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D:\Users\ramir\OneDrive\Escritorio\Documents\Procesos_Externos\PROCESOS 2025\CVS\INTER AGUAS PRIETAS 4\"/>
    </mc:Choice>
  </mc:AlternateContent>
  <xr:revisionPtr revIDLastSave="0" documentId="13_ncr:1_{47ADC821-529A-4B54-8277-95BF66CC767A}" xr6:coauthVersionLast="47" xr6:coauthVersionMax="47" xr10:uidLastSave="{00000000-0000-0000-0000-000000000000}"/>
  <bookViews>
    <workbookView xWindow="-120" yWindow="-120" windowWidth="29040" windowHeight="15840" tabRatio="895" firstSheet="1" activeTab="1" xr2:uid="{00000000-000D-0000-FFFF-FFFF00000000}"/>
  </bookViews>
  <sheets>
    <sheet name="Hoja1" sheetId="1" state="hidden" r:id="rId1"/>
    <sheet name="PPTO INTERVENTORÍA" sheetId="12" r:id="rId2"/>
    <sheet name="Desglose FM " sheetId="15" r:id="rId3"/>
    <sheet name="Hoja3" sheetId="4" state="hidden" r:id="rId4"/>
    <sheet name="Hoja2" sheetId="2"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s>
  <definedNames>
    <definedName name="\b">#REF!</definedName>
    <definedName name="\c">#REF!</definedName>
    <definedName name="\i">#REF!</definedName>
    <definedName name="\m">#REF!</definedName>
    <definedName name="\o">#REF!</definedName>
    <definedName name="\t">#REF!</definedName>
    <definedName name="\x">#REF!</definedName>
    <definedName name="\z">#REF!</definedName>
    <definedName name="_____________cua1">'[1]ALCANTARILLADO RAS'!$A$4:$B$14</definedName>
    <definedName name="_____________DMD1">#REF!</definedName>
    <definedName name="_____________VPD1">[2]TARIFAS!$C$582</definedName>
    <definedName name="_____________VPI1">[2]TARIFAS!$C$580</definedName>
    <definedName name="_____________VRA1">[2]TARIFAS!$C$579</definedName>
    <definedName name="____________cua1">'[1]ALCANTARILLADO RAS'!$A$4:$B$14</definedName>
    <definedName name="____________DMD1">#REF!</definedName>
    <definedName name="____________VPD1">[2]TARIFAS!$C$582</definedName>
    <definedName name="____________VPI1">[2]TARIFAS!$C$580</definedName>
    <definedName name="____________VRA1">[2]TARIFAS!$C$579</definedName>
    <definedName name="___________cua1">'[1]ALCANTARILLADO RAS'!$A$4:$B$14</definedName>
    <definedName name="___________DMD1">#REF!</definedName>
    <definedName name="___________VPD1">[2]TARIFAS!$C$582</definedName>
    <definedName name="___________VPI1">[2]TARIFAS!$C$580</definedName>
    <definedName name="___________VRA1">[2]TARIFAS!$C$579</definedName>
    <definedName name="__________cua1">'[1]ALCANTARILLADO RAS'!$A$4:$B$14</definedName>
    <definedName name="__________DMD1">#REF!</definedName>
    <definedName name="__________MA2">#REF!</definedName>
    <definedName name="__________Rc">#REF!</definedName>
    <definedName name="__________VPD1">[2]TARIFAS!$C$582</definedName>
    <definedName name="__________VPI1">[2]TARIFAS!$C$580</definedName>
    <definedName name="__________VRA1">[2]TARIFAS!$C$579</definedName>
    <definedName name="_________cua1">'[1]ALCANTARILLADO RAS'!$A$4:$B$14</definedName>
    <definedName name="_________DMD1">#REF!</definedName>
    <definedName name="_________MA2">#REF!</definedName>
    <definedName name="_________Rc">#REF!</definedName>
    <definedName name="_________VPD1">[2]TARIFAS!$C$582</definedName>
    <definedName name="_________VPI1">[2]TARIFAS!$C$580</definedName>
    <definedName name="_________VRA1">[2]TARIFAS!$C$579</definedName>
    <definedName name="________cua1">'[1]ALCANTARILLADO RAS'!$A$4:$B$14</definedName>
    <definedName name="________DMD1">#REF!</definedName>
    <definedName name="________MA2">#REF!</definedName>
    <definedName name="________Rc">#REF!</definedName>
    <definedName name="________VPD1">[2]TARIFAS!$C$582</definedName>
    <definedName name="________VPI1">[2]TARIFAS!$C$580</definedName>
    <definedName name="________VRA1">[2]TARIFAS!$C$579</definedName>
    <definedName name="_______ALL4">#REF!</definedName>
    <definedName name="_______cua1">'[1]ALCANTARILLADO RAS'!$A$4:$B$14</definedName>
    <definedName name="_______DMD1">#REF!</definedName>
    <definedName name="_______MA2">#REF!</definedName>
    <definedName name="_______mor15">#REF!</definedName>
    <definedName name="_______PRE12">#REF!</definedName>
    <definedName name="_______Rc">#REF!</definedName>
    <definedName name="_______TLL3">#REF!</definedName>
    <definedName name="_______TP1">#REF!</definedName>
    <definedName name="_______VPD1">[2]TARIFAS!$C$582</definedName>
    <definedName name="_______VPI1">[2]TARIFAS!$C$580</definedName>
    <definedName name="_______VRA1">[2]TARIFAS!$C$579</definedName>
    <definedName name="______CAC1">[3]INV!$A$19:$D$22</definedName>
    <definedName name="______CAC5">[3]INV!$K$19:$N$22</definedName>
    <definedName name="______cua1">'[1]ALCANTARILLADO RAS'!$A$4:$B$14</definedName>
    <definedName name="______DMD1">#REF!</definedName>
    <definedName name="______INF1">#REF!</definedName>
    <definedName name="______MA2">#REF!</definedName>
    <definedName name="______Rc">#REF!</definedName>
    <definedName name="______SBC5">[3]INV!$K$12:$N$15</definedName>
    <definedName name="______TLL3">#REF!</definedName>
    <definedName name="______TP1">#REF!</definedName>
    <definedName name="______VPD1">[2]TARIFAS!$C$582</definedName>
    <definedName name="______VPI1">[2]TARIFAS!$C$580</definedName>
    <definedName name="______VRA1">[2]TARIFAS!$C$579</definedName>
    <definedName name="_____AFC1">[3]INV!$A$25:$D$28</definedName>
    <definedName name="_____AFC3">[3]INV!$F$25:$I$28</definedName>
    <definedName name="_____AFC5">[3]INV!$K$25:$N$28</definedName>
    <definedName name="_____ALL4">#REF!</definedName>
    <definedName name="_____BGC1">[3]INV!$A$5:$D$8</definedName>
    <definedName name="_____BGC3">[3]INV!$F$5:$I$8</definedName>
    <definedName name="_____CAC1">[3]INV!$A$19:$D$22</definedName>
    <definedName name="_____CAC3">[3]INV!$F$19:$I$22</definedName>
    <definedName name="_____CAC5">[3]INV!$K$19:$N$22</definedName>
    <definedName name="_____cua1">'[1]ALCANTARILLADO RAS'!$A$4:$B$14</definedName>
    <definedName name="_____DMD1">#REF!</definedName>
    <definedName name="_____MA2">#REF!</definedName>
    <definedName name="_____mor15">#REF!</definedName>
    <definedName name="_____PRE12">#REF!</definedName>
    <definedName name="_____Rc">#REF!</definedName>
    <definedName name="_____SBC1">[3]INV!$A$12:$D$15</definedName>
    <definedName name="_____SBC3">[3]INV!$F$12:$I$15</definedName>
    <definedName name="_____SBC5">[3]INV!$K$12:$N$15</definedName>
    <definedName name="_____TLL3">#REF!</definedName>
    <definedName name="_____TP1">#REF!</definedName>
    <definedName name="_____VPD1">[2]TARIFAS!$C$582</definedName>
    <definedName name="_____VPI1">[2]TARIFAS!$C$580</definedName>
    <definedName name="_____VRA1">[2]TARIFAS!$C$579</definedName>
    <definedName name="____AFC1">[3]INV!$A$25:$D$28</definedName>
    <definedName name="____AFC3">[3]INV!$F$25:$I$28</definedName>
    <definedName name="____AFC5">[3]INV!$K$25:$N$28</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cua1">'[1]ALCANTARILLADO RAS'!$A$4:$B$14</definedName>
    <definedName name="____DMD1">#REF!</definedName>
    <definedName name="____exc02">[4]datos!$Q$5:$Q$300</definedName>
    <definedName name="____exc24">[4]datos!$R$5:$R$300</definedName>
    <definedName name="____exc40">[4]datos!$S$5:$S$300</definedName>
    <definedName name="____MA2">#REF!</definedName>
    <definedName name="____Rc">#REF!</definedName>
    <definedName name="____SBC1">[3]INV!$A$12:$D$15</definedName>
    <definedName name="____SBC3">[3]INV!$F$12:$I$15</definedName>
    <definedName name="____SBC5">[3]INV!$K$12:$N$15</definedName>
    <definedName name="____TLL3">#REF!</definedName>
    <definedName name="____TP1">#REF!</definedName>
    <definedName name="____Tpt1">#REF!</definedName>
    <definedName name="____Tpt2">#REF!</definedName>
    <definedName name="____VPD1">[2]TARIFAS!$C$582</definedName>
    <definedName name="____VPI1">[2]TARIFAS!$C$580</definedName>
    <definedName name="____VRA1">[2]TARIFAS!$C$579</definedName>
    <definedName name="___AFC1">[3]INV!$A$25:$D$28</definedName>
    <definedName name="___AFC3">[3]INV!$F$25:$I$28</definedName>
    <definedName name="___AFC5">[3]INV!$K$25:$N$28</definedName>
    <definedName name="___ALL4">#REF!</definedName>
    <definedName name="___Amm1">#REF!</definedName>
    <definedName name="___Amm2">#REF!</definedName>
    <definedName name="___APU465">[5]!absc</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cua1">'[1]ALCANTARILLADO RAS'!$A$4:$B$14</definedName>
    <definedName name="___DAT1">[6]Price!$A$9:$F$15</definedName>
    <definedName name="___DAT2">[6]Price!$A$19:$F$25</definedName>
    <definedName name="___DAT3">[6]Price!$A$29:$F$35</definedName>
    <definedName name="___DAT4">[6]Price!$H$9:$M$15</definedName>
    <definedName name="___DAT5">[6]Price!$H$19:$M$25</definedName>
    <definedName name="___DAT6">[6]Price!$H$29:$M$35</definedName>
    <definedName name="___DAT7">[6]Price!$A$39:$F$45</definedName>
    <definedName name="___DAT8">[6]Price!$H$39:$M$45</definedName>
    <definedName name="___DCF2">#REF!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02">[4]datos!$Q$5:$Q$300</definedName>
    <definedName name="___EXC1">#REF!</definedName>
    <definedName name="___EXC10">#REF!</definedName>
    <definedName name="___EXC11">#REF!</definedName>
    <definedName name="___EXC12">#REF!</definedName>
    <definedName name="___EXC2">#REF!</definedName>
    <definedName name="___exc24">[4]datos!$R$5:$R$300</definedName>
    <definedName name="___EXC3">#REF!</definedName>
    <definedName name="___EXC4">#REF!</definedName>
    <definedName name="___exc40">[4]datos!$S$5:$S$300</definedName>
    <definedName name="___EXC5">#REF!</definedName>
    <definedName name="___EXC6">#REF!</definedName>
    <definedName name="___EXC7">#REF!</definedName>
    <definedName name="___EXC8">#REF!</definedName>
    <definedName name="___EXC9">#REF!</definedName>
    <definedName name="___INF1">#REF!</definedName>
    <definedName name="___Kpe1">[7]FattoreK!#REF!</definedName>
    <definedName name="___kpe2">[7]FattoreK!#REF!</definedName>
    <definedName name="___kpe3">[7]FattoreK!#REF!</definedName>
    <definedName name="___kpe4">[7]FattoreK!#REF!</definedName>
    <definedName name="___MA2">#REF!</definedName>
    <definedName name="___mor15">#REF!</definedName>
    <definedName name="___PRE12">#REF!</definedName>
    <definedName name="___Rc">#REF!</definedName>
    <definedName name="___rig25">#REF!</definedName>
    <definedName name="___SBC1">[3]INV!$A$12:$D$15</definedName>
    <definedName name="___SBC3">[3]INV!$F$12:$I$15</definedName>
    <definedName name="___SBC5">[3]INV!$K$12:$N$15</definedName>
    <definedName name="___sqd1">[7]FattoreK!#REF!</definedName>
    <definedName name="___sqd2">[7]FattoreK!#REF!</definedName>
    <definedName name="___sqd3">[7]FattoreK!#REF!</definedName>
    <definedName name="___sqd4">[7]FattoreK!#REF!</definedName>
    <definedName name="___SYN1">[6]Inputs!$C$20</definedName>
    <definedName name="___SYN2">[6]Inputs!$C$21</definedName>
    <definedName name="___Tab1">#REF!</definedName>
    <definedName name="___Tab2">#REF!</definedName>
    <definedName name="___Tab3">#REF!</definedName>
    <definedName name="___Tab4">#REF!</definedName>
    <definedName name="___Tab5">#REF!</definedName>
    <definedName name="___TLL3">#REF!</definedName>
    <definedName name="___TP1">#REF!</definedName>
    <definedName name="___va1">[7]FattoreK!#REF!</definedName>
    <definedName name="___va2">[7]FattoreK!#REF!</definedName>
    <definedName name="___va3">[7]FattoreK!#REF!</definedName>
    <definedName name="___va4">[7]FattoreK!#REF!</definedName>
    <definedName name="___var1">#REF!</definedName>
    <definedName name="___var3">#REF!</definedName>
    <definedName name="___var4">#REF!,#REF!,#REF!</definedName>
    <definedName name="___VPD1">[2]TARIFAS!$C$582</definedName>
    <definedName name="___VPI1">[2]TARIFAS!$C$580</definedName>
    <definedName name="___VRA1">[2]TARIFAS!$C$579</definedName>
    <definedName name="__123Graph_AMAIN" hidden="1">'[8]ETAPA 50 SMMLV'!#REF!</definedName>
    <definedName name="__123Graph_BMAIN" hidden="1">'[8]ETAPA 50 SMMLV'!#REF!</definedName>
    <definedName name="__123Graph_XMAIN" hidden="1">'[8]ETAPA 50 SMMLV'!#REF!</definedName>
    <definedName name="__AFC1">[3]INV!$A$25:$D$28</definedName>
    <definedName name="__AFC3">[3]INV!$F$25:$I$28</definedName>
    <definedName name="__AFC5">[3]INV!$K$25:$N$28</definedName>
    <definedName name="__aiu2">[9]AIU!$J$105</definedName>
    <definedName name="__ALL4">#REF!</definedName>
    <definedName name="__Amm1">#REF!</definedName>
    <definedName name="__Amm2">#REF!</definedName>
    <definedName name="__APU465">[5]!absc</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CON2200">#REF!</definedName>
    <definedName name="__CON2500">#REF!</definedName>
    <definedName name="__con3000">#REF!</definedName>
    <definedName name="__cua1">'[1]ALCANTARILLADO RAS'!$A$4:$B$14</definedName>
    <definedName name="__DAT1">[6]Price!$A$9:$F$15</definedName>
    <definedName name="__DAT2">[6]Price!$A$19:$F$25</definedName>
    <definedName name="__DAT3">[6]Price!$A$29:$F$35</definedName>
    <definedName name="__DAT4">[6]Price!$H$9:$M$15</definedName>
    <definedName name="__DAT5">[6]Price!$H$19:$M$25</definedName>
    <definedName name="__DAT6">[6]Price!$H$29:$M$35</definedName>
    <definedName name="__DAT7">[6]Price!$A$39:$F$45</definedName>
    <definedName name="__DAT8">[6]Price!$H$39:$M$45</definedName>
    <definedName name="__DCF2">#REF!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02">[4]datos!$Q$5:$Q$300</definedName>
    <definedName name="__EXC1">#REF!</definedName>
    <definedName name="__EXC10">#REF!</definedName>
    <definedName name="__EXC11">#REF!</definedName>
    <definedName name="__EXC12">#REF!</definedName>
    <definedName name="__EXC2">#REF!</definedName>
    <definedName name="__exc24">[4]datos!$R$5:$R$300</definedName>
    <definedName name="__EXC3">#REF!</definedName>
    <definedName name="__EXC4">#REF!</definedName>
    <definedName name="__exc40">[4]datos!$S$5:$S$300</definedName>
    <definedName name="__EXC5">#REF!</definedName>
    <definedName name="__EXC6">#REF!</definedName>
    <definedName name="__EXC7">#REF!</definedName>
    <definedName name="__EXC8">#REF!</definedName>
    <definedName name="__EXC9">#REF!</definedName>
    <definedName name="__F">'[10]Impegilo Ce'!$A$1:$D$56</definedName>
    <definedName name="__Kpe1">[11]FattoreK!#REF!</definedName>
    <definedName name="__kpe2">[11]FattoreK!#REF!</definedName>
    <definedName name="__kpe3">[11]FattoreK!#REF!</definedName>
    <definedName name="__kpe4">[11]FattoreK!#REF!</definedName>
    <definedName name="__MA2">#REF!</definedName>
    <definedName name="__Mco1">[12]assumptions_investimenti!#REF!</definedName>
    <definedName name="__Mco2">[12]assumptions_investimenti!#REF!</definedName>
    <definedName name="__mor15">#REF!</definedName>
    <definedName name="__Mva1">[12]assumptions_investimenti!#REF!</definedName>
    <definedName name="__Mva2">[12]assumptions_investimenti!#REF!</definedName>
    <definedName name="__PRE12">#REF!</definedName>
    <definedName name="__Rc">#REF!</definedName>
    <definedName name="__rig25">#REF!</definedName>
    <definedName name="__SBC1">[3]INV!$A$12:$D$15</definedName>
    <definedName name="__SBC3">[3]INV!$F$12:$I$15</definedName>
    <definedName name="__SBC5">[3]INV!$K$12:$N$15</definedName>
    <definedName name="__sqd1">[11]FattoreK!#REF!</definedName>
    <definedName name="__sqd2">[11]FattoreK!#REF!</definedName>
    <definedName name="__sqd3">[11]FattoreK!#REF!</definedName>
    <definedName name="__sqd4">[11]FattoreK!#REF!</definedName>
    <definedName name="__SYN1">[6]Inputs!$C$20</definedName>
    <definedName name="__SYN2">[6]Inputs!$C$21</definedName>
    <definedName name="__Tab1">#REF!</definedName>
    <definedName name="__Tab2">#REF!</definedName>
    <definedName name="__Tab3">#REF!</definedName>
    <definedName name="__Tab4">#REF!</definedName>
    <definedName name="__Tab5">#REF!</definedName>
    <definedName name="__TLL3">#REF!</definedName>
    <definedName name="__TP1">#REF!</definedName>
    <definedName name="__Tpt1">#REF!</definedName>
    <definedName name="__Tpt2">#REF!</definedName>
    <definedName name="__va1">[11]FattoreK!#REF!</definedName>
    <definedName name="__va2">[11]FattoreK!#REF!</definedName>
    <definedName name="__va3">[11]FattoreK!#REF!</definedName>
    <definedName name="__va4">[11]FattoreK!#REF!</definedName>
    <definedName name="__var1">#REF!</definedName>
    <definedName name="__var3">#REF!</definedName>
    <definedName name="__var4">#REF!,#REF!,#REF!</definedName>
    <definedName name="__VPD1">[2]TARIFAS!$C$582</definedName>
    <definedName name="__VPI1">[2]TARIFAS!$C$580</definedName>
    <definedName name="__VRA1">[2]TARIFAS!$C$579</definedName>
    <definedName name="_01">#REF!</definedName>
    <definedName name="_01_11">#REF!</definedName>
    <definedName name="_102Proced._.RICALCOLO">#N/A</definedName>
    <definedName name="_176_0i">[6]DIAMOND!#REF!</definedName>
    <definedName name="_177_0i">[6]DIAMOND!#REF!</definedName>
    <definedName name="_178_0i">[6]DIAMOND!#REF!</definedName>
    <definedName name="_179_0i">[6]DIAMOND!#REF!</definedName>
    <definedName name="_180_0i">[6]DIAMOND!#REF!</definedName>
    <definedName name="_2_0pf1">[6]DIAMOND!#REF!</definedName>
    <definedName name="_4Proced._.CALC_FOGLIO">#N/A</definedName>
    <definedName name="_6Proced._.RICALCOLO">#N/A</definedName>
    <definedName name="_74_0pf1">[6]DIAMOND!#REF!</definedName>
    <definedName name="_75_0pf1">[6]DIAMOND!#REF!</definedName>
    <definedName name="_76_0pf1">[6]DIAMOND!#REF!</definedName>
    <definedName name="_77_0pf1">[6]DIAMOND!#REF!</definedName>
    <definedName name="_78_0pf1">[6]DIAMOND!#REF!</definedName>
    <definedName name="_8_0i">[6]DIAMOND!#REF!</definedName>
    <definedName name="_82Proced._.CALC_FOGLIO">#N/A</definedName>
    <definedName name="_83Proced._.CALC_FOGLIO">#N/A</definedName>
    <definedName name="_87Proced._.CALC_FOGLIO">#N/A</definedName>
    <definedName name="_90Proced._.CALC_FOGLIO">#N/A</definedName>
    <definedName name="_94Proced._.RICALCOLO">#N/A</definedName>
    <definedName name="_95Proced._.RICALCOLO">#N/A</definedName>
    <definedName name="_99Proced._.RICALCOLO">#N/A</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FC1">[3]INV!$A$25:$D$28</definedName>
    <definedName name="_AFC3">[3]INV!$F$25:$I$28</definedName>
    <definedName name="_AFC5">[3]INV!$K$25:$N$28</definedName>
    <definedName name="_aiu2">[9]AIU!$J$105</definedName>
    <definedName name="_ALL4">#REF!</definedName>
    <definedName name="_Amm1">#REF!</definedName>
    <definedName name="_Amm2">#REF!</definedName>
    <definedName name="_APU221">#REF!</definedName>
    <definedName name="_APU465">[5]!absc</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CON2200">#REF!</definedName>
    <definedName name="_CON2500">#REF!</definedName>
    <definedName name="_con3000">#REF!</definedName>
    <definedName name="_cua1">'[1]ALCANTARILLADO RAS'!$A$4:$B$14</definedName>
    <definedName name="_DAT1">[6]Price!$A$9:$F$15</definedName>
    <definedName name="_DAT2">[6]Price!$A$19:$F$25</definedName>
    <definedName name="_DAT3">[6]Price!$A$29:$F$35</definedName>
    <definedName name="_DAT4">[6]Price!$H$9:$M$15</definedName>
    <definedName name="_DAT5">[6]Price!$H$19:$M$25</definedName>
    <definedName name="_DAT6">[6]Price!$H$29:$M$35</definedName>
    <definedName name="_DAT7">[6]Price!$A$39:$F$45</definedName>
    <definedName name="_DAT8">[6]Price!$H$39:$M$45</definedName>
    <definedName name="_DCF2">#REF!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02">[4]datos!$Q$5:$Q$300</definedName>
    <definedName name="_EXC1">#REF!</definedName>
    <definedName name="_EXC10">#REF!</definedName>
    <definedName name="_EXC11">#REF!</definedName>
    <definedName name="_EXC12">#REF!</definedName>
    <definedName name="_EXC2">#REF!</definedName>
    <definedName name="_exc24">[4]datos!$R$5:$R$300</definedName>
    <definedName name="_EXC3">#REF!</definedName>
    <definedName name="_EXC4">#REF!</definedName>
    <definedName name="_exc40">[4]datos!$S$5:$S$300</definedName>
    <definedName name="_EXC5">#REF!</definedName>
    <definedName name="_EXC6">#REF!</definedName>
    <definedName name="_EXC7">#REF!</definedName>
    <definedName name="_EXC8">#REF!</definedName>
    <definedName name="_EXC9">#REF!</definedName>
    <definedName name="_F">'[13]Impegilo Ce'!$A$1:$D$56</definedName>
    <definedName name="_Fill" localSheetId="2" hidden="1">#REF!</definedName>
    <definedName name="_Fill" hidden="1">#REF!</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2" localSheetId="2" hidden="1">#REF!</definedName>
    <definedName name="_key2"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Kpe1">[11]FattoreK!#REF!</definedName>
    <definedName name="_kpe2">[11]FattoreK!#REF!</definedName>
    <definedName name="_kpe3">[11]FattoreK!#REF!</definedName>
    <definedName name="_kpe4">[11]FattoreK!#REF!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#REF!</definedName>
    <definedName name="_Mco1">[12]assumptions_investimenti!#REF!</definedName>
    <definedName name="_Mco2">[12]assumptions_investimenti!#REF!</definedName>
    <definedName name="_min2">#REF!</definedName>
    <definedName name="_mor15">#REF!</definedName>
    <definedName name="_Mva1">[12]assumptions_investimenti!#REF!</definedName>
    <definedName name="_Mva2">[12]assumptions_investimenti!#REF!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J50">#REF!</definedName>
    <definedName name="_pj51">#REF!</definedName>
    <definedName name="_PRE12">#REF!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c">#REF!</definedName>
    <definedName name="_Regression_Out" localSheetId="2" hidden="1">#REF!</definedName>
    <definedName name="_Regression_Out" hidden="1">#REF!</definedName>
    <definedName name="_Regression_X" localSheetId="2" hidden="1">#REF!</definedName>
    <definedName name="_Regression_X" hidden="1">#REF!</definedName>
    <definedName name="_Regression_Y" localSheetId="2" hidden="1">#REF!</definedName>
    <definedName name="_Regression_Y" hidden="1">#REF!</definedName>
    <definedName name="_rig25">#REF!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[3]INV!$A$12:$D$15</definedName>
    <definedName name="_SBC3">[3]INV!$F$12:$I$15</definedName>
    <definedName name="_SBC5">[3]INV!$K$12:$N$15</definedName>
    <definedName name="_Sort" localSheetId="2" hidden="1">#REF!</definedName>
    <definedName name="_Sort" hidden="1">#REF!</definedName>
    <definedName name="_sqd1">[11]FattoreK!#REF!</definedName>
    <definedName name="_sqd2">[11]FattoreK!#REF!</definedName>
    <definedName name="_sqd3">[11]FattoreK!#REF!</definedName>
    <definedName name="_sqd4">[11]FattoreK!#REF!</definedName>
    <definedName name="_SYN1">[6]Inputs!$C$20</definedName>
    <definedName name="_SYN2">[6]Inputs!$C$21</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5">#REF!</definedName>
    <definedName name="_Table2_Out" localSheetId="2" hidden="1">#REF!</definedName>
    <definedName name="_Table2_Out" hidden="1">#REF!</definedName>
    <definedName name="_TLL3" localSheetId="2">#REF!</definedName>
    <definedName name="_TLL3">#REF!</definedName>
    <definedName name="_Toc331080305">#REF!</definedName>
    <definedName name="_TP1" localSheetId="2">#REF!</definedName>
    <definedName name="_TP1">#REF!</definedName>
    <definedName name="_Tpt1">#REF!</definedName>
    <definedName name="_Tpt2">#REF!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a1">[11]FattoreK!#REF!</definedName>
    <definedName name="_va2">[11]FattoreK!#REF!</definedName>
    <definedName name="_va3">[11]FattoreK!#REF!</definedName>
    <definedName name="_va4">[11]FattoreK!#REF!</definedName>
    <definedName name="_var1">#REF!</definedName>
    <definedName name="_var3">#REF!</definedName>
    <definedName name="_var4">#REF!,#REF!,#REF!</definedName>
    <definedName name="_vfv4" localSheetId="2" hidden="1">{"via1",#N/A,TRUE,"general";"via2",#N/A,TRUE,"general";"via3",#N/A,TRUE,"general"}</definedName>
    <definedName name="_vfv4" hidden="1">{"via1",#N/A,TRUE,"general";"via2",#N/A,TRUE,"general";"via3",#N/A,TRUE,"general"}</definedName>
    <definedName name="_VPD1">[2]TARIFAS!$C$582</definedName>
    <definedName name="_VPI1">[2]TARIFAS!$C$580</definedName>
    <definedName name="_VRA1">[2]TARIFAS!$C$579</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#REF!</definedName>
    <definedName name="a.estructuracion">[14]SOPORTE!$A$2:$A$14</definedName>
    <definedName name="A_IMPRESIÓN_IM">#REF!</definedName>
    <definedName name="A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 hidden="1">{#N/A,#N/A,TRUE,"INGENIERIA";#N/A,#N/A,TRUE,"COMPRAS";#N/A,#N/A,TRUE,"DIRECCION";#N/A,#N/A,TRUE,"RESUMEN"}</definedName>
    <definedName name="AA" hidden="1">{#N/A,#N/A,TRUE,"INGENIERIA";#N/A,#N/A,TRUE,"COMPRAS";#N/A,#N/A,TRUE,"DIRECCION";#N/A,#N/A,TRUE,"RESUMEN"}</definedName>
    <definedName name="AA_11">#REF!</definedName>
    <definedName name="AAA">'[15]PU (2)'!#REF!</definedName>
    <definedName name="AAA_DOCTOPS" hidden="1">"AAA_SET"</definedName>
    <definedName name="AAA_duser" hidden="1">"OFF"</definedName>
    <definedName name="AAAA">'[15]PU (2)'!$F$10</definedName>
    <definedName name="aaaaaaaa" localSheetId="2" hidden="1">{#N/A,#N/A,FALSE,"c_finanz";#N/A,#N/A,FALSE,"c_eco";#N/A,#N/A,FALSE,"investimenti";#N/A,#N/A,FALSE,"tir"}</definedName>
    <definedName name="aaaaaaaa" hidden="1">{#N/A,#N/A,FALSE,"c_finanz";#N/A,#N/A,FALSE,"c_eco";#N/A,#N/A,FALSE,"investimenti";#N/A,#N/A,FALSE,"tir"}</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[3]AASHTO!$A$14:$F$17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 hidden="1">{#N/A,#N/A,TRUE,"INGENIERIA";#N/A,#N/A,TRUE,"COMPRAS";#N/A,#N/A,TRUE,"DIRECCION";#N/A,#N/A,TRUE,"RESUMEN"}</definedName>
    <definedName name="AB" hidden="1">{#N/A,#N/A,TRUE,"INGENIERIA";#N/A,#N/A,TRUE,"COMPRAS";#N/A,#N/A,TRUE,"DIRECCION";#N/A,#N/A,TRUE,"RESUMEN"}</definedName>
    <definedName name="ABG">[3]AASHTO!$A$2:$F$5</definedName>
    <definedName name="absc">[16]!absc</definedName>
    <definedName name="AC" localSheetId="2" hidden="1">{#N/A,#N/A,TRUE,"INGENIERIA";#N/A,#N/A,TRUE,"COMPRAS";#N/A,#N/A,TRUE,"DIRECCION";#N/A,#N/A,TRUE,"RESUMEN"}</definedName>
    <definedName name="AC" hidden="1">{#N/A,#N/A,TRUE,"INGENIERIA";#N/A,#N/A,TRUE,"COMPRAS";#N/A,#N/A,TRUE,"DIRECCION";#N/A,#N/A,TRUE,"RESUMEN"}</definedName>
    <definedName name="acarreos">[17]transportes!$1:$1048576</definedName>
    <definedName name="acc_fdo_rinnovo">[12]assumptions_investimenti!#REF!</definedName>
    <definedName name="Accantonamenti">#REF!</definedName>
    <definedName name="ACCE2">#REF!</definedName>
    <definedName name="ACCE4">#REF!</definedName>
    <definedName name="ACCE6">#REF!</definedName>
    <definedName name="AccessDatabase" hidden="1">"C:\C-314\VOLUMENES\volfin4.mdb"</definedName>
    <definedName name="acconti">[18]Assumption!$D$38</definedName>
    <definedName name="ACCRETE">#REF!</definedName>
    <definedName name="Accsesorios_gabinete" localSheetId="2">#REF!</definedName>
    <definedName name="Accsesorios_gabinete">#REF!</definedName>
    <definedName name="Accsesorios_gabinete_11">#REF!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_pdr60">'[19]LISTADO '!$F$7</definedName>
    <definedName name="ACERO2">#REF!</definedName>
    <definedName name="ACERO2_11">#REF!</definedName>
    <definedName name="ACERO37">#REF!</definedName>
    <definedName name="ACERO37_11">#REF!</definedName>
    <definedName name="ACERO40">[20]PRECIOS!$B$52</definedName>
    <definedName name="ACERO6">#REF!</definedName>
    <definedName name="ACERO6_11">#REF!</definedName>
    <definedName name="ACERO60">#REF!</definedName>
    <definedName name="acomet">'[21]A.P.U AULA CANO PESCAO'!$G$1041</definedName>
    <definedName name="acondicionamientopozo">#REF!</definedName>
    <definedName name="AcqLFY">[6]Acquirer!$D$11</definedName>
    <definedName name="ACRONAL">'[22]MATERIALES '!$E$72</definedName>
    <definedName name="ACRS">#REF!</definedName>
    <definedName name="Actaparcial">'[2]CALCULO POI'!#REF!</definedName>
    <definedName name="AD" localSheetId="2" hidden="1">{#N/A,#N/A,TRUE,"INGENIERIA";#N/A,#N/A,TRUE,"COMPRAS";#N/A,#N/A,TRUE,"DIRECCION";#N/A,#N/A,TRUE,"RESUMEN"}</definedName>
    <definedName name="AD" hidden="1">{#N/A,#N/A,TRUE,"INGENIERIA";#N/A,#N/A,TRUE,"COMPRAS";#N/A,#N/A,TRUE,"DIRECCION";#N/A,#N/A,TRUE,"RESUMEN"}</definedName>
    <definedName name="Adaptador_3_4__PVC">#REF!</definedName>
    <definedName name="Adaptador_3_4__PVC_11">#REF!</definedName>
    <definedName name="ADAPTADOR_HEMBRA_P.V.C_1_2">#REF!</definedName>
    <definedName name="ADAPTADOR_MACHO_P.V.C_1_2">#REF!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_1">'[23]LISTADO '!$F$56</definedName>
    <definedName name="Adaptador_pvc_1_2">'[23]LISTADO '!$F$54</definedName>
    <definedName name="Adaptador_pvc_2">'[23]LISTADO '!$F$49</definedName>
    <definedName name="Adaptadores__PVC_1_2">#REF!</definedName>
    <definedName name="Adaptadores__PVC_1_2_11">#REF!</definedName>
    <definedName name="adaptconduit">[24]MATERIALES!$D$28</definedName>
    <definedName name="adeguamento_inflattivo">#REF!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[25]CUMPLIMIENTO!$C$5</definedName>
    <definedName name="ADMINISTRADOR_VIAL__ARMANDO_SANCHEZ_SANCHEZ">[26]INDICMICROEMP!$A$20</definedName>
    <definedName name="ADMON">10%</definedName>
    <definedName name="admon1">[27]DATOS!$B$16</definedName>
    <definedName name="adoq">[5]!absc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crminimo">[18]Assumption!$D$121</definedName>
    <definedName name="adscrminimo1">[18]Assumption!$D$122</definedName>
    <definedName name="AE">#REF!</definedName>
    <definedName name="aefa" localSheetId="2" hidden="1">{"via1",#N/A,TRUE,"general";"via2",#N/A,TRUE,"general";"via3",#N/A,TRUE,"general"}</definedName>
    <definedName name="aefa" hidden="1">{"via1",#N/A,TRUE,"general";"via2",#N/A,TRUE,"general";"via3",#N/A,TRUE,"general"}</definedName>
    <definedName name="AERTRRTT" localSheetId="2" hidden="1">#REF!</definedName>
    <definedName name="AERTRRTT" hidden="1">#REF!</definedName>
    <definedName name="AF" localSheetId="2" hidden="1">{#N/A,#N/A,TRUE,"INGENIERIA";#N/A,#N/A,TRUE,"COMPRAS";#N/A,#N/A,TRUE,"DIRECCION";#N/A,#N/A,TRUE,"RESUMEN"}</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EE">#REF!</definedName>
    <definedName name="AFINADOCUBIERTA" localSheetId="2">#REF!</definedName>
    <definedName name="AFINADOCUBIERTA">#REF!</definedName>
    <definedName name="AFINADOCUBIERTA_11">#REF!</definedName>
    <definedName name="afirm">[4]datos!$AA$5:$AA$300</definedName>
    <definedName name="AG"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gency">[18]Assumption!$D$110</definedName>
    <definedName name="Agregado_grueso">'[19]LISTADO '!$F$6</definedName>
    <definedName name="Agua" localSheetId="2">#REF!</definedName>
    <definedName name="Agua">#REF!</definedName>
    <definedName name="Agua_11">#REF!</definedName>
    <definedName name="AH" localSheetId="2" hidden="1">{#N/A,#N/A,TRUE,"INGENIERIA";#N/A,#N/A,TRUE,"COMPRAS";#N/A,#N/A,TRUE,"DIRECCION";#N/A,#N/A,TRUE,"RESUMEN"}</definedName>
    <definedName name="AH" hidden="1">{#N/A,#N/A,TRUE,"INGENIERIA";#N/A,#N/A,TRUE,"COMPRAS";#N/A,#N/A,TRUE,"DIRECCION";#N/A,#N/A,TRUE,"RESUMEN"}</definedName>
    <definedName name="Ai">#REF!</definedName>
    <definedName name="Aisladores">#REF!</definedName>
    <definedName name="Aisladores_11">#REF!</definedName>
    <definedName name="aiu">#REF!</definedName>
    <definedName name="AjustDelAIU">#REF!</definedName>
    <definedName name="Ak">#REF!</definedName>
    <definedName name="ALAMBRE">#REF!</definedName>
    <definedName name="ALAMBRE_">#REF!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_12">'[23]LISTADO '!$F$61</definedName>
    <definedName name="Alambre_N_14">'[23]LISTADO '!$F$62</definedName>
    <definedName name="Alambre_negro">#REF!</definedName>
    <definedName name="Alambre_negro_11">#REF!</definedName>
    <definedName name="ALANPUA">'[28]LISTA DE PRECIO'!$E$12</definedName>
    <definedName name="ALANR">'[28]LISTA DE PRECIO'!$E$11</definedName>
    <definedName name="ALBAÑIL_U_OFICIAL">[29]PRECIOS!$B$15</definedName>
    <definedName name="alfagia">'[21]A.P.U AULA CANO PESCAO'!$G$568</definedName>
    <definedName name="ALFAGIAS">#REF!</definedName>
    <definedName name="ALFAGIAS_11">#REF!</definedName>
    <definedName name="All_00_PS">#REF!</definedName>
    <definedName name="All_00_Rev">#REF!</definedName>
    <definedName name="All_97_PS">#REF!</definedName>
    <definedName name="All_97_Rev">#REF!</definedName>
    <definedName name="All_98_PS">#REF!</definedName>
    <definedName name="All_98_Rev">#REF!</definedName>
    <definedName name="All_99_PS">#REF!</definedName>
    <definedName name="All_99_Rev">#REF!</definedName>
    <definedName name="All_EPS_00">#REF!</definedName>
    <definedName name="All_EPS_98">#REF!</definedName>
    <definedName name="All_EPS_99">#REF!</definedName>
    <definedName name="All_Mkt_Cap">#REF!</definedName>
    <definedName name="All_Off_High">#REF!</definedName>
    <definedName name="All_Stocks">#REF!</definedName>
    <definedName name="ALNEGRO">#REF!</definedName>
    <definedName name="ALNEGRO_11">#REF!</definedName>
    <definedName name="ALTO">#REF!</definedName>
    <definedName name="altosutro">#REF!</definedName>
    <definedName name="altri_costi_amm">#REF!</definedName>
    <definedName name="ALTURA">#REF!</definedName>
    <definedName name="alturaarena">#REF!</definedName>
    <definedName name="ALTURAPLACAS">#REF!</definedName>
    <definedName name="Alumino_ventanas">#REF!</definedName>
    <definedName name="Alumino_ventanas_11">#REF!</definedName>
    <definedName name="ALUMTE">#REF!</definedName>
    <definedName name="Am">#REF!</definedName>
    <definedName name="Amm.Finanziario">#REF!</definedName>
    <definedName name="amm_opere_in_esercizio">'[30]Dati Generali'!$D$39</definedName>
    <definedName name="amm_pregr">'[30]Dati Generali'!$D$40</definedName>
    <definedName name="ammortamento">'[30]Dati Generali'!$D$38</definedName>
    <definedName name="amort">#REF!</definedName>
    <definedName name="Amperimetro_0_500_5A">#REF!</definedName>
    <definedName name="Amperimetro_0_500_5A_11">#REF!</definedName>
    <definedName name="An">#REF!</definedName>
    <definedName name="ANABANCO">'[31]ANALISIS RESUMIDOS'!$A$2:$D$2609</definedName>
    <definedName name="ANALISIS">#REF!</definedName>
    <definedName name="ancho">#REF!</definedName>
    <definedName name="anchodesarenador">#REF!</definedName>
    <definedName name="ANCHOPLACAS">#REF!</definedName>
    <definedName name="anchosutro">#REF!</definedName>
    <definedName name="Andamios">'[19]LISTADO '!$L$7</definedName>
    <definedName name="ANDEN">#REF!</definedName>
    <definedName name="ANDEN_11">#REF!</definedName>
    <definedName name="andenes">#REF!</definedName>
    <definedName name="angel">#REF!</definedName>
    <definedName name="Angulo_de_platina__1_x1_x1_8">'[32]L. MAT.'!#REF!</definedName>
    <definedName name="angulo3116">[33]MATERIA!$D$20</definedName>
    <definedName name="Anni">'[34]Flussi annui 2013-2057'!#REF!</definedName>
    <definedName name="anno_base">'[30]Dati Generali'!$C$2</definedName>
    <definedName name="anscount" hidden="1">1</definedName>
    <definedName name="ANTIC">'[35]1'!#REF!</definedName>
    <definedName name="ANTICIPO">[36]BASES!$B$33</definedName>
    <definedName name="Anticorrosivo">'[23]LISTADO '!$F$96</definedName>
    <definedName name="ANTONIA" localSheetId="2">IF('Desglose FM '!FABIAN,[0]!Header_Row+'Desglose FM '!Number_of_Payments,[0]!Header_Row)</definedName>
    <definedName name="ANTONIA">IF([0]!FABIAN,[0]!Header_Row+[0]!Number_of_Payments,[0]!Header_Row)</definedName>
    <definedName name="Añ">#REF!</definedName>
    <definedName name="AÑOWUIE">'[37]Res-Accide-10'!$R$2:$R$7</definedName>
    <definedName name="Ao">#REF!</definedName>
    <definedName name="Ap">#REF!</definedName>
    <definedName name="APU">[5]!absc</definedName>
    <definedName name="Apu_Acued_Herr_1.1">#REF!</definedName>
    <definedName name="Apu_Acued_Herr_1.2">#REF!</definedName>
    <definedName name="Apu_Acued_Herr_1.3">#REF!</definedName>
    <definedName name="Apu_Acued_Herr_1.4">#REF!</definedName>
    <definedName name="Apu_Acued_Mat_1.1">#REF!</definedName>
    <definedName name="Apu_Acued_Mat_1.2">#REF!</definedName>
    <definedName name="Apu_Acued_Mat_1.3">#REF!</definedName>
    <definedName name="Apu_Acued_Mat_1.4">#REF!</definedName>
    <definedName name="Apu_Acued_Mo_1.1">#REF!</definedName>
    <definedName name="Apu_Acued_Mo_1.2">#REF!</definedName>
    <definedName name="Apu_Acued_Mo_1.3">#REF!</definedName>
    <definedName name="Apu_Acued_Mo_1.4">#REF!</definedName>
    <definedName name="APU221.1">#REF!</definedName>
    <definedName name="APU221.2">#REF!</definedName>
    <definedName name="Aq">#REF!</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ANA">'[28]LISTA DE PRECIO'!$E$66</definedName>
    <definedName name="AREA">[38]FattoreK!#REF!</definedName>
    <definedName name="_xlnm.Consolidate_Area">#N/A</definedName>
    <definedName name="_xlnm.Extract">#REF!</definedName>
    <definedName name="_xlnm.Print_Area" localSheetId="2">'Desglose FM '!$A$1:$C$42</definedName>
    <definedName name="_xlnm.Print_Area" localSheetId="1">'PPTO INTERVENTORÍA'!$A$1:$F$33</definedName>
    <definedName name="_xlnm.Print_Area">#REF!</definedName>
    <definedName name="area_stampa_risultati">[11]FattoreK!#REF!</definedName>
    <definedName name="AREA_TOTAL">#REF!</definedName>
    <definedName name="Area_Transaction_Assumptions">#REF!</definedName>
    <definedName name="Area_Valuation">#REF!</definedName>
    <definedName name="Arena" localSheetId="2">#REF!</definedName>
    <definedName name="Arena">#REF!</definedName>
    <definedName name="Arena_11" localSheetId="2">#REF!</definedName>
    <definedName name="Arena_11">#REF!</definedName>
    <definedName name="arial">#REF!</definedName>
    <definedName name="ARMENIA">[39]CONTROL!$E$19</definedName>
    <definedName name="As">#REF!</definedName>
    <definedName name="ASB">[3]AASHTO!$A$8:$F$11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S">#REF!</definedName>
    <definedName name="ASSUNZIONI_CE">'[40]Conto economico'!$W$13:$AL$57</definedName>
    <definedName name="ASSUNZIONISP">'[40]Conto economico'!$W$75:$AL$114</definedName>
    <definedName name="At">#REF!</definedName>
    <definedName name="ATECOL">'[22]MATERIALES '!$E$74</definedName>
    <definedName name="Attivo">[40]Baan!#REF!</definedName>
    <definedName name="Au">#REF!</definedName>
    <definedName name="AUI">#REF!</definedName>
    <definedName name="aumentocosti">[41]Assumption_invest.!#REF!</definedName>
    <definedName name="auto1">#REF!</definedName>
    <definedName name="auto2">#REF!</definedName>
    <definedName name="avcashf">#REF!</definedName>
    <definedName name="avcashv">#REF!</definedName>
    <definedName name="avvatrecf">#REF!</definedName>
    <definedName name="avvatrecv">#REF!</definedName>
    <definedName name="avvatrevf">#REF!</definedName>
    <definedName name="Ax">#REF!</definedName>
    <definedName name="Ay">#REF!</definedName>
    <definedName name="AYUDANTE" localSheetId="2">#REF!</definedName>
    <definedName name="AYUDANTE">#REF!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b">#REF!</definedName>
    <definedName name="B.DATOS">[2]BS.DATOS!$B$5:$N$30</definedName>
    <definedName name="Ba">#REF!</definedName>
    <definedName name="BACK_A">[6]AcqIS:AcqBSCF!$A$54:$L$55</definedName>
    <definedName name="backup">#REF!</definedName>
    <definedName name="balan" hidden="1">'[8]ETAPA 50 SMMLV'!#REF!</definedName>
    <definedName name="Balasto" localSheetId="2">#REF!</definedName>
    <definedName name="Balasto">#REF!</definedName>
    <definedName name="Balasto_11">#REF!</definedName>
    <definedName name="Baldocin_0_205x0_205">#REF!</definedName>
    <definedName name="Baldocin_0_205x0_205_11">#REF!</definedName>
    <definedName name="Baldosa_de_granito_0_3x0_3">#REF!</definedName>
    <definedName name="Baldosa_de_granito_0_3x0_3_11">#REF!</definedName>
    <definedName name="BALDOSIN">#REF!</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RRANQUILLA">#REF!</definedName>
    <definedName name="BASE">#REF!</definedName>
    <definedName name="Base_datos_IM">#REF!</definedName>
    <definedName name="BASE_ESPEZANTE">'[22]MATERIALES '!$E$73</definedName>
    <definedName name="_xlnm.Database">#REF!</definedName>
    <definedName name="BaseYear">#REF!</definedName>
    <definedName name="Bb">#REF!</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ep">#REF!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#REF!</definedName>
    <definedName name="Beg_Bal">#REF!</definedName>
    <definedName name="bench">#REF!</definedName>
    <definedName name="Beni_non_reversibili">#REF!</definedName>
    <definedName name="Bf">#REF!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#REF!</definedName>
    <definedName name="Bi">#REF!</definedName>
    <definedName name="Bid_Price">#REF!</definedName>
    <definedName name="bimestre">'[42]ESTADO RED'!$E$8</definedName>
    <definedName name="Bisagra_de_piso_pivotante" localSheetId="2">#REF!</definedName>
    <definedName name="Bisagra_de_piso_pivotante">#REF!</definedName>
    <definedName name="Bisagra_de_piso_pivotante_11">#REF!</definedName>
    <definedName name="BJHVVHGH" localSheetId="2">DATE(YEAR([0]!Loan_Start),MONTH([0]!Loan_Start)+Payment_Number,DAY([0]!Loan_Start))</definedName>
    <definedName name="BJHVVHGH">DATE(YEAR([0]!Loan_Start),MONTH([0]!Loan_Start)+Payment_Number,DAY([0]!Loan_Start))</definedName>
    <definedName name="Bk">#REF!</definedName>
    <definedName name="BLDGCOST">#REF!</definedName>
    <definedName name="BLOQCEMEN">#REF!</definedName>
    <definedName name="BLOQCEMEN_11">#REF!</definedName>
    <definedName name="BLOQUE">#REF!</definedName>
    <definedName name="Bloque_abusardado">'[19]LISTADO '!$F$25</definedName>
    <definedName name="Bloque_de_concreto_0_10">#REF!</definedName>
    <definedName name="Bloque_de_concreto_0_10_11">#REF!</definedName>
    <definedName name="Bloque_de_concreto_0_20">#REF!</definedName>
    <definedName name="Bloque_de_concreto_0_20_11">#REF!</definedName>
    <definedName name="BLOQUE_N_4">'[19]LISTADO '!$F$20</definedName>
    <definedName name="Bloque_N4">'[23]LISTADO '!$F$10</definedName>
    <definedName name="BLPH1" localSheetId="2" hidden="1">#REF!</definedName>
    <definedName name="BLPH1" hidden="1">#REF!</definedName>
    <definedName name="BLPH10" hidden="1">[43]Teknion!$F$7</definedName>
    <definedName name="BLPH11" hidden="1">'[43]Samas Groep'!$A$7</definedName>
    <definedName name="BLPH12" hidden="1">'[43]Samas Groep'!$F$7</definedName>
    <definedName name="BLPH2" localSheetId="2" hidden="1">#REF!</definedName>
    <definedName name="BLPH2" hidden="1">#REF!</definedName>
    <definedName name="BLPH3" localSheetId="2" hidden="1">#REF!</definedName>
    <definedName name="BLPH3" hidden="1">#REF!</definedName>
    <definedName name="BLPH4" localSheetId="2" hidden="1">#REF!</definedName>
    <definedName name="BLPH4" hidden="1">#REF!</definedName>
    <definedName name="BLPH5" hidden="1">'[43]Hon Industries'!$A$7</definedName>
    <definedName name="BLPH6" hidden="1">'[43]Hon Industries'!$F$7</definedName>
    <definedName name="BLPH7" hidden="1">'[43]Herman Miller'!$A$7</definedName>
    <definedName name="BLPH8" hidden="1">'[43]Herman Miller'!$F$7</definedName>
    <definedName name="BLPH9" hidden="1">[43]Teknion!$A$7</definedName>
    <definedName name="Bm">#REF!</definedName>
    <definedName name="Bn">#REF!</definedName>
    <definedName name="BOMBASTABLA2.2">#REF!</definedName>
    <definedName name="BOMBEOALCANTARILLADOTABLA1.9">'[2]INFORMACIÓN REFERENCIA'!$B$415:$N$426</definedName>
    <definedName name="Bombilla_100w" localSheetId="2">#REF!</definedName>
    <definedName name="Bombilla_100w">#REF!</definedName>
    <definedName name="Bombilla_100w_11">#REF!</definedName>
    <definedName name="BORDE1">#REF!</definedName>
    <definedName name="BORDE2">#REF!</definedName>
    <definedName name="BORDE3">#REF!</definedName>
    <definedName name="bordillo">#REF!</definedName>
    <definedName name="BORDILLOS">#REF!</definedName>
    <definedName name="BORDILLOS_11">#REF!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 localSheetId="2">#REF!</definedName>
    <definedName name="BREA">#REF!</definedName>
    <definedName name="BREA_11">#REF!</definedName>
    <definedName name="Breaker_20_amp">'[23]LISTADO '!$F$67</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'[32]L. MAT.'!#REF!</definedName>
    <definedName name="Brilladora">'[32]L. MAT.'!#REF!</definedName>
    <definedName name="BS">#REF!</definedName>
    <definedName name="bsb" localSheetId="2" hidden="1">{"via1",#N/A,TRUE,"general";"via2",#N/A,TRUE,"general";"via3",#N/A,TRUE,"general"}</definedName>
    <definedName name="bsb" hidden="1">{"via1",#N/A,TRUE,"general";"via2",#N/A,TRUE,"general";"via3",#N/A,TRUE,"general"}</definedName>
    <definedName name="bscheck">#REF!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CARAMANGA">#REF!</definedName>
    <definedName name="bueno">#REF!</definedName>
    <definedName name="BuiltIn_Print_Area">'[44]PTAR ANDES'!$A$4:$H$272</definedName>
    <definedName name="BuiltIn_Print_Area___0">#REF!</definedName>
    <definedName name="BuiltIn_Print_Titles">#N/A</definedName>
    <definedName name="Buje_sanit__4_x2" localSheetId="2">#REF!</definedName>
    <definedName name="Buje_sanit__4_x2">#REF!</definedName>
    <definedName name="Buje_sanit__4_x2_11">#REF!</definedName>
    <definedName name="Buje_sanit__4_x3">#REF!</definedName>
    <definedName name="Buje_sanit__4_x3_11">#REF!</definedName>
    <definedName name="BULLDOZER" localSheetId="2">#REF!</definedName>
    <definedName name="BULLDOZER">#REF!</definedName>
    <definedName name="Bulldozer_Komatzu_D50A_15">#REF!</definedName>
    <definedName name="Bulldozer_Komatzu_D50A_15_11">#REF!</definedName>
    <definedName name="Bulldozer_Komatzu_D53A_16">#REF!</definedName>
    <definedName name="Bulldozer_Komatzu_D53A_16_11">#REF!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N.">#REF!</definedName>
    <definedName name="C_">#REF!</definedName>
    <definedName name="Ca">#REF!</definedName>
    <definedName name="CABALLETE" localSheetId="2">#REF!</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cobre_N_2_thwn">'[23]LISTADO '!$F$57</definedName>
    <definedName name="Cable_cobre_N_6">'[23]LISTADO '!$F$59</definedName>
    <definedName name="Cable_N__6_AWG_CU">#REF!</definedName>
    <definedName name="Cable_N__6_AWG_CU_11">#REF!</definedName>
    <definedName name="Cable_N_2_desnudo">'[23]LISTADO '!$F$41</definedName>
    <definedName name="Cable_n_8">'[23]LISTADO '!$F$109</definedName>
    <definedName name="CADENERO">[20]PRECIOS!$B$14</definedName>
    <definedName name="CADENERO1" localSheetId="2">#REF!</definedName>
    <definedName name="CADENERO1">#REF!</definedName>
    <definedName name="CADENERO2" localSheetId="2">#REF!</definedName>
    <definedName name="CADENERO2">#REF!</definedName>
    <definedName name="caja">#REF!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2.4">[24]MATERIALES!$H$30</definedName>
    <definedName name="CAJADESARE">#REF!</definedName>
    <definedName name="CAJADESARE_11">#REF!</definedName>
    <definedName name="Cajas_2_4">'[23]LISTADO '!$F$79</definedName>
    <definedName name="Cajas_octogonales">'[23]LISTADO '!$F$78</definedName>
    <definedName name="CAJAS60">#REF!</definedName>
    <definedName name="CAJAS60_11">#REF!</definedName>
    <definedName name="CALC_FOGLIO">#N/A</definedName>
    <definedName name="CALCULO">'[2]CALCULO POI'!#REF!</definedName>
    <definedName name="calculopozo1">'[2]CALCULO POI'!#REF!</definedName>
    <definedName name="CALCULOPOZOS">'[2]CALCULO POI'!#REF!</definedName>
    <definedName name="calculopozos1">'[2]CALCULO POI'!$B$120:$C$154</definedName>
    <definedName name="CALCULOS">'[2]CALCULO POI'!$B$118:$CV$154</definedName>
    <definedName name="CALCULOSALCANTARILLADO">'[2]CALCULO POI'!$B$324:$BP$360</definedName>
    <definedName name="CalP">'[2]CALCULO POI'!#REF!</definedName>
    <definedName name="cama">[4]datos!$U$5:$U$300</definedName>
    <definedName name="Camion">#REF!</definedName>
    <definedName name="Camion_11">#REF!</definedName>
    <definedName name="CANAL_SUPER">'[22]MATERIALES '!$E$85</definedName>
    <definedName name="Cant">#REF!</definedName>
    <definedName name="cant.">#REF!</definedName>
    <definedName name="Cant_Descapote">#REF!</definedName>
    <definedName name="Cant_Llenos">#REF!</definedName>
    <definedName name="Cant_Pavimento">#REF!</definedName>
    <definedName name="Cant_Perimetro">#REF!</definedName>
    <definedName name="Cant_Replanteo">#REF!</definedName>
    <definedName name="cantid">#REF!</definedName>
    <definedName name="Cantidades">#REF!</definedName>
    <definedName name="CANTIDADESDEOBRA">'[2]CALCULO POI'!$B$161:$R$196</definedName>
    <definedName name="CAOLIN">#REF!</definedName>
    <definedName name="Capacete_2">'[23]LISTADO '!$F$80</definedName>
    <definedName name="Capex">#REF!</definedName>
    <definedName name="Capitale_circolante">'[40]Conto economico'!#REF!</definedName>
    <definedName name="capnumber">#REF!</definedName>
    <definedName name="CAPRATE">#REF!</definedName>
    <definedName name="capx">#REF!</definedName>
    <definedName name="CARBONATO">'[22]MATERIALES '!$E$71</definedName>
    <definedName name="CARBUROTOT">#REF!</definedName>
    <definedName name="CARBUROTOT_11">#REF!</definedName>
    <definedName name="CARGADOR" localSheetId="2">#REF!</definedName>
    <definedName name="CARGADOR">#REF!</definedName>
    <definedName name="Cargador_Dresser_515B">#REF!</definedName>
    <definedName name="Cargador_Dresser_515B_11">#REF!</definedName>
    <definedName name="cargos">[45]Salarios!$A$24:$A$37</definedName>
    <definedName name="CARLOS" localSheetId="2">DATE(YEAR([0]!Loan_Start),MONTH([0]!Loan_Start)+Payment_Number,DAY([0]!Loan_Start))</definedName>
    <definedName name="CARLOS">DATE(YEAR([0]!Loan_Start),MONTH([0]!Loan_Start)+Payment_Number,DAY([0]!Loan_Start))</definedName>
    <definedName name="CAROL">'[27]precios-básicos2002'!$C$12:$C$56</definedName>
    <definedName name="carol1">'[27]precios-básicos2002'!$C$12:$C$56</definedName>
    <definedName name="CARRETERAS">[27]DATOS!$A$9</definedName>
    <definedName name="CARRTA">'[28]LISTA DE PRECIO'!$E$54</definedName>
    <definedName name="CARTAGENA">#REF!</definedName>
    <definedName name="CARTAGO">[46]CONTROL!$E$21</definedName>
    <definedName name="case">#REF!</definedName>
    <definedName name="CASE2">#REF!</definedName>
    <definedName name="casenumber">#REF!</definedName>
    <definedName name="CASETONES">#REF!</definedName>
    <definedName name="CASETONES_11">#REF!</definedName>
    <definedName name="Cashband1copy">#REF!</definedName>
    <definedName name="Cashband1paste">#REF!</definedName>
    <definedName name="Cashband2copy">#REF!</definedName>
    <definedName name="Cashband2paste">#REF!</definedName>
    <definedName name="CassaFormula">[47]FinancingActivity!#REF!</definedName>
    <definedName name="cau">#REF!</definedName>
    <definedName name="CB">#REF!</definedName>
    <definedName name="CBS">#REF!</definedName>
    <definedName name="Cc">#REF!</definedName>
    <definedName name="ccase">#REF!</definedName>
    <definedName name="cccc">'[48]UNITARIO AULAS'!$G$586</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'[49]A. P. U.'!#REF!</definedName>
    <definedName name="ccto210">#REF!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cdc" localSheetId="2" hidden="1">{"via1",#N/A,TRUE,"general";"via2",#N/A,TRUE,"general";"via3",#N/A,TRUE,"general"}</definedName>
    <definedName name="cdcdc" hidden="1">{"via1",#N/A,TRUE,"general";"via2",#N/A,TRUE,"general";"via3",#N/A,TRUE,"general"}</definedName>
    <definedName name="CDctrl">[50]CDItem!$G$8</definedName>
    <definedName name="Ce">#REF!</definedName>
    <definedName name="CEBLANCO">#REF!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BLAN." localSheetId="2">#REF!</definedName>
    <definedName name="CEMENTBLAN.">#REF!</definedName>
    <definedName name="CEMENTBLAN._11">#REF!</definedName>
    <definedName name="Cemento" localSheetId="2">#REF!</definedName>
    <definedName name="Cemento">#REF!</definedName>
    <definedName name="Cemento_11">#REF!</definedName>
    <definedName name="Cemento_Blanco">#REF!</definedName>
    <definedName name="Cemento_Blanco_11">#REF!</definedName>
    <definedName name="CENEFAMALLA">#REF!</definedName>
    <definedName name="CENEFAMALLA_11">#REF!</definedName>
    <definedName name="Cera_para_pisos">'[32]L. MAT.'!#REF!</definedName>
    <definedName name="Cerradura_de_perilla">#REF!</definedName>
    <definedName name="Cerradura_de_perilla_11">#REF!</definedName>
    <definedName name="Cf">#REF!</definedName>
    <definedName name="Cg">#REF!</definedName>
    <definedName name="Ch">#REF!</definedName>
    <definedName name="check">#REF!</definedName>
    <definedName name="checkiter">[11]FattoreK!#REF!</definedName>
    <definedName name="CHEQUE3_4">#REF!</definedName>
    <definedName name="CHEQUE3_4_11">#REF!</definedName>
    <definedName name="China">#REF!</definedName>
    <definedName name="China_11">#REF!</definedName>
    <definedName name="Ci">#REF!</definedName>
    <definedName name="ciccio">[51]Tdb!$B$1</definedName>
    <definedName name="CIELORASOTOT">#REF!</definedName>
    <definedName name="CIELORASOTOT_11">#REF!</definedName>
    <definedName name="Cinta_Schotch_super_33">'[23]LISTADO '!$F$64</definedName>
    <definedName name="Cinta_scotch_23">'[23]LISTADO '!$F$65</definedName>
    <definedName name="CINTA_V_15">#REF!</definedName>
    <definedName name="CIPE">[52]Input!$B$287</definedName>
    <definedName name="CIUDAD">[53]PREC!$B$1</definedName>
    <definedName name="Cj">#REF!</definedName>
    <definedName name="Ck">#REF!</definedName>
    <definedName name="Cll">#REF!</definedName>
    <definedName name="Cll_4N__15_AE_40_San_Eduardo_II_Etapa._Tel_750372._Cúcuta_Colombia.">#REF!</definedName>
    <definedName name="CLOSBS">#REF!</definedName>
    <definedName name="CLOSETTOT">#REF!</definedName>
    <definedName name="CLOSETTOT_11">#REF!</definedName>
    <definedName name="Cm">#REF!</definedName>
    <definedName name="CM2D">#REF!</definedName>
    <definedName name="CMMO">'[28]LISTA DE PRECIO'!$E$42</definedName>
    <definedName name="Cn">#REF!</definedName>
    <definedName name="Cñ">#REF!</definedName>
    <definedName name="Co">#REF!</definedName>
    <definedName name="CO_3000">[28]BASICOS!$C$56</definedName>
    <definedName name="COBERTURA">[54]devdics!$A$83:$BV$164</definedName>
    <definedName name="COBERTURA_2">[54]devdics!$A$83:$BV$164</definedName>
    <definedName name="CODIGO">[55]CODCONST!$A$11:$C$11</definedName>
    <definedName name="CODMAT">#REF!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'[32]L. MAT.'!#REF!</definedName>
    <definedName name="coe">#REF!</definedName>
    <definedName name="Coef.erradas">#REF!</definedName>
    <definedName name="COEF.INFILT">#REF!</definedName>
    <definedName name="coef.retorno">#REF!</definedName>
    <definedName name="coeff_1">'[56]Introiti Tangenziale'!#REF!</definedName>
    <definedName name="coeff_2">'[56]Introiti Tangenziale'!#REF!</definedName>
    <definedName name="coeff_3">'[56]Introiti Tangenziale'!#REF!</definedName>
    <definedName name="coeff_4">'[56]Introiti Tangenziale'!#REF!</definedName>
    <definedName name="coeff_5">'[56]Introiti Tangenziale'!#REF!</definedName>
    <definedName name="coeficienterugosidad">'[2]INFORMACIÓN REFERENCIA'!$B$90:$C$101</definedName>
    <definedName name="cogs">#REF!</definedName>
    <definedName name="col_dos">#REF!</definedName>
    <definedName name="col10x20">'[21]A.P.U AULA CANO PESCAO'!$G$491</definedName>
    <definedName name="COLAMARRE2">#REF!</definedName>
    <definedName name="COLAMARRE2_11">#REF!</definedName>
    <definedName name="COLLAR_DE_DERIVACION_2____1_2">#REF!</definedName>
    <definedName name="COLLAR_DE_DERIVACION_3____1_2">#REF!</definedName>
    <definedName name="COLLAR_DE_DERIVACION_DE_HF_DE_3____1_2__PARA_INSTALACION_DE_VENTOSA_EN_TUBERIA_DE_P.V.C">#REF!</definedName>
    <definedName name="COLUMNA20X20">#REF!</definedName>
    <definedName name="COLUMNA20X20_11">#REF!</definedName>
    <definedName name="COLUMNAS20X30">#REF!</definedName>
    <definedName name="COLUMNAS20X30_11">#REF!</definedName>
    <definedName name="Comfee">#REF!</definedName>
    <definedName name="comfee2">#REF!</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anyName">#REF!</definedName>
    <definedName name="COMPR">'[28]LISTA DE PRECIO'!$E$39</definedName>
    <definedName name="COMPRESOR.185">[57]Precios!$A$18</definedName>
    <definedName name="CON_3000">#REF!</definedName>
    <definedName name="CONC_2200">[28]BASICOS!$C$24</definedName>
    <definedName name="CONCRE123">#REF!</definedName>
    <definedName name="CONCRE124">#REF!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CICLOPEO">#REF!</definedName>
    <definedName name="CONCRETO_CICLOPEO_11">#REF!</definedName>
    <definedName name="CONCRETO0_05">#REF!</definedName>
    <definedName name="CONCRETO0_05_11">#REF!</definedName>
    <definedName name="concreto14">#REF!</definedName>
    <definedName name="CONCRETO20">#REF!</definedName>
    <definedName name="concreto25">#REF!</definedName>
    <definedName name="CONCRETO30">#REF!</definedName>
    <definedName name="concreto35">#REF!</definedName>
    <definedName name="concretoplaca">#REF!</definedName>
    <definedName name="CONDUCCION331">'[2]INFORMACIÓN REFERENCIA'!$B$122:$E$133</definedName>
    <definedName name="CONDUCCIONTABLA3.3.1">'[2]INFORMACIÓN REFERENCIA'!$B$122:$D$133</definedName>
    <definedName name="conduit1.2">[24]MATERIALES!$H$34</definedName>
    <definedName name="conexiondomiciliaria">#REF!</definedName>
    <definedName name="CONSORCIO">[58]DATOS!$B$2</definedName>
    <definedName name="constr">[4]datos!$K$5:$K$200</definedName>
    <definedName name="ConstrnMargin">[59]Res!#REF!</definedName>
    <definedName name="consumo">#REF!</definedName>
    <definedName name="Conto_Econ.In_dollari">[40]Menù!#REF!</definedName>
    <definedName name="CONTRIBU">[60]IPM!$A$1:$V$8</definedName>
    <definedName name="Contributi">#REF!</definedName>
    <definedName name="Contributo">[18]Assumption!$D$54</definedName>
    <definedName name="contributoIstralcio">#REF!</definedName>
    <definedName name="COP">#REF!</definedName>
    <definedName name="copia">#REF!</definedName>
    <definedName name="correa">'[21]A.P.U AULA CANO PESCAO'!$G$687</definedName>
    <definedName name="corte">#REF!</definedName>
    <definedName name="corterocoso">#REF!</definedName>
    <definedName name="costi">[41]Assumption_invest.!#REF!</definedName>
    <definedName name="costi_amm_est">#REF!</definedName>
    <definedName name="Costi_Capitalizzati">#REF!</definedName>
    <definedName name="Costi_Operativi">#REF!</definedName>
    <definedName name="costiA1">[34]Input!#REF!</definedName>
    <definedName name="Costidiretti">#REF!</definedName>
    <definedName name="Costo_Indctos">#REF!</definedName>
    <definedName name="costocajadistrib">'[61]Fibra Óptica'!#REF!</definedName>
    <definedName name="costoempalme">'[61]Fibra Óptica'!#REF!</definedName>
    <definedName name="costoempalmeducto">'[61]Fibra Óptica'!#REF!</definedName>
    <definedName name="costoinstalmicro">'[61]Fibra Óptica'!#REF!</definedName>
    <definedName name="costomicroducto">'[61]Fibra Óptica'!#REF!</definedName>
    <definedName name="COSTOPERSONALTABLA1.5.3">'[2]INFORMACIÓN REFERENCIA'!$B$542:$F$545</definedName>
    <definedName name="COSTOPERSONALTABLA1.5.4">'[2]INFORMACIÓN REFERENCIA'!$B$549:$G$560</definedName>
    <definedName name="COSTOPERSONALTABLA1.5.5">'[2]INFORMACIÓN REFERENCIA'!$B$564:$G$621</definedName>
    <definedName name="COSTOREDESALCTABLA7.4">#REF!</definedName>
    <definedName name="COSTOREDESTABLA7.3">#REF!</definedName>
    <definedName name="COSTOSCONDUCCIONACU">'[2]BD COSTOS UNIDAD CONSTRUCTIVA'!$B$34:$J$49</definedName>
    <definedName name="costruzione">[41]Assumption_invest.!#REF!</definedName>
    <definedName name="cotas">[62]cotas!$B$2:$C$257</definedName>
    <definedName name="cov">#REF!</definedName>
    <definedName name="Cov_00_PS">#REF!</definedName>
    <definedName name="Cov_00_Rev">#REF!</definedName>
    <definedName name="Cov_97_PS">#REF!</definedName>
    <definedName name="Cov_97_Rev">#REF!</definedName>
    <definedName name="Cov_98_PS">#REF!</definedName>
    <definedName name="Cov_98_Rev">#REF!</definedName>
    <definedName name="Cov_99_PS">#REF!</definedName>
    <definedName name="Cov_99_Rev">#REF!</definedName>
    <definedName name="Cov_EPS_00">#REF!</definedName>
    <definedName name="Cov_EPS_98">#REF!</definedName>
    <definedName name="Cov_EPS_99">#REF!</definedName>
    <definedName name="Cov_Mkt_Cap">#REF!</definedName>
    <definedName name="Cov_Off_High">#REF!</definedName>
    <definedName name="Cov_Perf_97">#REF!</definedName>
    <definedName name="Cov_Perf_98">#REF!</definedName>
    <definedName name="Cov_Perf_99">#REF!</definedName>
    <definedName name="cov_perf_99b">'[6]#REF'!$Q$162</definedName>
    <definedName name="Cov_Univ_Avg">#REF!</definedName>
    <definedName name="Cov_Univ_Total">#REF!</definedName>
    <definedName name="CP">#REF!</definedName>
    <definedName name="Cq">#REF!</definedName>
    <definedName name="Cr">#REF!</definedName>
    <definedName name="CRITERIO">#REF!</definedName>
    <definedName name="_xlnm.Criteria">#REF!</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u">#REF!</definedName>
    <definedName name="CU_AA">'[28]FACTOR_PREST Y CUADRILLAS'!$E$66</definedName>
    <definedName name="CU_BB">'[28]FACTOR_PREST Y CUADRILLAS'!$E$75</definedName>
    <definedName name="CU_VV">'[28]FACTOR_PREST Y CUADRILLAS'!$E$122</definedName>
    <definedName name="CUAALB">[63]CUADRILLAS!$D$73</definedName>
    <definedName name="CUACON">[63]CUADRILLAS!$D$62</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[64]CUADRILLA!$B$3:$B$14</definedName>
    <definedName name="CUADRILLA.A">[65]CUAD!$D$17</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drillas">[66]Cuadrillas!$A$11:$I$73</definedName>
    <definedName name="CUADRO">#N/A</definedName>
    <definedName name="CUADRO10">[67]Hoja1!$B$2:$Z$70</definedName>
    <definedName name="CUADRO11">[67]Hoja1!$B$2:$G$42</definedName>
    <definedName name="CUADRO12">[67]Hoja1!$B$2:$S$104</definedName>
    <definedName name="CUADRO13">[67]Hoja1!$B$2:$K$98</definedName>
    <definedName name="CUADRO14">[67]Hoja1!$B$2:$H$67</definedName>
    <definedName name="CUADRO15">[67]Hoja1!$B$2:$H$112</definedName>
    <definedName name="CUADRO16">[67]Hoja1!$B$2:$J$114</definedName>
    <definedName name="CUADRO17">[67]Hoja1!$B$2:$I$108</definedName>
    <definedName name="CUADRO18">[67]Hoja1!$B$2:$H$159</definedName>
    <definedName name="CUADRO19">[67]Hoja1!$B$2:$K$30</definedName>
    <definedName name="CUADRO20">[67]Hoja1!$B$2:$F$113</definedName>
    <definedName name="CUADRO8">[67]Hoja1!$B$2:$E$66</definedName>
    <definedName name="CUADRO9">[67]Hoja1!$B$2:$O$95</definedName>
    <definedName name="CUAEXC">[63]CUADRILLAS!$D$49</definedName>
    <definedName name="cuaII3A">[68]A!$B$3:$J$101</definedName>
    <definedName name="cuaII3B">[68]A!$B$110:$I$208</definedName>
    <definedName name="cuaII3C">[68]A!$B$217:$I$316</definedName>
    <definedName name="cuaII4A">[68]A!$N$3:$T$104</definedName>
    <definedName name="cuaII4B">[68]A!$N$110:$T$211</definedName>
    <definedName name="cuaII4C">[68]A!$N$217:$T$318</definedName>
    <definedName name="cuaII5A">[68]A!$X$3:$AE$103</definedName>
    <definedName name="cuaII5B">[68]A!$X$110:$AD$210</definedName>
    <definedName name="cuaII5C">[68]A!$X$217:$AD$317</definedName>
    <definedName name="CUAPLO">#REF!</definedName>
    <definedName name="CUATOP">#REF!</definedName>
    <definedName name="cubierta">'[21]A.P.U AULA CANO PESCAO'!$G$725</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BS">[69]Hoja1!$A:$IV</definedName>
    <definedName name="CUCON">#REF!</definedName>
    <definedName name="CUEXC">#REF!</definedName>
    <definedName name="CUNET" localSheetId="2" hidden="1">{"via1",#N/A,TRUE,"general";"via2",#N/A,TRUE,"general";"via3",#N/A,TRUE,"general"}</definedName>
    <definedName name="CUNET" hidden="1">{"via1",#N/A,TRUE,"general";"via2",#N/A,TRUE,"general";"via3",#N/A,TRUE,"general"}</definedName>
    <definedName name="cuneta">#REF!</definedName>
    <definedName name="Cunete_pintura">'[19]LISTADO '!$F$26</definedName>
    <definedName name="CUPLOM">#REF!</definedName>
    <definedName name="currency">[6]Inputs!$C$23</definedName>
    <definedName name="CurrencyHomeCell">#REF!</definedName>
    <definedName name="Curva_PVC_1" localSheetId="2">#REF!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urvaconduit">[24]MATERIALES!$H$33</definedName>
    <definedName name="Curvas_1_2">'[23]LISTADO '!$F$88</definedName>
    <definedName name="Curvas_2">'[23]LISTADO '!$F$91</definedName>
    <definedName name="CUTOP">#REF!</definedName>
    <definedName name="Cv">#REF!</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S">[58]DATOS!$B$1</definedName>
    <definedName name="CVXC" localSheetId="2" hidden="1">{"via1",#N/A,TRUE,"general";"via2",#N/A,TRUE,"general";"via3",#N/A,TRUE,"general"}</definedName>
    <definedName name="CVXC" hidden="1">{"via1",#N/A,TRUE,"general";"via2",#N/A,TRUE,"general";"via3",#N/A,TRUE,"general"}</definedName>
    <definedName name="Cw">#REF!</definedName>
    <definedName name="Cwvu.GREY_ALL." localSheetId="2" hidden="1">#REF!</definedName>
    <definedName name="Cwvu.GREY_ALL." hidden="1">#REF!</definedName>
    <definedName name="Cx">#REF!</definedName>
    <definedName name="Cy">#REF!</definedName>
    <definedName name="d" localSheetId="2" hidden="1">{"test2",#N/A,TRUE,"Prices"}</definedName>
    <definedName name="d" hidden="1">{"test2",#N/A,TRUE,"Prices"}</definedName>
    <definedName name="D_m">[4]bases!$A$2:$K$43</definedName>
    <definedName name="d_percápita">#REF!</definedName>
    <definedName name="DANI">[27]ITEMS!$B$6:$B$176</definedName>
    <definedName name="DARIPAVA_SOFTWARE_INC">#REF!</definedName>
    <definedName name="DAS">'[61]Fibra Óptica'!#REF!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'[70]Dati prestito'!$F$13</definedName>
    <definedName name="data2">'[70]Dati prestito'!$F$16</definedName>
    <definedName name="data3">#REF!</definedName>
    <definedName name="data4">'[70]Dati prestito'!$F$17</definedName>
    <definedName name="data6">'[70]Dati prestito'!$I$18</definedName>
    <definedName name="Database">#REF!</definedName>
    <definedName name="dataxf">[71]Tax!#REF!</definedName>
    <definedName name="dataxv">[71]Tax!#REF!</definedName>
    <definedName name="date">#REF!</definedName>
    <definedName name="DATOS">[72]DATOS!$A$21:$D$190</definedName>
    <definedName name="days_per_annum">[71]NTBAss!#REF!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F">#REF!</definedName>
    <definedName name="DCSDCTV" localSheetId="2" hidden="1">{"via1",#N/A,TRUE,"general";"via2",#N/A,TRUE,"general";"via3",#N/A,TRUE,"general"}</definedName>
    <definedName name="DCSDCTV" hidden="1">{"via1",#N/A,TRUE,"general";"via2",#N/A,TRUE,"general";"via3",#N/A,TRUE,"general"}</definedName>
    <definedName name="DD">#REF!</definedName>
    <definedName name="ddd" localSheetId="2" hidden="1">{"via1",#N/A,TRUE,"general";"via2",#N/A,TRUE,"general";"via3",#N/A,TRUE,"general"}</definedName>
    <definedName name="ddd" hidden="1">{"via1",#N/A,TRUE,"general";"via2",#N/A,TRUE,"general";"via3",#N/A,TRUE,"general"}</definedName>
    <definedName name="DDDD" localSheetId="2">IF('Desglose FM '!Values_Entered,[0]!Header_Row+'Desglose FM '!Number_of_Payments,[0]!Header_Row)</definedName>
    <definedName name="DDDD">IF([0]!Values_Entered,[0]!Header_Row+[0]!Number_of_Payments,[0]!Header_Row)</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bt">#REF!</definedName>
    <definedName name="Debt_5..........................................................................................................................">#REF!</definedName>
    <definedName name="Debt_Space">#REF!</definedName>
    <definedName name="debtamort">#REF!</definedName>
    <definedName name="debtrig">#REF!</definedName>
    <definedName name="decrasing">[40]Assumptions!#REF!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lexión">'[73]Coficiente de Pérdidas'!$A$2:$B$10</definedName>
    <definedName name="DEMANDA">#REF!</definedName>
    <definedName name="demolicion">#REF!</definedName>
    <definedName name="demolicioncuneta">#REF!</definedName>
    <definedName name="DEP">#REF!</definedName>
    <definedName name="depr">#REF!</definedName>
    <definedName name="depr._override">#REF!</definedName>
    <definedName name="descapote">'[21]A.P.U AULA CANO PESCAO'!$G$42</definedName>
    <definedName name="DESCAPOTOT" localSheetId="2">#REF!</definedName>
    <definedName name="DESCAPOTOT">#REF!</definedName>
    <definedName name="DESCAPOTOT_11">#REF!</definedName>
    <definedName name="Descrip_cuadrillas">#REF!</definedName>
    <definedName name="Descrip_equipos">#REF!</definedName>
    <definedName name="Descrip_transporte">#REF!</definedName>
    <definedName name="Descripción">[74]Mat!$A$12:$A$630</definedName>
    <definedName name="DETENCION">#REF!</definedName>
    <definedName name="deuda">[75]deuda!$A:$IV</definedName>
    <definedName name="deuda2">[76]deuda!$A:$IV</definedName>
    <definedName name="DEX">#REF!</definedName>
    <definedName name="df"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gg">'[48]UNITARIO AULAS'!$G$311</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[70]Personalizza!$G$21</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metros">#REF!</definedName>
    <definedName name="diamm">[4]datos!$D$5:$D$300</definedName>
    <definedName name="diasacumulacion">#REF!</definedName>
    <definedName name="DIASROTACION">#REF!</definedName>
    <definedName name="Dif.Este">#REF!</definedName>
    <definedName name="Dif.Norte">#REF!</definedName>
    <definedName name="DIFERENCIAL">'[28]LISTA DE PRECIO'!$E$41</definedName>
    <definedName name="Dilataciones_en_bronce" localSheetId="2">#REF!</definedName>
    <definedName name="Dilataciones_en_bronce">#REF!</definedName>
    <definedName name="Dilataciones_en_bronce_11">#REF!</definedName>
    <definedName name="dina">#REF!</definedName>
    <definedName name="DINTELES">#REF!</definedName>
    <definedName name="DINTELES_11">#REF!</definedName>
    <definedName name="Director_Administrativo">#REF!</definedName>
    <definedName name="Dispo_value">#REF!</definedName>
    <definedName name="disposal">#REF!</definedName>
    <definedName name="Distancia">#REF!</definedName>
    <definedName name="DistanciasPRS7801">[77]Hoja1!$K$3:$L$55</definedName>
    <definedName name="DistanciasPRS9003">[77]Hoja1!$A$3:$B$52</definedName>
    <definedName name="DistanciasPRS9004">[77]Hoja1!$F$3:$G$33</definedName>
    <definedName name="Division_acrilica_para_ducha">#REF!</definedName>
    <definedName name="Division_acrilica_para_ducha_11">#REF!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klfh">[40]Assumptions!#REF!</definedName>
    <definedName name="DM">#REF!</definedName>
    <definedName name="DMD">#REF!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 localSheetId="2">#REF!</definedName>
    <definedName name="Domo_Acrilico_0_90_x_0_90">#REF!</definedName>
    <definedName name="Domo_Acrilico_0_90_x_0_90_11">#REF!</definedName>
    <definedName name="DotA">#REF!</definedName>
    <definedName name="Dp">#REF!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hed">#REF!</definedName>
    <definedName name="dscr">#REF!</definedName>
    <definedName name="dscr1">#REF!</definedName>
    <definedName name="dscr2">#REF!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RAamount_copy">#REF!</definedName>
    <definedName name="DSRAamount_paste">#REF!</definedName>
    <definedName name="DSRAF">#REF!</definedName>
    <definedName name="DSRAfunded">#REF!</definedName>
    <definedName name="DSRAmargincopy">#REF!</definedName>
    <definedName name="DSRAmarginpaste">#REF!</definedName>
    <definedName name="DSRAV">#REF!</definedName>
    <definedName name="dt_i_m">'[78]Datos µ'!$C$2:$C$5235,'[78]Datos µ'!$C$2:$D$5235</definedName>
    <definedName name="dtf">#REF!</definedName>
    <definedName name="dtrhj" localSheetId="2" hidden="1">{"via1",#N/A,TRUE,"general";"via2",#N/A,TRUE,"general";"via3",#N/A,TRUE,"general"}</definedName>
    <definedName name="dtrhj" hidden="1">{"via1",#N/A,TRUE,"general";"via2",#N/A,TRUE,"general";"via3",#N/A,TRUE,"general"}</definedName>
    <definedName name="Ducha_Tayrona" localSheetId="2">#REF!</definedName>
    <definedName name="Ducha_Tayrona">#REF!</definedName>
    <definedName name="Ducha_Tayrona_11">#REF!</definedName>
    <definedName name="DUCHATAYRONATOT">#REF!</definedName>
    <definedName name="DUCHATAYRONATOT_11">#REF!</definedName>
    <definedName name="Durata_in_anni">#REF!</definedName>
    <definedName name="durata_piano">[18]Assumption!$D$11</definedName>
    <definedName name="durataconcessione">[12]assumptions_investimenti!#REF!</definedName>
    <definedName name="duratapiano">[12]assumptions_investimenti!#REF!</definedName>
    <definedName name="Dv">#REF!</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bdait">#REF!</definedName>
    <definedName name="EBIT95">#REF!</definedName>
    <definedName name="EBITSENS">#REF!</definedName>
    <definedName name="ED">#REF!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WIN">#REF!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IM">#REF!</definedName>
    <definedName name="EINAR">#REF!</definedName>
    <definedName name="ELEMENVERT" localSheetId="2">#REF!</definedName>
    <definedName name="ELEMENVERT">#REF!</definedName>
    <definedName name="ELEMENVERT_11">#REF!</definedName>
    <definedName name="EMPAQUE">#REF!</definedName>
    <definedName name="empotra">[4]datos!$W$5:$W$300</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nd_Bal">#REF!</definedName>
    <definedName name="ENERGIATABLA1.2.4">'[2]CALCULO COSTOS DE OPERACIÓN'!$B$127:$AF$163</definedName>
    <definedName name="entibado">[4]datos!$T$5:$T$300</definedName>
    <definedName name="EQ_COM">#REF!</definedName>
    <definedName name="EQ_EX">#REF!</definedName>
    <definedName name="EQ_JSD">#REF!</definedName>
    <definedName name="EQ_PREF">#REF!</definedName>
    <definedName name="EQ_PRFD">#REF!</definedName>
    <definedName name="EQ_SSN">#REF!</definedName>
    <definedName name="eqb">#REF!</definedName>
    <definedName name="equi">'[27]precios-básicos2002'!$C$12:$C$56</definedName>
    <definedName name="EQUIPO">#REF!</definedName>
    <definedName name="EQUIPO_1">[79]EQUIPO!$B$2:$D$36</definedName>
    <definedName name="EQUIPO_DE_SOLDADURA">'[19]LISTADO '!$L$10</definedName>
    <definedName name="Equipo_de_topografia">#REF!</definedName>
    <definedName name="Equipo_de_topografia_11">#REF!</definedName>
    <definedName name="Equipos">[66]Equ!$A$12:$G$62</definedName>
    <definedName name="EQUIPOTOPO" localSheetId="2">#REF!</definedName>
    <definedName name="EQUIPOTOPO">#REF!</definedName>
    <definedName name="equity">[41]Assumption_invest.!#REF!</definedName>
    <definedName name="Equity_Stralcio_1">[80]Asspt.!#REF!</definedName>
    <definedName name="Equity_Stralcio_2">[80]Asspt.!#REF!</definedName>
    <definedName name="eqw" localSheetId="2"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 localSheetId="2">#REF!</definedName>
    <definedName name="ESCALERA">#REF!</definedName>
    <definedName name="ESCALERA_11">#REF!</definedName>
    <definedName name="ESMALTE">#REF!</definedName>
    <definedName name="ESMALTMADETOT">#REF!</definedName>
    <definedName name="ESMALTMADETOT_11">#REF!</definedName>
    <definedName name="ESP201.15">'[81]201.15'!$H$49</definedName>
    <definedName name="ESP201.21">'[81]201.21'!$H$50</definedName>
    <definedName name="ESP201.7">'[81]201.7'!$H$52</definedName>
    <definedName name="ESP201.8">'[81]201.8'!$H$53</definedName>
    <definedName name="ESP210.2.2">#REF!</definedName>
    <definedName name="ESP220.1">'[82]220.1'!$H$52</definedName>
    <definedName name="ESP225P">#REF!</definedName>
    <definedName name="ESP320.1">'[83]320.1'!$H$52</definedName>
    <definedName name="ESP330.1">'[82]330.1'!$H$52</definedName>
    <definedName name="ESP330.1P">'[81]330.1P (7801)'!$H$50</definedName>
    <definedName name="ESP330.2">'[83]330.2'!$H$52</definedName>
    <definedName name="ESP600.1">'[84]600.1 (2)'!$H$49</definedName>
    <definedName name="ESP610.1">'[84]610.1 (2)'!$H$52</definedName>
    <definedName name="ESP630.6">'[84]630.6 (2)'!$H$51</definedName>
    <definedName name="ESP630.7">'[84]630.7 (2)'!$H$52</definedName>
    <definedName name="ESP632.1P">'[81]632.1P '!$H$57</definedName>
    <definedName name="ESP632.4P">'[81]632.4P'!$H$51</definedName>
    <definedName name="ESP640.1">'[84]640.1 (2)'!$H$49</definedName>
    <definedName name="ESP640.1.2">'[82]640.1.2'!$H$50</definedName>
    <definedName name="ESP673.1">'[82]673.1'!$H$49</definedName>
    <definedName name="ESP673.2">'[82]673.2'!$H$53</definedName>
    <definedName name="ESP700.1">'[83]700.1'!$H$52</definedName>
    <definedName name="ESPECIFICACION">#REF!</definedName>
    <definedName name="Especificación">#REF!</definedName>
    <definedName name="ESPESORPLACAS">#REF!</definedName>
    <definedName name="ESTACAS" localSheetId="2">#REF!</definedName>
    <definedName name="ESTACAS">#REF!</definedName>
    <definedName name="Este">#REF!</definedName>
    <definedName name="ESTRUCT01">'[85]Análisis Unit'!$A$6:$I$10</definedName>
    <definedName name="ESTRUCT02">'[85]Análisis Unit'!$A$26:$I$30</definedName>
    <definedName name="ESTRUCT03">'[85]Análisis Unit'!$A$46:$I$52</definedName>
    <definedName name="ESTRUCT04">'[85]Análisis Unit'!$A$68:$I$72</definedName>
    <definedName name="ESTRUCT05">'[85]Análisis Unit'!$A$88:$I$95</definedName>
    <definedName name="ESTRUCT06">'[86]Análisis Unit'!#REF!</definedName>
    <definedName name="ESTRUCT07">'[86]Análisis Unit'!#REF!</definedName>
    <definedName name="ESTRUCT08">'[86]Análisis Unit'!#REF!</definedName>
    <definedName name="ESTRUCT09">'[86]Análisis Unit'!#REF!</definedName>
    <definedName name="ESTRUCT10">'[86]Análisis Unit'!#REF!</definedName>
    <definedName name="ESTRUCT11">'[86]Análisis Unit'!#REF!</definedName>
    <definedName name="ESTRUCT12">'[86]Análisis Unit'!#REF!</definedName>
    <definedName name="ESTRUCT13">'[86]Análisis Unit'!#REF!</definedName>
    <definedName name="ESTRUCT14">'[86]Análisis Unit'!#REF!</definedName>
    <definedName name="ESTRUCT15">'[86]Análisis Unit'!#REF!</definedName>
    <definedName name="ESTRUCT16">'[86]Análisis Unit'!#REF!</definedName>
    <definedName name="ESTRUCT17">'[86]Análisis Unit'!#REF!</definedName>
    <definedName name="ESTRUCT18">'[86]Análisis Unit'!#REF!</definedName>
    <definedName name="ESTRUCT19">'[86]Análisis Unit'!#REF!</definedName>
    <definedName name="ESTRUCT20">'[86]Análisis Unit'!#REF!</definedName>
    <definedName name="ESTRUCT21">'[86]Análisis Unit'!#REF!</definedName>
    <definedName name="ESTRUCT22">'[86]Análisis Unit'!#REF!</definedName>
    <definedName name="ESTRUCT23">'[85]Análisis Unit'!$A$664:$I$676</definedName>
    <definedName name="ESTRUCT24">'[86]Análisis Unit'!#REF!</definedName>
    <definedName name="ESTRUCT25">'[86]Análisis Unit'!#REF!</definedName>
    <definedName name="ESTRUCT26">'[85]Análisis Unit'!$A$756:$I$770</definedName>
    <definedName name="ESTRUCT27">'[85]Análisis Unit'!$A$786:$I$801</definedName>
    <definedName name="ESTRUCT28">'[86]Análisis Unit'!#REF!</definedName>
    <definedName name="ESTRUCT29">'[86]Análisis Unit'!#REF!</definedName>
    <definedName name="ESTRUCT30">'[85]Análisis Unit'!$A$866:$I$872</definedName>
    <definedName name="ESTRUCT31">'[86]Análisis Unit'!#REF!</definedName>
    <definedName name="ESTRUCT32">'[85]Análisis Unit'!$A$911:$I$917</definedName>
    <definedName name="ESTRUCT33">'[86]Análisis Unit'!#REF!</definedName>
    <definedName name="ESTRUCT34">'[86]Análisis Unit'!#REF!</definedName>
    <definedName name="ESTRUCT35">'[85]Análisis Unit'!$A$999:$I$1001</definedName>
    <definedName name="ESTRUCT36">'[85]Análisis Unit'!$A$374:$I$386</definedName>
    <definedName name="ESTRUCT37">'[85]Análisis Unit'!$A$402:$I$414</definedName>
    <definedName name="ESTRUCT38">'[85]Análisis Unit'!$A$521:$I$534</definedName>
    <definedName name="ESTRUCT39">'[85]Análisis Unit'!$A$978:$I$983</definedName>
    <definedName name="ESTRUCT40">'[85]Análisis Unit'!$A$1017:$I$1020</definedName>
    <definedName name="ESTRUCT41">'[85]Análisis Unit'!$A$1036:$I$1038</definedName>
    <definedName name="ESTRUCT42">'[85]Análisis Unit'!$A$1055:$I$1068</definedName>
    <definedName name="ESTRUCT43">'[86]Análisis Unit'!#REF!</definedName>
    <definedName name="ESTRUCT44">'[85]Análisis Unit'!$A$1111:$I$1122</definedName>
    <definedName name="ESTRUCT45">'[85]Análisis Unit'!$A$1138:$I$1147</definedName>
    <definedName name="ETERNIT6">#REF!</definedName>
    <definedName name="etertgg" localSheetId="2"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ro">[87]Input!$B$288</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ergreen_ar">#REF!</definedName>
    <definedName name="evergreen_inv">#REF!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c02">[4]datos!$Q$5:$Q$300</definedName>
    <definedName name="exc24">[4]datos!$R$5:$R$300</definedName>
    <definedName name="exc40">[4]datos!$S$5:$S$300</definedName>
    <definedName name="excanden">'[21]A.P.U AULA CANO PESCAO'!$G$190</definedName>
    <definedName name="excav">[4]datos!$P$5:$P$300</definedName>
    <definedName name="EXCAVACION">#REF!</definedName>
    <definedName name="Excel_BuiltIn__FilterDatabase">[88]Presupuesto_Via_distribuidora!$A$9:$H$344</definedName>
    <definedName name="Excel_BuiltIn_Print_Area">[88]Presupuesto_Via_distribuidora!$C$1:$H$344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[88]Presupuesto_Via_distribuidora!$A$2:$IV$8</definedName>
    <definedName name="Excel_BuiltIn_Print_Titles_1">#REF!</definedName>
    <definedName name="Excel_BuiltIn_Print_Titles_1_1">#REF!</definedName>
    <definedName name="Excel_BuiltIn_Print_Titles_1_1_1">#REF!</definedName>
    <definedName name="Excel_BuiltIn_Print_Titles_3">'[89]COSTOS OFICINA'!#REF!</definedName>
    <definedName name="Excel_BuiltIn_Print_Titles_4">'[89]COSTOS CAMPAMENTO'!#REF!</definedName>
    <definedName name="Excel_BuiltIn_Print_Titles_59" localSheetId="2">#REF!</definedName>
    <definedName name="Excel_BuiltIn_Print_Titles_59">#REF!</definedName>
    <definedName name="Excel_BuiltIn_Print_Titles_60">#REF!</definedName>
    <definedName name="Excel_BuiltIn_Print_Titles_61" localSheetId="2">'[90]ACERO 37'!#REF!</definedName>
    <definedName name="Excel_BuiltIn_Print_Titles_61">'[91]ACERO 37'!#REF!</definedName>
    <definedName name="EXCROC">'[92]Análisis de precios'!$H$52</definedName>
    <definedName name="excviga">'[21]A.P.U AULA CANO PESCAO'!$G$153</definedName>
    <definedName name="exczap">'[21]A.P.U AULA CANO PESCAO'!$G$116</definedName>
    <definedName name="EXPP">#REF!</definedName>
    <definedName name="Extra_Pay">#REF!</definedName>
    <definedName name="Extracción_IM">#REF!</definedName>
    <definedName name="Extract">#REF!</definedName>
    <definedName name="Extractor_120v_de_10" localSheetId="2">#REF!</definedName>
    <definedName name="Extractor_120v_de_10">#REF!</definedName>
    <definedName name="Extractor_120v_de_10_11" localSheetId="2">#REF!</definedName>
    <definedName name="Extractor_120v_de_10_11">#REF!</definedName>
    <definedName name="F_BARRANQUILLA">#REF!</definedName>
    <definedName name="F_BUCARAMANGA">#REF!</definedName>
    <definedName name="F_CARTAGENA">#REF!</definedName>
    <definedName name="F_ITAGUI">#REF!</definedName>
    <definedName name="F_MEDELLIN">#REF!</definedName>
    <definedName name="F_SANTA_M">#REF!</definedName>
    <definedName name="F_SOCORRO">#REF!</definedName>
    <definedName name="FABIAN" localSheetId="2">IF([0]!Loan_Amount*[0]!Interest_Rate*[0]!Loan_Years*[0]!Loan_Start&gt;0,1,0)</definedName>
    <definedName name="FABIAN">IF([0]!Loan_Amount*[0]!Interest_Rate*[0]!Loan_Years*[0]!Loan_Start&gt;0,1,0)</definedName>
    <definedName name="factor">#REF!</definedName>
    <definedName name="factorarena">#REF!</definedName>
    <definedName name="FACTORPRESTACIONAL">#REF!</definedName>
    <definedName name="fase2">[93]Input!#REF!</definedName>
    <definedName name="FATIMA">#REF!</definedName>
    <definedName name="fattore_inflaz">#REF!</definedName>
    <definedName name="fattore_inflaz1">#REF!</definedName>
    <definedName name="FCA">'[40]Free Cash Flow'!#REF!</definedName>
    <definedName name="FCF">'[40]Conto economico'!#REF!</definedName>
    <definedName name="fd">'[49]A. P. U.'!#REF!</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 localSheetId="2" hidden="1">{"FCB_ALL",#N/A,FALSE,"FCB"}</definedName>
    <definedName name="fe" hidden="1">{"FCB_ALL",#N/A,FALSE,"FCB"}</definedName>
    <definedName name="FECHA">#REF!</definedName>
    <definedName name="fedtax">#REF!</definedName>
    <definedName name="FEE">#REF!</definedName>
    <definedName name="FER" hidden="1">'[8]ETAPA 50 SMMLV'!#REF!</definedName>
    <definedName name="ferfer" localSheetId="2" hidden="1">{"via1",#N/A,TRUE,"general";"via2",#N/A,TRUE,"general";"via3",#N/A,TRUE,"general"}</definedName>
    <definedName name="ferfer" hidden="1">{"via1",#N/A,TRUE,"general";"via2",#N/A,TRUE,"general";"via3",#N/A,TRUE,"general"}</definedName>
    <definedName name="Festivos">'[94]días habiles 2015'!$D$2:$D$21</definedName>
    <definedName name="ff_2">[95]devdics!$A$83:$BV$164</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BRA">'[22]MATERIALES '!$E$76</definedName>
    <definedName name="FILL" hidden="1">[96]VIGBOLILLOS29!$C$55:$L$55</definedName>
    <definedName name="Fin_de_semana">'[94]días habiles 2015'!$M$1:$M$2</definedName>
    <definedName name="Finanziamenti">#REF!</definedName>
    <definedName name="FINANZIAMENTO_BULLET">[18]Assumption!$D$76</definedName>
    <definedName name="FinCloseDate">[59]Res!$C$18</definedName>
    <definedName name="FINE_CONCESSIONE">[18]Assumption!$D$14</definedName>
    <definedName name="fine_costruzione">[12]assumptions_investimenti!#REF!</definedName>
    <definedName name="fine_piano">[18]Assumption!$D$12</definedName>
    <definedName name="FINHIG">[97]PRFMIX!#REF!</definedName>
    <definedName name="FINSTAT">[97]PRFMIX!#REF!</definedName>
    <definedName name="FIRMACONSORCIO">[58]DATOS!$B$4</definedName>
    <definedName name="firmacostruzione">[41]Assumption_invest.!#REF!</definedName>
    <definedName name="firmagestione">[41]Assumption_invest.!#REF!</definedName>
    <definedName name="Fixed">[40]Assumptions!#REF!</definedName>
    <definedName name="FORMACOL" localSheetId="2">#REF!</definedName>
    <definedName name="FORMACOL">#REF!</definedName>
    <definedName name="FORMACOL_11">#REF!</definedName>
    <definedName name="FORMALETA_M">'[28]LISTA DE PRECIO'!$E$60</definedName>
    <definedName name="FORMALETAM2">#REF!</definedName>
    <definedName name="Formaletas">'[19]LISTADO '!$L$5</definedName>
    <definedName name="FORMALOSA">#REF!</definedName>
    <definedName name="FORMALOSA_11">#REF!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r" localSheetId="2" hidden="1">{"FCB_ALL",#N/A,FALSE,"FCB"}</definedName>
    <definedName name="fr" hidden="1">{"FCB_ALL",#N/A,FALSE,"FCB"}</definedName>
    <definedName name="Frank">#REF!</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ezegrant">#REF!</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t">#REF!</definedName>
    <definedName name="Full_Print">#REF!</definedName>
    <definedName name="Fundrequcopy">#REF!</definedName>
    <definedName name="Fundrequpaste">#REF!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e">#REF!</definedName>
    <definedName name="G.Assumptions">#REF!</definedName>
    <definedName name="G.BalanceSheet">#REF!</definedName>
    <definedName name="G.BookDeprec">#REF!</definedName>
    <definedName name="G.CashFlow">#REF!</definedName>
    <definedName name="G.CloseBalSheet">#REF!</definedName>
    <definedName name="G.ControlPanel">#REF!</definedName>
    <definedName name="G.Debt">#REF!</definedName>
    <definedName name="G.DebtTables">#REF!</definedName>
    <definedName name="G.EquitySplit">#REF!</definedName>
    <definedName name="G.IncomeStmt">#REF!</definedName>
    <definedName name="G.Inputs">#REF!</definedName>
    <definedName name="G.IntRates">#REF!</definedName>
    <definedName name="G.TaxDeprec">#REF!</definedName>
    <definedName name="G.Triggers">#REF!</definedName>
    <definedName name="Ga">#REF!</definedName>
    <definedName name="Gabinete_lam._Galv._Pint._1_8x1_2x_6" localSheetId="2">#REF!</definedName>
    <definedName name="Gabinete_lam._Galv._Pint._1_8x1_2x_6">#REF!</definedName>
    <definedName name="Gabinete_lam._Galv._Pint._1_8x1_2x_6_11">#REF!</definedName>
    <definedName name="GANCHO">#REF!</definedName>
    <definedName name="gas">#REF!</definedName>
    <definedName name="GASTOS_GENERALES">'[98]Precios E'!#REF!</definedName>
    <definedName name="Gb">#REF!</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2" hidden="1">{"via1",#N/A,TRUE,"general";"via2",#N/A,TRUE,"general";"via3",#N/A,TRUE,"general"}</definedName>
    <definedName name="geg" hidden="1">{"via1",#N/A,TRUE,"general";"via2",#N/A,TRUE,"general";"via3",#N/A,TRUE,"general"}</definedName>
    <definedName name="Generación_de_análisis_de_precios_Unitarios.">#REF!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#REF!</definedName>
    <definedName name="gg_anno">[99]assumptions!#REF!</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i">#REF!</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#REF!</definedName>
    <definedName name="GKJDGDIJZ">"Imagen 3"</definedName>
    <definedName name="GOTO_Clienti_e_Fornitori">#REF!</definedName>
    <definedName name="GOTO_Conto_Economico">#REF!</definedName>
    <definedName name="GOTO_Control_Panel">#REF!</definedName>
    <definedName name="GOTO_Costi_di_funzionamento">#REF!</definedName>
    <definedName name="GOTO_Costidiretti_WIP_Magazzino">#REF!</definedName>
    <definedName name="GOTO_Interessi_e_Tasse">#REF!</definedName>
    <definedName name="GOTO_Investimenti_Cespiti">#REF!</definedName>
    <definedName name="GOTO_Margini">#REF!</definedName>
    <definedName name="GOTO_Ore_Materiale">#REF!</definedName>
    <definedName name="GOTO_Personale">#REF!</definedName>
    <definedName name="GOTO_Rendiconto_Finanziario">#REF!</definedName>
    <definedName name="GOTO_Stato_Patrimoniale">#REF!</definedName>
    <definedName name="GOTO_Vendite">#REF!</definedName>
    <definedName name="_xlnm.Recorder">#REF!</definedName>
    <definedName name="GRADO1">#REF!</definedName>
    <definedName name="GRADO2">#REF!</definedName>
    <definedName name="GRADO3">#REF!</definedName>
    <definedName name="grado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plast" localSheetId="2">#REF!</definedName>
    <definedName name="Graniplast">#REF!</definedName>
    <definedName name="Graniplast_11" localSheetId="2">#REF!</definedName>
    <definedName name="Graniplast_11">#REF!</definedName>
    <definedName name="GRANITO">#REF!</definedName>
    <definedName name="Granito_N_2" localSheetId="2">#REF!</definedName>
    <definedName name="Granito_N_2">#REF!</definedName>
    <definedName name="Granito_N_2_11">#REF!</definedName>
    <definedName name="GRANO">#REF!</definedName>
    <definedName name="gravilla">[4]datos!$V$5:$V$300</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ifería_Ducha" localSheetId="2">#REF!</definedName>
    <definedName name="Grifería_Ducha">#REF!</definedName>
    <definedName name="Grifería_Ducha_11">#REF!</definedName>
    <definedName name="grossp">#REF!</definedName>
    <definedName name="Growth">#REF!</definedName>
    <definedName name="Growth_97">#REF!</definedName>
    <definedName name="Growth_98">#REF!</definedName>
    <definedName name="Growth_99">#REF!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RUPOS">[100]Hoja3!$A$2:$A$5</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uarda_camilla_en_acero_inox.h_0_9" localSheetId="2">#REF!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v">#REF!</definedName>
    <definedName name="Gw">#REF!</definedName>
    <definedName name="h"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_1">[40]Menù!#REF!</definedName>
    <definedName name="H_2">[40]Menù!#REF!</definedName>
    <definedName name="H_3">[40]Menù!#REF!</definedName>
    <definedName name="h9h" localSheetId="2"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RRY">'[86]Análisis Unit'!#REF!</definedName>
    <definedName name="hayud">#REF!</definedName>
    <definedName name="Hb">#REF!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amion">#REF!</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LP">[40]Menù!#REF!</definedName>
    <definedName name="HERRA">[65]PREC!$C$49</definedName>
    <definedName name="herramientas">'[45]Trans y Herra'!$A$2:$A$34</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#REF!</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LERAS">#REF!</definedName>
    <definedName name="hing">#REF!</definedName>
    <definedName name="HISCOM">[97]PRFMIX!#REF!</definedName>
    <definedName name="HistoricalHomeCell">#REF!</definedName>
    <definedName name="HistoryEnd">#REF!</definedName>
    <definedName name="HistoryStart">#REF!</definedName>
    <definedName name="HJ">#REF!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mont">#REF!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 localSheetId="2">DATE(YEAR([0]!Loan_Start),MONTH([0]!Loan_Start)+Payment_Number,DAY([0]!Loan_Start))</definedName>
    <definedName name="HOJA">DATE(YEAR([0]!Loan_Start),MONTH([0]!Loan_Start)+Payment_Number,DAY([0]!Loan_Start))</definedName>
    <definedName name="HOJA1">#REF!</definedName>
    <definedName name="HOJA444" localSheetId="2">DATE(YEAR([0]!Loan_Start),MONTH([0]!Loan_Start)+Payment_Number,DAY([0]!Loan_Start))</definedName>
    <definedName name="HOJA444">DATE(YEAR([0]!Loan_Start),MONTH([0]!Loan_Start)+Payment_Number,DAY([0]!Loan_Start))</definedName>
    <definedName name="HORAA">#REF!</definedName>
    <definedName name="horat">'[101]Itemes Renovación'!#REF!</definedName>
    <definedName name="hoy" localSheetId="2" hidden="1">#REF!</definedName>
    <definedName name="hoy" hidden="1">#REF!</definedName>
    <definedName name="hqmaxsutro">#REF!</definedName>
    <definedName name="hQminsutro">#REF!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sup">#REF!</definedName>
    <definedName name="htecn">#REF!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2"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 hidden="1">{"via1",#N/A,TRUE,"general";"via2",#N/A,TRUE,"general";"via3",#N/A,TRUE,"general"}</definedName>
    <definedName name="hu" localSheetId="2"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vehiculo">#REF!</definedName>
    <definedName name="HY">#REF!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1277.">#REF!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NC">[2]INPUTS!$D$20</definedName>
    <definedName name="IBLOR_fee">#REF!</definedName>
    <definedName name="IF">'[102]A. P. U.'!#REF!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mm.Finanziarie">#REF!</definedName>
    <definedName name="Imm.Immateriali">#REF!</definedName>
    <definedName name="Imp">#REF!</definedName>
    <definedName name="IMPER" localSheetId="2">#REF!</definedName>
    <definedName name="IMPER">#REF!</definedName>
    <definedName name="IMPER_11">#REF!</definedName>
    <definedName name="Imposte">#REF!</definedName>
    <definedName name="IMPRE">2%</definedName>
    <definedName name="Imprevistos">#REF!</definedName>
    <definedName name="IMPULSIONALCANTARILLADOTABLA1.10">'[2]INFORMACIÓN REFERENCIA'!$B$441:$F$452</definedName>
    <definedName name="In_dollari">[40]Menù!#REF!</definedName>
    <definedName name="incassoaltriricavi">[18]Assumption!$D$130</definedName>
    <definedName name="incassopedaggi">[18]Assumption!$D$129</definedName>
    <definedName name="INCOME">#REF!</definedName>
    <definedName name="INCRNOVATOT">#REF!</definedName>
    <definedName name="INCRNOVATOT_11">#REF!</definedName>
    <definedName name="IND">[103]items!$C$4:$J$247</definedName>
    <definedName name="IND_GEN_EQUIP">[58]DATOS!$L$3</definedName>
    <definedName name="IND_GEN_M.O.">[58]DATOS!$L$4</definedName>
    <definedName name="IND_GEN_MAT">[58]DATOS!$L$2</definedName>
    <definedName name="INDICATORI____Tassi_di_sviluppo">'[40]Conto economico'!$A$312</definedName>
    <definedName name="INDICATORI_DI_REDDITIVITA">'[40]Conto economico'!$A$225</definedName>
    <definedName name="INDICATORI_ECONOMICI">'[40]Conto economico'!$A$282</definedName>
    <definedName name="INDICEPRECIOSCONSUMIDOR">[2]REFERENCIAS!$A$28:$E$112</definedName>
    <definedName name="inf">#REF!</definedName>
    <definedName name="infla">#REF!</definedName>
    <definedName name="inflationrate">[59]Res!$D$33</definedName>
    <definedName name="inflaz_progr">[12]assumptions_investimenti!#REF!</definedName>
    <definedName name="inflazione1">[87]Tariffa!$B$45:$AG$74</definedName>
    <definedName name="Inicio">[50]BASES!$E$26</definedName>
    <definedName name="inizio_fase2">[93]Input!#REF!</definedName>
    <definedName name="inizio_oper1">[87]Input!$B$42</definedName>
    <definedName name="inizio_operatività">[93]Input!$B$9</definedName>
    <definedName name="inizioattività">[41]Assumption_invest.!#REF!</definedName>
    <definedName name="iniziooperatività">[18]Assumption!$D$10</definedName>
    <definedName name="INS">[104]INSUMOS!$B$4:$B$331</definedName>
    <definedName name="Instalación_TM_incluye15Breake">'[32]L. MAT.'!#REF!</definedName>
    <definedName name="instalaciontuberia3">#REF!</definedName>
    <definedName name="instalador_hidrosanitario">[105]M.O.!$F$19</definedName>
    <definedName name="INSUBANCO">[31]INSUMOS!$A$2:$D$6979</definedName>
    <definedName name="INSUMO">"$B$4:$B$2082"</definedName>
    <definedName name="Insumos">[106]Insumos!$A$6:$D$90</definedName>
    <definedName name="Insumos2">[107]Insumos!$A$1:$D$65536</definedName>
    <definedName name="INT">#REF!</definedName>
    <definedName name="int.switch">#REF!</definedName>
    <definedName name="Interest_Rate">#REF!</definedName>
    <definedName name="Interruptor_sencillo">'[23]LISTADO '!$F$81</definedName>
    <definedName name="Interruptor_sencillo_Levinton_Decor">#REF!</definedName>
    <definedName name="Interruptor_sencillo_Levinton_Decor_11">#REF!</definedName>
    <definedName name="intmval">[11]FattoreK!#REF!</definedName>
    <definedName name="INV_11">'[108]PR 1'!$A$2:$N$655</definedName>
    <definedName name="IPC">[2]REFERENCIAS!$A$27:$E$112</definedName>
    <definedName name="irap">[18]Assumption!$D$36</definedName>
    <definedName name="irass">#REF!</definedName>
    <definedName name="irpeg">[18]Assumption!$D$37</definedName>
    <definedName name="irrtarget">[11]FattoreK!#REF!</definedName>
    <definedName name="is">#REF!</definedName>
    <definedName name="IT">#REF!</definedName>
    <definedName name="ITAGUI">#REF!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 localSheetId="2">#REF!</definedName>
    <definedName name="ITEM1.1">#REF!</definedName>
    <definedName name="ITEM1.101">[53]UNIT!$G$341</definedName>
    <definedName name="ITEM1.103">[53]UNIT!$G$368</definedName>
    <definedName name="ITEM1.105">[53]UNIT!$G$398</definedName>
    <definedName name="ITEM2">#REF!</definedName>
    <definedName name="ITEM2.1" localSheetId="2">#REF!</definedName>
    <definedName name="ITEM2.1">#REF!</definedName>
    <definedName name="ITEM2.2" localSheetId="2">#REF!</definedName>
    <definedName name="ITEM2.2">#REF!</definedName>
    <definedName name="ITEM2.201">[53]UNIT!$G$426</definedName>
    <definedName name="ITEM2.202">[53]UNIT!$G$455</definedName>
    <definedName name="ITEM2.203">[53]UNIT!$G$484</definedName>
    <definedName name="ITEM2.3" localSheetId="2">#REF!</definedName>
    <definedName name="ITEM2.3">#REF!</definedName>
    <definedName name="ITEM2.4" localSheetId="2">#REF!</definedName>
    <definedName name="ITEM2.4">#REF!</definedName>
    <definedName name="ITEM2.401">[53]UNIT!$G$511</definedName>
    <definedName name="ITEM201.1">#REF!</definedName>
    <definedName name="ITEM201.2">#REF!</definedName>
    <definedName name="ITEM201.3">#REF!</definedName>
    <definedName name="ITEM20404">'[53]UNIT-ADICIONALES'!$G$534</definedName>
    <definedName name="ITEM210.2">#REF!</definedName>
    <definedName name="ITEM210.3">#REF!</definedName>
    <definedName name="ITEM211.1">#REF!</definedName>
    <definedName name="ITEM220.1">#REF!</definedName>
    <definedName name="ITEM222">'[35]1'!#REF!</definedName>
    <definedName name="ITEM230">#REF!</definedName>
    <definedName name="item230.1">#REF!</definedName>
    <definedName name="ITEM3">#REF!</definedName>
    <definedName name="item3.1">'[109]3.1'!$F$35</definedName>
    <definedName name="ITEM3.1.3" localSheetId="2">#REF!</definedName>
    <definedName name="ITEM3.1.3">#REF!</definedName>
    <definedName name="ITEM3.2">'[109]3.2'!$F$35</definedName>
    <definedName name="ITEM3.3">'[109]3,3'!$F$33</definedName>
    <definedName name="ITEM3.4">'[109]3,4'!$F$33</definedName>
    <definedName name="item310">#REF!</definedName>
    <definedName name="item320">#REF!</definedName>
    <definedName name="item320.2">#REF!</definedName>
    <definedName name="ITEM330">#REF!</definedName>
    <definedName name="item330.1">#REF!</definedName>
    <definedName name="ITEM35">'[109]3,5'!$F$35</definedName>
    <definedName name="ITEM4.1" localSheetId="2">#REF!</definedName>
    <definedName name="ITEM4.1">#REF!</definedName>
    <definedName name="ITEM410">#REF!</definedName>
    <definedName name="ITEM420">#REF!</definedName>
    <definedName name="ITEM450">#REF!</definedName>
    <definedName name="item450.2P">#REF!</definedName>
    <definedName name="ITEM5.1" localSheetId="2">#REF!</definedName>
    <definedName name="ITEM5.1">#REF!</definedName>
    <definedName name="ITEM6.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90">#REF!</definedName>
    <definedName name="items">[27]ITEMS!$B$6:$B$176</definedName>
    <definedName name="ITEN_2_FILTRO">#REF!</definedName>
    <definedName name="ITEN320">#REF!</definedName>
    <definedName name="ITENM_DOMIC">#REF!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16%</definedName>
    <definedName name="ivacostruzione">[41]Assumption_invest.!#REF!</definedName>
    <definedName name="iyuiuyi" localSheetId="2" hidden="1">{"via1",#N/A,TRUE,"general";"via2",#N/A,TRUE,"general";"via3",#N/A,TRUE,"general"}</definedName>
    <definedName name="iyuiuyi" hidden="1">{"via1",#N/A,TRUE,"general";"via2",#N/A,TRUE,"general";"via3",#N/A,TRUE,"general"}</definedName>
    <definedName name="j" hidden="1">'[110]Datos-Gráfica'!#REF!</definedName>
    <definedName name="Ja">#REF!</definedName>
    <definedName name="JAPF">#REF!</definedName>
    <definedName name="Jb">#REF!</definedName>
    <definedName name="Jc">#REF!</definedName>
    <definedName name="Jd">#REF!</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ikj"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2"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ose">#REF!</definedName>
    <definedName name="jqm">#REF!</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ego_de_Incrustaciones" localSheetId="2">#REF!</definedName>
    <definedName name="Juego_de_Incrustaciones">#REF!</definedName>
    <definedName name="Juego_de_Incrustaciones_11">#REF!</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#REF!</definedName>
    <definedName name="k.etapa">[14]SOPORTE!$CS$2:$CS$6</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HGGH" localSheetId="2" hidden="1">{"via1",#N/A,TRUE,"general";"via2",#N/A,TRUE,"general";"via3",#N/A,TRUE,"general"}</definedName>
    <definedName name="KHGGH" hidden="1">{"via1",#N/A,TRUE,"general";"via2",#N/A,TRUE,"general";"via3",#N/A,TRUE,"general"}</definedName>
    <definedName name="KHJ">#REF!</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2" hidden="1">{#N/A,#N/A,TRUE,"INGENIERIA";#N/A,#N/A,TRUE,"COMPRAS";#N/A,#N/A,TRUE,"DIRECCION";#N/A,#N/A,TRUE,"RESUMEN"}</definedName>
    <definedName name="kk" hidden="1">{#N/A,#N/A,TRUE,"INGENIERIA";#N/A,#N/A,TRUE,"COMPRAS";#N/A,#N/A,TRUE,"DIRECCION";#N/A,#N/A,TRUE,"RESUMEN"}</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mbarriera1">[111]Input!$E$26</definedName>
    <definedName name="kmcaianello">[111]Input!$E$21</definedName>
    <definedName name="ko">[112]items!$C$4:$J$247</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Tipo">[14]SOPORTE!$DN$2:$DN$9</definedName>
    <definedName name="L_L" localSheetId="2">IF('Desglose FM '!Values_Entered,Header_Row+'Desglose FM '!Number_of_Payments,Header_Row)</definedName>
    <definedName name="L_L">IF([0]!Values_Entered,Header_Row+[0]!Number_of_Payments,Header_Row)</definedName>
    <definedName name="La">#REF!</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INA_SUPERBOARD">'[22]MATERIALES '!$E$78</definedName>
    <definedName name="Lamparas_2_48">'[23]LISTADO '!$F$107</definedName>
    <definedName name="LAMPARATOT">#REF!</definedName>
    <definedName name="LAMPARATOT_11">#REF!</definedName>
    <definedName name="largovertedero">#REF!</definedName>
    <definedName name="Last_Row">#N/A</definedName>
    <definedName name="lastdebt">#REF!</definedName>
    <definedName name="lastpref">#REF!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avori2">[87]Input!$A$265:$C$273</definedName>
    <definedName name="lavori3">[87]Input!$A$266:$F$272</definedName>
    <definedName name="Lb">#REF!</definedName>
    <definedName name="LBO">[6]Inputs!#REF!</definedName>
    <definedName name="Ld">#REF!</definedName>
    <definedName name="Le">#REF!</definedName>
    <definedName name="LEASING">#REF!</definedName>
    <definedName name="leggbarr1">[34]Input!#REF!</definedName>
    <definedName name="leggbarr2">[34]Input!#REF!</definedName>
    <definedName name="leggcaianello">[34]Input!#REF!</definedName>
    <definedName name="leggeri_barr1">'[34]Flussi annui 2013-2057'!#REF!</definedName>
    <definedName name="Leggeri_barr2">'[34]Flussi annui 2013-2057'!#REF!</definedName>
    <definedName name="leggeri_caianello">'[34]Flussi annui 2013-2057'!#REF!</definedName>
    <definedName name="lev0.1">#REF!</definedName>
    <definedName name="LEVANTE10">#REF!</definedName>
    <definedName name="LEVANTE10_11">#REF!</definedName>
    <definedName name="LEVANTE20">#REF!</definedName>
    <definedName name="LEVANTE20_11">#REF!</definedName>
    <definedName name="Lf">#REF!</definedName>
    <definedName name="LG">#REF!</definedName>
    <definedName name="Lh">#REF!</definedName>
    <definedName name="Li">#REF!</definedName>
    <definedName name="LICITACION">#REF!</definedName>
    <definedName name="LILO">#REF!</definedName>
    <definedName name="Limahoya_asbt_cemt">#REF!</definedName>
    <definedName name="Limahoya_asbt_cemt_11">#REF!</definedName>
    <definedName name="LIMATESA">#REF!</definedName>
    <definedName name="Limatesa_asbt_cemt">#REF!</definedName>
    <definedName name="Limatesa_asbt_cemt_11">#REF!</definedName>
    <definedName name="Limatesa_thermo">'[23]LISTADO '!$F$104</definedName>
    <definedName name="limcount" hidden="1">1</definedName>
    <definedName name="LINEA">[27]DATOS!$B$16</definedName>
    <definedName name="Lingua">[113]set!#REF!</definedName>
    <definedName name="List_cuadrillas">#REF!</definedName>
    <definedName name="LISTA">[114]REDES!#REF!</definedName>
    <definedName name="LISTA1">#REF!</definedName>
    <definedName name="LISTON_2_4">'[19]LISTADO '!$F$21</definedName>
    <definedName name="LISTON_DE_2X4X15">#REF!</definedName>
    <definedName name="LISTON2" localSheetId="2">#REF!</definedName>
    <definedName name="LISTON2">#REF!</definedName>
    <definedName name="LISTON2.4">[65]PREC!$C$99</definedName>
    <definedName name="LISTON2_11">#REF!</definedName>
    <definedName name="LISTON2x4x15">[115]PRECIOS!$B$45</definedName>
    <definedName name="LISTON4">#REF!</definedName>
    <definedName name="LISTON4_11">#REF!</definedName>
    <definedName name="LISTONMADERA" localSheetId="2">#REF!</definedName>
    <definedName name="LISTONMADERA">#REF!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VE_DE_CHORRO_1_2">#REF!</definedName>
    <definedName name="LLAVE_DE_PASO_1_2">#REF!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crminimo">[18]Assumption!$D$123</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O">#REF!</definedName>
    <definedName name="Loan_Amount">#REF!</definedName>
    <definedName name="Loan_Start">#REF!</definedName>
    <definedName name="Loan_Years">#REF!</definedName>
    <definedName name="LOCA">[5]!absc</definedName>
    <definedName name="LOCA1">[5]!absc</definedName>
    <definedName name="LOCALIZACIÓN_Y_REPLANTEO._ESTRUCTURAS">[116]INDICE!#REF!</definedName>
    <definedName name="lojk"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[4]datos!$E$5:$E$300</definedName>
    <definedName name="longituddesarenador">#REF!</definedName>
    <definedName name="LONGO" localSheetId="2" hidden="1">{#N/A,#N/A,TRUE,"Summary"}</definedName>
    <definedName name="LONGO" hidden="1">{#N/A,#N/A,TRUE,"Summary"}</definedName>
    <definedName name="look">#REF!</definedName>
    <definedName name="lookup">#REF!</definedName>
    <definedName name="LOPE">#REF!</definedName>
    <definedName name="Lp">#REF!</definedName>
    <definedName name="lplpl" localSheetId="2"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localSheetId="2">OFFSET([0]!Full_Print,0,0,LOCA)</definedName>
    <definedName name="LUCY">OFFSET([0]!Full_Print,0,0,LOCA)</definedName>
    <definedName name="Lz">#REF!</definedName>
    <definedName name="M.Unidad">[14]SOPORTE!$DP$2:$DP$16</definedName>
    <definedName name="m³_km">'[28]LISTA DE PRECIO'!$E$85</definedName>
    <definedName name="Ma">#REF!</definedName>
    <definedName name="mac">#REF!</definedName>
    <definedName name="MACROMEDIDOR__3__B_x_B">#REF!</definedName>
    <definedName name="MACROMEDIDOR_4__B_x_B">#REF!</definedName>
    <definedName name="MACROMEDIDORES">#REF!</definedName>
    <definedName name="MAESTRO">#REF!</definedName>
    <definedName name="MAESTRO_DE_OBRA">[29]PRECIOS!$B$17</definedName>
    <definedName name="mafdsf" localSheetId="2" hidden="1">{"via1",#N/A,TRUE,"general";"via2",#N/A,TRUE,"general";"via3",#N/A,TRUE,"general"}</definedName>
    <definedName name="mafdsf" hidden="1">{"via1",#N/A,TRUE,"general";"via2",#N/A,TRUE,"general";"via3",#N/A,TRUE,"general"}</definedName>
    <definedName name="MALL_GAV">'[28]LISTA DE PRECIO'!$E$26</definedName>
    <definedName name="MALLA">#REF!</definedName>
    <definedName name="Malla_redoblon" localSheetId="2">#REF!</definedName>
    <definedName name="Malla_redoblon">#REF!</definedName>
    <definedName name="Malla_redoblon_11">#REF!</definedName>
    <definedName name="MALO">'[117]ESTADO VÍA-CRIT.TECNICO'!#REF!&lt;2.5</definedName>
    <definedName name="mama" localSheetId="2" hidden="1">'[118]Datos-Gráfica-Apartada'!#REF!</definedName>
    <definedName name="mama" hidden="1">'[118]Datos-Gráfica-Apartada'!#REF!</definedName>
    <definedName name="MANGLE" localSheetId="2">#REF!</definedName>
    <definedName name="MANGLE">#REF!</definedName>
    <definedName name="MANGLE_11">#REF!</definedName>
    <definedName name="Manguera_Hidr._1_2">#REF!</definedName>
    <definedName name="Manguera_Hidr._1_2_11">#REF!</definedName>
    <definedName name="Mano_Obra">'[119]Mano y Trasnsporte'!$B$5:$B$60</definedName>
    <definedName name="MANOBRA">#REF!</definedName>
    <definedName name="MANODEOBRA">'[17]mano de obra'!$1:$1048576</definedName>
    <definedName name="manoobra">[45]AMO!$A$2:$A$50</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P">'[120]PU (2)'!#REF!</definedName>
    <definedName name="MAQUINAR">[121]Insum!$A$68:$H$98</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MOLINA">'[22]MATERIALES '!$E$70</definedName>
    <definedName name="MARTA" localSheetId="2">IF([0]!Loan_Amount*[0]!Interest_Rate*[0]!Loan_Years*[0]!Loan_Start&gt;0,1,0)</definedName>
    <definedName name="MARTA">IF([0]!Loan_Amount*[0]!Interest_Rate*[0]!Loan_Years*[0]!Loan_Start&gt;0,1,0)</definedName>
    <definedName name="MARTHA">[27]DATOS!$A$9</definedName>
    <definedName name="masor" localSheetId="2" hidden="1">{"via1",#N/A,TRUE,"general";"via2",#N/A,TRUE,"general";"via3",#N/A,TRUE,"general"}</definedName>
    <definedName name="masor" hidden="1">{"via1",#N/A,TRUE,"general";"via2",#N/A,TRUE,"general";"via3",#N/A,TRUE,"general"}</definedName>
    <definedName name="MAT">[64]INSUMO!$B$4:$B$2082</definedName>
    <definedName name="mater">'[27]precios-básicos2002'!$C$59:$C$127</definedName>
    <definedName name="MATERIAL">#REF!</definedName>
    <definedName name="MATERIAL_FILTRANTE">#REF!</definedName>
    <definedName name="Material_seleccionado">'[122]2'!$K$42</definedName>
    <definedName name="Materiales">[66]Mat!$A$11:$G$622</definedName>
    <definedName name="materiales1">[123]Mat!$A$11:$G$569</definedName>
    <definedName name="materiales2">[45]Lp!$B$5:$B$422</definedName>
    <definedName name="Materie_prime">#REF!,#REF!</definedName>
    <definedName name="Maturity_trancheA">'[34]Input Finanziari'!#REF!</definedName>
    <definedName name="Max_Equity">[124]NTBAss!$D$225</definedName>
    <definedName name="Max_Grant">'[124]Constr&amp;Fund'!$C$48</definedName>
    <definedName name="maxdeficit">#REF!</definedName>
    <definedName name="Mb">#REF!</definedName>
    <definedName name="Mc">[12]assumptions_investimenti!#REF!</definedName>
    <definedName name="Mcotas">#REF!</definedName>
    <definedName name="md">#REF!</definedName>
    <definedName name="mdd" localSheetId="2" hidden="1">{"via1",#N/A,TRUE,"general";"via2",#N/A,TRUE,"general";"via3",#N/A,TRUE,"general"}</definedName>
    <definedName name="mdd" hidden="1">{"via1",#N/A,TRUE,"general";"via2",#N/A,TRUE,"general";"via3",#N/A,TRUE,"general"}</definedName>
    <definedName name="mdo">'[27]precios-básicos2002'!$C$131:$C$140</definedName>
    <definedName name="MEDELLIN">#REF!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oria2">#REF!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[22]EQUIPOS!$E$5</definedName>
    <definedName name="Mezcladora_Apolo_1__bulto">#REF!</definedName>
    <definedName name="Mezcladora_Apolo_1__bulto_11">#REF!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l">#REF!</definedName>
    <definedName name="min">#REF!</definedName>
    <definedName name="Minutos">#REF!</definedName>
    <definedName name="MiT">#REF!</definedName>
    <definedName name="MiV">#REF!</definedName>
    <definedName name="MJ">#REF!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K">#REF!</definedName>
    <definedName name="MmIL">#REF!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NO">#REF!</definedName>
    <definedName name="MO">#REF!</definedName>
    <definedName name="mobra">'[27]precios-básicos2002'!$C$131:$E$140</definedName>
    <definedName name="Modalità_rimborso">#REF!</definedName>
    <definedName name="MOL">'[30]Inv e Amm'!$B$387</definedName>
    <definedName name="MOR1_4">#REF!</definedName>
    <definedName name="MORTE12">#REF!</definedName>
    <definedName name="MORTE14">#REF!</definedName>
    <definedName name="morte15">#REF!</definedName>
    <definedName name="MORTE16">#REF!</definedName>
    <definedName name="mortero">#REF!</definedName>
    <definedName name="mortero_1_3">[28]BASICOS!$C$100</definedName>
    <definedName name="MORTERO_1_4">#REF!</definedName>
    <definedName name="MORTERO_1_4_11">#REF!</definedName>
    <definedName name="MORTERO_1_5">#REF!</definedName>
    <definedName name="MORTERO_1_5_11">#REF!</definedName>
    <definedName name="MORTERO_1_8">#REF!</definedName>
    <definedName name="MORTERO_1_8_11">#REF!</definedName>
    <definedName name="MORTERO4">#REF!</definedName>
    <definedName name="MORTERO4_11">#REF!</definedName>
    <definedName name="MORTERO5">#REF!</definedName>
    <definedName name="MORTERO5_11">#REF!</definedName>
    <definedName name="Motobomba_0_5_HP">#REF!</definedName>
    <definedName name="Motobomba_0_5_HP_11">#REF!</definedName>
    <definedName name="MOTONIVELADORA" localSheetId="2">#REF!</definedName>
    <definedName name="MOTONIVELADORA">#REF!</definedName>
    <definedName name="Motoniveladora_Baukema_SHM_5">#REF!</definedName>
    <definedName name="Motoniveladora_Baukema_SHM_5_11">#REF!</definedName>
    <definedName name="Motoniveladora_Champion_710A">#REF!</definedName>
    <definedName name="Motoniveladora_Champion_710A_11">#REF!</definedName>
    <definedName name="MRRfunded">#REF!</definedName>
    <definedName name="Mtotalizado">#REF!</definedName>
    <definedName name="MUEBLEINFTOT">#REF!</definedName>
    <definedName name="MUEBLEINFTOT_11">#REF!</definedName>
    <definedName name="mult">#REF!</definedName>
    <definedName name="MULTIPLI">#REF!</definedName>
    <definedName name="muro">#REF!</definedName>
    <definedName name="muro10">'[21]A.P.U AULA CANO PESCAO'!$G$644</definedName>
    <definedName name="murocontencion">#REF!</definedName>
    <definedName name="mutui">'[30]Dati Generali'!$D$76:$AN$78</definedName>
    <definedName name="mutuo1">[52]Input!$A$252:$C$259</definedName>
    <definedName name="N">#REF!</definedName>
    <definedName name="n.Tipo_estudio">[14]SOPORTE!$DR$2:$DR$11</definedName>
    <definedName name="Na">#REF!</definedName>
    <definedName name="name">#REF!</definedName>
    <definedName name="NANDO">#REF!</definedName>
    <definedName name="Nb">#REF!</definedName>
    <definedName name="nbvnv" localSheetId="2" hidden="1">{"via1",#N/A,TRUE,"general";"via2",#N/A,TRUE,"general";"via3",#N/A,TRUE,"general"}</definedName>
    <definedName name="nbvnv" hidden="1">{"via1",#N/A,TRUE,"general";"via2",#N/A,TRUE,"general";"via3",#N/A,TRUE,"general"}</definedName>
    <definedName name="Nc">#REF!</definedName>
    <definedName name="Nd">#REF!</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sidad_entorchado_Zonas">#REF!</definedName>
    <definedName name="NEOLAI">#REF!</definedName>
    <definedName name="NES">#REF!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c_nis">[125]Hoja1!$A:$IV</definedName>
    <definedName name="NIPLE_DE_1_2__ROSCADO_DE_HG_x_L__3_PULGADAS">#REF!</definedName>
    <definedName name="NIPLE_DE_3__B_x_EL_L__0.25_MTS">#REF!</definedName>
    <definedName name="NIPLE_DE_4__B_x_EL_L__0.25_MTS">#REF!</definedName>
    <definedName name="NIPLE_L__0.25">#REF!</definedName>
    <definedName name="nmmmm" localSheetId="2" hidden="1">{"via1",#N/A,TRUE,"general";"via2",#N/A,TRUE,"general";"via3",#N/A,TRUE,"general"}</definedName>
    <definedName name="nmmmm" hidden="1">{"via1",#N/A,TRUE,"general";"via2",#N/A,TRUE,"general";"via3",#N/A,TRUE,"general"}</definedName>
    <definedName name="NN">#REF!</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[5]!absc</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#REF!</definedName>
    <definedName name="No.">#REF!</definedName>
    <definedName name="NOMBRE">#REF!</definedName>
    <definedName name="NOMBREPROYECTO">[126]PRESUPUESTO!#REF!</definedName>
    <definedName name="Nombres_Materiales">[127]Materiales!$C$15:$C$185</definedName>
    <definedName name="NOMO">#REF!</definedName>
    <definedName name="Norte">#REF!</definedName>
    <definedName name="notes">#REF!</definedName>
    <definedName name="nrooempalmes">'[61]Fibra Óptica'!#REF!</definedName>
    <definedName name="NUEVO">#REF!</definedName>
    <definedName name="Num_Pmt_Per_Year">#REF!</definedName>
    <definedName name="Num_shares">#REF!</definedName>
    <definedName name="Number_of_Payments" localSheetId="2">MATCH(0.01,[0]!End_Bal,-1)+1</definedName>
    <definedName name="Number_of_Payments">MATCH(0.01,[0]!End_Bal,-1)+1</definedName>
    <definedName name="NUMCHECK">AND(ISNUMBER(#REF!),ISNUMBER(#REF!),ISNUMBER(#REF!),ISNUMBER(#REF!))</definedName>
    <definedName name="NUMERO">#REF!</definedName>
    <definedName name="nxn" localSheetId="2" hidden="1">{"via1",#N/A,TRUE,"general";"via2",#N/A,TRUE,"general";"via3",#N/A,TRUE,"general"}</definedName>
    <definedName name="nxn" hidden="1">{"via1",#N/A,TRUE,"general";"via2",#N/A,TRUE,"general";"via3",#N/A,TRUE,"general"}</definedName>
    <definedName name="NYLON" localSheetId="2">#REF!</definedName>
    <definedName name="NYLON">#REF!</definedName>
    <definedName name="ÑÑÑ">#REF!</definedName>
    <definedName name="ñpñpñ" localSheetId="2" hidden="1">{"via1",#N/A,TRUE,"general";"via2",#N/A,TRUE,"general";"via3",#N/A,TRUE,"general"}</definedName>
    <definedName name="ñpñpñ" hidden="1">{"via1",#N/A,TRUE,"general";"via2",#N/A,TRUE,"general";"via3",#N/A,TRUE,"general"}</definedName>
    <definedName name="O">#REF!</definedName>
    <definedName name="o.Tipo_precio">[14]SOPORTE!$EW$2:$EW$15</definedName>
    <definedName name="o9o9" localSheetId="2" hidden="1">{"via1",#N/A,TRUE,"general";"via2",#N/A,TRUE,"general";"via3",#N/A,TRUE,"general"}</definedName>
    <definedName name="o9o9" hidden="1">{"via1",#N/A,TRUE,"general";"via2",#N/A,TRUE,"general";"via3",#N/A,TRUE,"general"}</definedName>
    <definedName name="Obra">#REF!</definedName>
    <definedName name="OBRERO.2">[57]Precios!$I$5</definedName>
    <definedName name="ocase">#REF!</definedName>
    <definedName name="Off_High_Cov">#REF!</definedName>
    <definedName name="OFFER">#REF!</definedName>
    <definedName name="offpr">[6]PriceSyn!$O$9</definedName>
    <definedName name="OFICIAL" localSheetId="2">#REF!</definedName>
    <definedName name="OFICIAL">#REF!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m">'[2]CALCULO POI'!$B$120:$C$154</definedName>
    <definedName name="OMP_escalator">#REF!</definedName>
    <definedName name="OMP_Selected_Year">#REF!</definedName>
    <definedName name="ON">#REF!</definedName>
    <definedName name="ooo">#REF!</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#REF!</definedName>
    <definedName name="Open_Price">#REF!</definedName>
    <definedName name="oprice">[6]Assum!$D$8</definedName>
    <definedName name="options">#REF!</definedName>
    <definedName name="owner">#REF!</definedName>
    <definedName name="p">#REF!</definedName>
    <definedName name="P.Assumptions">#REF!</definedName>
    <definedName name="P.Backup">#REF!</definedName>
    <definedName name="P.BalanceSheet">#REF!</definedName>
    <definedName name="P.Base">#REF!</definedName>
    <definedName name="P.CashFlow">#REF!</definedName>
    <definedName name="P.CloseBalSheet">#REF!</definedName>
    <definedName name="P.ControlPanel">#REF!</definedName>
    <definedName name="P.Cover">#REF!</definedName>
    <definedName name="P.Debt">#REF!</definedName>
    <definedName name="P.IncomeStmt">#REF!</definedName>
    <definedName name="P.Inputs">#REF!</definedName>
    <definedName name="P.IntRates">#REF!</definedName>
    <definedName name="p.ratio">#REF!</definedName>
    <definedName name="P.Returns">#REF!</definedName>
    <definedName name="P_Alc_1.0">#REF!</definedName>
    <definedName name="P_Alc_1.1">#REF!</definedName>
    <definedName name="P_Alc_1.2">#REF!</definedName>
    <definedName name="P_Alc_1.3">#REF!</definedName>
    <definedName name="P_Alc_1.4">#REF!</definedName>
    <definedName name="P_Alc_1.5">#REF!</definedName>
    <definedName name="P_Alc_2.0">#REF!</definedName>
    <definedName name="P_Alc_2.1">#REF!</definedName>
    <definedName name="P_Alc_2.2">#REF!</definedName>
    <definedName name="P_Alc_2.3">#REF!</definedName>
    <definedName name="P_Alc_3.0">#REF!</definedName>
    <definedName name="P_Alc_3.1">#REF!</definedName>
    <definedName name="P_Alc_3.10">#REF!</definedName>
    <definedName name="P_Alc_3.2">#REF!</definedName>
    <definedName name="P_Alc_3.3">#REF!</definedName>
    <definedName name="P_Alc_3.4">#REF!</definedName>
    <definedName name="P_Alc_3.5">#REF!</definedName>
    <definedName name="P_Alc_3.6">#REF!</definedName>
    <definedName name="P_Alc_3.7">#REF!</definedName>
    <definedName name="P_Alc_3.8">#REF!</definedName>
    <definedName name="P_Alc_3.9">#REF!</definedName>
    <definedName name="P_Alc_4.0">#REF!</definedName>
    <definedName name="P_Alc_4.1">#REF!</definedName>
    <definedName name="P_Alc_4.2">#REF!</definedName>
    <definedName name="P_Alc_4.3">#REF!</definedName>
    <definedName name="P_Alc_4.4">#REF!</definedName>
    <definedName name="P_Alc_4.5">#REF!</definedName>
    <definedName name="P_Alc_4.6">#REF!</definedName>
    <definedName name="P_Alc_4.7">#REF!</definedName>
    <definedName name="P_Alc_Admon">#REF!</definedName>
    <definedName name="P_Alc_Avaluo">#REF!</definedName>
    <definedName name="P_Alc_CD">#REF!</definedName>
    <definedName name="P_Alc_CI">#REF!</definedName>
    <definedName name="P_Alc_Derechos">#REF!</definedName>
    <definedName name="P_Alc_Domiciliarias">#REF!</definedName>
    <definedName name="P_Alc_Est_Dis">#REF!</definedName>
    <definedName name="P_Alc_Imprevisto">#REF!</definedName>
    <definedName name="P_Alc_Interventoria">#REF!</definedName>
    <definedName name="P_Alc_Licencias">#REF!</definedName>
    <definedName name="P_Alc_Otros_CI">#REF!</definedName>
    <definedName name="P_Alc_Preliminares">#REF!</definedName>
    <definedName name="P_Alc_Red_Distribucion">#REF!</definedName>
    <definedName name="P_Alc_Seguros">#REF!</definedName>
    <definedName name="P_Alc_Señalizacion">#REF!</definedName>
    <definedName name="P_Alc_Total">#REF!</definedName>
    <definedName name="P_Alc_Utilidad">#REF!</definedName>
    <definedName name="P_Cant_Alc_1.1">#REF!</definedName>
    <definedName name="P_Cant_Alc_1.2">#REF!</definedName>
    <definedName name="P_Cant_Alc_1.3">#REF!</definedName>
    <definedName name="P_Cant_Alc_1.4">#REF!</definedName>
    <definedName name="P_Cant_Alc_1.5">#REF!</definedName>
    <definedName name="P_Cant_Alc_2.1">#REF!</definedName>
    <definedName name="P_Cant_Alc_2.2">#REF!</definedName>
    <definedName name="P_Cant_Alc_2.3">#REF!</definedName>
    <definedName name="P_Cant_Alc_3.1">#REF!</definedName>
    <definedName name="P_Cant_Alc_3.10">#REF!</definedName>
    <definedName name="P_Cant_Alc_3.2">#REF!</definedName>
    <definedName name="P_Cant_Alc_3.3">#REF!</definedName>
    <definedName name="P_Cant_Alc_3.4">#REF!</definedName>
    <definedName name="P_Cant_Alc_3.5">#REF!</definedName>
    <definedName name="P_Cant_Alc_3.6">#REF!</definedName>
    <definedName name="P_Cant_Alc_3.7">#REF!</definedName>
    <definedName name="P_Cant_Alc_3.8">#REF!</definedName>
    <definedName name="P_Cant_Alc_3.9">#REF!</definedName>
    <definedName name="P_Cant_Alc_4.0">#REF!</definedName>
    <definedName name="P_Cant_Alc_4.1">#REF!</definedName>
    <definedName name="P_Cant_Alc_4.2">#REF!</definedName>
    <definedName name="P_Cant_Alc_4.3">#REF!</definedName>
    <definedName name="P_Cant_Alc_4.4">#REF!</definedName>
    <definedName name="P_Cant_Alc_4.5">#REF!</definedName>
    <definedName name="P_Cant_Alc_4.6">#REF!</definedName>
    <definedName name="P_Cant_Alc_4.7">#REF!</definedName>
    <definedName name="P_Item_Alc_1.0">#REF!</definedName>
    <definedName name="P_Item_Alc_1.1">#REF!</definedName>
    <definedName name="P_Item_Alc_1.2">#REF!</definedName>
    <definedName name="P_Item_Alc_1.3">#REF!</definedName>
    <definedName name="P_Item_Alc_1.4">#REF!</definedName>
    <definedName name="P_Item_Alc_1.5">#REF!</definedName>
    <definedName name="P_Item_Alc_2.0">#REF!</definedName>
    <definedName name="P_Item_Alc_2.1">#REF!</definedName>
    <definedName name="P_Item_Alc_2.2">#REF!</definedName>
    <definedName name="P_Item_Alc_2.3">#REF!</definedName>
    <definedName name="P_Item_Alc_3.0">#REF!</definedName>
    <definedName name="P_Item_Alc_3.1">#REF!</definedName>
    <definedName name="P_Item_Alc_3.10">#REF!</definedName>
    <definedName name="P_Item_Alc_3.2">#REF!</definedName>
    <definedName name="P_Item_Alc_3.3">#REF!</definedName>
    <definedName name="P_Item_Alc_3.4">#REF!</definedName>
    <definedName name="P_Item_Alc_3.5">#REF!</definedName>
    <definedName name="P_Item_Alc_3.6">#REF!</definedName>
    <definedName name="P_Item_Alc_3.7">#REF!</definedName>
    <definedName name="P_Item_Alc_3.8">#REF!</definedName>
    <definedName name="P_Item_Alc_3.9">#REF!</definedName>
    <definedName name="P_Item_Alc_4.0">#REF!</definedName>
    <definedName name="P_Item_Alc_4.1">#REF!</definedName>
    <definedName name="P_Item_Alc_4.2">#REF!</definedName>
    <definedName name="P_Item_Alc_4.3">#REF!</definedName>
    <definedName name="P_Item_Alc_4.4">#REF!</definedName>
    <definedName name="P_Item_Alc_4.5">#REF!</definedName>
    <definedName name="P_Item_Alc_4.6">#REF!</definedName>
    <definedName name="P_Item_Alc_4.7">#REF!</definedName>
    <definedName name="P_Med_Alc_1.1">#REF!</definedName>
    <definedName name="P_Med_Alc_1.2">#REF!</definedName>
    <definedName name="P_Med_Alc_1.3">#REF!</definedName>
    <definedName name="P_Med_Alc_1.4">#REF!</definedName>
    <definedName name="P_Med_Alc_1.5">#REF!</definedName>
    <definedName name="P_Med_Alc_2.1">#REF!</definedName>
    <definedName name="P_Med_Alc_2.2">#REF!</definedName>
    <definedName name="P_Med_Alc_2.3">#REF!</definedName>
    <definedName name="P_Med_Alc_3.1">#REF!</definedName>
    <definedName name="P_Med_Alc_3.10">#REF!</definedName>
    <definedName name="P_Med_Alc_3.2">#REF!</definedName>
    <definedName name="P_Med_Alc_3.3">#REF!</definedName>
    <definedName name="P_Med_Alc_3.4">#REF!</definedName>
    <definedName name="P_Med_Alc_3.5">#REF!</definedName>
    <definedName name="P_Med_Alc_3.6">#REF!</definedName>
    <definedName name="P_Med_Alc_3.7">#REF!</definedName>
    <definedName name="P_Med_Alc_3.8">#REF!</definedName>
    <definedName name="P_Med_Alc_3.9">#REF!</definedName>
    <definedName name="P_Med_Alc_4.0">#REF!</definedName>
    <definedName name="P_Med_Alc_4.1">#REF!</definedName>
    <definedName name="P_Med_Alc_4.2">#REF!</definedName>
    <definedName name="P_Med_Alc_4.3">#REF!</definedName>
    <definedName name="P_Med_Alc_4.4">#REF!</definedName>
    <definedName name="P_Med_Alc_4.5">#REF!</definedName>
    <definedName name="P_Med_Alc_4.6">#REF!</definedName>
    <definedName name="P_Med_Alc_4.7">#REF!</definedName>
    <definedName name="P_Sard_CD">#REF!</definedName>
    <definedName name="P_Sard_CI">#REF!</definedName>
    <definedName name="P_Vr_Total_Alc_1.1">#REF!</definedName>
    <definedName name="P_Vr_Total_Alc_1.2">#REF!</definedName>
    <definedName name="P_Vr_Total_Alc_1.3">#REF!</definedName>
    <definedName name="P_Vr_Total_Alc_1.4">#REF!</definedName>
    <definedName name="P_Vr_Total_Alc_1.5">#REF!</definedName>
    <definedName name="P_Vr_Total_Alc_2.1">#REF!</definedName>
    <definedName name="P_Vr_Total_Alc_2.2">#REF!</definedName>
    <definedName name="P_Vr_Total_Alc_2.3">#REF!</definedName>
    <definedName name="P_Vr_Total_Alc_3.1">#REF!</definedName>
    <definedName name="P_Vr_Total_Alc_3.10">#REF!</definedName>
    <definedName name="P_Vr_Total_Alc_3.2">#REF!</definedName>
    <definedName name="P_Vr_Total_Alc_3.3">#REF!</definedName>
    <definedName name="P_Vr_Total_Alc_3.4">#REF!</definedName>
    <definedName name="P_Vr_Total_Alc_3.5">#REF!</definedName>
    <definedName name="P_Vr_Total_Alc_3.6">#REF!</definedName>
    <definedName name="P_Vr_Total_Alc_3.7">#REF!</definedName>
    <definedName name="P_Vr_Total_Alc_3.8">#REF!</definedName>
    <definedName name="P_Vr_Total_Alc_3.9">#REF!</definedName>
    <definedName name="P_Vr_Total_Alc_4.1">#REF!</definedName>
    <definedName name="P_Vr_Total_Alc_4.2">#REF!</definedName>
    <definedName name="P_Vr_Total_Alc_4.3">#REF!</definedName>
    <definedName name="P_Vr_Total_Alc_4.4">#REF!</definedName>
    <definedName name="P_Vr_Total_Alc_4.5">#REF!</definedName>
    <definedName name="P_Vr_Total_Alc_4.6">#REF!</definedName>
    <definedName name="P_Vr_Total_Alc_4.7">#REF!</definedName>
    <definedName name="P_Vr_Uni_Alc_1.1">#REF!</definedName>
    <definedName name="P_Vr_Uni_Alc_1.2">#REF!</definedName>
    <definedName name="P_Vr_Uni_Alc_1.3">#REF!</definedName>
    <definedName name="P_Vr_Uni_Alc_1.4">#REF!</definedName>
    <definedName name="P_Vr_Uni_Alc_1.5">#REF!</definedName>
    <definedName name="P_Vr_Uni_Alc_2.1">#REF!</definedName>
    <definedName name="P_Vr_Uni_Alc_2.2">#REF!</definedName>
    <definedName name="P_Vr_Uni_Alc_2.3">#REF!</definedName>
    <definedName name="P_Vr_Uni_Alc_3.1">#REF!</definedName>
    <definedName name="P_Vr_Uni_Alc_3.10">#REF!</definedName>
    <definedName name="P_Vr_Uni_Alc_3.2">#REF!</definedName>
    <definedName name="P_Vr_Uni_Alc_3.3">#REF!</definedName>
    <definedName name="P_Vr_Uni_Alc_3.4">#REF!</definedName>
    <definedName name="P_Vr_Uni_Alc_3.5">#REF!</definedName>
    <definedName name="P_Vr_Uni_Alc_3.6">#REF!</definedName>
    <definedName name="P_Vr_Uni_Alc_3.7">#REF!</definedName>
    <definedName name="P_Vr_Uni_Alc_3.8">#REF!</definedName>
    <definedName name="P_Vr_Uni_Alc_3.9">#REF!</definedName>
    <definedName name="P_Vr_Uni_Alc_4.1">#REF!</definedName>
    <definedName name="P_Vr_Uni_Alc_4.2">#REF!</definedName>
    <definedName name="P_Vr_Uni_Alc_4.3">#REF!</definedName>
    <definedName name="P_Vr_Uni_Alc_4.4">#REF!</definedName>
    <definedName name="P_Vr_Uni_Alc_4.5">#REF!</definedName>
    <definedName name="P_Vr_Uni_Alc_4.6">#REF!</definedName>
    <definedName name="P_Vr_Uni_Alc_4.7">#REF!</definedName>
    <definedName name="p0p0" localSheetId="2" hidden="1">{"via1",#N/A,TRUE,"general";"via2",#N/A,TRUE,"general";"via3",#N/A,TRUE,"general"}</definedName>
    <definedName name="p0p0" hidden="1">{"via1",#N/A,TRUE,"general";"via2",#N/A,TRUE,"general";"via3",#N/A,TRUE,"general"}</definedName>
    <definedName name="Pa">#REF!</definedName>
    <definedName name="Pagam_per_anno">#REF!</definedName>
    <definedName name="pagamentocosti">[18]Assumption!$D$131</definedName>
    <definedName name="paige">#REF!</definedName>
    <definedName name="PALESTINA">[46]CONTROL!$E$22</definedName>
    <definedName name="pañet">#REF!</definedName>
    <definedName name="PAÑETE" localSheetId="2">#REF!</definedName>
    <definedName name="PAÑETE">#REF!</definedName>
    <definedName name="PAÑETE_11">#REF!</definedName>
    <definedName name="PARAL_6">'[22]MATERIALES '!$E$84</definedName>
    <definedName name="parametri">[30]Parametri!$C$1:$AN$40</definedName>
    <definedName name="part">#REF!</definedName>
    <definedName name="Partecipazioni">#REF!</definedName>
    <definedName name="PASAMURO_B_x_EL_L_0.25_Z_0.125_M">#REF!</definedName>
    <definedName name="PASO" localSheetId="2" hidden="1">{#N/A,#N/A,TRUE,"INGENIERIA";#N/A,#N/A,TRUE,"COMPRAS";#N/A,#N/A,TRUE,"DIRECCION";#N/A,#N/A,TRUE,"RESUMEN"}</definedName>
    <definedName name="PASO" hidden="1">{#N/A,#N/A,TRUE,"INGENIERIA";#N/A,#N/A,TRUE,"COMPRAS";#N/A,#N/A,TRUE,"DIRECCION";#N/A,#N/A,TRUE,"RESUMEN"}</definedName>
    <definedName name="PASS" localSheetId="2" hidden="1">{#N/A,#N/A,TRUE,"INGENIERIA";#N/A,#N/A,TRUE,"COMPRAS";#N/A,#N/A,TRUE,"DIRECCION";#N/A,#N/A,TRUE,"RESUMEN"}</definedName>
    <definedName name="PASS" hidden="1">{#N/A,#N/A,TRUE,"INGENIERIA";#N/A,#N/A,TRUE,"COMPRAS";#N/A,#N/A,TRUE,"DIRECCION";#N/A,#N/A,TRUE,"RESUMEN"}</definedName>
    <definedName name="PAT">'[40]Conto economico'!#REF!</definedName>
    <definedName name="PATIOS">[128]INDICE!$A$9:$G$281</definedName>
    <definedName name="pav_asf">[4]datos!$Z$5:$Z$300</definedName>
    <definedName name="pav_cto">[4]datos!$Y$5:$Y$300</definedName>
    <definedName name="PAVIMENTO">#REF!</definedName>
    <definedName name="PAVIMENTO_11">#REF!</definedName>
    <definedName name="Pay_Date">#REF!</definedName>
    <definedName name="Pay_Num">#REF!</definedName>
    <definedName name="Payment_Date" localSheetId="2">DATE(YEAR([0]!Loan_Start),MONTH([0]!Loan_Start)+Payment_Number,DAY([0]!Loan_Start))</definedName>
    <definedName name="Payment_Date">DATE(YEAR([0]!Loan_Start),MONTH([0]!Loan_Start)+Payment_Number,DAY([0]!Loan_Start))</definedName>
    <definedName name="payout">[41]Assumption_invest.!#REF!</definedName>
    <definedName name="Pb">#REF!</definedName>
    <definedName name="Pc">#REF!</definedName>
    <definedName name="Pd">#REF!</definedName>
    <definedName name="Pe">#REF!</definedName>
    <definedName name="Pega_plus">'[23]LISTADO '!$F$27</definedName>
    <definedName name="PEGANTE">#REF!</definedName>
    <definedName name="PEGANTE_11">#REF!</definedName>
    <definedName name="PEGANTE_P.V.C">#REF!</definedName>
    <definedName name="Pegante_PVC">'[32]L. MAT.'!#REF!</definedName>
    <definedName name="perccontr">[18]Assumption!#REF!</definedName>
    <definedName name="percdebito">[41]Assumption_invest.!#REF!</definedName>
    <definedName name="percentincassi">[18]Assumption!$G$129</definedName>
    <definedName name="percequity">[41]Assumption_invest.!#REF!</definedName>
    <definedName name="PEREIRA">[46]CONTROL!$E$20</definedName>
    <definedName name="Perf_97">#REF!</definedName>
    <definedName name="Perf_98">#REF!</definedName>
    <definedName name="Perf_99">#REF!</definedName>
    <definedName name="Perfil">'[19]LISTADO '!$F$28</definedName>
    <definedName name="Perfil_16_6">'[23]LISTADO '!$F$105</definedName>
    <definedName name="PERGOLA">#REF!</definedName>
    <definedName name="PERGOLA_11">#REF!</definedName>
    <definedName name="PERIOD">#REF!</definedName>
    <definedName name="PERIODO">[25]CUMPLIMIENTO!$M$5</definedName>
    <definedName name="PeriodoD">#REF!</definedName>
    <definedName name="PERSONALTABLA1.1.1">'[2]CALCULO COSTOS DE OPERACIÓN'!$B$50:$AJ$85</definedName>
    <definedName name="PERSONALTABLA1.2">'[2]INFORMACIÓN REFERENCIA'!$B$477:$F$489</definedName>
    <definedName name="PERSONALTABLA1.3">'[2]INFORMACIÓN REFERENCIA'!$B$494:$F$506</definedName>
    <definedName name="PERYR">#REF!</definedName>
    <definedName name="Pesanti_barr1">'[34]Flussi annui 2013-2057'!#REF!</definedName>
    <definedName name="Pesanti_barr2">'[34]Flussi annui 2013-2057'!#REF!</definedName>
    <definedName name="Pesanti_ciaianello">'[34]Flussi annui 2013-2057'!#REF!</definedName>
    <definedName name="pesbarr1">[34]Input!#REF!</definedName>
    <definedName name="pesbarr2">[34]Input!#REF!</definedName>
    <definedName name="pescaianello">[34]Input!#REF!</definedName>
    <definedName name="PFI">'[40]Conto economico'!#REF!</definedName>
    <definedName name="PFPRICE">#REF!</definedName>
    <definedName name="PFPRICE2">#REF!</definedName>
    <definedName name="PIA" hidden="1">#REF!</definedName>
    <definedName name="PianoAnas">[129]Parametri!#REF!</definedName>
    <definedName name="PianoCompleto">#REF!</definedName>
    <definedName name="PIEDRA_CICLOPEO">'[28]LISTA DE PRECIO'!$E$34</definedName>
    <definedName name="PILOTE">#REF!</definedName>
    <definedName name="pintura">'[21]A.P.U AULA CANO PESCAO'!$G$1002</definedName>
    <definedName name="Pintura_base_aceite">#REF!</definedName>
    <definedName name="Pintura_base_aceite_11">#REF!</definedName>
    <definedName name="Pintura_exteriores">'[23]LISTADO '!$F$95</definedName>
    <definedName name="pinturavinilo">#REF!</definedName>
    <definedName name="PIPPO">#REF!</definedName>
    <definedName name="piso">'[21]A.P.U AULA CANO PESCAO'!$G$763</definedName>
    <definedName name="PISOTABLON">#REF!</definedName>
    <definedName name="PISOTABLON_11">#REF!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CAENTREPISO">#REF!</definedName>
    <definedName name="PLACAENTREPISO_11">#REF!</definedName>
    <definedName name="PLACAMESON">#REF!</definedName>
    <definedName name="PLACAMESON_11">#REF!</definedName>
    <definedName name="Placas_.9x.9_Azul_labrador">'[32]L. MAT.'!#REF!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fon_11">#REF!</definedName>
    <definedName name="PLANT7">#REF!</definedName>
    <definedName name="PLANTASALCANTARILLADO1.1">'[2]INFORMACIÓN REFERENCIA'!$B$313:$I$324</definedName>
    <definedName name="PLANTASALCANTARILLADOTABLA1.7">'[2]INFORMACIÓN REFERENCIA'!$B$393:$C$404</definedName>
    <definedName name="PLANTASTRATAMIENTOTABLA5.1">'[2]INFORMACIÓN REFERENCIA'!$B$216:$F$220</definedName>
    <definedName name="PLANTASTRATAMIENTOTABLA5.2">#REF!</definedName>
    <definedName name="Plastocreto_DM__concreto">#REF!</definedName>
    <definedName name="Plastocreto_DM__concreto_11">#REF!</definedName>
    <definedName name="PLASTROCRETE_DM">#REF!</definedName>
    <definedName name="Plazo">[50]BASES!$E$27</definedName>
    <definedName name="PlazoAIU">#REF!</definedName>
    <definedName name="PLOMERO">[20]PRECIOS!$B$15</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ma_de_250_Kg.">#REF!</definedName>
    <definedName name="Pluma_de_250_Kg._11">#REF!</definedName>
    <definedName name="Poblacion">#REF!</definedName>
    <definedName name="Poceta_acero_inox.">#REF!</definedName>
    <definedName name="Poceta_acero_inox._11">#REF!</definedName>
    <definedName name="POIPOZOS">'[2]CALCULO POI'!$B$118:$I$154</definedName>
    <definedName name="POIUP" localSheetId="2" hidden="1">{"via1",#N/A,TRUE,"general";"via2",#N/A,TRUE,"general";"via3",#N/A,TRUE,"general"}</definedName>
    <definedName name="POIUP" hidden="1">{"via1",#N/A,TRUE,"general";"via2",#N/A,TRUE,"general";"via3",#N/A,TRUE,"general"}</definedName>
    <definedName name="polee">#REF!</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E">[36]BASES!$E$26</definedName>
    <definedName name="PORTNMALLA">[33]MATERIA!$H$18</definedName>
    <definedName name="POSTE5.5">[65]PREC!$C$145</definedName>
    <definedName name="pouig" localSheetId="2" hidden="1">{"via1",#N/A,TRUE,"general";"via2",#N/A,TRUE,"general";"via3",#N/A,TRUE,"general"}</definedName>
    <definedName name="pouig" hidden="1">{"via1",#N/A,TRUE,"general";"via2",#N/A,TRUE,"general";"via3",#N/A,TRUE,"general"}</definedName>
    <definedName name="POYOS">#REF!</definedName>
    <definedName name="POYOS_11">#REF!</definedName>
    <definedName name="POZOSACTUAL">'[2]INFORMACIÓN REFERENCIA'!$B$23:$M$34</definedName>
    <definedName name="pozosconduccion">'[2]INFORMACIÓN REFERENCIA'!$B$122:$F$133</definedName>
    <definedName name="pp">#REF!</definedName>
    <definedName name="ppp">#REF!</definedName>
    <definedName name="ppp_2">[95]devdics!$A$83:$P$91</definedName>
    <definedName name="PPPP">[130]PU!#REF!</definedName>
    <definedName name="pppp_2">[95]devdics!$A$83:$P$91</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E">#REF!</definedName>
    <definedName name="pream">[131]TdB!$D$21</definedName>
    <definedName name="pream1">#REF!</definedName>
    <definedName name="pream2">#REF!</definedName>
    <definedName name="PRECIOS">[132]INDICE!$1:$1048576</definedName>
    <definedName name="Precios1">[85]PrecioMaterial!$A$3:$F$173</definedName>
    <definedName name="Pref_Space">#REF!</definedName>
    <definedName name="Prefabricado_de_concreto._Culata">#REF!</definedName>
    <definedName name="Prefabricado_de_concreto._Culata_11">#REF!</definedName>
    <definedName name="PRELIMINARES">#REF!</definedName>
    <definedName name="PresentationNormalA4">#REF!</definedName>
    <definedName name="prestaciones">[27]DATOS!$B$14</definedName>
    <definedName name="Prestaciones_sociales">[32]P.S.!$C$33</definedName>
    <definedName name="PRESTACIONES1" localSheetId="2">#REF!</definedName>
    <definedName name="PRESTACIONES1">#REF!</definedName>
    <definedName name="PRESTACIONES2" localSheetId="2">#REF!</definedName>
    <definedName name="PRESTACIONES2">#REF!</definedName>
    <definedName name="Presu">'[2]CALCULO POI'!#REF!</definedName>
    <definedName name="Presupuesto">#REF!</definedName>
    <definedName name="PricingHomeCell">#REF!</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2">OFFSET([0]!Full_Print,0,0,[0]!Last_Row)</definedName>
    <definedName name="Print_Area_Reset">OFFSET([0]!Full_Print,0,0,[0]!Last_Row)</definedName>
    <definedName name="PRINT_TITLES">#N/A</definedName>
    <definedName name="PRINT_TITLES_MI">#N/A</definedName>
    <definedName name="PROBINPUTS">'[133]Development cash flow'!#REF!</definedName>
    <definedName name="PRODUCCIONACTUAL">'[2]INFORMACIÓN REFERENCIA'!$B$8:$C$19</definedName>
    <definedName name="PrOfic">[50]BASES!$B$31</definedName>
    <definedName name="proj_life">[134]NTBAss!$D$12</definedName>
    <definedName name="project">#REF!</definedName>
    <definedName name="PROMOTE">#REF!</definedName>
    <definedName name="PROP">[135]PRECIOS!$B$125</definedName>
    <definedName name="Proponente">#REF!</definedName>
    <definedName name="PROSPETTO_DEI_FLUSSI_DI_CASSA">'[40]Conto economico'!$A$120</definedName>
    <definedName name="PROSPETTO_DI_ANDAMENTO_DELLE_VENDITE">'[40]Conto economico'!#REF!</definedName>
    <definedName name="Prov">#REF!</definedName>
    <definedName name="prov_subc_perc">[12]assumptions_investimenti!#REF!</definedName>
    <definedName name="Proventi_Finanziari">#REF!</definedName>
    <definedName name="Proventi_Straordinari">#REF!</definedName>
    <definedName name="Proventi_Vari">#REF!</definedName>
    <definedName name="PROYECCIONDEMANDATABLA1">[2]DEMANDABASEAND!$B$7:$F$19</definedName>
    <definedName name="PROYECTO">[135]PRECIOS!$B$123</definedName>
    <definedName name="PROYECTOS">[2]REFERENCIAS!$A$3:$F$25</definedName>
    <definedName name="prueba">#REF!</definedName>
    <definedName name="PRUEBA2">#REF!</definedName>
    <definedName name="PSOCIAL">[135]PRECIOS!$D$93</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localSheetId="2" hidden="1">{#N/A,#N/A,TRUE,"INGENIERIA";#N/A,#N/A,TRUE,"COMPRAS";#N/A,#N/A,TRUE,"DIRECCION";#N/A,#N/A,TRUE,"RESUMEN"}</definedName>
    <definedName name="PTTTT" hidden="1">{#N/A,#N/A,TRUE,"INGENIERIA";#N/A,#N/A,TRUE,"COMPRAS";#N/A,#N/A,TRUE,"DIRECCION";#N/A,#N/A,TRUE,"RESUMEN"}</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am">'[21]A.P.U AULA CANO PESCAO'!$G$888</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 localSheetId="2">#REF!</definedName>
    <definedName name="Pulidora">#REF!</definedName>
    <definedName name="Pulidora_11">#REF!</definedName>
    <definedName name="Pulsador_para_timbre_P_C">#REF!</definedName>
    <definedName name="Pulsador_para_timbre_P_C_11">#REF!</definedName>
    <definedName name="PUNTILLA" localSheetId="2">#REF!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Purchase_Price">#REF!</definedName>
    <definedName name="pwoefù" localSheetId="2"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#REF!</definedName>
    <definedName name="q.Corredores">[14]SOPORTE!$FA$2:$FA$7</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#REF!</definedName>
    <definedName name="QMAX">#REF!</definedName>
    <definedName name="qmaxdesarenador">#REF!</definedName>
    <definedName name="QMAXDIARIO">'[2]CALCULO POI'!$B$118:$C$154</definedName>
    <definedName name="Qmed">#REF!</definedName>
    <definedName name="QMIN">#REF!</definedName>
    <definedName name="qmindesarenador">#REF!</definedName>
    <definedName name="QPROM">[2]TARIFAS!$C$570</definedName>
    <definedName name="QQ">[136]glvc!#REF!</definedName>
    <definedName name="qqqq">#REF!</definedName>
    <definedName name="qqqqqw" localSheetId="2" hidden="1">{"via1",#N/A,TRUE,"general";"via2",#N/A,TRUE,"general";"via3",#N/A,TRUE,"general"}</definedName>
    <definedName name="qqqqqw" hidden="1">{"via1",#N/A,TRUE,"general";"via2",#N/A,TRUE,"general";"via3",#N/A,TRUE,"general"}</definedName>
    <definedName name="QRS">#REF!</definedName>
    <definedName name="QUIMICOSTABLA1.3.1">'[2]CALCULO COSTOS DE OPERACIÓN'!$B$176:$J$211</definedName>
    <definedName name="QUOTATE">#REF!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hidden="1">'[8]ETAPA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ón" localSheetId="2">#REF!</definedName>
    <definedName name="Rajón">#REF!</definedName>
    <definedName name="Rajón_11">#REF!</definedName>
    <definedName name="Rampup_CENTRALE">[12]assumptions_investimenti!#REF!</definedName>
    <definedName name="Rampup_CO">[12]assumptions_investimenti!#REF!</definedName>
    <definedName name="Rampup_VA">[12]assumptions_investimenti!#REF!</definedName>
    <definedName name="rango">#REF!</definedName>
    <definedName name="rata">#REF!</definedName>
    <definedName name="rate">#REF!</definedName>
    <definedName name="rateinput">#REF!</definedName>
    <definedName name="Ratio">#REF!</definedName>
    <definedName name="Rb">#REF!</definedName>
    <definedName name="Rd">#REF!</definedName>
    <definedName name="re" localSheetId="2" hidden="1">{"test2",#N/A,TRUE,"Prices"}</definedName>
    <definedName name="re" hidden="1">{"test2",#N/A,TRUE,"Prices"}</definedName>
    <definedName name="REALES">#REF!</definedName>
    <definedName name="RealIntRate">[59]Res!$D$34</definedName>
    <definedName name="recaptrig">#REF!</definedName>
    <definedName name="Recursos">[137]RECURSOS!$A$2:$C$476</definedName>
    <definedName name="REDESALCANTARILLADOTABLA1.2">'[2]INFORMACIÓN REFERENCIA'!$B$330:$F$341</definedName>
    <definedName name="REDESALCANTARILLADOTABLA1.4">'[2]INFORMACIÓN REFERENCIA'!$B$352:$F$364</definedName>
    <definedName name="REDESALCANTARILLADOTABLA1.5">#REF!</definedName>
    <definedName name="REDESTABLA6.1">'[2]INFORMACIÓN REFERENCIA'!$B$245:$E$256</definedName>
    <definedName name="REDESTABLA6.2">'[2]INFORMACIÓN REFERENCIA'!$B$260:$K$272</definedName>
    <definedName name="REDESTABLA6.3">'[2]INFORMACIÓN REFERENCIA'!$B$276:$C$287</definedName>
    <definedName name="REDOBLON" localSheetId="2">#REF!</definedName>
    <definedName name="REDOBLON">#REF!</definedName>
    <definedName name="REDOBLON_11">#REF!</definedName>
    <definedName name="REDUCCION_3__x_2">#REF!</definedName>
    <definedName name="REDUCCION_4__x_3">#REF!</definedName>
    <definedName name="REF">#REF!</definedName>
    <definedName name="REFERENCIAPROYECTOS">[2]REFERENCIAS!$A$3:$F$24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onal">[42]CARRETERAS!$A$2</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'[117]ESTADO VÍA-CRIT.TECNICO'!XFC1&gt;2.5</definedName>
    <definedName name="REJHE" localSheetId="2" hidden="1">{"via1",#N/A,TRUE,"general";"via2",#N/A,TRUE,"general";"via3",#N/A,TRUE,"general"}</definedName>
    <definedName name="REJHE" hidden="1">{"via1",#N/A,TRUE,"general";"via2",#N/A,TRUE,"general";"via3",#N/A,TRUE,"general"}</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l">#REF!</definedName>
    <definedName name="relle">#REF!</definedName>
    <definedName name="RELLENO" localSheetId="2">#REF!</definedName>
    <definedName name="RELLENO">#REF!</definedName>
    <definedName name="RELLENO_11">#REF!</definedName>
    <definedName name="RELLENOALUV">#REF!</definedName>
    <definedName name="RELLENOALUV_11">#REF!</definedName>
    <definedName name="RELLSELECC">[53]UNIT!$G$542</definedName>
    <definedName name="rellsitu">'[21]A.P.U AULA CANO PESCAO'!$G$227</definedName>
    <definedName name="REMATE">#REF!</definedName>
    <definedName name="REMATE_11">#REF!</definedName>
    <definedName name="remb">'[16]330.1'!$H$52</definedName>
    <definedName name="RENT">#REF!</definedName>
    <definedName name="REPAY">#REF!</definedName>
    <definedName name="RepayProfile">'[47]Control Panel'!#REF!</definedName>
    <definedName name="repello">#REF!</definedName>
    <definedName name="replanteo">#REF!</definedName>
    <definedName name="REPOSICIONACU">'[2]INFORMACIÓN REFERENCIA'!$B$674:$H$685</definedName>
    <definedName name="REPOSICIONACUREDES">'[2]INFORMACIÓN REFERENCIA'!$B$688:$D$699</definedName>
    <definedName name="REPOSICIONALC">'[2]INFORMACIÓN REFERENCIA'!$B$704:$D$715</definedName>
    <definedName name="REPOSICIONALCREDES">'[2]INFORMACIÓN REFERENCIA'!$B$718:$O$729</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idente">'[42]GENERALIDADES '!$E$9</definedName>
    <definedName name="RESPONSABLE">[138]INDICE!$B$6</definedName>
    <definedName name="resultado">#REF!</definedName>
    <definedName name="RESUM">'[35]1'!#REF!</definedName>
    <definedName name="resum2">'[15]PU (2)'!#REF!</definedName>
    <definedName name="resumen">#REF!</definedName>
    <definedName name="RESUMENALCANTARILLADO">#REF!</definedName>
    <definedName name="ResumenAPU">[86]ResumenMaterial!$A$12:$AB$169</definedName>
    <definedName name="RESUMENCOSTOSOPERACIÓN">'[2]CALCULO COSTOS DE OPERACIÓN'!$B$6:$Q$41</definedName>
    <definedName name="RESUMENINVERSIONESACU">'[2]CALCULO POI'!$A$6:$M$41</definedName>
    <definedName name="RESUMENINVERSIONESACUEDUCTO">'[2]CALCULO POI'!$A$6:$M$41</definedName>
    <definedName name="RESUMENINVERSIONESALC">'[2]CALCULO POI'!$A$202:$K$237</definedName>
    <definedName name="RESUMENMODELODEMANDA">#REF!</definedName>
    <definedName name="RESUMENOPTIMIZACIONACU">'[2]CALCULO POI'!$A$46:$L$81</definedName>
    <definedName name="RESUMENOPTIMIZACIONALC">'[2]CALCULO POI'!$A$242:$I$277</definedName>
    <definedName name="RETDT">#REF!</definedName>
    <definedName name="Retenc">[50]BASES!$E$31</definedName>
    <definedName name="retiroarbol">#REF!</definedName>
    <definedName name="retirocorte">#REF!</definedName>
    <definedName name="RETIROTOT">#REF!</definedName>
    <definedName name="RETIROTOT_11">#REF!</definedName>
    <definedName name="RETRO">'[28]LISTA DE PRECIO'!$E$43</definedName>
    <definedName name="Retro_Komatzu_PC200_5_y__6">#REF!</definedName>
    <definedName name="Retro_Komatzu_PC200_5_y__6_11">#REF!</definedName>
    <definedName name="Retro_Masey_Ferguson_HD_86">#REF!</definedName>
    <definedName name="Retro_Masey_Ferguson_HD_86_11">#REF!</definedName>
    <definedName name="RETROORUGA" localSheetId="2">#REF!</definedName>
    <definedName name="RETROORUGA">#REF!</definedName>
    <definedName name="RETTRE" localSheetId="2" hidden="1">{"via1",#N/A,TRUE,"general";"via2",#N/A,TRUE,"general";"via3",#N/A,TRUE,"general"}</definedName>
    <definedName name="RETTRE" hidden="1">{"via1",#N/A,TRUE,"general";"via2",#N/A,TRUE,"general";"via3",#N/A,TRUE,"general"}</definedName>
    <definedName name="RETURN">#REF!</definedName>
    <definedName name="RETURNS">#REF!</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#REF!</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hidden="1">{"via1",#N/A,TRUE,"general";"via2",#N/A,TRUE,"general";"via3",#N/A,TRUE,"general"}</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#REF!</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2">IF([0]!Loan_Amount*[0]!Interest_Rate*[0]!Loan_Years*[0]!Loan_Start&gt;0,1,0)</definedName>
    <definedName name="RICO">IF([0]!Loan_Amount*[0]!Interest_Rate*[0]!Loan_Years*[0]!Loan_Start&gt;0,1,0)</definedName>
    <definedName name="RIEL">#REF!</definedName>
    <definedName name="RIEL_11">#REF!</definedName>
    <definedName name="Rieles_para_pavimento_0_15x0_20">#REF!</definedName>
    <definedName name="Rieles_para_pavimento_0_15x0_20_11">#REF!</definedName>
    <definedName name="Riepilogo_finanz">[113]iDebt!#REF!</definedName>
    <definedName name="RIGA57">#REF!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#REF!</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m">#REF!</definedName>
    <definedName name="Rmm">#REF!</definedName>
    <definedName name="Rn">#REF!</definedName>
    <definedName name="Rñ">#REF!</definedName>
    <definedName name="Ro">#REF!</definedName>
    <definedName name="ROE">#REF!</definedName>
    <definedName name="rolando">#REF!</definedName>
    <definedName name="rollequity">#REF!</definedName>
    <definedName name="ROLLO_DE_PAPEL">'[22]MATERIALES '!$E$83</definedName>
    <definedName name="Roughness_Processed_BTAVTA_G_">#REF!</definedName>
    <definedName name="Roughness_Processed_VTABTA_g_">#REF!</definedName>
    <definedName name="Rp">#REF!</definedName>
    <definedName name="Rq">#REF!</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A" localSheetId="2">DATE(YEAR([0]!Loan_Start),MONTH([0]!Loan_Start)+Payment_Number,DAY([0]!Loan_Start))</definedName>
    <definedName name="RUTA">DATE(YEAR([0]!Loan_Start),MONTH([0]!Loan_Start)+Payment_Number,DAY([0]!Loan_Start))</definedName>
    <definedName name="rutu" localSheetId="2" hidden="1">{"via1",#N/A,TRUE,"general";"via2",#N/A,TRUE,"general";"via3",#N/A,TRUE,"general"}</definedName>
    <definedName name="rutu" hidden="1">{"via1",#N/A,TRUE,"general";"via2",#N/A,TRUE,"general";"via3",#N/A,TRUE,"general"}</definedName>
    <definedName name="Rv">#REF!</definedName>
    <definedName name="RW">[139]items!$C$4:$J$248</definedName>
    <definedName name="rwt" localSheetId="2" hidden="1">{"via1",#N/A,TRUE,"general";"via2",#N/A,TRUE,"general";"via3",#N/A,TRUE,"general"}</definedName>
    <definedName name="rwt" hidden="1">{"via1",#N/A,TRUE,"general";"via2",#N/A,TRUE,"general";"via3",#N/A,TRUE,"general"}</definedName>
    <definedName name="Rx">#REF!</definedName>
    <definedName name="Ry">#REF!</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Rz">#REF!</definedName>
    <definedName name="S">#REF!</definedName>
    <definedName name="S_01">[40]Menù!#REF!</definedName>
    <definedName name="S_02">[40]Menù!#REF!</definedName>
    <definedName name="S_03">[40]Menù!#REF!</definedName>
    <definedName name="S_04">[40]Menù!#REF!</definedName>
    <definedName name="S_05">[40]Menù!#REF!</definedName>
    <definedName name="S_06">[40]Menù!#REF!</definedName>
    <definedName name="S_07">[40]Menù!#REF!</definedName>
    <definedName name="S_08">[40]Menù!#REF!</definedName>
    <definedName name="S_09">[40]Menù!#REF!</definedName>
    <definedName name="S_10">[40]Menù!#REF!</definedName>
    <definedName name="S_11">[40]Menù!#REF!</definedName>
    <definedName name="S_12">[40]Menù!#REF!</definedName>
    <definedName name="S_13">[40]Menù!#REF!</definedName>
    <definedName name="S_14">[40]Menù!#REF!</definedName>
    <definedName name="SA">#REF!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dsfa">#REF!</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#REF!</definedName>
    <definedName name="sales">#REF!</definedName>
    <definedName name="SalMinimo">[50]BASES!$E$41</definedName>
    <definedName name="saltoma">'[21]A.P.U AULA CANO PESCAO'!$G$1080</definedName>
    <definedName name="salventil">'[21]A.P.U AULA CANO PESCAO'!$G$1119</definedName>
    <definedName name="SANIB" localSheetId="2">#REF!</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ANTA_M">#REF!</definedName>
    <definedName name="sasa">'[2]CALCULO POI'!#REF!</definedName>
    <definedName name="Sb">#REF!</definedName>
    <definedName name="sbgfbgdr" localSheetId="2" hidden="1">{"via1",#N/A,TRUE,"general";"via2",#N/A,TRUE,"general";"via3",#N/A,TRUE,"general"}</definedName>
    <definedName name="sbgfbgdr" hidden="1">{"via1",#N/A,TRUE,"general";"via2",#N/A,TRUE,"general";"via3",#N/A,TRUE,"general"}</definedName>
    <definedName name="Sc">#REF!</definedName>
    <definedName name="SCEN">[6]Inputs!#REF!</definedName>
    <definedName name="Scenari">[12]assumptions_investimenti!#REF!</definedName>
    <definedName name="scenario.1">#REF!</definedName>
    <definedName name="scenario.2">#REF!</definedName>
    <definedName name="scenario.3">#REF!</definedName>
    <definedName name="scenario.4">#REF!</definedName>
    <definedName name="Sched_Pay">#REF!</definedName>
    <definedName name="Scheduled_Extra_Payments">#REF!</definedName>
    <definedName name="Scheduled_Interest_Rate">#REF!</definedName>
    <definedName name="Scheduled_Monthly_Payment">#REF!</definedName>
    <definedName name="SCQ">#REF!</definedName>
    <definedName name="SD">#REF!</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#REF!</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M_Model_v_4_01_PV_Foglio1_Elenca">#REF!</definedName>
    <definedName name="sdsdfh" localSheetId="2" hidden="1">{"via1",#N/A,TRUE,"general";"via2",#N/A,TRUE,"general";"via3",#N/A,TRUE,"general"}</definedName>
    <definedName name="sdsdfh" hidden="1">{"via1",#N/A,TRUE,"general";"via2",#N/A,TRUE,"general";"via3",#N/A,TRUE,"general"}</definedName>
    <definedName name="SE">[140]Datos!$B$3:$D$72</definedName>
    <definedName name="SECRETARIO">[141]PRESUPUESTO!$B$29</definedName>
    <definedName name="SECRETARIO2">[141]PRESUPUESTO!$A$30</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ndos">#REF!</definedName>
    <definedName name="Selected_Year_Open_Volume">#REF!</definedName>
    <definedName name="Selector_voltimetro_7_posiciones" localSheetId="2">#REF!</definedName>
    <definedName name="Selector_voltimetro_7_posiciones">#REF!</definedName>
    <definedName name="Selector_voltimetro_7_posiciones_11">#REF!</definedName>
    <definedName name="Sellador_piso_granito">#REF!</definedName>
    <definedName name="Sellador_piso_granito_11">#REF!</definedName>
    <definedName name="sencount" hidden="1">1</definedName>
    <definedName name="SENS">[6]Price!$A$1:$M$48</definedName>
    <definedName name="SEPARACIONPLACAS">#REF!</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a">#REF!</definedName>
    <definedName name="Sh">#REF!</definedName>
    <definedName name="SH_IRR">[11]FattoreK!#REF!</definedName>
    <definedName name="Shadow_Tolls_paste">#REF!</definedName>
    <definedName name="SHARED_FORMULA_21">#N/A</definedName>
    <definedName name="si">#REF!</definedName>
    <definedName name="Sifón__PVC_2" localSheetId="2">#REF!</definedName>
    <definedName name="Sifón__PVC_2">#REF!</definedName>
    <definedName name="Sifón__PVC_2_11">#REF!</definedName>
    <definedName name="Sifón__PVC_3">#REF!</definedName>
    <definedName name="Sifón__PVC_3_11">#REF!</definedName>
    <definedName name="SIFON_180_2">#REF!</definedName>
    <definedName name="SIKA">#REF!</definedName>
    <definedName name="Sika_1__mortero">#REF!</definedName>
    <definedName name="Sika_1__mortero_11">#REF!</definedName>
    <definedName name="SIKADUR">#REF!</definedName>
    <definedName name="SIKAFILL">'[22]MATERIALES '!$E$75</definedName>
    <definedName name="siste">'[48]UNITARIO AULAS'!$G$743</definedName>
    <definedName name="SOBRE2H">#REF!</definedName>
    <definedName name="sobre4h">'[21]A.P.U AULA CANO PESCAO'!$G$415</definedName>
    <definedName name="SOBRECIMIEN20">#REF!</definedName>
    <definedName name="SOBRECIMIEN20_11">#REF!</definedName>
    <definedName name="sobrecimiento">#REF!</definedName>
    <definedName name="SOCORRO">#REF!</definedName>
    <definedName name="solado">#REF!</definedName>
    <definedName name="SOLDA">#REF!</definedName>
    <definedName name="Soldador_1A">[23]M.O.!$F$10</definedName>
    <definedName name="SOLDADURA">#REF!</definedName>
    <definedName name="Soldadura_cawell">'[23]LISTADO '!$F$94</definedName>
    <definedName name="Soldadura_electrica">'[23]LISTADO '!$F$9</definedName>
    <definedName name="Soldadura_y_limpiador_PVC">#REF!</definedName>
    <definedName name="Soldadura_y_limpiador_PVC_11">#REF!</definedName>
    <definedName name="SOSO" hidden="1">'[8]ETAPA 50 SMMLV'!#REF!</definedName>
    <definedName name="SP">#REF!</definedName>
    <definedName name="SP_storici">'[40]Conto economico'!$A$79</definedName>
    <definedName name="sponsor">#REF!</definedName>
    <definedName name="spot">[6]Inputs!$C$24</definedName>
    <definedName name="spread">#REF!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#REF!</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S" localSheetId="2">IF([0]!Loan_Amount*[0]!Interest_Rate*[0]!Loan_Years*[0]!Loan_Start&gt;0,1,0)</definedName>
    <definedName name="SSSSSSS">IF([0]!Loan_Amount*[0]!Interest_Rate*[0]!Loan_Years*[0]!Loan_Start&gt;0,1,0)</definedName>
    <definedName name="sssssy" localSheetId="2" hidden="1">{"via1",#N/A,TRUE,"general";"via2",#N/A,TRUE,"general";"via3",#N/A,TRUE,"general"}</definedName>
    <definedName name="sssssy" hidden="1">{"via1",#N/A,TRUE,"general";"via2",#N/A,TRUE,"general";"via3",#N/A,TRUE,"general"}</definedName>
    <definedName name="stampa">#REF!</definedName>
    <definedName name="start">[6]Inputs!$C$22</definedName>
    <definedName name="start_snam">#REF!</definedName>
    <definedName name="step">#REF!</definedName>
    <definedName name="step2">#REF!</definedName>
    <definedName name="STOCZZZ">#REF!</definedName>
    <definedName name="stt" localSheetId="2" hidden="1">{"via1",#N/A,TRUE,"general";"via2",#N/A,TRUE,"general";"via3",#N/A,TRUE,"general"}</definedName>
    <definedName name="stt" hidden="1">{"via1",#N/A,TRUE,"general";"via2",#N/A,TRUE,"general";"via3",#N/A,TRUE,"general"}</definedName>
    <definedName name="stub">#REF!</definedName>
    <definedName name="su">#REF!</definedName>
    <definedName name="SUB_BASE">'[28]LISTA DE PRECIO'!$E$25</definedName>
    <definedName name="Subentro">#REF!</definedName>
    <definedName name="suma">[142]Hoja1!$F$60</definedName>
    <definedName name="Summary">#REF!</definedName>
    <definedName name="Super_T">'[19]LISTADO '!$F$23</definedName>
    <definedName name="SUPERCEL">#REF!</definedName>
    <definedName name="Supercel_Inc.Estruct." localSheetId="2">#REF!</definedName>
    <definedName name="Supercel_Inc.Estruct.">#REF!</definedName>
    <definedName name="Supercel_Inc.Estruct._11">#REF!</definedName>
    <definedName name="supert">'[23]LISTADO '!$F$110</definedName>
    <definedName name="Supportfacilities">#REF!</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yn">[6]Inputs!$C$19</definedName>
    <definedName name="SZX">#REF!</definedName>
    <definedName name="t">[5]!absc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L_COM">#REF!</definedName>
    <definedName name="TABL_EX">#REF!</definedName>
    <definedName name="TABL_JSD">#REF!</definedName>
    <definedName name="TABL_PRFD">#REF!</definedName>
    <definedName name="TABL_SSN">#REF!</definedName>
    <definedName name="TABLA">#REF!</definedName>
    <definedName name="TABLA_CMI">[2]BS.DATOS!$Q$5:$X$17</definedName>
    <definedName name="TABLA_DE_CARACOLI">#REF!</definedName>
    <definedName name="Tabla_en_madera">'[23]LISTADO '!$F$13</definedName>
    <definedName name="TABLA_RN">[2]BS.DATOS!$AA$5:$AH$17</definedName>
    <definedName name="TABLA1.12">[65]PREC!$C$159</definedName>
    <definedName name="TABLA1.2.2" localSheetId="2">[143]A.P.U!#REF!</definedName>
    <definedName name="TABLA1.2.2">[143]A.P.U!#REF!</definedName>
    <definedName name="TABLA1.2.2_1">[144]A.P.U!#REF!</definedName>
    <definedName name="TABLA1.2.2_10">[145]A.P.U!#REF!</definedName>
    <definedName name="TABLA1.2.2_11">[145]A.P.U!#REF!</definedName>
    <definedName name="TABLA1.2.2_12">[145]A.P.U!#REF!</definedName>
    <definedName name="TABLA1.2.2_13">[145]A.P.U!#REF!</definedName>
    <definedName name="TABLA1.2.2_14">[145]A.P.U!#REF!</definedName>
    <definedName name="TABLA1.2.2_15">[145]A.P.U!#REF!</definedName>
    <definedName name="TABLA1.2.2_16">[145]A.P.U!#REF!</definedName>
    <definedName name="TABLA1.2.2_17">[145]A.P.U!#REF!</definedName>
    <definedName name="TABLA1.2.2_18">[145]A.P.U!#REF!</definedName>
    <definedName name="TABLA1.2.2_19">[145]A.P.U!#REF!</definedName>
    <definedName name="TABLA1.2.2_2">[144]A.P.U!#REF!</definedName>
    <definedName name="TABLA1.2.2_20">[145]A.P.U!#REF!</definedName>
    <definedName name="TABLA1.2.2_21">[145]A.P.U!#REF!</definedName>
    <definedName name="TABLA1.2.2_22">[145]A.P.U!#REF!</definedName>
    <definedName name="TABLA1.2.2_23">[145]A.P.U!#REF!</definedName>
    <definedName name="TABLA1.2.2_24">[145]A.P.U!#REF!</definedName>
    <definedName name="TABLA1.2.2_25">[145]A.P.U!#REF!</definedName>
    <definedName name="TABLA1.2.2_26">[145]A.P.U!#REF!</definedName>
    <definedName name="TABLA1.2.2_27">[145]A.P.U!#REF!</definedName>
    <definedName name="TABLA1.2.2_28">[145]A.P.U!#REF!</definedName>
    <definedName name="TABLA1.2.2_29">[145]A.P.U!#REF!</definedName>
    <definedName name="TABLA1.2.2_3">[146]A.P.U!#REF!</definedName>
    <definedName name="TABLA1.2.2_30">[145]A.P.U!#REF!</definedName>
    <definedName name="TABLA1.2.2_31">[145]A.P.U!#REF!</definedName>
    <definedName name="TABLA1.2.2_32">[145]A.P.U!#REF!</definedName>
    <definedName name="TABLA1.2.2_33">[145]A.P.U!#REF!</definedName>
    <definedName name="TABLA1.2.2_34">[145]A.P.U!#REF!</definedName>
    <definedName name="TABLA1.2.2_35">[145]A.P.U!#REF!</definedName>
    <definedName name="TABLA1.2.2_36">[145]A.P.U!#REF!</definedName>
    <definedName name="TABLA1.2.2_37">[145]A.P.U!#REF!</definedName>
    <definedName name="TABLA1.2.2_38">[145]A.P.U!#REF!</definedName>
    <definedName name="TABLA1.2.2_39">[145]A.P.U!#REF!</definedName>
    <definedName name="TABLA1.2.2_4">[144]A.P.U!#REF!</definedName>
    <definedName name="TABLA1.2.2_40">[145]A.P.U!#REF!</definedName>
    <definedName name="TABLA1.2.2_41">[145]A.P.U!#REF!</definedName>
    <definedName name="TABLA1.2.2_42">[145]A.P.U!#REF!</definedName>
    <definedName name="TABLA1.2.2_43">[145]A.P.U!#REF!</definedName>
    <definedName name="TABLA1.2.2_44">[145]A.P.U!#REF!</definedName>
    <definedName name="TABLA1.2.2_45">[145]A.P.U!#REF!</definedName>
    <definedName name="TABLA1.2.2_46">[145]A.P.U!#REF!</definedName>
    <definedName name="TABLA1.2.2_47">[145]A.P.U!#REF!</definedName>
    <definedName name="TABLA1.2.2_48">[145]A.P.U!#REF!</definedName>
    <definedName name="TABLA1.2.2_49">[145]A.P.U!#REF!</definedName>
    <definedName name="TABLA1.2.2_5">[145]A.P.U!#REF!</definedName>
    <definedName name="TABLA1.2.2_50">[145]A.P.U!#REF!</definedName>
    <definedName name="TABLA1.2.2_51">[145]A.P.U!#REF!</definedName>
    <definedName name="TABLA1.2.2_52">[145]A.P.U!#REF!</definedName>
    <definedName name="TABLA1.2.2_53">[145]A.P.U!#REF!</definedName>
    <definedName name="TABLA1.2.2_54">[145]A.P.U!#REF!</definedName>
    <definedName name="TABLA1.2.2_55">[145]A.P.U!#REF!</definedName>
    <definedName name="TABLA1.2.2_56">[145]A.P.U!#REF!</definedName>
    <definedName name="TABLA1.2.2_57">[145]A.P.U!#REF!</definedName>
    <definedName name="TABLA1.2.2_58">[145]A.P.U!#REF!</definedName>
    <definedName name="TABLA1.2.2_59">[144]A.P.U!#REF!</definedName>
    <definedName name="TABLA1.2.2_60">[144]A.P.U!#REF!</definedName>
    <definedName name="TABLA1.2.2_61">[145]A.P.U!#REF!</definedName>
    <definedName name="TABLA1.2.2_62">[145]A.P.U!#REF!</definedName>
    <definedName name="TABLA1.2.2_63">[145]A.P.U!#REF!</definedName>
    <definedName name="TABLA1.2.2_64">[145]A.P.U!#REF!</definedName>
    <definedName name="TABLA1.2.2_65">[145]A.P.U!#REF!</definedName>
    <definedName name="TABLA1.2.2_66">[145]A.P.U!#REF!</definedName>
    <definedName name="TABLA1.2.2_67">[145]A.P.U!#REF!</definedName>
    <definedName name="TABLA1.2.2_68">[145]A.P.U!#REF!</definedName>
    <definedName name="TABLA1.2.2_69">[145]A.P.U!#REF!</definedName>
    <definedName name="TABLA1.2.2_70">[145]A.P.U!#REF!</definedName>
    <definedName name="TABLA1.2.2_71">[145]A.P.U!#REF!</definedName>
    <definedName name="TABLA1.2.2_72">[145]A.P.U!#REF!</definedName>
    <definedName name="TABLA1.2.2_73">[145]A.P.U!#REF!</definedName>
    <definedName name="TABLA1.2.2_74">[145]A.P.U!#REF!</definedName>
    <definedName name="TABLA1.2.2_75">[145]A.P.U!#REF!</definedName>
    <definedName name="TABLA1.2.2_76">[145]A.P.U!#REF!</definedName>
    <definedName name="TABLA1.2.2_77">[145]A.P.U!#REF!</definedName>
    <definedName name="TABLA1.2.2_78">[145]A.P.U!#REF!</definedName>
    <definedName name="TABLA1.2.2_79">[145]A.P.U!#REF!</definedName>
    <definedName name="TABLA1.2.2_80">[145]A.P.U!#REF!</definedName>
    <definedName name="TABLA1.2.2_9">[145]A.P.U!#REF!</definedName>
    <definedName name="TABLERO_4_CIRCUITOS">'[23]LISTADO '!$F$108</definedName>
    <definedName name="Tablero_de_12_circuitos" localSheetId="2">#REF!</definedName>
    <definedName name="Tablero_de_12_circuitos">#REF!</definedName>
    <definedName name="Tablero_de_12_circuitos_11" localSheetId="2">#REF!</definedName>
    <definedName name="Tablero_de_12_circuitos_11">#REF!</definedName>
    <definedName name="Tablero_de_2_circuitos" localSheetId="2">#REF!</definedName>
    <definedName name="Tablero_de_2_circuitos">#REF!</definedName>
    <definedName name="Tablero_de_2_circuitos_11">#REF!</definedName>
    <definedName name="Tablero_trifásico_12_circuitos">'[32]L. MAT.'!#REF!</definedName>
    <definedName name="tablero2">'[21]A.P.U AULA CANO PESCAO'!$G$1196</definedName>
    <definedName name="TABLEROACRIL">'[21]A.P.U AULA CANO PESCAO'!$G$926</definedName>
    <definedName name="TABLETA">#REF!</definedName>
    <definedName name="TABLETA_11">#REF!</definedName>
    <definedName name="tablilla">#REF!</definedName>
    <definedName name="TABLON" localSheetId="2">#REF!</definedName>
    <definedName name="TABLON">#REF!</definedName>
    <definedName name="TABLON_11">#REF!</definedName>
    <definedName name="Tablon_gres">'[23]LISTADO '!$F$28</definedName>
    <definedName name="Tanq">#REF!</definedName>
    <definedName name="Tanque_asbt_cemt_de_1.000_ltrs">#REF!</definedName>
    <definedName name="Tanque_asbt_cemt_de_1.000_ltrs_11">#REF!</definedName>
    <definedName name="TANQUEELEVATOT">#REF!</definedName>
    <definedName name="TANQUEELEVATOT_11">#REF!</definedName>
    <definedName name="TANQUES4.1">#REF!</definedName>
    <definedName name="TAPA">[147]PRECIOS!$B$43</definedName>
    <definedName name="TAPA_HF">#REF!</definedName>
    <definedName name="Tapa_tipo_intemperie">#REF!</definedName>
    <definedName name="Tapa_tipo_intemperie_11">#REF!</definedName>
    <definedName name="TAPON_2__P.V.C">#REF!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r_scenario">[11]FattoreK!#REF!</definedName>
    <definedName name="targ2">[6]Inputs!$C$31</definedName>
    <definedName name="Target">[18]Assumption!$D$42</definedName>
    <definedName name="target1">[18]Assumption!$D$43</definedName>
    <definedName name="TARIFA_H_M">'[22]HERRAMIENTAS MENORES'!$G$23</definedName>
    <definedName name="TARIFAS_SUBSIDIOS">#REF!</definedName>
    <definedName name="TARIFAS1">#REF!</definedName>
    <definedName name="TariffaSubito">#REF!</definedName>
    <definedName name="tasso_bullet">[18]Assumption!$D$78</definedName>
    <definedName name="Tasso_inter_annuale">#REF!</definedName>
    <definedName name="TassoAttivo">[41]Assumption_invest.!#REF!</definedName>
    <definedName name="TassoPassivobreve">[18]Assumption!$D$86</definedName>
    <definedName name="TassoPassivolungo">[18]Assumption!$D$72</definedName>
    <definedName name="TAX">#REF!</definedName>
    <definedName name="Tax_May">[148]Inputs!$B$96</definedName>
    <definedName name="Tax_November">[148]Inputs!$B$97</definedName>
    <definedName name="taxdep">#REF!</definedName>
    <definedName name="TAXRATE">'[149]Common OperInputs'!$I$854</definedName>
    <definedName name="Tb">#REF!</definedName>
    <definedName name="Tc">#REF!</definedName>
    <definedName name="tcase">#REF!</definedName>
    <definedName name="TCD">#REF!</definedName>
    <definedName name="Td">#REF!</definedName>
    <definedName name="TdC_CENTRALE">[12]assumptions_investimenti!#REF!</definedName>
    <definedName name="TdC_CO1">[12]assumptions_investimenti!#REF!</definedName>
    <definedName name="TdC_CO2">[12]assumptions_investimenti!#REF!</definedName>
    <definedName name="TdC_VA1">[12]assumptions_investimenti!#REF!</definedName>
    <definedName name="TdC_VA2">[12]assumptions_investimenti!#REF!</definedName>
    <definedName name="tdep">#REF!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'[32]L. MAT.'!#REF!</definedName>
    <definedName name="TECN" localSheetId="2">DATE(YEAR([0]!Loan_Start),MONTH([0]!Loan_Start)+Payment_Number,DAY([0]!Loan_Start))</definedName>
    <definedName name="TECN">DATE(YEAR([0]!Loan_Start),MONTH([0]!Loan_Start)+Payment_Number,DAY([0]!Loan_Start))</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 localSheetId="2">#REF!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FLON">#REF!</definedName>
    <definedName name="Teja_aluminio">'[19]LISTADO '!$F$27</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thermoacustica">'[23]LISTADO '!$F$102</definedName>
    <definedName name="TEJA6">#REF!</definedName>
    <definedName name="TEJA6_11">#REF!</definedName>
    <definedName name="tenor_linea_base">'[34]Input Finanziari'!#REF!</definedName>
    <definedName name="tenor_standby">'[34]Input Finanziari'!#REF!</definedName>
    <definedName name="term_cf">#REF!</definedName>
    <definedName name="term_eq">#REF!</definedName>
    <definedName name="Term_loan">#REF!</definedName>
    <definedName name="TermLoan_Commitment">#REF!</definedName>
    <definedName name="TermLoan_Spread">#REF!</definedName>
    <definedName name="terr">#REF!</definedName>
    <definedName name="TestAdd">"Test RefersTo1"</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f">#REF!</definedName>
    <definedName name="Tg">#REF!</definedName>
    <definedName name="TGR">#REF!</definedName>
    <definedName name="TgtCurr">#REF!</definedName>
    <definedName name="TgtCurrentScenario">#REF!</definedName>
    <definedName name="TgtEnterpriseValue">#REF!</definedName>
    <definedName name="TgtEquityValue">#REF!</definedName>
    <definedName name="TgtLFY">#REF!</definedName>
    <definedName name="TgtMTR">#REF!</definedName>
    <definedName name="TgtName">#REF!</definedName>
    <definedName name="TgtNetDebt">#REF!</definedName>
    <definedName name="TgtOptionsToConvert">#REF!</definedName>
    <definedName name="TgtSharesOS">#REF!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incapcal">#REF!</definedName>
    <definedName name="Thincapval">#REF!</definedName>
    <definedName name="thtj" localSheetId="2" hidden="1">{"via1",#N/A,TRUE,"general";"via2",#N/A,TRUE,"general";"via3",#N/A,TRUE,"general"}</definedName>
    <definedName name="thtj" hidden="1">{"via1",#N/A,TRUE,"general";"via2",#N/A,TRUE,"general";"via3",#N/A,TRUE,"general"}</definedName>
    <definedName name="Ti">#REF!</definedName>
    <definedName name="Ticker">#REF!</definedName>
    <definedName name="TIEMPO">[36]BASES!$E$27</definedName>
    <definedName name="Timbre_chicharra_120v" localSheetId="2">#REF!</definedName>
    <definedName name="Timbre_chicharra_120v">#REF!</definedName>
    <definedName name="Timbre_chicharra_120v_11">#REF!</definedName>
    <definedName name="Time_inputs">#REF!</definedName>
    <definedName name="Tiniz">[11]FattoreK!#REF!</definedName>
    <definedName name="tipos_falla">#REF!</definedName>
    <definedName name="TIR">#REF!</definedName>
    <definedName name="TIRSOCIOS">[150]devdics!$A$83:$BV$164</definedName>
    <definedName name="TIRSOCIOS_2">[150]devdics!$A$83:$BV$164</definedName>
    <definedName name="titi" localSheetId="2">IF([0]!Loan_Amount*[0]!Interest_Rate*[0]!Loan_Years*[0]!Loan_Start&gt;0,1,0)</definedName>
    <definedName name="titi">IF([0]!Loan_Amount*[0]!Interest_Rate*[0]!Loan_Years*[0]!Loan_Start&gt;0,1,0)</definedName>
    <definedName name="TITO" localSheetId="2">IF('Desglose FM '!RICO,Header_Row+'Desglose FM '!TUPI,Header_Row)</definedName>
    <definedName name="TITO">IF(RICO,Header_Row+[0]!TUPI,Header_Row)</definedName>
    <definedName name="TITOF" localSheetId="2">IF('Desglose FM '!RICO,Header_Row+'Desglose FM '!TUPI,Header_Row)</definedName>
    <definedName name="TITOF">IF(RICO,Header_Row+[0]!TUPI,Header_Row)</definedName>
    <definedName name="TITULO">#REF!</definedName>
    <definedName name="_xlnm.Print_Titles">#N/A</definedName>
    <definedName name="Títulos_a_imprimir_IM">#REF!</definedName>
    <definedName name="Tj">#REF!</definedName>
    <definedName name="Tk">#REF!</definedName>
    <definedName name="Tll">#REF!</definedName>
    <definedName name="TLL3_11">#REF!</definedName>
    <definedName name="Tm">#REF!</definedName>
    <definedName name="TMANHOLE">[135]PRECIOS!$D$58</definedName>
    <definedName name="Tn">#REF!</definedName>
    <definedName name="Tñ">#REF!</definedName>
    <definedName name="To">#REF!</definedName>
    <definedName name="TODOANA">#REF!</definedName>
    <definedName name="TODOINSU">#REF!</definedName>
    <definedName name="TODOITEM">#REF!</definedName>
    <definedName name="Tolls_copy">#REF!</definedName>
    <definedName name="Tolls_paste">#REF!</definedName>
    <definedName name="toma">[24]MATERIALES!$D$33</definedName>
    <definedName name="Toma_Ambia_para_muro">#REF!</definedName>
    <definedName name="Toma_Ambia_para_muro_11">#REF!</definedName>
    <definedName name="Toma_corriente_dobles_polo_tierra">'[23]LISTADO '!$F$76</definedName>
    <definedName name="Toma_doble_P_T_Levinton">#REF!</definedName>
    <definedName name="Toma_doble_P_T_Levinton_11">#REF!</definedName>
    <definedName name="Toma_trifilar">#REF!</definedName>
    <definedName name="Toma_trifilar_11">#REF!</definedName>
    <definedName name="Ton_Kg">#REF!</definedName>
    <definedName name="top">#REF!</definedName>
    <definedName name="TOPOGRAFO" localSheetId="2">#REF!</definedName>
    <definedName name="TOPOGRAFO">#REF!</definedName>
    <definedName name="TORNILLO_3">#REF!</definedName>
    <definedName name="TORNILLOS">'[22]MATERIALES '!$E$82</definedName>
    <definedName name="TORNILLOS_2.5">#REF!</definedName>
    <definedName name="TorreV">[149]Switches!$G$89</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AL">#REF!</definedName>
    <definedName name="Total_Interest">#REF!</definedName>
    <definedName name="Total_Pay">#REF!</definedName>
    <definedName name="Total_Payment">Scheduled_Payment+Extra_Payment</definedName>
    <definedName name="Total_SourcesFunds">#REF!</definedName>
    <definedName name="Total_UsesFunds">#REF!</definedName>
    <definedName name="TotalCapex">[59]Res!$D$128</definedName>
    <definedName name="totales">#REF!</definedName>
    <definedName name="TOTALITEM1.1" localSheetId="2">[143]A.P.U!#REF!</definedName>
    <definedName name="TOTALITEM1.1">[143]A.P.U!#REF!</definedName>
    <definedName name="TOTALITEM1.1.1" localSheetId="2">[143]A.P.U!#REF!</definedName>
    <definedName name="TOTALITEM1.1.1">[143]A.P.U!#REF!</definedName>
    <definedName name="TOTALITEM1.1.1_1">[144]A.P.U!#REF!</definedName>
    <definedName name="TOTALITEM1.1.1_10">[145]A.P.U!#REF!</definedName>
    <definedName name="TOTALITEM1.1.1_11">[145]A.P.U!#REF!</definedName>
    <definedName name="TOTALITEM1.1.1_12">[145]A.P.U!#REF!</definedName>
    <definedName name="TOTALITEM1.1.1_13">[145]A.P.U!#REF!</definedName>
    <definedName name="TOTALITEM1.1.1_14">[145]A.P.U!#REF!</definedName>
    <definedName name="TOTALITEM1.1.1_15">[145]A.P.U!#REF!</definedName>
    <definedName name="TOTALITEM1.1.1_16">[145]A.P.U!#REF!</definedName>
    <definedName name="TOTALITEM1.1.1_17">[145]A.P.U!#REF!</definedName>
    <definedName name="TOTALITEM1.1.1_18">[145]A.P.U!#REF!</definedName>
    <definedName name="TOTALITEM1.1.1_19">[145]A.P.U!#REF!</definedName>
    <definedName name="TOTALITEM1.1.1_2">[144]A.P.U!#REF!</definedName>
    <definedName name="TOTALITEM1.1.1_20">[145]A.P.U!#REF!</definedName>
    <definedName name="TOTALITEM1.1.1_21">[145]A.P.U!#REF!</definedName>
    <definedName name="TOTALITEM1.1.1_22">[145]A.P.U!#REF!</definedName>
    <definedName name="TOTALITEM1.1.1_23">[145]A.P.U!#REF!</definedName>
    <definedName name="TOTALITEM1.1.1_24">[145]A.P.U!#REF!</definedName>
    <definedName name="TOTALITEM1.1.1_25">[145]A.P.U!#REF!</definedName>
    <definedName name="TOTALITEM1.1.1_26">[145]A.P.U!#REF!</definedName>
    <definedName name="TOTALITEM1.1.1_27">[145]A.P.U!#REF!</definedName>
    <definedName name="TOTALITEM1.1.1_28">[145]A.P.U!#REF!</definedName>
    <definedName name="TOTALITEM1.1.1_29">[145]A.P.U!#REF!</definedName>
    <definedName name="TOTALITEM1.1.1_3">[146]A.P.U!#REF!</definedName>
    <definedName name="TOTALITEM1.1.1_30">[145]A.P.U!#REF!</definedName>
    <definedName name="TOTALITEM1.1.1_31">[145]A.P.U!#REF!</definedName>
    <definedName name="TOTALITEM1.1.1_32">[145]A.P.U!#REF!</definedName>
    <definedName name="TOTALITEM1.1.1_33">[145]A.P.U!#REF!</definedName>
    <definedName name="TOTALITEM1.1.1_34">[145]A.P.U!#REF!</definedName>
    <definedName name="TOTALITEM1.1.1_35">[145]A.P.U!#REF!</definedName>
    <definedName name="TOTALITEM1.1.1_36">[145]A.P.U!#REF!</definedName>
    <definedName name="TOTALITEM1.1.1_37">[145]A.P.U!#REF!</definedName>
    <definedName name="TOTALITEM1.1.1_38">[145]A.P.U!#REF!</definedName>
    <definedName name="TOTALITEM1.1.1_39">[145]A.P.U!#REF!</definedName>
    <definedName name="TOTALITEM1.1.1_4">[144]A.P.U!#REF!</definedName>
    <definedName name="TOTALITEM1.1.1_40">[145]A.P.U!#REF!</definedName>
    <definedName name="TOTALITEM1.1.1_41">[145]A.P.U!#REF!</definedName>
    <definedName name="TOTALITEM1.1.1_42">[145]A.P.U!#REF!</definedName>
    <definedName name="TOTALITEM1.1.1_43">[145]A.P.U!#REF!</definedName>
    <definedName name="TOTALITEM1.1.1_44">[145]A.P.U!#REF!</definedName>
    <definedName name="TOTALITEM1.1.1_45">[145]A.P.U!#REF!</definedName>
    <definedName name="TOTALITEM1.1.1_46">[145]A.P.U!#REF!</definedName>
    <definedName name="TOTALITEM1.1.1_47">[145]A.P.U!#REF!</definedName>
    <definedName name="TOTALITEM1.1.1_48">[145]A.P.U!#REF!</definedName>
    <definedName name="TOTALITEM1.1.1_49">[145]A.P.U!#REF!</definedName>
    <definedName name="TOTALITEM1.1.1_5">[145]A.P.U!#REF!</definedName>
    <definedName name="TOTALITEM1.1.1_50">[145]A.P.U!#REF!</definedName>
    <definedName name="TOTALITEM1.1.1_51">[145]A.P.U!#REF!</definedName>
    <definedName name="TOTALITEM1.1.1_52">[145]A.P.U!#REF!</definedName>
    <definedName name="TOTALITEM1.1.1_53">[145]A.P.U!#REF!</definedName>
    <definedName name="TOTALITEM1.1.1_54">[145]A.P.U!#REF!</definedName>
    <definedName name="TOTALITEM1.1.1_55">[145]A.P.U!#REF!</definedName>
    <definedName name="TOTALITEM1.1.1_56">[145]A.P.U!#REF!</definedName>
    <definedName name="TOTALITEM1.1.1_57">[145]A.P.U!#REF!</definedName>
    <definedName name="TOTALITEM1.1.1_58">[145]A.P.U!#REF!</definedName>
    <definedName name="TOTALITEM1.1.1_59">[144]A.P.U!#REF!</definedName>
    <definedName name="TOTALITEM1.1.1_60">[144]A.P.U!#REF!</definedName>
    <definedName name="TOTALITEM1.1.1_61">[145]A.P.U!#REF!</definedName>
    <definedName name="TOTALITEM1.1.1_62">[145]A.P.U!#REF!</definedName>
    <definedName name="TOTALITEM1.1.1_63">[145]A.P.U!#REF!</definedName>
    <definedName name="TOTALITEM1.1.1_64">[145]A.P.U!#REF!</definedName>
    <definedName name="TOTALITEM1.1.1_65">[145]A.P.U!#REF!</definedName>
    <definedName name="TOTALITEM1.1.1_66">[145]A.P.U!#REF!</definedName>
    <definedName name="TOTALITEM1.1.1_67">[145]A.P.U!#REF!</definedName>
    <definedName name="TOTALITEM1.1.1_68">[145]A.P.U!#REF!</definedName>
    <definedName name="TOTALITEM1.1.1_69">[145]A.P.U!#REF!</definedName>
    <definedName name="TOTALITEM1.1.1_70">[145]A.P.U!#REF!</definedName>
    <definedName name="TOTALITEM1.1.1_71">[145]A.P.U!#REF!</definedName>
    <definedName name="TOTALITEM1.1.1_72">[145]A.P.U!#REF!</definedName>
    <definedName name="TOTALITEM1.1.1_73">[145]A.P.U!#REF!</definedName>
    <definedName name="TOTALITEM1.1.1_74">[145]A.P.U!#REF!</definedName>
    <definedName name="TOTALITEM1.1.1_75">[145]A.P.U!#REF!</definedName>
    <definedName name="TOTALITEM1.1.1_76">[145]A.P.U!#REF!</definedName>
    <definedName name="TOTALITEM1.1.1_77">[145]A.P.U!#REF!</definedName>
    <definedName name="TOTALITEM1.1.1_78">[145]A.P.U!#REF!</definedName>
    <definedName name="TOTALITEM1.1.1_79">[145]A.P.U!#REF!</definedName>
    <definedName name="TOTALITEM1.1.1_80">[145]A.P.U!#REF!</definedName>
    <definedName name="TOTALITEM1.1.1_9">[145]A.P.U!#REF!</definedName>
    <definedName name="TOTALITEM1.1.2" localSheetId="2">[143]A.P.U!#REF!</definedName>
    <definedName name="TOTALITEM1.1.2">[143]A.P.U!#REF!</definedName>
    <definedName name="TOTALITEM1.1.2_1">[144]A.P.U!#REF!</definedName>
    <definedName name="TOTALITEM1.1.2_10">[145]A.P.U!#REF!</definedName>
    <definedName name="TOTALITEM1.1.2_11">[145]A.P.U!#REF!</definedName>
    <definedName name="TOTALITEM1.1.2_12">[145]A.P.U!#REF!</definedName>
    <definedName name="TOTALITEM1.1.2_13">[145]A.P.U!#REF!</definedName>
    <definedName name="TOTALITEM1.1.2_14">[145]A.P.U!#REF!</definedName>
    <definedName name="TOTALITEM1.1.2_15">[145]A.P.U!#REF!</definedName>
    <definedName name="TOTALITEM1.1.2_16">[145]A.P.U!#REF!</definedName>
    <definedName name="TOTALITEM1.1.2_17">[145]A.P.U!#REF!</definedName>
    <definedName name="TOTALITEM1.1.2_18">[145]A.P.U!#REF!</definedName>
    <definedName name="TOTALITEM1.1.2_19">[145]A.P.U!#REF!</definedName>
    <definedName name="TOTALITEM1.1.2_2">[144]A.P.U!#REF!</definedName>
    <definedName name="TOTALITEM1.1.2_20">[145]A.P.U!#REF!</definedName>
    <definedName name="TOTALITEM1.1.2_21">[145]A.P.U!#REF!</definedName>
    <definedName name="TOTALITEM1.1.2_22">[145]A.P.U!#REF!</definedName>
    <definedName name="TOTALITEM1.1.2_23">[145]A.P.U!#REF!</definedName>
    <definedName name="TOTALITEM1.1.2_24">[145]A.P.U!#REF!</definedName>
    <definedName name="TOTALITEM1.1.2_25">[145]A.P.U!#REF!</definedName>
    <definedName name="TOTALITEM1.1.2_26">[145]A.P.U!#REF!</definedName>
    <definedName name="TOTALITEM1.1.2_27">[145]A.P.U!#REF!</definedName>
    <definedName name="TOTALITEM1.1.2_28">[145]A.P.U!#REF!</definedName>
    <definedName name="TOTALITEM1.1.2_29">[145]A.P.U!#REF!</definedName>
    <definedName name="TOTALITEM1.1.2_3">[146]A.P.U!#REF!</definedName>
    <definedName name="TOTALITEM1.1.2_30">[145]A.P.U!#REF!</definedName>
    <definedName name="TOTALITEM1.1.2_31">[145]A.P.U!#REF!</definedName>
    <definedName name="TOTALITEM1.1.2_32">[145]A.P.U!#REF!</definedName>
    <definedName name="TOTALITEM1.1.2_33">[145]A.P.U!#REF!</definedName>
    <definedName name="TOTALITEM1.1.2_34">[145]A.P.U!#REF!</definedName>
    <definedName name="TOTALITEM1.1.2_35">[145]A.P.U!#REF!</definedName>
    <definedName name="TOTALITEM1.1.2_36">[145]A.P.U!#REF!</definedName>
    <definedName name="TOTALITEM1.1.2_37">[145]A.P.U!#REF!</definedName>
    <definedName name="TOTALITEM1.1.2_38">[145]A.P.U!#REF!</definedName>
    <definedName name="TOTALITEM1.1.2_39">[145]A.P.U!#REF!</definedName>
    <definedName name="TOTALITEM1.1.2_4">[144]A.P.U!#REF!</definedName>
    <definedName name="TOTALITEM1.1.2_40">[145]A.P.U!#REF!</definedName>
    <definedName name="TOTALITEM1.1.2_41">[145]A.P.U!#REF!</definedName>
    <definedName name="TOTALITEM1.1.2_42">[145]A.P.U!#REF!</definedName>
    <definedName name="TOTALITEM1.1.2_43">[145]A.P.U!#REF!</definedName>
    <definedName name="TOTALITEM1.1.2_44">[145]A.P.U!#REF!</definedName>
    <definedName name="TOTALITEM1.1.2_45">[145]A.P.U!#REF!</definedName>
    <definedName name="TOTALITEM1.1.2_46">[145]A.P.U!#REF!</definedName>
    <definedName name="TOTALITEM1.1.2_47">[145]A.P.U!#REF!</definedName>
    <definedName name="TOTALITEM1.1.2_48">[145]A.P.U!#REF!</definedName>
    <definedName name="TOTALITEM1.1.2_49">[145]A.P.U!#REF!</definedName>
    <definedName name="TOTALITEM1.1.2_5">[145]A.P.U!#REF!</definedName>
    <definedName name="TOTALITEM1.1.2_50">[145]A.P.U!#REF!</definedName>
    <definedName name="TOTALITEM1.1.2_51">[145]A.P.U!#REF!</definedName>
    <definedName name="TOTALITEM1.1.2_52">[145]A.P.U!#REF!</definedName>
    <definedName name="TOTALITEM1.1.2_53">[145]A.P.U!#REF!</definedName>
    <definedName name="TOTALITEM1.1.2_54">[145]A.P.U!#REF!</definedName>
    <definedName name="TOTALITEM1.1.2_55">[145]A.P.U!#REF!</definedName>
    <definedName name="TOTALITEM1.1.2_56">[145]A.P.U!#REF!</definedName>
    <definedName name="TOTALITEM1.1.2_57">[145]A.P.U!#REF!</definedName>
    <definedName name="TOTALITEM1.1.2_58">[145]A.P.U!#REF!</definedName>
    <definedName name="TOTALITEM1.1.2_59">[144]A.P.U!#REF!</definedName>
    <definedName name="TOTALITEM1.1.2_60">[144]A.P.U!#REF!</definedName>
    <definedName name="TOTALITEM1.1.2_61">[145]A.P.U!#REF!</definedName>
    <definedName name="TOTALITEM1.1.2_62">[145]A.P.U!#REF!</definedName>
    <definedName name="TOTALITEM1.1.2_63">[145]A.P.U!#REF!</definedName>
    <definedName name="TOTALITEM1.1.2_64">[145]A.P.U!#REF!</definedName>
    <definedName name="TOTALITEM1.1.2_65">[145]A.P.U!#REF!</definedName>
    <definedName name="TOTALITEM1.1.2_66">[145]A.P.U!#REF!</definedName>
    <definedName name="TOTALITEM1.1.2_67">[145]A.P.U!#REF!</definedName>
    <definedName name="TOTALITEM1.1.2_68">[145]A.P.U!#REF!</definedName>
    <definedName name="TOTALITEM1.1.2_69">[145]A.P.U!#REF!</definedName>
    <definedName name="TOTALITEM1.1.2_70">[145]A.P.U!#REF!</definedName>
    <definedName name="TOTALITEM1.1.2_71">[145]A.P.U!#REF!</definedName>
    <definedName name="TOTALITEM1.1.2_72">[145]A.P.U!#REF!</definedName>
    <definedName name="TOTALITEM1.1.2_73">[145]A.P.U!#REF!</definedName>
    <definedName name="TOTALITEM1.1.2_74">[145]A.P.U!#REF!</definedName>
    <definedName name="TOTALITEM1.1.2_75">[145]A.P.U!#REF!</definedName>
    <definedName name="TOTALITEM1.1.2_76">[145]A.P.U!#REF!</definedName>
    <definedName name="TOTALITEM1.1.2_77">[145]A.P.U!#REF!</definedName>
    <definedName name="TOTALITEM1.1.2_78">[145]A.P.U!#REF!</definedName>
    <definedName name="TOTALITEM1.1.2_79">[145]A.P.U!#REF!</definedName>
    <definedName name="TOTALITEM1.1.2_80">[145]A.P.U!#REF!</definedName>
    <definedName name="TOTALITEM1.1.2_9">[145]A.P.U!#REF!</definedName>
    <definedName name="TOTALITEM1.1.3" localSheetId="2">[143]A.P.U!#REF!</definedName>
    <definedName name="TOTALITEM1.1.3">[143]A.P.U!#REF!</definedName>
    <definedName name="TOTALITEM1.1.3_1">[144]A.P.U!#REF!</definedName>
    <definedName name="TOTALITEM1.1.3_10">[145]A.P.U!#REF!</definedName>
    <definedName name="TOTALITEM1.1.3_11">[145]A.P.U!#REF!</definedName>
    <definedName name="TOTALITEM1.1.3_12">[145]A.P.U!#REF!</definedName>
    <definedName name="TOTALITEM1.1.3_13">[145]A.P.U!#REF!</definedName>
    <definedName name="TOTALITEM1.1.3_14">[145]A.P.U!#REF!</definedName>
    <definedName name="TOTALITEM1.1.3_15">[145]A.P.U!#REF!</definedName>
    <definedName name="TOTALITEM1.1.3_16">[145]A.P.U!#REF!</definedName>
    <definedName name="TOTALITEM1.1.3_17">[145]A.P.U!#REF!</definedName>
    <definedName name="TOTALITEM1.1.3_18">[145]A.P.U!#REF!</definedName>
    <definedName name="TOTALITEM1.1.3_19">[145]A.P.U!#REF!</definedName>
    <definedName name="TOTALITEM1.1.3_2">[144]A.P.U!#REF!</definedName>
    <definedName name="TOTALITEM1.1.3_20">[145]A.P.U!#REF!</definedName>
    <definedName name="TOTALITEM1.1.3_21">[145]A.P.U!#REF!</definedName>
    <definedName name="TOTALITEM1.1.3_22">[145]A.P.U!#REF!</definedName>
    <definedName name="TOTALITEM1.1.3_23">[145]A.P.U!#REF!</definedName>
    <definedName name="TOTALITEM1.1.3_24">[145]A.P.U!#REF!</definedName>
    <definedName name="TOTALITEM1.1.3_25">[145]A.P.U!#REF!</definedName>
    <definedName name="TOTALITEM1.1.3_26">[145]A.P.U!#REF!</definedName>
    <definedName name="TOTALITEM1.1.3_27">[145]A.P.U!#REF!</definedName>
    <definedName name="TOTALITEM1.1.3_28">[145]A.P.U!#REF!</definedName>
    <definedName name="TOTALITEM1.1.3_29">[145]A.P.U!#REF!</definedName>
    <definedName name="TOTALITEM1.1.3_3">[146]A.P.U!#REF!</definedName>
    <definedName name="TOTALITEM1.1.3_30">[145]A.P.U!#REF!</definedName>
    <definedName name="TOTALITEM1.1.3_31">[145]A.P.U!#REF!</definedName>
    <definedName name="TOTALITEM1.1.3_32">[145]A.P.U!#REF!</definedName>
    <definedName name="TOTALITEM1.1.3_33">[145]A.P.U!#REF!</definedName>
    <definedName name="TOTALITEM1.1.3_34">[145]A.P.U!#REF!</definedName>
    <definedName name="TOTALITEM1.1.3_35">[145]A.P.U!#REF!</definedName>
    <definedName name="TOTALITEM1.1.3_36">[145]A.P.U!#REF!</definedName>
    <definedName name="TOTALITEM1.1.3_37">[145]A.P.U!#REF!</definedName>
    <definedName name="TOTALITEM1.1.3_38">[145]A.P.U!#REF!</definedName>
    <definedName name="TOTALITEM1.1.3_39">[145]A.P.U!#REF!</definedName>
    <definedName name="TOTALITEM1.1.3_4">[144]A.P.U!#REF!</definedName>
    <definedName name="TOTALITEM1.1.3_40">[145]A.P.U!#REF!</definedName>
    <definedName name="TOTALITEM1.1.3_41">[145]A.P.U!#REF!</definedName>
    <definedName name="TOTALITEM1.1.3_42">[145]A.P.U!#REF!</definedName>
    <definedName name="TOTALITEM1.1.3_43">[145]A.P.U!#REF!</definedName>
    <definedName name="TOTALITEM1.1.3_44">[145]A.P.U!#REF!</definedName>
    <definedName name="TOTALITEM1.1.3_45">[145]A.P.U!#REF!</definedName>
    <definedName name="TOTALITEM1.1.3_46">[145]A.P.U!#REF!</definedName>
    <definedName name="TOTALITEM1.1.3_47">[145]A.P.U!#REF!</definedName>
    <definedName name="TOTALITEM1.1.3_48">[145]A.P.U!#REF!</definedName>
    <definedName name="TOTALITEM1.1.3_49">[145]A.P.U!#REF!</definedName>
    <definedName name="TOTALITEM1.1.3_5">[145]A.P.U!#REF!</definedName>
    <definedName name="TOTALITEM1.1.3_50">[145]A.P.U!#REF!</definedName>
    <definedName name="TOTALITEM1.1.3_51">[145]A.P.U!#REF!</definedName>
    <definedName name="TOTALITEM1.1.3_52">[145]A.P.U!#REF!</definedName>
    <definedName name="TOTALITEM1.1.3_53">[145]A.P.U!#REF!</definedName>
    <definedName name="TOTALITEM1.1.3_54">[145]A.P.U!#REF!</definedName>
    <definedName name="TOTALITEM1.1.3_55">[145]A.P.U!#REF!</definedName>
    <definedName name="TOTALITEM1.1.3_56">[145]A.P.U!#REF!</definedName>
    <definedName name="TOTALITEM1.1.3_57">[145]A.P.U!#REF!</definedName>
    <definedName name="TOTALITEM1.1.3_58">[145]A.P.U!#REF!</definedName>
    <definedName name="TOTALITEM1.1.3_59">[144]A.P.U!#REF!</definedName>
    <definedName name="TOTALITEM1.1.3_60">[144]A.P.U!#REF!</definedName>
    <definedName name="TOTALITEM1.1.3_61">[145]A.P.U!#REF!</definedName>
    <definedName name="TOTALITEM1.1.3_62">[145]A.P.U!#REF!</definedName>
    <definedName name="TOTALITEM1.1.3_63">[145]A.P.U!#REF!</definedName>
    <definedName name="TOTALITEM1.1.3_64">[145]A.P.U!#REF!</definedName>
    <definedName name="TOTALITEM1.1.3_65">[145]A.P.U!#REF!</definedName>
    <definedName name="TOTALITEM1.1.3_66">[145]A.P.U!#REF!</definedName>
    <definedName name="TOTALITEM1.1.3_67">[145]A.P.U!#REF!</definedName>
    <definedName name="TOTALITEM1.1.3_68">[145]A.P.U!#REF!</definedName>
    <definedName name="TOTALITEM1.1.3_69">[145]A.P.U!#REF!</definedName>
    <definedName name="TOTALITEM1.1.3_70">[145]A.P.U!#REF!</definedName>
    <definedName name="TOTALITEM1.1.3_71">[145]A.P.U!#REF!</definedName>
    <definedName name="TOTALITEM1.1.3_72">[145]A.P.U!#REF!</definedName>
    <definedName name="TOTALITEM1.1.3_73">[145]A.P.U!#REF!</definedName>
    <definedName name="TOTALITEM1.1.3_74">[145]A.P.U!#REF!</definedName>
    <definedName name="TOTALITEM1.1.3_75">[145]A.P.U!#REF!</definedName>
    <definedName name="TOTALITEM1.1.3_76">[145]A.P.U!#REF!</definedName>
    <definedName name="TOTALITEM1.1.3_77">[145]A.P.U!#REF!</definedName>
    <definedName name="TOTALITEM1.1.3_78">[145]A.P.U!#REF!</definedName>
    <definedName name="TOTALITEM1.1.3_79">[145]A.P.U!#REF!</definedName>
    <definedName name="TOTALITEM1.1.3_80">[145]A.P.U!#REF!</definedName>
    <definedName name="TOTALITEM1.1.3_9">[145]A.P.U!#REF!</definedName>
    <definedName name="TOTALITEM1.1.4" localSheetId="2">[143]A.P.U!#REF!</definedName>
    <definedName name="TOTALITEM1.1.4">[143]A.P.U!#REF!</definedName>
    <definedName name="TOTALITEM1.1.4_1">[144]A.P.U!#REF!</definedName>
    <definedName name="TOTALITEM1.1.4_10">[145]A.P.U!#REF!</definedName>
    <definedName name="TOTALITEM1.1.4_11">[145]A.P.U!#REF!</definedName>
    <definedName name="TOTALITEM1.1.4_12">[145]A.P.U!#REF!</definedName>
    <definedName name="TOTALITEM1.1.4_13">[145]A.P.U!#REF!</definedName>
    <definedName name="TOTALITEM1.1.4_14">[145]A.P.U!#REF!</definedName>
    <definedName name="TOTALITEM1.1.4_15">[145]A.P.U!#REF!</definedName>
    <definedName name="TOTALITEM1.1.4_16">[145]A.P.U!#REF!</definedName>
    <definedName name="TOTALITEM1.1.4_17">[145]A.P.U!#REF!</definedName>
    <definedName name="TOTALITEM1.1.4_18">[145]A.P.U!#REF!</definedName>
    <definedName name="TOTALITEM1.1.4_19">[145]A.P.U!#REF!</definedName>
    <definedName name="TOTALITEM1.1.4_2">[144]A.P.U!#REF!</definedName>
    <definedName name="TOTALITEM1.1.4_20">[145]A.P.U!#REF!</definedName>
    <definedName name="TOTALITEM1.1.4_21">[145]A.P.U!#REF!</definedName>
    <definedName name="TOTALITEM1.1.4_22">[145]A.P.U!#REF!</definedName>
    <definedName name="TOTALITEM1.1.4_23">[145]A.P.U!#REF!</definedName>
    <definedName name="TOTALITEM1.1.4_24">[145]A.P.U!#REF!</definedName>
    <definedName name="TOTALITEM1.1.4_25">[145]A.P.U!#REF!</definedName>
    <definedName name="TOTALITEM1.1.4_26">[145]A.P.U!#REF!</definedName>
    <definedName name="TOTALITEM1.1.4_27">[145]A.P.U!#REF!</definedName>
    <definedName name="TOTALITEM1.1.4_28">[145]A.P.U!#REF!</definedName>
    <definedName name="TOTALITEM1.1.4_29">[145]A.P.U!#REF!</definedName>
    <definedName name="TOTALITEM1.1.4_3">[146]A.P.U!#REF!</definedName>
    <definedName name="TOTALITEM1.1.4_30">[145]A.P.U!#REF!</definedName>
    <definedName name="TOTALITEM1.1.4_31">[145]A.P.U!#REF!</definedName>
    <definedName name="TOTALITEM1.1.4_32">[145]A.P.U!#REF!</definedName>
    <definedName name="TOTALITEM1.1.4_33">[145]A.P.U!#REF!</definedName>
    <definedName name="TOTALITEM1.1.4_34">[145]A.P.U!#REF!</definedName>
    <definedName name="TOTALITEM1.1.4_35">[145]A.P.U!#REF!</definedName>
    <definedName name="TOTALITEM1.1.4_36">[145]A.P.U!#REF!</definedName>
    <definedName name="TOTALITEM1.1.4_37">[145]A.P.U!#REF!</definedName>
    <definedName name="TOTALITEM1.1.4_38">[145]A.P.U!#REF!</definedName>
    <definedName name="TOTALITEM1.1.4_39">[145]A.P.U!#REF!</definedName>
    <definedName name="TOTALITEM1.1.4_4">[144]A.P.U!#REF!</definedName>
    <definedName name="TOTALITEM1.1.4_40">[145]A.P.U!#REF!</definedName>
    <definedName name="TOTALITEM1.1.4_41">[145]A.P.U!#REF!</definedName>
    <definedName name="TOTALITEM1.1.4_42">[145]A.P.U!#REF!</definedName>
    <definedName name="TOTALITEM1.1.4_43">[145]A.P.U!#REF!</definedName>
    <definedName name="TOTALITEM1.1.4_44">[145]A.P.U!#REF!</definedName>
    <definedName name="TOTALITEM1.1.4_45">[145]A.P.U!#REF!</definedName>
    <definedName name="TOTALITEM1.1.4_46">[145]A.P.U!#REF!</definedName>
    <definedName name="TOTALITEM1.1.4_47">[145]A.P.U!#REF!</definedName>
    <definedName name="TOTALITEM1.1.4_48">[145]A.P.U!#REF!</definedName>
    <definedName name="TOTALITEM1.1.4_49">[145]A.P.U!#REF!</definedName>
    <definedName name="TOTALITEM1.1.4_5">[145]A.P.U!#REF!</definedName>
    <definedName name="TOTALITEM1.1.4_50">[145]A.P.U!#REF!</definedName>
    <definedName name="TOTALITEM1.1.4_51">[145]A.P.U!#REF!</definedName>
    <definedName name="TOTALITEM1.1.4_52">[145]A.P.U!#REF!</definedName>
    <definedName name="TOTALITEM1.1.4_53">[145]A.P.U!#REF!</definedName>
    <definedName name="TOTALITEM1.1.4_54">[145]A.P.U!#REF!</definedName>
    <definedName name="TOTALITEM1.1.4_55">[145]A.P.U!#REF!</definedName>
    <definedName name="TOTALITEM1.1.4_56">[145]A.P.U!#REF!</definedName>
    <definedName name="TOTALITEM1.1.4_57">[145]A.P.U!#REF!</definedName>
    <definedName name="TOTALITEM1.1.4_58">[145]A.P.U!#REF!</definedName>
    <definedName name="TOTALITEM1.1.4_59">[144]A.P.U!#REF!</definedName>
    <definedName name="TOTALITEM1.1.4_60">[144]A.P.U!#REF!</definedName>
    <definedName name="TOTALITEM1.1.4_61">[145]A.P.U!#REF!</definedName>
    <definedName name="TOTALITEM1.1.4_62">[145]A.P.U!#REF!</definedName>
    <definedName name="TOTALITEM1.1.4_63">[145]A.P.U!#REF!</definedName>
    <definedName name="TOTALITEM1.1.4_64">[145]A.P.U!#REF!</definedName>
    <definedName name="TOTALITEM1.1.4_65">[145]A.P.U!#REF!</definedName>
    <definedName name="TOTALITEM1.1.4_66">[145]A.P.U!#REF!</definedName>
    <definedName name="TOTALITEM1.1.4_67">[145]A.P.U!#REF!</definedName>
    <definedName name="TOTALITEM1.1.4_68">[145]A.P.U!#REF!</definedName>
    <definedName name="TOTALITEM1.1.4_69">[145]A.P.U!#REF!</definedName>
    <definedName name="TOTALITEM1.1.4_70">[145]A.P.U!#REF!</definedName>
    <definedName name="TOTALITEM1.1.4_71">[145]A.P.U!#REF!</definedName>
    <definedName name="TOTALITEM1.1.4_72">[145]A.P.U!#REF!</definedName>
    <definedName name="TOTALITEM1.1.4_73">[145]A.P.U!#REF!</definedName>
    <definedName name="TOTALITEM1.1.4_74">[145]A.P.U!#REF!</definedName>
    <definedName name="TOTALITEM1.1.4_75">[145]A.P.U!#REF!</definedName>
    <definedName name="TOTALITEM1.1.4_76">[145]A.P.U!#REF!</definedName>
    <definedName name="TOTALITEM1.1.4_77">[145]A.P.U!#REF!</definedName>
    <definedName name="TOTALITEM1.1.4_78">[145]A.P.U!#REF!</definedName>
    <definedName name="TOTALITEM1.1.4_79">[145]A.P.U!#REF!</definedName>
    <definedName name="TOTALITEM1.1.4_80">[145]A.P.U!#REF!</definedName>
    <definedName name="TOTALITEM1.1.4_9">[145]A.P.U!#REF!</definedName>
    <definedName name="TOTALITEM1.1_1">[144]A.P.U!#REF!</definedName>
    <definedName name="TOTALITEM1.1_10">[145]A.P.U!#REF!</definedName>
    <definedName name="TOTALITEM1.1_11">[145]A.P.U!#REF!</definedName>
    <definedName name="TOTALITEM1.1_12">[145]A.P.U!#REF!</definedName>
    <definedName name="TOTALITEM1.1_13">[145]A.P.U!#REF!</definedName>
    <definedName name="TOTALITEM1.1_14">[145]A.P.U!#REF!</definedName>
    <definedName name="TOTALITEM1.1_15">[145]A.P.U!#REF!</definedName>
    <definedName name="TOTALITEM1.1_16">[145]A.P.U!#REF!</definedName>
    <definedName name="TOTALITEM1.1_17">[145]A.P.U!#REF!</definedName>
    <definedName name="TOTALITEM1.1_18">[145]A.P.U!#REF!</definedName>
    <definedName name="TOTALITEM1.1_19">[145]A.P.U!#REF!</definedName>
    <definedName name="TOTALITEM1.1_2">[144]A.P.U!#REF!</definedName>
    <definedName name="TOTALITEM1.1_20">[145]A.P.U!#REF!</definedName>
    <definedName name="TOTALITEM1.1_21">[145]A.P.U!#REF!</definedName>
    <definedName name="TOTALITEM1.1_22">[145]A.P.U!#REF!</definedName>
    <definedName name="TOTALITEM1.1_23">[145]A.P.U!#REF!</definedName>
    <definedName name="TOTALITEM1.1_24">[145]A.P.U!#REF!</definedName>
    <definedName name="TOTALITEM1.1_25">[145]A.P.U!#REF!</definedName>
    <definedName name="TOTALITEM1.1_26">[145]A.P.U!#REF!</definedName>
    <definedName name="TOTALITEM1.1_27">[145]A.P.U!#REF!</definedName>
    <definedName name="TOTALITEM1.1_28">[145]A.P.U!#REF!</definedName>
    <definedName name="TOTALITEM1.1_29">[145]A.P.U!#REF!</definedName>
    <definedName name="TOTALITEM1.1_3">[146]A.P.U!#REF!</definedName>
    <definedName name="TOTALITEM1.1_30">[145]A.P.U!#REF!</definedName>
    <definedName name="TOTALITEM1.1_31">[145]A.P.U!#REF!</definedName>
    <definedName name="TOTALITEM1.1_32">[145]A.P.U!#REF!</definedName>
    <definedName name="TOTALITEM1.1_33">[145]A.P.U!#REF!</definedName>
    <definedName name="TOTALITEM1.1_34">[145]A.P.U!#REF!</definedName>
    <definedName name="TOTALITEM1.1_35">[145]A.P.U!#REF!</definedName>
    <definedName name="TOTALITEM1.1_36">[145]A.P.U!#REF!</definedName>
    <definedName name="TOTALITEM1.1_37">[145]A.P.U!#REF!</definedName>
    <definedName name="TOTALITEM1.1_38">[145]A.P.U!#REF!</definedName>
    <definedName name="TOTALITEM1.1_39">[145]A.P.U!#REF!</definedName>
    <definedName name="TOTALITEM1.1_4">[144]A.P.U!#REF!</definedName>
    <definedName name="TOTALITEM1.1_40">[145]A.P.U!#REF!</definedName>
    <definedName name="TOTALITEM1.1_41">[145]A.P.U!#REF!</definedName>
    <definedName name="TOTALITEM1.1_42">[145]A.P.U!#REF!</definedName>
    <definedName name="TOTALITEM1.1_43">[145]A.P.U!#REF!</definedName>
    <definedName name="TOTALITEM1.1_44">[145]A.P.U!#REF!</definedName>
    <definedName name="TOTALITEM1.1_45">[145]A.P.U!#REF!</definedName>
    <definedName name="TOTALITEM1.1_46">[145]A.P.U!#REF!</definedName>
    <definedName name="TOTALITEM1.1_47">[145]A.P.U!#REF!</definedName>
    <definedName name="TOTALITEM1.1_48">[145]A.P.U!#REF!</definedName>
    <definedName name="TOTALITEM1.1_49">[145]A.P.U!#REF!</definedName>
    <definedName name="TOTALITEM1.1_5">[145]A.P.U!#REF!</definedName>
    <definedName name="TOTALITEM1.1_50">[145]A.P.U!#REF!</definedName>
    <definedName name="TOTALITEM1.1_51">[145]A.P.U!#REF!</definedName>
    <definedName name="TOTALITEM1.1_52">[145]A.P.U!#REF!</definedName>
    <definedName name="TOTALITEM1.1_53">[145]A.P.U!#REF!</definedName>
    <definedName name="TOTALITEM1.1_54">[145]A.P.U!#REF!</definedName>
    <definedName name="TOTALITEM1.1_55">[145]A.P.U!#REF!</definedName>
    <definedName name="TOTALITEM1.1_56">[145]A.P.U!#REF!</definedName>
    <definedName name="TOTALITEM1.1_57">[145]A.P.U!#REF!</definedName>
    <definedName name="TOTALITEM1.1_58">[145]A.P.U!#REF!</definedName>
    <definedName name="TOTALITEM1.1_59">[144]A.P.U!#REF!</definedName>
    <definedName name="TOTALITEM1.1_60">[144]A.P.U!#REF!</definedName>
    <definedName name="TOTALITEM1.1_61">[145]A.P.U!#REF!</definedName>
    <definedName name="TOTALITEM1.1_62">[145]A.P.U!#REF!</definedName>
    <definedName name="TOTALITEM1.1_63">[145]A.P.U!#REF!</definedName>
    <definedName name="TOTALITEM1.1_64">[145]A.P.U!#REF!</definedName>
    <definedName name="TOTALITEM1.1_65">[145]A.P.U!#REF!</definedName>
    <definedName name="TOTALITEM1.1_66">[145]A.P.U!#REF!</definedName>
    <definedName name="TOTALITEM1.1_67">[145]A.P.U!#REF!</definedName>
    <definedName name="TOTALITEM1.1_68">[145]A.P.U!#REF!</definedName>
    <definedName name="TOTALITEM1.1_69">[145]A.P.U!#REF!</definedName>
    <definedName name="TOTALITEM1.1_70">[145]A.P.U!#REF!</definedName>
    <definedName name="TOTALITEM1.1_71">[145]A.P.U!#REF!</definedName>
    <definedName name="TOTALITEM1.1_72">[145]A.P.U!#REF!</definedName>
    <definedName name="TOTALITEM1.1_73">[145]A.P.U!#REF!</definedName>
    <definedName name="TOTALITEM1.1_74">[145]A.P.U!#REF!</definedName>
    <definedName name="TOTALITEM1.1_75">[145]A.P.U!#REF!</definedName>
    <definedName name="TOTALITEM1.1_76">[145]A.P.U!#REF!</definedName>
    <definedName name="TOTALITEM1.1_77">[145]A.P.U!#REF!</definedName>
    <definedName name="TOTALITEM1.1_78">[145]A.P.U!#REF!</definedName>
    <definedName name="TOTALITEM1.1_79">[145]A.P.U!#REF!</definedName>
    <definedName name="TOTALITEM1.1_80">[145]A.P.U!#REF!</definedName>
    <definedName name="TOTALITEM1.1_9">[145]A.P.U!#REF!</definedName>
    <definedName name="TOTALITEM1.2.1" localSheetId="2">[143]A.P.U!#REF!</definedName>
    <definedName name="TOTALITEM1.2.1">[143]A.P.U!#REF!</definedName>
    <definedName name="TOTALITEM1.2.1_1">[144]A.P.U!#REF!</definedName>
    <definedName name="TOTALITEM1.2.1_10">[145]A.P.U!#REF!</definedName>
    <definedName name="TOTALITEM1.2.1_11">[145]A.P.U!#REF!</definedName>
    <definedName name="TOTALITEM1.2.1_12">[145]A.P.U!#REF!</definedName>
    <definedName name="TOTALITEM1.2.1_13">[145]A.P.U!#REF!</definedName>
    <definedName name="TOTALITEM1.2.1_14">[145]A.P.U!#REF!</definedName>
    <definedName name="TOTALITEM1.2.1_15">[145]A.P.U!#REF!</definedName>
    <definedName name="TOTALITEM1.2.1_16">[145]A.P.U!#REF!</definedName>
    <definedName name="TOTALITEM1.2.1_17">[145]A.P.U!#REF!</definedName>
    <definedName name="TOTALITEM1.2.1_18">[145]A.P.U!#REF!</definedName>
    <definedName name="TOTALITEM1.2.1_19">[145]A.P.U!#REF!</definedName>
    <definedName name="TOTALITEM1.2.1_2">[144]A.P.U!#REF!</definedName>
    <definedName name="TOTALITEM1.2.1_20">[145]A.P.U!#REF!</definedName>
    <definedName name="TOTALITEM1.2.1_21">[145]A.P.U!#REF!</definedName>
    <definedName name="TOTALITEM1.2.1_22">[145]A.P.U!#REF!</definedName>
    <definedName name="TOTALITEM1.2.1_23">[145]A.P.U!#REF!</definedName>
    <definedName name="TOTALITEM1.2.1_24">[145]A.P.U!#REF!</definedName>
    <definedName name="TOTALITEM1.2.1_25">[145]A.P.U!#REF!</definedName>
    <definedName name="TOTALITEM1.2.1_26">[145]A.P.U!#REF!</definedName>
    <definedName name="TOTALITEM1.2.1_27">[145]A.P.U!#REF!</definedName>
    <definedName name="TOTALITEM1.2.1_28">[145]A.P.U!#REF!</definedName>
    <definedName name="TOTALITEM1.2.1_29">[145]A.P.U!#REF!</definedName>
    <definedName name="TOTALITEM1.2.1_3">[146]A.P.U!#REF!</definedName>
    <definedName name="TOTALITEM1.2.1_30">[145]A.P.U!#REF!</definedName>
    <definedName name="TOTALITEM1.2.1_31">[145]A.P.U!#REF!</definedName>
    <definedName name="TOTALITEM1.2.1_32">[145]A.P.U!#REF!</definedName>
    <definedName name="TOTALITEM1.2.1_33">[145]A.P.U!#REF!</definedName>
    <definedName name="TOTALITEM1.2.1_34">[145]A.P.U!#REF!</definedName>
    <definedName name="TOTALITEM1.2.1_35">[145]A.P.U!#REF!</definedName>
    <definedName name="TOTALITEM1.2.1_36">[145]A.P.U!#REF!</definedName>
    <definedName name="TOTALITEM1.2.1_37">[145]A.P.U!#REF!</definedName>
    <definedName name="TOTALITEM1.2.1_38">[145]A.P.U!#REF!</definedName>
    <definedName name="TOTALITEM1.2.1_39">[145]A.P.U!#REF!</definedName>
    <definedName name="TOTALITEM1.2.1_4">[144]A.P.U!#REF!</definedName>
    <definedName name="TOTALITEM1.2.1_40">[145]A.P.U!#REF!</definedName>
    <definedName name="TOTALITEM1.2.1_41">[145]A.P.U!#REF!</definedName>
    <definedName name="TOTALITEM1.2.1_42">[145]A.P.U!#REF!</definedName>
    <definedName name="TOTALITEM1.2.1_43">[145]A.P.U!#REF!</definedName>
    <definedName name="TOTALITEM1.2.1_44">[145]A.P.U!#REF!</definedName>
    <definedName name="TOTALITEM1.2.1_45">[145]A.P.U!#REF!</definedName>
    <definedName name="TOTALITEM1.2.1_46">[145]A.P.U!#REF!</definedName>
    <definedName name="TOTALITEM1.2.1_47">[145]A.P.U!#REF!</definedName>
    <definedName name="TOTALITEM1.2.1_48">[145]A.P.U!#REF!</definedName>
    <definedName name="TOTALITEM1.2.1_49">[145]A.P.U!#REF!</definedName>
    <definedName name="TOTALITEM1.2.1_5">[145]A.P.U!#REF!</definedName>
    <definedName name="TOTALITEM1.2.1_50">[145]A.P.U!#REF!</definedName>
    <definedName name="TOTALITEM1.2.1_51">[145]A.P.U!#REF!</definedName>
    <definedName name="TOTALITEM1.2.1_52">[145]A.P.U!#REF!</definedName>
    <definedName name="TOTALITEM1.2.1_53">[145]A.P.U!#REF!</definedName>
    <definedName name="TOTALITEM1.2.1_54">[145]A.P.U!#REF!</definedName>
    <definedName name="TOTALITEM1.2.1_55">[145]A.P.U!#REF!</definedName>
    <definedName name="TOTALITEM1.2.1_56">[145]A.P.U!#REF!</definedName>
    <definedName name="TOTALITEM1.2.1_57">[145]A.P.U!#REF!</definedName>
    <definedName name="TOTALITEM1.2.1_58">[145]A.P.U!#REF!</definedName>
    <definedName name="TOTALITEM1.2.1_59">[144]A.P.U!#REF!</definedName>
    <definedName name="TOTALITEM1.2.1_60">[144]A.P.U!#REF!</definedName>
    <definedName name="TOTALITEM1.2.1_61">[145]A.P.U!#REF!</definedName>
    <definedName name="TOTALITEM1.2.1_62">[145]A.P.U!#REF!</definedName>
    <definedName name="TOTALITEM1.2.1_63">[145]A.P.U!#REF!</definedName>
    <definedName name="TOTALITEM1.2.1_64">[145]A.P.U!#REF!</definedName>
    <definedName name="TOTALITEM1.2.1_65">[145]A.P.U!#REF!</definedName>
    <definedName name="TOTALITEM1.2.1_66">[145]A.P.U!#REF!</definedName>
    <definedName name="TOTALITEM1.2.1_67">[145]A.P.U!#REF!</definedName>
    <definedName name="TOTALITEM1.2.1_68">[145]A.P.U!#REF!</definedName>
    <definedName name="TOTALITEM1.2.1_69">[145]A.P.U!#REF!</definedName>
    <definedName name="TOTALITEM1.2.1_70">[145]A.P.U!#REF!</definedName>
    <definedName name="TOTALITEM1.2.1_71">[145]A.P.U!#REF!</definedName>
    <definedName name="TOTALITEM1.2.1_72">[145]A.P.U!#REF!</definedName>
    <definedName name="TOTALITEM1.2.1_73">[145]A.P.U!#REF!</definedName>
    <definedName name="TOTALITEM1.2.1_74">[145]A.P.U!#REF!</definedName>
    <definedName name="TOTALITEM1.2.1_75">[145]A.P.U!#REF!</definedName>
    <definedName name="TOTALITEM1.2.1_76">[145]A.P.U!#REF!</definedName>
    <definedName name="TOTALITEM1.2.1_77">[145]A.P.U!#REF!</definedName>
    <definedName name="TOTALITEM1.2.1_78">[145]A.P.U!#REF!</definedName>
    <definedName name="TOTALITEM1.2.1_79">[145]A.P.U!#REF!</definedName>
    <definedName name="TOTALITEM1.2.1_80">[145]A.P.U!#REF!</definedName>
    <definedName name="TOTALITEM1.2.1_9">[145]A.P.U!#REF!</definedName>
    <definedName name="TOTALITEM1.2.2" localSheetId="2">[143]A.P.U!#REF!</definedName>
    <definedName name="TOTALITEM1.2.2">[143]A.P.U!#REF!</definedName>
    <definedName name="TOTALITEM1.2.2_1">[144]A.P.U!#REF!</definedName>
    <definedName name="TOTALITEM1.2.2_10">[145]A.P.U!#REF!</definedName>
    <definedName name="TOTALITEM1.2.2_11">[145]A.P.U!#REF!</definedName>
    <definedName name="TOTALITEM1.2.2_12">[145]A.P.U!#REF!</definedName>
    <definedName name="TOTALITEM1.2.2_13">[145]A.P.U!#REF!</definedName>
    <definedName name="TOTALITEM1.2.2_14">[145]A.P.U!#REF!</definedName>
    <definedName name="TOTALITEM1.2.2_15">[145]A.P.U!#REF!</definedName>
    <definedName name="TOTALITEM1.2.2_16">[145]A.P.U!#REF!</definedName>
    <definedName name="TOTALITEM1.2.2_17">[145]A.P.U!#REF!</definedName>
    <definedName name="TOTALITEM1.2.2_18">[145]A.P.U!#REF!</definedName>
    <definedName name="TOTALITEM1.2.2_19">[145]A.P.U!#REF!</definedName>
    <definedName name="TOTALITEM1.2.2_2">[144]A.P.U!#REF!</definedName>
    <definedName name="TOTALITEM1.2.2_20">[145]A.P.U!#REF!</definedName>
    <definedName name="TOTALITEM1.2.2_21">[145]A.P.U!#REF!</definedName>
    <definedName name="TOTALITEM1.2.2_22">[145]A.P.U!#REF!</definedName>
    <definedName name="TOTALITEM1.2.2_23">[145]A.P.U!#REF!</definedName>
    <definedName name="TOTALITEM1.2.2_24">[145]A.P.U!#REF!</definedName>
    <definedName name="TOTALITEM1.2.2_25">[145]A.P.U!#REF!</definedName>
    <definedName name="TOTALITEM1.2.2_26">[145]A.P.U!#REF!</definedName>
    <definedName name="TOTALITEM1.2.2_27">[145]A.P.U!#REF!</definedName>
    <definedName name="TOTALITEM1.2.2_28">[145]A.P.U!#REF!</definedName>
    <definedName name="TOTALITEM1.2.2_29">[145]A.P.U!#REF!</definedName>
    <definedName name="TOTALITEM1.2.2_3">[146]A.P.U!#REF!</definedName>
    <definedName name="TOTALITEM1.2.2_30">[145]A.P.U!#REF!</definedName>
    <definedName name="TOTALITEM1.2.2_31">[145]A.P.U!#REF!</definedName>
    <definedName name="TOTALITEM1.2.2_32">[145]A.P.U!#REF!</definedName>
    <definedName name="TOTALITEM1.2.2_33">[145]A.P.U!#REF!</definedName>
    <definedName name="TOTALITEM1.2.2_34">[145]A.P.U!#REF!</definedName>
    <definedName name="TOTALITEM1.2.2_35">[145]A.P.U!#REF!</definedName>
    <definedName name="TOTALITEM1.2.2_36">[145]A.P.U!#REF!</definedName>
    <definedName name="TOTALITEM1.2.2_37">[145]A.P.U!#REF!</definedName>
    <definedName name="TOTALITEM1.2.2_38">[145]A.P.U!#REF!</definedName>
    <definedName name="TOTALITEM1.2.2_39">[145]A.P.U!#REF!</definedName>
    <definedName name="TOTALITEM1.2.2_4">[144]A.P.U!#REF!</definedName>
    <definedName name="TOTALITEM1.2.2_40">[145]A.P.U!#REF!</definedName>
    <definedName name="TOTALITEM1.2.2_41">[145]A.P.U!#REF!</definedName>
    <definedName name="TOTALITEM1.2.2_42">[145]A.P.U!#REF!</definedName>
    <definedName name="TOTALITEM1.2.2_43">[145]A.P.U!#REF!</definedName>
    <definedName name="TOTALITEM1.2.2_44">[145]A.P.U!#REF!</definedName>
    <definedName name="TOTALITEM1.2.2_45">[145]A.P.U!#REF!</definedName>
    <definedName name="TOTALITEM1.2.2_46">[145]A.P.U!#REF!</definedName>
    <definedName name="TOTALITEM1.2.2_47">[145]A.P.U!#REF!</definedName>
    <definedName name="TOTALITEM1.2.2_48">[145]A.P.U!#REF!</definedName>
    <definedName name="TOTALITEM1.2.2_49">[145]A.P.U!#REF!</definedName>
    <definedName name="TOTALITEM1.2.2_5">[145]A.P.U!#REF!</definedName>
    <definedName name="TOTALITEM1.2.2_50">[145]A.P.U!#REF!</definedName>
    <definedName name="TOTALITEM1.2.2_51">[145]A.P.U!#REF!</definedName>
    <definedName name="TOTALITEM1.2.2_52">[145]A.P.U!#REF!</definedName>
    <definedName name="TOTALITEM1.2.2_53">[145]A.P.U!#REF!</definedName>
    <definedName name="TOTALITEM1.2.2_54">[145]A.P.U!#REF!</definedName>
    <definedName name="TOTALITEM1.2.2_55">[145]A.P.U!#REF!</definedName>
    <definedName name="TOTALITEM1.2.2_56">[145]A.P.U!#REF!</definedName>
    <definedName name="TOTALITEM1.2.2_57">[145]A.P.U!#REF!</definedName>
    <definedName name="TOTALITEM1.2.2_58">[145]A.P.U!#REF!</definedName>
    <definedName name="TOTALITEM1.2.2_59">[144]A.P.U!#REF!</definedName>
    <definedName name="TOTALITEM1.2.2_60">[144]A.P.U!#REF!</definedName>
    <definedName name="TOTALITEM1.2.2_61">[145]A.P.U!#REF!</definedName>
    <definedName name="TOTALITEM1.2.2_62">[145]A.P.U!#REF!</definedName>
    <definedName name="TOTALITEM1.2.2_63">[145]A.P.U!#REF!</definedName>
    <definedName name="TOTALITEM1.2.2_64">[145]A.P.U!#REF!</definedName>
    <definedName name="TOTALITEM1.2.2_65">[145]A.P.U!#REF!</definedName>
    <definedName name="TOTALITEM1.2.2_66">[145]A.P.U!#REF!</definedName>
    <definedName name="TOTALITEM1.2.2_67">[145]A.P.U!#REF!</definedName>
    <definedName name="TOTALITEM1.2.2_68">[145]A.P.U!#REF!</definedName>
    <definedName name="TOTALITEM1.2.2_69">[145]A.P.U!#REF!</definedName>
    <definedName name="TOTALITEM1.2.2_70">[145]A.P.U!#REF!</definedName>
    <definedName name="TOTALITEM1.2.2_71">[145]A.P.U!#REF!</definedName>
    <definedName name="TOTALITEM1.2.2_72">[145]A.P.U!#REF!</definedName>
    <definedName name="TOTALITEM1.2.2_73">[145]A.P.U!#REF!</definedName>
    <definedName name="TOTALITEM1.2.2_74">[145]A.P.U!#REF!</definedName>
    <definedName name="TOTALITEM1.2.2_75">[145]A.P.U!#REF!</definedName>
    <definedName name="TOTALITEM1.2.2_76">[145]A.P.U!#REF!</definedName>
    <definedName name="TOTALITEM1.2.2_77">[145]A.P.U!#REF!</definedName>
    <definedName name="TOTALITEM1.2.2_78">[145]A.P.U!#REF!</definedName>
    <definedName name="TOTALITEM1.2.2_79">[145]A.P.U!#REF!</definedName>
    <definedName name="TOTALITEM1.2.2_80">[145]A.P.U!#REF!</definedName>
    <definedName name="TOTALITEM1.2.2_9">[145]A.P.U!#REF!</definedName>
    <definedName name="TOTALITEM1.2.3" localSheetId="2">[143]A.P.U!#REF!</definedName>
    <definedName name="TOTALITEM1.2.3">[143]A.P.U!#REF!</definedName>
    <definedName name="TOTALITEM1.2.3_1">[144]A.P.U!#REF!</definedName>
    <definedName name="TOTALITEM1.2.3_10">[145]A.P.U!#REF!</definedName>
    <definedName name="TOTALITEM1.2.3_11">[145]A.P.U!#REF!</definedName>
    <definedName name="TOTALITEM1.2.3_12">[145]A.P.U!#REF!</definedName>
    <definedName name="TOTALITEM1.2.3_13">[145]A.P.U!#REF!</definedName>
    <definedName name="TOTALITEM1.2.3_14">[145]A.P.U!#REF!</definedName>
    <definedName name="TOTALITEM1.2.3_15">[145]A.P.U!#REF!</definedName>
    <definedName name="TOTALITEM1.2.3_16">[145]A.P.U!#REF!</definedName>
    <definedName name="TOTALITEM1.2.3_17">[145]A.P.U!#REF!</definedName>
    <definedName name="TOTALITEM1.2.3_18">[145]A.P.U!#REF!</definedName>
    <definedName name="TOTALITEM1.2.3_19">[145]A.P.U!#REF!</definedName>
    <definedName name="TOTALITEM1.2.3_2">[144]A.P.U!#REF!</definedName>
    <definedName name="TOTALITEM1.2.3_20">[145]A.P.U!#REF!</definedName>
    <definedName name="TOTALITEM1.2.3_21">[145]A.P.U!#REF!</definedName>
    <definedName name="TOTALITEM1.2.3_22">[145]A.P.U!#REF!</definedName>
    <definedName name="TOTALITEM1.2.3_23">[145]A.P.U!#REF!</definedName>
    <definedName name="TOTALITEM1.2.3_24">[145]A.P.U!#REF!</definedName>
    <definedName name="TOTALITEM1.2.3_25">[145]A.P.U!#REF!</definedName>
    <definedName name="TOTALITEM1.2.3_26">[145]A.P.U!#REF!</definedName>
    <definedName name="TOTALITEM1.2.3_27">[145]A.P.U!#REF!</definedName>
    <definedName name="TOTALITEM1.2.3_28">[145]A.P.U!#REF!</definedName>
    <definedName name="TOTALITEM1.2.3_29">[145]A.P.U!#REF!</definedName>
    <definedName name="TOTALITEM1.2.3_3">[146]A.P.U!#REF!</definedName>
    <definedName name="TOTALITEM1.2.3_30">[145]A.P.U!#REF!</definedName>
    <definedName name="TOTALITEM1.2.3_31">[145]A.P.U!#REF!</definedName>
    <definedName name="TOTALITEM1.2.3_32">[145]A.P.U!#REF!</definedName>
    <definedName name="TOTALITEM1.2.3_33">[145]A.P.U!#REF!</definedName>
    <definedName name="TOTALITEM1.2.3_34">[145]A.P.U!#REF!</definedName>
    <definedName name="TOTALITEM1.2.3_35">[145]A.P.U!#REF!</definedName>
    <definedName name="TOTALITEM1.2.3_36">[145]A.P.U!#REF!</definedName>
    <definedName name="TOTALITEM1.2.3_37">[145]A.P.U!#REF!</definedName>
    <definedName name="TOTALITEM1.2.3_38">[145]A.P.U!#REF!</definedName>
    <definedName name="TOTALITEM1.2.3_39">[145]A.P.U!#REF!</definedName>
    <definedName name="TOTALITEM1.2.3_4">[144]A.P.U!#REF!</definedName>
    <definedName name="TOTALITEM1.2.3_40">[145]A.P.U!#REF!</definedName>
    <definedName name="TOTALITEM1.2.3_41">[145]A.P.U!#REF!</definedName>
    <definedName name="TOTALITEM1.2.3_42">[145]A.P.U!#REF!</definedName>
    <definedName name="TOTALITEM1.2.3_43">[145]A.P.U!#REF!</definedName>
    <definedName name="TOTALITEM1.2.3_44">[145]A.P.U!#REF!</definedName>
    <definedName name="TOTALITEM1.2.3_45">[145]A.P.U!#REF!</definedName>
    <definedName name="TOTALITEM1.2.3_46">[145]A.P.U!#REF!</definedName>
    <definedName name="TOTALITEM1.2.3_47">[145]A.P.U!#REF!</definedName>
    <definedName name="TOTALITEM1.2.3_48">[145]A.P.U!#REF!</definedName>
    <definedName name="TOTALITEM1.2.3_49">[145]A.P.U!#REF!</definedName>
    <definedName name="TOTALITEM1.2.3_5">[145]A.P.U!#REF!</definedName>
    <definedName name="TOTALITEM1.2.3_50">[145]A.P.U!#REF!</definedName>
    <definedName name="TOTALITEM1.2.3_51">[145]A.P.U!#REF!</definedName>
    <definedName name="TOTALITEM1.2.3_52">[145]A.P.U!#REF!</definedName>
    <definedName name="TOTALITEM1.2.3_53">[145]A.P.U!#REF!</definedName>
    <definedName name="TOTALITEM1.2.3_54">[145]A.P.U!#REF!</definedName>
    <definedName name="TOTALITEM1.2.3_55">[145]A.P.U!#REF!</definedName>
    <definedName name="TOTALITEM1.2.3_56">[145]A.P.U!#REF!</definedName>
    <definedName name="TOTALITEM1.2.3_57">[145]A.P.U!#REF!</definedName>
    <definedName name="TOTALITEM1.2.3_58">[145]A.P.U!#REF!</definedName>
    <definedName name="TOTALITEM1.2.3_59">[144]A.P.U!#REF!</definedName>
    <definedName name="TOTALITEM1.2.3_60">[144]A.P.U!#REF!</definedName>
    <definedName name="TOTALITEM1.2.3_61">[145]A.P.U!#REF!</definedName>
    <definedName name="TOTALITEM1.2.3_62">[145]A.P.U!#REF!</definedName>
    <definedName name="TOTALITEM1.2.3_63">[145]A.P.U!#REF!</definedName>
    <definedName name="TOTALITEM1.2.3_64">[145]A.P.U!#REF!</definedName>
    <definedName name="TOTALITEM1.2.3_65">[145]A.P.U!#REF!</definedName>
    <definedName name="TOTALITEM1.2.3_66">[145]A.P.U!#REF!</definedName>
    <definedName name="TOTALITEM1.2.3_67">[145]A.P.U!#REF!</definedName>
    <definedName name="TOTALITEM1.2.3_68">[145]A.P.U!#REF!</definedName>
    <definedName name="TOTALITEM1.2.3_69">[145]A.P.U!#REF!</definedName>
    <definedName name="TOTALITEM1.2.3_70">[145]A.P.U!#REF!</definedName>
    <definedName name="TOTALITEM1.2.3_71">[145]A.P.U!#REF!</definedName>
    <definedName name="TOTALITEM1.2.3_72">[145]A.P.U!#REF!</definedName>
    <definedName name="TOTALITEM1.2.3_73">[145]A.P.U!#REF!</definedName>
    <definedName name="TOTALITEM1.2.3_74">[145]A.P.U!#REF!</definedName>
    <definedName name="TOTALITEM1.2.3_75">[145]A.P.U!#REF!</definedName>
    <definedName name="TOTALITEM1.2.3_76">[145]A.P.U!#REF!</definedName>
    <definedName name="TOTALITEM1.2.3_77">[145]A.P.U!#REF!</definedName>
    <definedName name="TOTALITEM1.2.3_78">[145]A.P.U!#REF!</definedName>
    <definedName name="TOTALITEM1.2.3_79">[145]A.P.U!#REF!</definedName>
    <definedName name="TOTALITEM1.2.3_80">[145]A.P.U!#REF!</definedName>
    <definedName name="TOTALITEM1.2.3_9">[145]A.P.U!#REF!</definedName>
    <definedName name="TOTALITEM1.2.4" localSheetId="2">[143]A.P.U!#REF!</definedName>
    <definedName name="TOTALITEM1.2.4">[143]A.P.U!#REF!</definedName>
    <definedName name="TOTALITEM1.2.4_1">[144]A.P.U!#REF!</definedName>
    <definedName name="TOTALITEM1.2.4_10">[145]A.P.U!#REF!</definedName>
    <definedName name="TOTALITEM1.2.4_11">[145]A.P.U!#REF!</definedName>
    <definedName name="TOTALITEM1.2.4_12">[145]A.P.U!#REF!</definedName>
    <definedName name="TOTALITEM1.2.4_13">[145]A.P.U!#REF!</definedName>
    <definedName name="TOTALITEM1.2.4_14">[145]A.P.U!#REF!</definedName>
    <definedName name="TOTALITEM1.2.4_15">[145]A.P.U!#REF!</definedName>
    <definedName name="TOTALITEM1.2.4_16">[145]A.P.U!#REF!</definedName>
    <definedName name="TOTALITEM1.2.4_17">[145]A.P.U!#REF!</definedName>
    <definedName name="TOTALITEM1.2.4_18">[145]A.P.U!#REF!</definedName>
    <definedName name="TOTALITEM1.2.4_19">[145]A.P.U!#REF!</definedName>
    <definedName name="TOTALITEM1.2.4_2">[144]A.P.U!#REF!</definedName>
    <definedName name="TOTALITEM1.2.4_20">[145]A.P.U!#REF!</definedName>
    <definedName name="TOTALITEM1.2.4_21">[145]A.P.U!#REF!</definedName>
    <definedName name="TOTALITEM1.2.4_22">[145]A.P.U!#REF!</definedName>
    <definedName name="TOTALITEM1.2.4_23">[145]A.P.U!#REF!</definedName>
    <definedName name="TOTALITEM1.2.4_24">[145]A.P.U!#REF!</definedName>
    <definedName name="TOTALITEM1.2.4_25">[145]A.P.U!#REF!</definedName>
    <definedName name="TOTALITEM1.2.4_26">[145]A.P.U!#REF!</definedName>
    <definedName name="TOTALITEM1.2.4_27">[145]A.P.U!#REF!</definedName>
    <definedName name="TOTALITEM1.2.4_28">[145]A.P.U!#REF!</definedName>
    <definedName name="TOTALITEM1.2.4_29">[145]A.P.U!#REF!</definedName>
    <definedName name="TOTALITEM1.2.4_3">[146]A.P.U!#REF!</definedName>
    <definedName name="TOTALITEM1.2.4_30">[145]A.P.U!#REF!</definedName>
    <definedName name="TOTALITEM1.2.4_31">[145]A.P.U!#REF!</definedName>
    <definedName name="TOTALITEM1.2.4_32">[145]A.P.U!#REF!</definedName>
    <definedName name="TOTALITEM1.2.4_33">[145]A.P.U!#REF!</definedName>
    <definedName name="TOTALITEM1.2.4_34">[145]A.P.U!#REF!</definedName>
    <definedName name="TOTALITEM1.2.4_35">[145]A.P.U!#REF!</definedName>
    <definedName name="TOTALITEM1.2.4_36">[145]A.P.U!#REF!</definedName>
    <definedName name="TOTALITEM1.2.4_37">[145]A.P.U!#REF!</definedName>
    <definedName name="TOTALITEM1.2.4_38">[145]A.P.U!#REF!</definedName>
    <definedName name="TOTALITEM1.2.4_39">[145]A.P.U!#REF!</definedName>
    <definedName name="TOTALITEM1.2.4_4">[144]A.P.U!#REF!</definedName>
    <definedName name="TOTALITEM1.2.4_40">[145]A.P.U!#REF!</definedName>
    <definedName name="TOTALITEM1.2.4_41">[145]A.P.U!#REF!</definedName>
    <definedName name="TOTALITEM1.2.4_42">[145]A.P.U!#REF!</definedName>
    <definedName name="TOTALITEM1.2.4_43">[145]A.P.U!#REF!</definedName>
    <definedName name="TOTALITEM1.2.4_44">[145]A.P.U!#REF!</definedName>
    <definedName name="TOTALITEM1.2.4_45">[145]A.P.U!#REF!</definedName>
    <definedName name="TOTALITEM1.2.4_46">[145]A.P.U!#REF!</definedName>
    <definedName name="TOTALITEM1.2.4_47">[145]A.P.U!#REF!</definedName>
    <definedName name="TOTALITEM1.2.4_48">[145]A.P.U!#REF!</definedName>
    <definedName name="TOTALITEM1.2.4_49">[145]A.P.U!#REF!</definedName>
    <definedName name="TOTALITEM1.2.4_5">[145]A.P.U!#REF!</definedName>
    <definedName name="TOTALITEM1.2.4_50">[145]A.P.U!#REF!</definedName>
    <definedName name="TOTALITEM1.2.4_51">[145]A.P.U!#REF!</definedName>
    <definedName name="TOTALITEM1.2.4_52">[145]A.P.U!#REF!</definedName>
    <definedName name="TOTALITEM1.2.4_53">[145]A.P.U!#REF!</definedName>
    <definedName name="TOTALITEM1.2.4_54">[145]A.P.U!#REF!</definedName>
    <definedName name="TOTALITEM1.2.4_55">[145]A.P.U!#REF!</definedName>
    <definedName name="TOTALITEM1.2.4_56">[145]A.P.U!#REF!</definedName>
    <definedName name="TOTALITEM1.2.4_57">[145]A.P.U!#REF!</definedName>
    <definedName name="TOTALITEM1.2.4_58">[145]A.P.U!#REF!</definedName>
    <definedName name="TOTALITEM1.2.4_59">[144]A.P.U!#REF!</definedName>
    <definedName name="TOTALITEM1.2.4_60">[144]A.P.U!#REF!</definedName>
    <definedName name="TOTALITEM1.2.4_61">[145]A.P.U!#REF!</definedName>
    <definedName name="TOTALITEM1.2.4_62">[145]A.P.U!#REF!</definedName>
    <definedName name="TOTALITEM1.2.4_63">[145]A.P.U!#REF!</definedName>
    <definedName name="TOTALITEM1.2.4_64">[145]A.P.U!#REF!</definedName>
    <definedName name="TOTALITEM1.2.4_65">[145]A.P.U!#REF!</definedName>
    <definedName name="TOTALITEM1.2.4_66">[145]A.P.U!#REF!</definedName>
    <definedName name="TOTALITEM1.2.4_67">[145]A.P.U!#REF!</definedName>
    <definedName name="TOTALITEM1.2.4_68">[145]A.P.U!#REF!</definedName>
    <definedName name="TOTALITEM1.2.4_69">[145]A.P.U!#REF!</definedName>
    <definedName name="TOTALITEM1.2.4_70">[145]A.P.U!#REF!</definedName>
    <definedName name="TOTALITEM1.2.4_71">[145]A.P.U!#REF!</definedName>
    <definedName name="TOTALITEM1.2.4_72">[145]A.P.U!#REF!</definedName>
    <definedName name="TOTALITEM1.2.4_73">[145]A.P.U!#REF!</definedName>
    <definedName name="TOTALITEM1.2.4_74">[145]A.P.U!#REF!</definedName>
    <definedName name="TOTALITEM1.2.4_75">[145]A.P.U!#REF!</definedName>
    <definedName name="TOTALITEM1.2.4_76">[145]A.P.U!#REF!</definedName>
    <definedName name="TOTALITEM1.2.4_77">[145]A.P.U!#REF!</definedName>
    <definedName name="TOTALITEM1.2.4_78">[145]A.P.U!#REF!</definedName>
    <definedName name="TOTALITEM1.2.4_79">[145]A.P.U!#REF!</definedName>
    <definedName name="TOTALITEM1.2.4_80">[145]A.P.U!#REF!</definedName>
    <definedName name="TOTALITEM1.2.4_9">[145]A.P.U!#REF!</definedName>
    <definedName name="TOTALITEM1.2.5" localSheetId="2">[143]A.P.U!#REF!</definedName>
    <definedName name="TOTALITEM1.2.5">[143]A.P.U!#REF!</definedName>
    <definedName name="TOTALITEM1.2.5_1">[144]A.P.U!#REF!</definedName>
    <definedName name="TOTALITEM1.2.5_10">[145]A.P.U!#REF!</definedName>
    <definedName name="TOTALITEM1.2.5_11">[145]A.P.U!#REF!</definedName>
    <definedName name="TOTALITEM1.2.5_12">[145]A.P.U!#REF!</definedName>
    <definedName name="TOTALITEM1.2.5_13">[145]A.P.U!#REF!</definedName>
    <definedName name="TOTALITEM1.2.5_14">[145]A.P.U!#REF!</definedName>
    <definedName name="TOTALITEM1.2.5_15">[145]A.P.U!#REF!</definedName>
    <definedName name="TOTALITEM1.2.5_16">[145]A.P.U!#REF!</definedName>
    <definedName name="TOTALITEM1.2.5_17">[145]A.P.U!#REF!</definedName>
    <definedName name="TOTALITEM1.2.5_18">[145]A.P.U!#REF!</definedName>
    <definedName name="TOTALITEM1.2.5_19">[145]A.P.U!#REF!</definedName>
    <definedName name="TOTALITEM1.2.5_2">[144]A.P.U!#REF!</definedName>
    <definedName name="TOTALITEM1.2.5_20">[145]A.P.U!#REF!</definedName>
    <definedName name="TOTALITEM1.2.5_21">[145]A.P.U!#REF!</definedName>
    <definedName name="TOTALITEM1.2.5_22">[145]A.P.U!#REF!</definedName>
    <definedName name="TOTALITEM1.2.5_23">[145]A.P.U!#REF!</definedName>
    <definedName name="TOTALITEM1.2.5_24">[145]A.P.U!#REF!</definedName>
    <definedName name="TOTALITEM1.2.5_25">[145]A.P.U!#REF!</definedName>
    <definedName name="TOTALITEM1.2.5_26">[145]A.P.U!#REF!</definedName>
    <definedName name="TOTALITEM1.2.5_27">[145]A.P.U!#REF!</definedName>
    <definedName name="TOTALITEM1.2.5_28">[145]A.P.U!#REF!</definedName>
    <definedName name="TOTALITEM1.2.5_29">[145]A.P.U!#REF!</definedName>
    <definedName name="TOTALITEM1.2.5_3">[146]A.P.U!#REF!</definedName>
    <definedName name="TOTALITEM1.2.5_30">[145]A.P.U!#REF!</definedName>
    <definedName name="TOTALITEM1.2.5_31">[145]A.P.U!#REF!</definedName>
    <definedName name="TOTALITEM1.2.5_32">[145]A.P.U!#REF!</definedName>
    <definedName name="TOTALITEM1.2.5_33">[145]A.P.U!#REF!</definedName>
    <definedName name="TOTALITEM1.2.5_34">[145]A.P.U!#REF!</definedName>
    <definedName name="TOTALITEM1.2.5_35">[145]A.P.U!#REF!</definedName>
    <definedName name="TOTALITEM1.2.5_36">[145]A.P.U!#REF!</definedName>
    <definedName name="TOTALITEM1.2.5_37">[145]A.P.U!#REF!</definedName>
    <definedName name="TOTALITEM1.2.5_38">[145]A.P.U!#REF!</definedName>
    <definedName name="TOTALITEM1.2.5_39">[145]A.P.U!#REF!</definedName>
    <definedName name="TOTALITEM1.2.5_4">[144]A.P.U!#REF!</definedName>
    <definedName name="TOTALITEM1.2.5_40">[145]A.P.U!#REF!</definedName>
    <definedName name="TOTALITEM1.2.5_41">[145]A.P.U!#REF!</definedName>
    <definedName name="TOTALITEM1.2.5_42">[145]A.P.U!#REF!</definedName>
    <definedName name="TOTALITEM1.2.5_43">[145]A.P.U!#REF!</definedName>
    <definedName name="TOTALITEM1.2.5_44">[145]A.P.U!#REF!</definedName>
    <definedName name="TOTALITEM1.2.5_45">[145]A.P.U!#REF!</definedName>
    <definedName name="TOTALITEM1.2.5_46">[145]A.P.U!#REF!</definedName>
    <definedName name="TOTALITEM1.2.5_47">[145]A.P.U!#REF!</definedName>
    <definedName name="TOTALITEM1.2.5_48">[145]A.P.U!#REF!</definedName>
    <definedName name="TOTALITEM1.2.5_49">[145]A.P.U!#REF!</definedName>
    <definedName name="TOTALITEM1.2.5_5">[145]A.P.U!#REF!</definedName>
    <definedName name="TOTALITEM1.2.5_50">[145]A.P.U!#REF!</definedName>
    <definedName name="TOTALITEM1.2.5_51">[145]A.P.U!#REF!</definedName>
    <definedName name="TOTALITEM1.2.5_52">[145]A.P.U!#REF!</definedName>
    <definedName name="TOTALITEM1.2.5_53">[145]A.P.U!#REF!</definedName>
    <definedName name="TOTALITEM1.2.5_54">[145]A.P.U!#REF!</definedName>
    <definedName name="TOTALITEM1.2.5_55">[145]A.P.U!#REF!</definedName>
    <definedName name="TOTALITEM1.2.5_56">[145]A.P.U!#REF!</definedName>
    <definedName name="TOTALITEM1.2.5_57">[145]A.P.U!#REF!</definedName>
    <definedName name="TOTALITEM1.2.5_58">[145]A.P.U!#REF!</definedName>
    <definedName name="TOTALITEM1.2.5_59">[144]A.P.U!#REF!</definedName>
    <definedName name="TOTALITEM1.2.5_60">[144]A.P.U!#REF!</definedName>
    <definedName name="TOTALITEM1.2.5_61">[145]A.P.U!#REF!</definedName>
    <definedName name="TOTALITEM1.2.5_62">[145]A.P.U!#REF!</definedName>
    <definedName name="TOTALITEM1.2.5_63">[145]A.P.U!#REF!</definedName>
    <definedName name="TOTALITEM1.2.5_64">[145]A.P.U!#REF!</definedName>
    <definedName name="TOTALITEM1.2.5_65">[145]A.P.U!#REF!</definedName>
    <definedName name="TOTALITEM1.2.5_66">[145]A.P.U!#REF!</definedName>
    <definedName name="TOTALITEM1.2.5_67">[145]A.P.U!#REF!</definedName>
    <definedName name="TOTALITEM1.2.5_68">[145]A.P.U!#REF!</definedName>
    <definedName name="TOTALITEM1.2.5_69">[145]A.P.U!#REF!</definedName>
    <definedName name="TOTALITEM1.2.5_70">[145]A.P.U!#REF!</definedName>
    <definedName name="TOTALITEM1.2.5_71">[145]A.P.U!#REF!</definedName>
    <definedName name="TOTALITEM1.2.5_72">[145]A.P.U!#REF!</definedName>
    <definedName name="TOTALITEM1.2.5_73">[145]A.P.U!#REF!</definedName>
    <definedName name="TOTALITEM1.2.5_74">[145]A.P.U!#REF!</definedName>
    <definedName name="TOTALITEM1.2.5_75">[145]A.P.U!#REF!</definedName>
    <definedName name="TOTALITEM1.2.5_76">[145]A.P.U!#REF!</definedName>
    <definedName name="TOTALITEM1.2.5_77">[145]A.P.U!#REF!</definedName>
    <definedName name="TOTALITEM1.2.5_78">[145]A.P.U!#REF!</definedName>
    <definedName name="TOTALITEM1.2.5_79">[145]A.P.U!#REF!</definedName>
    <definedName name="TOTALITEM1.2.5_80">[145]A.P.U!#REF!</definedName>
    <definedName name="TOTALITEM1.2.5_9">[145]A.P.U!#REF!</definedName>
    <definedName name="TOTALITEM1.2.6" localSheetId="2">[143]A.P.U!#REF!</definedName>
    <definedName name="TOTALITEM1.2.6">[143]A.P.U!#REF!</definedName>
    <definedName name="TOTALITEM1.2.6_1">[144]A.P.U!#REF!</definedName>
    <definedName name="TOTALITEM1.2.6_10">[145]A.P.U!#REF!</definedName>
    <definedName name="TOTALITEM1.2.6_11">[145]A.P.U!#REF!</definedName>
    <definedName name="TOTALITEM1.2.6_12">[145]A.P.U!#REF!</definedName>
    <definedName name="TOTALITEM1.2.6_13">[145]A.P.U!#REF!</definedName>
    <definedName name="TOTALITEM1.2.6_14">[145]A.P.U!#REF!</definedName>
    <definedName name="TOTALITEM1.2.6_15">[145]A.P.U!#REF!</definedName>
    <definedName name="TOTALITEM1.2.6_16">[145]A.P.U!#REF!</definedName>
    <definedName name="TOTALITEM1.2.6_17">[145]A.P.U!#REF!</definedName>
    <definedName name="TOTALITEM1.2.6_18">[145]A.P.U!#REF!</definedName>
    <definedName name="TOTALITEM1.2.6_19">[145]A.P.U!#REF!</definedName>
    <definedName name="TOTALITEM1.2.6_2">[144]A.P.U!#REF!</definedName>
    <definedName name="TOTALITEM1.2.6_20">[145]A.P.U!#REF!</definedName>
    <definedName name="TOTALITEM1.2.6_21">[145]A.P.U!#REF!</definedName>
    <definedName name="TOTALITEM1.2.6_22">[145]A.P.U!#REF!</definedName>
    <definedName name="TOTALITEM1.2.6_23">[145]A.P.U!#REF!</definedName>
    <definedName name="TOTALITEM1.2.6_24">[145]A.P.U!#REF!</definedName>
    <definedName name="TOTALITEM1.2.6_25">[145]A.P.U!#REF!</definedName>
    <definedName name="TOTALITEM1.2.6_26">[145]A.P.U!#REF!</definedName>
    <definedName name="TOTALITEM1.2.6_27">[145]A.P.U!#REF!</definedName>
    <definedName name="TOTALITEM1.2.6_28">[145]A.P.U!#REF!</definedName>
    <definedName name="TOTALITEM1.2.6_29">[145]A.P.U!#REF!</definedName>
    <definedName name="TOTALITEM1.2.6_3">[146]A.P.U!#REF!</definedName>
    <definedName name="TOTALITEM1.2.6_30">[145]A.P.U!#REF!</definedName>
    <definedName name="TOTALITEM1.2.6_31">[145]A.P.U!#REF!</definedName>
    <definedName name="TOTALITEM1.2.6_32">[145]A.P.U!#REF!</definedName>
    <definedName name="TOTALITEM1.2.6_33">[145]A.P.U!#REF!</definedName>
    <definedName name="TOTALITEM1.2.6_34">[145]A.P.U!#REF!</definedName>
    <definedName name="TOTALITEM1.2.6_35">[145]A.P.U!#REF!</definedName>
    <definedName name="TOTALITEM1.2.6_36">[145]A.P.U!#REF!</definedName>
    <definedName name="TOTALITEM1.2.6_37">[145]A.P.U!#REF!</definedName>
    <definedName name="TOTALITEM1.2.6_38">[145]A.P.U!#REF!</definedName>
    <definedName name="TOTALITEM1.2.6_39">[145]A.P.U!#REF!</definedName>
    <definedName name="TOTALITEM1.2.6_4">[144]A.P.U!#REF!</definedName>
    <definedName name="TOTALITEM1.2.6_40">[145]A.P.U!#REF!</definedName>
    <definedName name="TOTALITEM1.2.6_41">[145]A.P.U!#REF!</definedName>
    <definedName name="TOTALITEM1.2.6_42">[145]A.P.U!#REF!</definedName>
    <definedName name="TOTALITEM1.2.6_43">[145]A.P.U!#REF!</definedName>
    <definedName name="TOTALITEM1.2.6_44">[145]A.P.U!#REF!</definedName>
    <definedName name="TOTALITEM1.2.6_45">[145]A.P.U!#REF!</definedName>
    <definedName name="TOTALITEM1.2.6_46">[145]A.P.U!#REF!</definedName>
    <definedName name="TOTALITEM1.2.6_47">[145]A.P.U!#REF!</definedName>
    <definedName name="TOTALITEM1.2.6_48">[145]A.P.U!#REF!</definedName>
    <definedName name="TOTALITEM1.2.6_49">[145]A.P.U!#REF!</definedName>
    <definedName name="TOTALITEM1.2.6_5">[145]A.P.U!#REF!</definedName>
    <definedName name="TOTALITEM1.2.6_50">[145]A.P.U!#REF!</definedName>
    <definedName name="TOTALITEM1.2.6_51">[145]A.P.U!#REF!</definedName>
    <definedName name="TOTALITEM1.2.6_52">[145]A.P.U!#REF!</definedName>
    <definedName name="TOTALITEM1.2.6_53">[145]A.P.U!#REF!</definedName>
    <definedName name="TOTALITEM1.2.6_54">[145]A.P.U!#REF!</definedName>
    <definedName name="TOTALITEM1.2.6_55">[145]A.P.U!#REF!</definedName>
    <definedName name="TOTALITEM1.2.6_56">[145]A.P.U!#REF!</definedName>
    <definedName name="TOTALITEM1.2.6_57">[145]A.P.U!#REF!</definedName>
    <definedName name="TOTALITEM1.2.6_58">[145]A.P.U!#REF!</definedName>
    <definedName name="TOTALITEM1.2.6_59">[144]A.P.U!#REF!</definedName>
    <definedName name="TOTALITEM1.2.6_60">[144]A.P.U!#REF!</definedName>
    <definedName name="TOTALITEM1.2.6_61">[145]A.P.U!#REF!</definedName>
    <definedName name="TOTALITEM1.2.6_62">[145]A.P.U!#REF!</definedName>
    <definedName name="TOTALITEM1.2.6_63">[145]A.P.U!#REF!</definedName>
    <definedName name="TOTALITEM1.2.6_64">[145]A.P.U!#REF!</definedName>
    <definedName name="TOTALITEM1.2.6_65">[145]A.P.U!#REF!</definedName>
    <definedName name="TOTALITEM1.2.6_66">[145]A.P.U!#REF!</definedName>
    <definedName name="TOTALITEM1.2.6_67">[145]A.P.U!#REF!</definedName>
    <definedName name="TOTALITEM1.2.6_68">[145]A.P.U!#REF!</definedName>
    <definedName name="TOTALITEM1.2.6_69">[145]A.P.U!#REF!</definedName>
    <definedName name="TOTALITEM1.2.6_70">[145]A.P.U!#REF!</definedName>
    <definedName name="TOTALITEM1.2.6_71">[145]A.P.U!#REF!</definedName>
    <definedName name="TOTALITEM1.2.6_72">[145]A.P.U!#REF!</definedName>
    <definedName name="TOTALITEM1.2.6_73">[145]A.P.U!#REF!</definedName>
    <definedName name="TOTALITEM1.2.6_74">[145]A.P.U!#REF!</definedName>
    <definedName name="TOTALITEM1.2.6_75">[145]A.P.U!#REF!</definedName>
    <definedName name="TOTALITEM1.2.6_76">[145]A.P.U!#REF!</definedName>
    <definedName name="TOTALITEM1.2.6_77">[145]A.P.U!#REF!</definedName>
    <definedName name="TOTALITEM1.2.6_78">[145]A.P.U!#REF!</definedName>
    <definedName name="TOTALITEM1.2.6_79">[145]A.P.U!#REF!</definedName>
    <definedName name="TOTALITEM1.2.6_80">[145]A.P.U!#REF!</definedName>
    <definedName name="TOTALITEM1.2.6_9">[145]A.P.U!#REF!</definedName>
    <definedName name="TOTALITEM1.3.1" localSheetId="2">[143]A.P.U!#REF!</definedName>
    <definedName name="TOTALITEM1.3.1">[143]A.P.U!#REF!</definedName>
    <definedName name="TOTALITEM1.3.1_1">[144]A.P.U!#REF!</definedName>
    <definedName name="TOTALITEM1.3.1_10">[145]A.P.U!#REF!</definedName>
    <definedName name="TOTALITEM1.3.1_11">[145]A.P.U!#REF!</definedName>
    <definedName name="TOTALITEM1.3.1_12">[145]A.P.U!#REF!</definedName>
    <definedName name="TOTALITEM1.3.1_13">[145]A.P.U!#REF!</definedName>
    <definedName name="TOTALITEM1.3.1_14">[145]A.P.U!#REF!</definedName>
    <definedName name="TOTALITEM1.3.1_15">[145]A.P.U!#REF!</definedName>
    <definedName name="TOTALITEM1.3.1_16">[145]A.P.U!#REF!</definedName>
    <definedName name="TOTALITEM1.3.1_17">[145]A.P.U!#REF!</definedName>
    <definedName name="TOTALITEM1.3.1_18">[145]A.P.U!#REF!</definedName>
    <definedName name="TOTALITEM1.3.1_19">[145]A.P.U!#REF!</definedName>
    <definedName name="TOTALITEM1.3.1_2">[144]A.P.U!#REF!</definedName>
    <definedName name="TOTALITEM1.3.1_20">[145]A.P.U!#REF!</definedName>
    <definedName name="TOTALITEM1.3.1_21">[145]A.P.U!#REF!</definedName>
    <definedName name="TOTALITEM1.3.1_22">[145]A.P.U!#REF!</definedName>
    <definedName name="TOTALITEM1.3.1_23">[145]A.P.U!#REF!</definedName>
    <definedName name="TOTALITEM1.3.1_24">[145]A.P.U!#REF!</definedName>
    <definedName name="TOTALITEM1.3.1_25">[145]A.P.U!#REF!</definedName>
    <definedName name="TOTALITEM1.3.1_26">[145]A.P.U!#REF!</definedName>
    <definedName name="TOTALITEM1.3.1_27">[145]A.P.U!#REF!</definedName>
    <definedName name="TOTALITEM1.3.1_28">[145]A.P.U!#REF!</definedName>
    <definedName name="TOTALITEM1.3.1_29">[145]A.P.U!#REF!</definedName>
    <definedName name="TOTALITEM1.3.1_3">[146]A.P.U!#REF!</definedName>
    <definedName name="TOTALITEM1.3.1_30">[145]A.P.U!#REF!</definedName>
    <definedName name="TOTALITEM1.3.1_31">[145]A.P.U!#REF!</definedName>
    <definedName name="TOTALITEM1.3.1_32">[145]A.P.U!#REF!</definedName>
    <definedName name="TOTALITEM1.3.1_33">[145]A.P.U!#REF!</definedName>
    <definedName name="TOTALITEM1.3.1_34">[145]A.P.U!#REF!</definedName>
    <definedName name="TOTALITEM1.3.1_35">[145]A.P.U!#REF!</definedName>
    <definedName name="TOTALITEM1.3.1_36">[145]A.P.U!#REF!</definedName>
    <definedName name="TOTALITEM1.3.1_37">[145]A.P.U!#REF!</definedName>
    <definedName name="TOTALITEM1.3.1_38">[145]A.P.U!#REF!</definedName>
    <definedName name="TOTALITEM1.3.1_39">[145]A.P.U!#REF!</definedName>
    <definedName name="TOTALITEM1.3.1_4">[144]A.P.U!#REF!</definedName>
    <definedName name="TOTALITEM1.3.1_40">[145]A.P.U!#REF!</definedName>
    <definedName name="TOTALITEM1.3.1_41">[145]A.P.U!#REF!</definedName>
    <definedName name="TOTALITEM1.3.1_42">[145]A.P.U!#REF!</definedName>
    <definedName name="TOTALITEM1.3.1_43">[145]A.P.U!#REF!</definedName>
    <definedName name="TOTALITEM1.3.1_44">[145]A.P.U!#REF!</definedName>
    <definedName name="TOTALITEM1.3.1_45">[145]A.P.U!#REF!</definedName>
    <definedName name="TOTALITEM1.3.1_46">[145]A.P.U!#REF!</definedName>
    <definedName name="TOTALITEM1.3.1_47">[145]A.P.U!#REF!</definedName>
    <definedName name="TOTALITEM1.3.1_48">[145]A.P.U!#REF!</definedName>
    <definedName name="TOTALITEM1.3.1_49">[145]A.P.U!#REF!</definedName>
    <definedName name="TOTALITEM1.3.1_5">[145]A.P.U!#REF!</definedName>
    <definedName name="TOTALITEM1.3.1_50">[145]A.P.U!#REF!</definedName>
    <definedName name="TOTALITEM1.3.1_51">[145]A.P.U!#REF!</definedName>
    <definedName name="TOTALITEM1.3.1_52">[145]A.P.U!#REF!</definedName>
    <definedName name="TOTALITEM1.3.1_53">[145]A.P.U!#REF!</definedName>
    <definedName name="TOTALITEM1.3.1_54">[145]A.P.U!#REF!</definedName>
    <definedName name="TOTALITEM1.3.1_55">[145]A.P.U!#REF!</definedName>
    <definedName name="TOTALITEM1.3.1_56">[145]A.P.U!#REF!</definedName>
    <definedName name="TOTALITEM1.3.1_57">[145]A.P.U!#REF!</definedName>
    <definedName name="TOTALITEM1.3.1_58">[145]A.P.U!#REF!</definedName>
    <definedName name="TOTALITEM1.3.1_59">[144]A.P.U!#REF!</definedName>
    <definedName name="TOTALITEM1.3.1_60">[144]A.P.U!#REF!</definedName>
    <definedName name="TOTALITEM1.3.1_61">[145]A.P.U!#REF!</definedName>
    <definedName name="TOTALITEM1.3.1_62">[145]A.P.U!#REF!</definedName>
    <definedName name="TOTALITEM1.3.1_63">[145]A.P.U!#REF!</definedName>
    <definedName name="TOTALITEM1.3.1_64">[145]A.P.U!#REF!</definedName>
    <definedName name="TOTALITEM1.3.1_65">[145]A.P.U!#REF!</definedName>
    <definedName name="TOTALITEM1.3.1_66">[145]A.P.U!#REF!</definedName>
    <definedName name="TOTALITEM1.3.1_67">[145]A.P.U!#REF!</definedName>
    <definedName name="TOTALITEM1.3.1_68">[145]A.P.U!#REF!</definedName>
    <definedName name="TOTALITEM1.3.1_69">[145]A.P.U!#REF!</definedName>
    <definedName name="TOTALITEM1.3.1_70">[145]A.P.U!#REF!</definedName>
    <definedName name="TOTALITEM1.3.1_71">[145]A.P.U!#REF!</definedName>
    <definedName name="TOTALITEM1.3.1_72">[145]A.P.U!#REF!</definedName>
    <definedName name="TOTALITEM1.3.1_73">[145]A.P.U!#REF!</definedName>
    <definedName name="TOTALITEM1.3.1_74">[145]A.P.U!#REF!</definedName>
    <definedName name="TOTALITEM1.3.1_75">[145]A.P.U!#REF!</definedName>
    <definedName name="TOTALITEM1.3.1_76">[145]A.P.U!#REF!</definedName>
    <definedName name="TOTALITEM1.3.1_77">[145]A.P.U!#REF!</definedName>
    <definedName name="TOTALITEM1.3.1_78">[145]A.P.U!#REF!</definedName>
    <definedName name="TOTALITEM1.3.1_79">[145]A.P.U!#REF!</definedName>
    <definedName name="TOTALITEM1.3.1_80">[145]A.P.U!#REF!</definedName>
    <definedName name="TOTALITEM1.3.1_9">[145]A.P.U!#REF!</definedName>
    <definedName name="TOTALITEM1.4" localSheetId="2">[143]A.P.U!#REF!</definedName>
    <definedName name="TOTALITEM1.4">[143]A.P.U!#REF!</definedName>
    <definedName name="TOTALITEM1.4_1">[144]A.P.U!#REF!</definedName>
    <definedName name="TOTALITEM1.4_10">[145]A.P.U!#REF!</definedName>
    <definedName name="TOTALITEM1.4_11">[145]A.P.U!#REF!</definedName>
    <definedName name="TOTALITEM1.4_12">[145]A.P.U!#REF!</definedName>
    <definedName name="TOTALITEM1.4_13">[145]A.P.U!#REF!</definedName>
    <definedName name="TOTALITEM1.4_14">[145]A.P.U!#REF!</definedName>
    <definedName name="TOTALITEM1.4_15">[145]A.P.U!#REF!</definedName>
    <definedName name="TOTALITEM1.4_16">[145]A.P.U!#REF!</definedName>
    <definedName name="TOTALITEM1.4_17">[145]A.P.U!#REF!</definedName>
    <definedName name="TOTALITEM1.4_18">[145]A.P.U!#REF!</definedName>
    <definedName name="TOTALITEM1.4_19">[145]A.P.U!#REF!</definedName>
    <definedName name="TOTALITEM1.4_2">[144]A.P.U!#REF!</definedName>
    <definedName name="TOTALITEM1.4_20">[145]A.P.U!#REF!</definedName>
    <definedName name="TOTALITEM1.4_21">[145]A.P.U!#REF!</definedName>
    <definedName name="TOTALITEM1.4_22">[145]A.P.U!#REF!</definedName>
    <definedName name="TOTALITEM1.4_23">[145]A.P.U!#REF!</definedName>
    <definedName name="TOTALITEM1.4_24">[145]A.P.U!#REF!</definedName>
    <definedName name="TOTALITEM1.4_25">[145]A.P.U!#REF!</definedName>
    <definedName name="TOTALITEM1.4_26">[145]A.P.U!#REF!</definedName>
    <definedName name="TOTALITEM1.4_27">[145]A.P.U!#REF!</definedName>
    <definedName name="TOTALITEM1.4_28">[145]A.P.U!#REF!</definedName>
    <definedName name="TOTALITEM1.4_29">[145]A.P.U!#REF!</definedName>
    <definedName name="TOTALITEM1.4_3">[146]A.P.U!#REF!</definedName>
    <definedName name="TOTALITEM1.4_30">[145]A.P.U!#REF!</definedName>
    <definedName name="TOTALITEM1.4_31">[145]A.P.U!#REF!</definedName>
    <definedName name="TOTALITEM1.4_32">[145]A.P.U!#REF!</definedName>
    <definedName name="TOTALITEM1.4_33">[145]A.P.U!#REF!</definedName>
    <definedName name="TOTALITEM1.4_34">[145]A.P.U!#REF!</definedName>
    <definedName name="TOTALITEM1.4_35">[145]A.P.U!#REF!</definedName>
    <definedName name="TOTALITEM1.4_36">[145]A.P.U!#REF!</definedName>
    <definedName name="TOTALITEM1.4_37">[145]A.P.U!#REF!</definedName>
    <definedName name="TOTALITEM1.4_38">[145]A.P.U!#REF!</definedName>
    <definedName name="TOTALITEM1.4_39">[145]A.P.U!#REF!</definedName>
    <definedName name="TOTALITEM1.4_4">[144]A.P.U!#REF!</definedName>
    <definedName name="TOTALITEM1.4_40">[145]A.P.U!#REF!</definedName>
    <definedName name="TOTALITEM1.4_41">[145]A.P.U!#REF!</definedName>
    <definedName name="TOTALITEM1.4_42">[145]A.P.U!#REF!</definedName>
    <definedName name="TOTALITEM1.4_43">[145]A.P.U!#REF!</definedName>
    <definedName name="TOTALITEM1.4_44">[145]A.P.U!#REF!</definedName>
    <definedName name="TOTALITEM1.4_45">[145]A.P.U!#REF!</definedName>
    <definedName name="TOTALITEM1.4_46">[145]A.P.U!#REF!</definedName>
    <definedName name="TOTALITEM1.4_47">[145]A.P.U!#REF!</definedName>
    <definedName name="TOTALITEM1.4_48">[145]A.P.U!#REF!</definedName>
    <definedName name="TOTALITEM1.4_49">[145]A.P.U!#REF!</definedName>
    <definedName name="TOTALITEM1.4_5">[145]A.P.U!#REF!</definedName>
    <definedName name="TOTALITEM1.4_50">[145]A.P.U!#REF!</definedName>
    <definedName name="TOTALITEM1.4_51">[145]A.P.U!#REF!</definedName>
    <definedName name="TOTALITEM1.4_52">[145]A.P.U!#REF!</definedName>
    <definedName name="TOTALITEM1.4_53">[145]A.P.U!#REF!</definedName>
    <definedName name="TOTALITEM1.4_54">[145]A.P.U!#REF!</definedName>
    <definedName name="TOTALITEM1.4_55">[145]A.P.U!#REF!</definedName>
    <definedName name="TOTALITEM1.4_56">[145]A.P.U!#REF!</definedName>
    <definedName name="TOTALITEM1.4_57">[145]A.P.U!#REF!</definedName>
    <definedName name="TOTALITEM1.4_58">[145]A.P.U!#REF!</definedName>
    <definedName name="TOTALITEM1.4_59">[144]A.P.U!#REF!</definedName>
    <definedName name="TOTALITEM1.4_60">[144]A.P.U!#REF!</definedName>
    <definedName name="TOTALITEM1.4_61">[145]A.P.U!#REF!</definedName>
    <definedName name="TOTALITEM1.4_62">[145]A.P.U!#REF!</definedName>
    <definedName name="TOTALITEM1.4_63">[145]A.P.U!#REF!</definedName>
    <definedName name="TOTALITEM1.4_64">[145]A.P.U!#REF!</definedName>
    <definedName name="TOTALITEM1.4_65">[145]A.P.U!#REF!</definedName>
    <definedName name="TOTALITEM1.4_66">[145]A.P.U!#REF!</definedName>
    <definedName name="TOTALITEM1.4_67">[145]A.P.U!#REF!</definedName>
    <definedName name="TOTALITEM1.4_68">[145]A.P.U!#REF!</definedName>
    <definedName name="TOTALITEM1.4_69">[145]A.P.U!#REF!</definedName>
    <definedName name="TOTALITEM1.4_70">[145]A.P.U!#REF!</definedName>
    <definedName name="TOTALITEM1.4_71">[145]A.P.U!#REF!</definedName>
    <definedName name="TOTALITEM1.4_72">[145]A.P.U!#REF!</definedName>
    <definedName name="TOTALITEM1.4_73">[145]A.P.U!#REF!</definedName>
    <definedName name="TOTALITEM1.4_74">[145]A.P.U!#REF!</definedName>
    <definedName name="TOTALITEM1.4_75">[145]A.P.U!#REF!</definedName>
    <definedName name="TOTALITEM1.4_76">[145]A.P.U!#REF!</definedName>
    <definedName name="TOTALITEM1.4_77">[145]A.P.U!#REF!</definedName>
    <definedName name="TOTALITEM1.4_78">[145]A.P.U!#REF!</definedName>
    <definedName name="TOTALITEM1.4_79">[145]A.P.U!#REF!</definedName>
    <definedName name="TOTALITEM1.4_80">[145]A.P.U!#REF!</definedName>
    <definedName name="TOTALITEM1.4_9">[145]A.P.U!#REF!</definedName>
    <definedName name="TOTALITEM1.5" localSheetId="2">[143]A.P.U!#REF!</definedName>
    <definedName name="TOTALITEM1.5">[143]A.P.U!#REF!</definedName>
    <definedName name="TOTALITEM1.5_1">[144]A.P.U!#REF!</definedName>
    <definedName name="TOTALITEM1.5_10">[145]A.P.U!#REF!</definedName>
    <definedName name="TOTALITEM1.5_11">[145]A.P.U!#REF!</definedName>
    <definedName name="TOTALITEM1.5_12">[145]A.P.U!#REF!</definedName>
    <definedName name="TOTALITEM1.5_13">[145]A.P.U!#REF!</definedName>
    <definedName name="TOTALITEM1.5_14">[145]A.P.U!#REF!</definedName>
    <definedName name="TOTALITEM1.5_15">[145]A.P.U!#REF!</definedName>
    <definedName name="TOTALITEM1.5_16">[145]A.P.U!#REF!</definedName>
    <definedName name="TOTALITEM1.5_17">[145]A.P.U!#REF!</definedName>
    <definedName name="TOTALITEM1.5_18">[145]A.P.U!#REF!</definedName>
    <definedName name="TOTALITEM1.5_19">[145]A.P.U!#REF!</definedName>
    <definedName name="TOTALITEM1.5_2">[144]A.P.U!#REF!</definedName>
    <definedName name="TOTALITEM1.5_20">[145]A.P.U!#REF!</definedName>
    <definedName name="TOTALITEM1.5_21">[145]A.P.U!#REF!</definedName>
    <definedName name="TOTALITEM1.5_22">[145]A.P.U!#REF!</definedName>
    <definedName name="TOTALITEM1.5_23">[145]A.P.U!#REF!</definedName>
    <definedName name="TOTALITEM1.5_24">[145]A.P.U!#REF!</definedName>
    <definedName name="TOTALITEM1.5_25">[145]A.P.U!#REF!</definedName>
    <definedName name="TOTALITEM1.5_26">[145]A.P.U!#REF!</definedName>
    <definedName name="TOTALITEM1.5_27">[145]A.P.U!#REF!</definedName>
    <definedName name="TOTALITEM1.5_28">[145]A.P.U!#REF!</definedName>
    <definedName name="TOTALITEM1.5_29">[145]A.P.U!#REF!</definedName>
    <definedName name="TOTALITEM1.5_3">[146]A.P.U!#REF!</definedName>
    <definedName name="TOTALITEM1.5_30">[145]A.P.U!#REF!</definedName>
    <definedName name="TOTALITEM1.5_31">[145]A.P.U!#REF!</definedName>
    <definedName name="TOTALITEM1.5_32">[145]A.P.U!#REF!</definedName>
    <definedName name="TOTALITEM1.5_33">[145]A.P.U!#REF!</definedName>
    <definedName name="TOTALITEM1.5_34">[145]A.P.U!#REF!</definedName>
    <definedName name="TOTALITEM1.5_35">[145]A.P.U!#REF!</definedName>
    <definedName name="TOTALITEM1.5_36">[145]A.P.U!#REF!</definedName>
    <definedName name="TOTALITEM1.5_37">[145]A.P.U!#REF!</definedName>
    <definedName name="TOTALITEM1.5_38">[145]A.P.U!#REF!</definedName>
    <definedName name="TOTALITEM1.5_39">[145]A.P.U!#REF!</definedName>
    <definedName name="TOTALITEM1.5_4">[144]A.P.U!#REF!</definedName>
    <definedName name="TOTALITEM1.5_40">[145]A.P.U!#REF!</definedName>
    <definedName name="TOTALITEM1.5_41">[145]A.P.U!#REF!</definedName>
    <definedName name="TOTALITEM1.5_42">[145]A.P.U!#REF!</definedName>
    <definedName name="TOTALITEM1.5_43">[145]A.P.U!#REF!</definedName>
    <definedName name="TOTALITEM1.5_44">[145]A.P.U!#REF!</definedName>
    <definedName name="TOTALITEM1.5_45">[145]A.P.U!#REF!</definedName>
    <definedName name="TOTALITEM1.5_46">[145]A.P.U!#REF!</definedName>
    <definedName name="TOTALITEM1.5_47">[145]A.P.U!#REF!</definedName>
    <definedName name="TOTALITEM1.5_48">[145]A.P.U!#REF!</definedName>
    <definedName name="TOTALITEM1.5_49">[145]A.P.U!#REF!</definedName>
    <definedName name="TOTALITEM1.5_5">[145]A.P.U!#REF!</definedName>
    <definedName name="TOTALITEM1.5_50">[145]A.P.U!#REF!</definedName>
    <definedName name="TOTALITEM1.5_51">[145]A.P.U!#REF!</definedName>
    <definedName name="TOTALITEM1.5_52">[145]A.P.U!#REF!</definedName>
    <definedName name="TOTALITEM1.5_53">[145]A.P.U!#REF!</definedName>
    <definedName name="TOTALITEM1.5_54">[145]A.P.U!#REF!</definedName>
    <definedName name="TOTALITEM1.5_55">[145]A.P.U!#REF!</definedName>
    <definedName name="TOTALITEM1.5_56">[145]A.P.U!#REF!</definedName>
    <definedName name="TOTALITEM1.5_57">[145]A.P.U!#REF!</definedName>
    <definedName name="TOTALITEM1.5_58">[145]A.P.U!#REF!</definedName>
    <definedName name="TOTALITEM1.5_59">[144]A.P.U!#REF!</definedName>
    <definedName name="TOTALITEM1.5_60">[144]A.P.U!#REF!</definedName>
    <definedName name="TOTALITEM1.5_61">[145]A.P.U!#REF!</definedName>
    <definedName name="TOTALITEM1.5_62">[145]A.P.U!#REF!</definedName>
    <definedName name="TOTALITEM1.5_63">[145]A.P.U!#REF!</definedName>
    <definedName name="TOTALITEM1.5_64">[145]A.P.U!#REF!</definedName>
    <definedName name="TOTALITEM1.5_65">[145]A.P.U!#REF!</definedName>
    <definedName name="TOTALITEM1.5_66">[145]A.P.U!#REF!</definedName>
    <definedName name="TOTALITEM1.5_67">[145]A.P.U!#REF!</definedName>
    <definedName name="TOTALITEM1.5_68">[145]A.P.U!#REF!</definedName>
    <definedName name="TOTALITEM1.5_69">[145]A.P.U!#REF!</definedName>
    <definedName name="TOTALITEM1.5_70">[145]A.P.U!#REF!</definedName>
    <definedName name="TOTALITEM1.5_71">[145]A.P.U!#REF!</definedName>
    <definedName name="TOTALITEM1.5_72">[145]A.P.U!#REF!</definedName>
    <definedName name="TOTALITEM1.5_73">[145]A.P.U!#REF!</definedName>
    <definedName name="TOTALITEM1.5_74">[145]A.P.U!#REF!</definedName>
    <definedName name="TOTALITEM1.5_75">[145]A.P.U!#REF!</definedName>
    <definedName name="TOTALITEM1.5_76">[145]A.P.U!#REF!</definedName>
    <definedName name="TOTALITEM1.5_77">[145]A.P.U!#REF!</definedName>
    <definedName name="TOTALITEM1.5_78">[145]A.P.U!#REF!</definedName>
    <definedName name="TOTALITEM1.5_79">[145]A.P.U!#REF!</definedName>
    <definedName name="TOTALITEM1.5_80">[145]A.P.U!#REF!</definedName>
    <definedName name="TOTALITEM1.5_9">[145]A.P.U!#REF!</definedName>
    <definedName name="TOTALITEM1.6" localSheetId="2">[143]A.P.U!#REF!</definedName>
    <definedName name="TOTALITEM1.6">[143]A.P.U!#REF!</definedName>
    <definedName name="TOTALITEM1.6_1">[144]A.P.U!#REF!</definedName>
    <definedName name="TOTALITEM1.6_10">[145]A.P.U!#REF!</definedName>
    <definedName name="TOTALITEM1.6_11">[145]A.P.U!#REF!</definedName>
    <definedName name="TOTALITEM1.6_12">[145]A.P.U!#REF!</definedName>
    <definedName name="TOTALITEM1.6_13">[145]A.P.U!#REF!</definedName>
    <definedName name="TOTALITEM1.6_14">[145]A.P.U!#REF!</definedName>
    <definedName name="TOTALITEM1.6_15">[145]A.P.U!#REF!</definedName>
    <definedName name="TOTALITEM1.6_16">[145]A.P.U!#REF!</definedName>
    <definedName name="TOTALITEM1.6_17">[145]A.P.U!#REF!</definedName>
    <definedName name="TOTALITEM1.6_18">[145]A.P.U!#REF!</definedName>
    <definedName name="TOTALITEM1.6_19">[145]A.P.U!#REF!</definedName>
    <definedName name="TOTALITEM1.6_2">[144]A.P.U!#REF!</definedName>
    <definedName name="TOTALITEM1.6_20">[145]A.P.U!#REF!</definedName>
    <definedName name="TOTALITEM1.6_21">[145]A.P.U!#REF!</definedName>
    <definedName name="TOTALITEM1.6_22">[145]A.P.U!#REF!</definedName>
    <definedName name="TOTALITEM1.6_23">[145]A.P.U!#REF!</definedName>
    <definedName name="TOTALITEM1.6_24">[145]A.P.U!#REF!</definedName>
    <definedName name="TOTALITEM1.6_25">[145]A.P.U!#REF!</definedName>
    <definedName name="TOTALITEM1.6_26">[145]A.P.U!#REF!</definedName>
    <definedName name="TOTALITEM1.6_27">[145]A.P.U!#REF!</definedName>
    <definedName name="TOTALITEM1.6_28">[145]A.P.U!#REF!</definedName>
    <definedName name="TOTALITEM1.6_29">[145]A.P.U!#REF!</definedName>
    <definedName name="TOTALITEM1.6_3">[146]A.P.U!#REF!</definedName>
    <definedName name="TOTALITEM1.6_30">[145]A.P.U!#REF!</definedName>
    <definedName name="TOTALITEM1.6_31">[145]A.P.U!#REF!</definedName>
    <definedName name="TOTALITEM1.6_32">[145]A.P.U!#REF!</definedName>
    <definedName name="TOTALITEM1.6_33">[145]A.P.U!#REF!</definedName>
    <definedName name="TOTALITEM1.6_34">[145]A.P.U!#REF!</definedName>
    <definedName name="TOTALITEM1.6_35">[145]A.P.U!#REF!</definedName>
    <definedName name="TOTALITEM1.6_36">[145]A.P.U!#REF!</definedName>
    <definedName name="TOTALITEM1.6_37">[145]A.P.U!#REF!</definedName>
    <definedName name="TOTALITEM1.6_38">[145]A.P.U!#REF!</definedName>
    <definedName name="TOTALITEM1.6_39">[145]A.P.U!#REF!</definedName>
    <definedName name="TOTALITEM1.6_4">[144]A.P.U!#REF!</definedName>
    <definedName name="TOTALITEM1.6_40">[145]A.P.U!#REF!</definedName>
    <definedName name="TOTALITEM1.6_41">[145]A.P.U!#REF!</definedName>
    <definedName name="TOTALITEM1.6_42">[145]A.P.U!#REF!</definedName>
    <definedName name="TOTALITEM1.6_43">[145]A.P.U!#REF!</definedName>
    <definedName name="TOTALITEM1.6_44">[145]A.P.U!#REF!</definedName>
    <definedName name="TOTALITEM1.6_45">[145]A.P.U!#REF!</definedName>
    <definedName name="TOTALITEM1.6_46">[145]A.P.U!#REF!</definedName>
    <definedName name="TOTALITEM1.6_47">[145]A.P.U!#REF!</definedName>
    <definedName name="TOTALITEM1.6_48">[145]A.P.U!#REF!</definedName>
    <definedName name="TOTALITEM1.6_49">[145]A.P.U!#REF!</definedName>
    <definedName name="TOTALITEM1.6_5">[145]A.P.U!#REF!</definedName>
    <definedName name="TOTALITEM1.6_50">[145]A.P.U!#REF!</definedName>
    <definedName name="TOTALITEM1.6_51">[145]A.P.U!#REF!</definedName>
    <definedName name="TOTALITEM1.6_52">[145]A.P.U!#REF!</definedName>
    <definedName name="TOTALITEM1.6_53">[145]A.P.U!#REF!</definedName>
    <definedName name="TOTALITEM1.6_54">[145]A.P.U!#REF!</definedName>
    <definedName name="TOTALITEM1.6_55">[145]A.P.U!#REF!</definedName>
    <definedName name="TOTALITEM1.6_56">[145]A.P.U!#REF!</definedName>
    <definedName name="TOTALITEM1.6_57">[145]A.P.U!#REF!</definedName>
    <definedName name="TOTALITEM1.6_58">[145]A.P.U!#REF!</definedName>
    <definedName name="TOTALITEM1.6_59">[144]A.P.U!#REF!</definedName>
    <definedName name="TOTALITEM1.6_60">[144]A.P.U!#REF!</definedName>
    <definedName name="TOTALITEM1.6_61">[145]A.P.U!#REF!</definedName>
    <definedName name="TOTALITEM1.6_62">[145]A.P.U!#REF!</definedName>
    <definedName name="TOTALITEM1.6_63">[145]A.P.U!#REF!</definedName>
    <definedName name="TOTALITEM1.6_64">[145]A.P.U!#REF!</definedName>
    <definedName name="TOTALITEM1.6_65">[145]A.P.U!#REF!</definedName>
    <definedName name="TOTALITEM1.6_66">[145]A.P.U!#REF!</definedName>
    <definedName name="TOTALITEM1.6_67">[145]A.P.U!#REF!</definedName>
    <definedName name="TOTALITEM1.6_68">[145]A.P.U!#REF!</definedName>
    <definedName name="TOTALITEM1.6_69">[145]A.P.U!#REF!</definedName>
    <definedName name="TOTALITEM1.6_70">[145]A.P.U!#REF!</definedName>
    <definedName name="TOTALITEM1.6_71">[145]A.P.U!#REF!</definedName>
    <definedName name="TOTALITEM1.6_72">[145]A.P.U!#REF!</definedName>
    <definedName name="TOTALITEM1.6_73">[145]A.P.U!#REF!</definedName>
    <definedName name="TOTALITEM1.6_74">[145]A.P.U!#REF!</definedName>
    <definedName name="TOTALITEM1.6_75">[145]A.P.U!#REF!</definedName>
    <definedName name="TOTALITEM1.6_76">[145]A.P.U!#REF!</definedName>
    <definedName name="TOTALITEM1.6_77">[145]A.P.U!#REF!</definedName>
    <definedName name="TOTALITEM1.6_78">[145]A.P.U!#REF!</definedName>
    <definedName name="TOTALITEM1.6_79">[145]A.P.U!#REF!</definedName>
    <definedName name="TOTALITEM1.6_80">[145]A.P.U!#REF!</definedName>
    <definedName name="TOTALITEM1.6_9">[145]A.P.U!#REF!</definedName>
    <definedName name="TOTALITEM1.7" localSheetId="2">[143]A.P.U!#REF!</definedName>
    <definedName name="TOTALITEM1.7">[143]A.P.U!#REF!</definedName>
    <definedName name="TOTALITEM1.7_1">[144]A.P.U!#REF!</definedName>
    <definedName name="TOTALITEM1.7_10">[145]A.P.U!#REF!</definedName>
    <definedName name="TOTALITEM1.7_11">[145]A.P.U!#REF!</definedName>
    <definedName name="TOTALITEM1.7_12">[145]A.P.U!#REF!</definedName>
    <definedName name="TOTALITEM1.7_13">[145]A.P.U!#REF!</definedName>
    <definedName name="TOTALITEM1.7_14">[145]A.P.U!#REF!</definedName>
    <definedName name="TOTALITEM1.7_15">[145]A.P.U!#REF!</definedName>
    <definedName name="TOTALITEM1.7_16">[145]A.P.U!#REF!</definedName>
    <definedName name="TOTALITEM1.7_17">[145]A.P.U!#REF!</definedName>
    <definedName name="TOTALITEM1.7_18">[145]A.P.U!#REF!</definedName>
    <definedName name="TOTALITEM1.7_19">[145]A.P.U!#REF!</definedName>
    <definedName name="TOTALITEM1.7_2">[144]A.P.U!#REF!</definedName>
    <definedName name="TOTALITEM1.7_20">[145]A.P.U!#REF!</definedName>
    <definedName name="TOTALITEM1.7_21">[145]A.P.U!#REF!</definedName>
    <definedName name="TOTALITEM1.7_22">[145]A.P.U!#REF!</definedName>
    <definedName name="TOTALITEM1.7_23">[145]A.P.U!#REF!</definedName>
    <definedName name="TOTALITEM1.7_24">[145]A.P.U!#REF!</definedName>
    <definedName name="TOTALITEM1.7_25">[145]A.P.U!#REF!</definedName>
    <definedName name="TOTALITEM1.7_26">[145]A.P.U!#REF!</definedName>
    <definedName name="TOTALITEM1.7_27">[145]A.P.U!#REF!</definedName>
    <definedName name="TOTALITEM1.7_28">[145]A.P.U!#REF!</definedName>
    <definedName name="TOTALITEM1.7_29">[145]A.P.U!#REF!</definedName>
    <definedName name="TOTALITEM1.7_3">[146]A.P.U!#REF!</definedName>
    <definedName name="TOTALITEM1.7_30">[145]A.P.U!#REF!</definedName>
    <definedName name="TOTALITEM1.7_31">[145]A.P.U!#REF!</definedName>
    <definedName name="TOTALITEM1.7_32">[145]A.P.U!#REF!</definedName>
    <definedName name="TOTALITEM1.7_33">[145]A.P.U!#REF!</definedName>
    <definedName name="TOTALITEM1.7_34">[145]A.P.U!#REF!</definedName>
    <definedName name="TOTALITEM1.7_35">[145]A.P.U!#REF!</definedName>
    <definedName name="TOTALITEM1.7_36">[145]A.P.U!#REF!</definedName>
    <definedName name="TOTALITEM1.7_37">[145]A.P.U!#REF!</definedName>
    <definedName name="TOTALITEM1.7_38">[145]A.P.U!#REF!</definedName>
    <definedName name="TOTALITEM1.7_39">[145]A.P.U!#REF!</definedName>
    <definedName name="TOTALITEM1.7_4">[144]A.P.U!#REF!</definedName>
    <definedName name="TOTALITEM1.7_40">[145]A.P.U!#REF!</definedName>
    <definedName name="TOTALITEM1.7_41">[145]A.P.U!#REF!</definedName>
    <definedName name="TOTALITEM1.7_42">[145]A.P.U!#REF!</definedName>
    <definedName name="TOTALITEM1.7_43">[145]A.P.U!#REF!</definedName>
    <definedName name="TOTALITEM1.7_44">[145]A.P.U!#REF!</definedName>
    <definedName name="TOTALITEM1.7_45">[145]A.P.U!#REF!</definedName>
    <definedName name="TOTALITEM1.7_46">[145]A.P.U!#REF!</definedName>
    <definedName name="TOTALITEM1.7_47">[145]A.P.U!#REF!</definedName>
    <definedName name="TOTALITEM1.7_48">[145]A.P.U!#REF!</definedName>
    <definedName name="TOTALITEM1.7_49">[145]A.P.U!#REF!</definedName>
    <definedName name="TOTALITEM1.7_5">[145]A.P.U!#REF!</definedName>
    <definedName name="TOTALITEM1.7_50">[145]A.P.U!#REF!</definedName>
    <definedName name="TOTALITEM1.7_51">[145]A.P.U!#REF!</definedName>
    <definedName name="TOTALITEM1.7_52">[145]A.P.U!#REF!</definedName>
    <definedName name="TOTALITEM1.7_53">[145]A.P.U!#REF!</definedName>
    <definedName name="TOTALITEM1.7_54">[145]A.P.U!#REF!</definedName>
    <definedName name="TOTALITEM1.7_55">[145]A.P.U!#REF!</definedName>
    <definedName name="TOTALITEM1.7_56">[145]A.P.U!#REF!</definedName>
    <definedName name="TOTALITEM1.7_57">[145]A.P.U!#REF!</definedName>
    <definedName name="TOTALITEM1.7_58">[145]A.P.U!#REF!</definedName>
    <definedName name="TOTALITEM1.7_59">[144]A.P.U!#REF!</definedName>
    <definedName name="TOTALITEM1.7_60">[144]A.P.U!#REF!</definedName>
    <definedName name="TOTALITEM1.7_61">[145]A.P.U!#REF!</definedName>
    <definedName name="TOTALITEM1.7_62">[145]A.P.U!#REF!</definedName>
    <definedName name="TOTALITEM1.7_63">[145]A.P.U!#REF!</definedName>
    <definedName name="TOTALITEM1.7_64">[145]A.P.U!#REF!</definedName>
    <definedName name="TOTALITEM1.7_65">[145]A.P.U!#REF!</definedName>
    <definedName name="TOTALITEM1.7_66">[145]A.P.U!#REF!</definedName>
    <definedName name="TOTALITEM1.7_67">[145]A.P.U!#REF!</definedName>
    <definedName name="TOTALITEM1.7_68">[145]A.P.U!#REF!</definedName>
    <definedName name="TOTALITEM1.7_69">[145]A.P.U!#REF!</definedName>
    <definedName name="TOTALITEM1.7_70">[145]A.P.U!#REF!</definedName>
    <definedName name="TOTALITEM1.7_71">[145]A.P.U!#REF!</definedName>
    <definedName name="TOTALITEM1.7_72">[145]A.P.U!#REF!</definedName>
    <definedName name="TOTALITEM1.7_73">[145]A.P.U!#REF!</definedName>
    <definedName name="TOTALITEM1.7_74">[145]A.P.U!#REF!</definedName>
    <definedName name="TOTALITEM1.7_75">[145]A.P.U!#REF!</definedName>
    <definedName name="TOTALITEM1.7_76">[145]A.P.U!#REF!</definedName>
    <definedName name="TOTALITEM1.7_77">[145]A.P.U!#REF!</definedName>
    <definedName name="TOTALITEM1.7_78">[145]A.P.U!#REF!</definedName>
    <definedName name="TOTALITEM1.7_79">[145]A.P.U!#REF!</definedName>
    <definedName name="TOTALITEM1.7_80">[145]A.P.U!#REF!</definedName>
    <definedName name="TOTALITEM1.7_9">[145]A.P.U!#REF!</definedName>
    <definedName name="TOTALITEM1.8" localSheetId="2">[143]A.P.U!#REF!</definedName>
    <definedName name="TOTALITEM1.8">[143]A.P.U!#REF!</definedName>
    <definedName name="TOTALITEM1.8_1">[144]A.P.U!#REF!</definedName>
    <definedName name="TOTALITEM1.8_10">[145]A.P.U!#REF!</definedName>
    <definedName name="TOTALITEM1.8_11">[145]A.P.U!#REF!</definedName>
    <definedName name="TOTALITEM1.8_12">[145]A.P.U!#REF!</definedName>
    <definedName name="TOTALITEM1.8_13">[145]A.P.U!#REF!</definedName>
    <definedName name="TOTALITEM1.8_14">[145]A.P.U!#REF!</definedName>
    <definedName name="TOTALITEM1.8_15">[145]A.P.U!#REF!</definedName>
    <definedName name="TOTALITEM1.8_16">[145]A.P.U!#REF!</definedName>
    <definedName name="TOTALITEM1.8_17">[145]A.P.U!#REF!</definedName>
    <definedName name="TOTALITEM1.8_18">[145]A.P.U!#REF!</definedName>
    <definedName name="TOTALITEM1.8_19">[145]A.P.U!#REF!</definedName>
    <definedName name="TOTALITEM1.8_2">[144]A.P.U!#REF!</definedName>
    <definedName name="TOTALITEM1.8_20">[145]A.P.U!#REF!</definedName>
    <definedName name="TOTALITEM1.8_21">[145]A.P.U!#REF!</definedName>
    <definedName name="TOTALITEM1.8_22">[145]A.P.U!#REF!</definedName>
    <definedName name="TOTALITEM1.8_23">[145]A.P.U!#REF!</definedName>
    <definedName name="TOTALITEM1.8_24">[145]A.P.U!#REF!</definedName>
    <definedName name="TOTALITEM1.8_25">[145]A.P.U!#REF!</definedName>
    <definedName name="TOTALITEM1.8_26">[145]A.P.U!#REF!</definedName>
    <definedName name="TOTALITEM1.8_27">[145]A.P.U!#REF!</definedName>
    <definedName name="TOTALITEM1.8_28">[145]A.P.U!#REF!</definedName>
    <definedName name="TOTALITEM1.8_29">[145]A.P.U!#REF!</definedName>
    <definedName name="TOTALITEM1.8_3">[146]A.P.U!#REF!</definedName>
    <definedName name="TOTALITEM1.8_30">[145]A.P.U!#REF!</definedName>
    <definedName name="TOTALITEM1.8_31">[145]A.P.U!#REF!</definedName>
    <definedName name="TOTALITEM1.8_32">[145]A.P.U!#REF!</definedName>
    <definedName name="TOTALITEM1.8_33">[145]A.P.U!#REF!</definedName>
    <definedName name="TOTALITEM1.8_34">[145]A.P.U!#REF!</definedName>
    <definedName name="TOTALITEM1.8_35">[145]A.P.U!#REF!</definedName>
    <definedName name="TOTALITEM1.8_36">[145]A.P.U!#REF!</definedName>
    <definedName name="TOTALITEM1.8_37">[145]A.P.U!#REF!</definedName>
    <definedName name="TOTALITEM1.8_38">[145]A.P.U!#REF!</definedName>
    <definedName name="TOTALITEM1.8_39">[145]A.P.U!#REF!</definedName>
    <definedName name="TOTALITEM1.8_4">[144]A.P.U!#REF!</definedName>
    <definedName name="TOTALITEM1.8_40">[145]A.P.U!#REF!</definedName>
    <definedName name="TOTALITEM1.8_41">[145]A.P.U!#REF!</definedName>
    <definedName name="TOTALITEM1.8_42">[145]A.P.U!#REF!</definedName>
    <definedName name="TOTALITEM1.8_43">[145]A.P.U!#REF!</definedName>
    <definedName name="TOTALITEM1.8_44">[145]A.P.U!#REF!</definedName>
    <definedName name="TOTALITEM1.8_45">[145]A.P.U!#REF!</definedName>
    <definedName name="TOTALITEM1.8_46">[145]A.P.U!#REF!</definedName>
    <definedName name="TOTALITEM1.8_47">[145]A.P.U!#REF!</definedName>
    <definedName name="TOTALITEM1.8_48">[145]A.P.U!#REF!</definedName>
    <definedName name="TOTALITEM1.8_49">[145]A.P.U!#REF!</definedName>
    <definedName name="TOTALITEM1.8_5">[145]A.P.U!#REF!</definedName>
    <definedName name="TOTALITEM1.8_50">[145]A.P.U!#REF!</definedName>
    <definedName name="TOTALITEM1.8_51">[145]A.P.U!#REF!</definedName>
    <definedName name="TOTALITEM1.8_52">[145]A.P.U!#REF!</definedName>
    <definedName name="TOTALITEM1.8_53">[145]A.P.U!#REF!</definedName>
    <definedName name="TOTALITEM1.8_54">[145]A.P.U!#REF!</definedName>
    <definedName name="TOTALITEM1.8_55">[145]A.P.U!#REF!</definedName>
    <definedName name="TOTALITEM1.8_56">[145]A.P.U!#REF!</definedName>
    <definedName name="TOTALITEM1.8_57">[145]A.P.U!#REF!</definedName>
    <definedName name="TOTALITEM1.8_58">[145]A.P.U!#REF!</definedName>
    <definedName name="TOTALITEM1.8_59">[144]A.P.U!#REF!</definedName>
    <definedName name="TOTALITEM1.8_60">[144]A.P.U!#REF!</definedName>
    <definedName name="TOTALITEM1.8_61">[145]A.P.U!#REF!</definedName>
    <definedName name="TOTALITEM1.8_62">[145]A.P.U!#REF!</definedName>
    <definedName name="TOTALITEM1.8_63">[145]A.P.U!#REF!</definedName>
    <definedName name="TOTALITEM1.8_64">[145]A.P.U!#REF!</definedName>
    <definedName name="TOTALITEM1.8_65">[145]A.P.U!#REF!</definedName>
    <definedName name="TOTALITEM1.8_66">[145]A.P.U!#REF!</definedName>
    <definedName name="TOTALITEM1.8_67">[145]A.P.U!#REF!</definedName>
    <definedName name="TOTALITEM1.8_68">[145]A.P.U!#REF!</definedName>
    <definedName name="TOTALITEM1.8_69">[145]A.P.U!#REF!</definedName>
    <definedName name="TOTALITEM1.8_70">[145]A.P.U!#REF!</definedName>
    <definedName name="TOTALITEM1.8_71">[145]A.P.U!#REF!</definedName>
    <definedName name="TOTALITEM1.8_72">[145]A.P.U!#REF!</definedName>
    <definedName name="TOTALITEM1.8_73">[145]A.P.U!#REF!</definedName>
    <definedName name="TOTALITEM1.8_74">[145]A.P.U!#REF!</definedName>
    <definedName name="TOTALITEM1.8_75">[145]A.P.U!#REF!</definedName>
    <definedName name="TOTALITEM1.8_76">[145]A.P.U!#REF!</definedName>
    <definedName name="TOTALITEM1.8_77">[145]A.P.U!#REF!</definedName>
    <definedName name="TOTALITEM1.8_78">[145]A.P.U!#REF!</definedName>
    <definedName name="TOTALITEM1.8_79">[145]A.P.U!#REF!</definedName>
    <definedName name="TOTALITEM1.8_80">[145]A.P.U!#REF!</definedName>
    <definedName name="TOTALITEM1.8_9">[145]A.P.U!#REF!</definedName>
    <definedName name="TOTALITEM10.1" localSheetId="2">[143]A.P.U!#REF!</definedName>
    <definedName name="TOTALITEM10.1">[143]A.P.U!#REF!</definedName>
    <definedName name="TOTALITEM10.1_1">[144]A.P.U!#REF!</definedName>
    <definedName name="TOTALITEM10.1_10">[145]A.P.U!#REF!</definedName>
    <definedName name="TOTALITEM10.1_11">[145]A.P.U!#REF!</definedName>
    <definedName name="TOTALITEM10.1_12">[145]A.P.U!#REF!</definedName>
    <definedName name="TOTALITEM10.1_13">[145]A.P.U!#REF!</definedName>
    <definedName name="TOTALITEM10.1_14">[145]A.P.U!#REF!</definedName>
    <definedName name="TOTALITEM10.1_15">[145]A.P.U!#REF!</definedName>
    <definedName name="TOTALITEM10.1_16">[145]A.P.U!#REF!</definedName>
    <definedName name="TOTALITEM10.1_17">[145]A.P.U!#REF!</definedName>
    <definedName name="TOTALITEM10.1_18">[145]A.P.U!#REF!</definedName>
    <definedName name="TOTALITEM10.1_19">[145]A.P.U!#REF!</definedName>
    <definedName name="TOTALITEM10.1_2">[144]A.P.U!#REF!</definedName>
    <definedName name="TOTALITEM10.1_20">[145]A.P.U!#REF!</definedName>
    <definedName name="TOTALITEM10.1_21">[145]A.P.U!#REF!</definedName>
    <definedName name="TOTALITEM10.1_22">[145]A.P.U!#REF!</definedName>
    <definedName name="TOTALITEM10.1_23">[145]A.P.U!#REF!</definedName>
    <definedName name="TOTALITEM10.1_24">[145]A.P.U!#REF!</definedName>
    <definedName name="TOTALITEM10.1_25">[145]A.P.U!#REF!</definedName>
    <definedName name="TOTALITEM10.1_26">[145]A.P.U!#REF!</definedName>
    <definedName name="TOTALITEM10.1_27">[145]A.P.U!#REF!</definedName>
    <definedName name="TOTALITEM10.1_28">[145]A.P.U!#REF!</definedName>
    <definedName name="TOTALITEM10.1_29">[145]A.P.U!#REF!</definedName>
    <definedName name="TOTALITEM10.1_3">[146]A.P.U!#REF!</definedName>
    <definedName name="TOTALITEM10.1_30">[145]A.P.U!#REF!</definedName>
    <definedName name="TOTALITEM10.1_31">[145]A.P.U!#REF!</definedName>
    <definedName name="TOTALITEM10.1_32">[145]A.P.U!#REF!</definedName>
    <definedName name="TOTALITEM10.1_33">[145]A.P.U!#REF!</definedName>
    <definedName name="TOTALITEM10.1_34">[145]A.P.U!#REF!</definedName>
    <definedName name="TOTALITEM10.1_35">[145]A.P.U!#REF!</definedName>
    <definedName name="TOTALITEM10.1_36">[145]A.P.U!#REF!</definedName>
    <definedName name="TOTALITEM10.1_37">[145]A.P.U!#REF!</definedName>
    <definedName name="TOTALITEM10.1_38">[145]A.P.U!#REF!</definedName>
    <definedName name="TOTALITEM10.1_39">[145]A.P.U!#REF!</definedName>
    <definedName name="TOTALITEM10.1_4">[144]A.P.U!#REF!</definedName>
    <definedName name="TOTALITEM10.1_40">[145]A.P.U!#REF!</definedName>
    <definedName name="TOTALITEM10.1_41">[145]A.P.U!#REF!</definedName>
    <definedName name="TOTALITEM10.1_42">[145]A.P.U!#REF!</definedName>
    <definedName name="TOTALITEM10.1_43">[145]A.P.U!#REF!</definedName>
    <definedName name="TOTALITEM10.1_44">[145]A.P.U!#REF!</definedName>
    <definedName name="TOTALITEM10.1_45">[145]A.P.U!#REF!</definedName>
    <definedName name="TOTALITEM10.1_46">[145]A.P.U!#REF!</definedName>
    <definedName name="TOTALITEM10.1_47">[145]A.P.U!#REF!</definedName>
    <definedName name="TOTALITEM10.1_48">[145]A.P.U!#REF!</definedName>
    <definedName name="TOTALITEM10.1_49">[145]A.P.U!#REF!</definedName>
    <definedName name="TOTALITEM10.1_5">[145]A.P.U!#REF!</definedName>
    <definedName name="TOTALITEM10.1_50">[145]A.P.U!#REF!</definedName>
    <definedName name="TOTALITEM10.1_51">[145]A.P.U!#REF!</definedName>
    <definedName name="TOTALITEM10.1_52">[145]A.P.U!#REF!</definedName>
    <definedName name="TOTALITEM10.1_53">[145]A.P.U!#REF!</definedName>
    <definedName name="TOTALITEM10.1_54">[145]A.P.U!#REF!</definedName>
    <definedName name="TOTALITEM10.1_55">[145]A.P.U!#REF!</definedName>
    <definedName name="TOTALITEM10.1_56">[145]A.P.U!#REF!</definedName>
    <definedName name="TOTALITEM10.1_57">[145]A.P.U!#REF!</definedName>
    <definedName name="TOTALITEM10.1_58">[145]A.P.U!#REF!</definedName>
    <definedName name="TOTALITEM10.1_59">[144]A.P.U!#REF!</definedName>
    <definedName name="TOTALITEM10.1_60">[144]A.P.U!#REF!</definedName>
    <definedName name="TOTALITEM10.1_61">[145]A.P.U!#REF!</definedName>
    <definedName name="TOTALITEM10.1_62">[145]A.P.U!#REF!</definedName>
    <definedName name="TOTALITEM10.1_63">[145]A.P.U!#REF!</definedName>
    <definedName name="TOTALITEM10.1_64">[145]A.P.U!#REF!</definedName>
    <definedName name="TOTALITEM10.1_65">[145]A.P.U!#REF!</definedName>
    <definedName name="TOTALITEM10.1_66">[145]A.P.U!#REF!</definedName>
    <definedName name="TOTALITEM10.1_67">[145]A.P.U!#REF!</definedName>
    <definedName name="TOTALITEM10.1_68">[145]A.P.U!#REF!</definedName>
    <definedName name="TOTALITEM10.1_69">[145]A.P.U!#REF!</definedName>
    <definedName name="TOTALITEM10.1_70">[145]A.P.U!#REF!</definedName>
    <definedName name="TOTALITEM10.1_71">[145]A.P.U!#REF!</definedName>
    <definedName name="TOTALITEM10.1_72">[145]A.P.U!#REF!</definedName>
    <definedName name="TOTALITEM10.1_73">[145]A.P.U!#REF!</definedName>
    <definedName name="TOTALITEM10.1_74">[145]A.P.U!#REF!</definedName>
    <definedName name="TOTALITEM10.1_75">[145]A.P.U!#REF!</definedName>
    <definedName name="TOTALITEM10.1_76">[145]A.P.U!#REF!</definedName>
    <definedName name="TOTALITEM10.1_77">[145]A.P.U!#REF!</definedName>
    <definedName name="TOTALITEM10.1_78">[145]A.P.U!#REF!</definedName>
    <definedName name="TOTALITEM10.1_79">[145]A.P.U!#REF!</definedName>
    <definedName name="TOTALITEM10.1_80">[145]A.P.U!#REF!</definedName>
    <definedName name="TOTALITEM10.1_9">[145]A.P.U!#REF!</definedName>
    <definedName name="TOTALITEM11.1" localSheetId="2">[143]A.P.U!#REF!</definedName>
    <definedName name="TOTALITEM11.1">[143]A.P.U!#REF!</definedName>
    <definedName name="TOTALITEM11.1_1">[144]A.P.U!#REF!</definedName>
    <definedName name="TOTALITEM11.1_10">[145]A.P.U!#REF!</definedName>
    <definedName name="TOTALITEM11.1_11">[145]A.P.U!#REF!</definedName>
    <definedName name="TOTALITEM11.1_12">[145]A.P.U!#REF!</definedName>
    <definedName name="TOTALITEM11.1_13">[145]A.P.U!#REF!</definedName>
    <definedName name="TOTALITEM11.1_14">[145]A.P.U!#REF!</definedName>
    <definedName name="TOTALITEM11.1_15">[145]A.P.U!#REF!</definedName>
    <definedName name="TOTALITEM11.1_16">[145]A.P.U!#REF!</definedName>
    <definedName name="TOTALITEM11.1_17">[145]A.P.U!#REF!</definedName>
    <definedName name="TOTALITEM11.1_18">[145]A.P.U!#REF!</definedName>
    <definedName name="TOTALITEM11.1_19">[145]A.P.U!#REF!</definedName>
    <definedName name="TOTALITEM11.1_2">[144]A.P.U!#REF!</definedName>
    <definedName name="TOTALITEM11.1_20">[145]A.P.U!#REF!</definedName>
    <definedName name="TOTALITEM11.1_21">[145]A.P.U!#REF!</definedName>
    <definedName name="TOTALITEM11.1_22">[145]A.P.U!#REF!</definedName>
    <definedName name="TOTALITEM11.1_23">[145]A.P.U!#REF!</definedName>
    <definedName name="TOTALITEM11.1_24">[145]A.P.U!#REF!</definedName>
    <definedName name="TOTALITEM11.1_25">[145]A.P.U!#REF!</definedName>
    <definedName name="TOTALITEM11.1_26">[145]A.P.U!#REF!</definedName>
    <definedName name="TOTALITEM11.1_27">[145]A.P.U!#REF!</definedName>
    <definedName name="TOTALITEM11.1_28">[145]A.P.U!#REF!</definedName>
    <definedName name="TOTALITEM11.1_29">[145]A.P.U!#REF!</definedName>
    <definedName name="TOTALITEM11.1_3">[146]A.P.U!#REF!</definedName>
    <definedName name="TOTALITEM11.1_30">[145]A.P.U!#REF!</definedName>
    <definedName name="TOTALITEM11.1_31">[145]A.P.U!#REF!</definedName>
    <definedName name="TOTALITEM11.1_32">[145]A.P.U!#REF!</definedName>
    <definedName name="TOTALITEM11.1_33">[145]A.P.U!#REF!</definedName>
    <definedName name="TOTALITEM11.1_34">[145]A.P.U!#REF!</definedName>
    <definedName name="TOTALITEM11.1_35">[145]A.P.U!#REF!</definedName>
    <definedName name="TOTALITEM11.1_36">[145]A.P.U!#REF!</definedName>
    <definedName name="TOTALITEM11.1_37">[145]A.P.U!#REF!</definedName>
    <definedName name="TOTALITEM11.1_38">[145]A.P.U!#REF!</definedName>
    <definedName name="TOTALITEM11.1_39">[145]A.P.U!#REF!</definedName>
    <definedName name="TOTALITEM11.1_4">[144]A.P.U!#REF!</definedName>
    <definedName name="TOTALITEM11.1_40">[145]A.P.U!#REF!</definedName>
    <definedName name="TOTALITEM11.1_41">[145]A.P.U!#REF!</definedName>
    <definedName name="TOTALITEM11.1_42">[145]A.P.U!#REF!</definedName>
    <definedName name="TOTALITEM11.1_43">[145]A.P.U!#REF!</definedName>
    <definedName name="TOTALITEM11.1_44">[145]A.P.U!#REF!</definedName>
    <definedName name="TOTALITEM11.1_45">[145]A.P.U!#REF!</definedName>
    <definedName name="TOTALITEM11.1_46">[145]A.P.U!#REF!</definedName>
    <definedName name="TOTALITEM11.1_47">[145]A.P.U!#REF!</definedName>
    <definedName name="TOTALITEM11.1_48">[145]A.P.U!#REF!</definedName>
    <definedName name="TOTALITEM11.1_49">[145]A.P.U!#REF!</definedName>
    <definedName name="TOTALITEM11.1_5">[145]A.P.U!#REF!</definedName>
    <definedName name="TOTALITEM11.1_50">[145]A.P.U!#REF!</definedName>
    <definedName name="TOTALITEM11.1_51">[145]A.P.U!#REF!</definedName>
    <definedName name="TOTALITEM11.1_52">[145]A.P.U!#REF!</definedName>
    <definedName name="TOTALITEM11.1_53">[145]A.P.U!#REF!</definedName>
    <definedName name="TOTALITEM11.1_54">[145]A.P.U!#REF!</definedName>
    <definedName name="TOTALITEM11.1_55">[145]A.P.U!#REF!</definedName>
    <definedName name="TOTALITEM11.1_56">[145]A.P.U!#REF!</definedName>
    <definedName name="TOTALITEM11.1_57">[145]A.P.U!#REF!</definedName>
    <definedName name="TOTALITEM11.1_58">[145]A.P.U!#REF!</definedName>
    <definedName name="TOTALITEM11.1_59">[144]A.P.U!#REF!</definedName>
    <definedName name="TOTALITEM11.1_60">[144]A.P.U!#REF!</definedName>
    <definedName name="TOTALITEM11.1_61">[145]A.P.U!#REF!</definedName>
    <definedName name="TOTALITEM11.1_62">[145]A.P.U!#REF!</definedName>
    <definedName name="TOTALITEM11.1_63">[145]A.P.U!#REF!</definedName>
    <definedName name="TOTALITEM11.1_64">[145]A.P.U!#REF!</definedName>
    <definedName name="TOTALITEM11.1_65">[145]A.P.U!#REF!</definedName>
    <definedName name="TOTALITEM11.1_66">[145]A.P.U!#REF!</definedName>
    <definedName name="TOTALITEM11.1_67">[145]A.P.U!#REF!</definedName>
    <definedName name="TOTALITEM11.1_68">[145]A.P.U!#REF!</definedName>
    <definedName name="TOTALITEM11.1_69">[145]A.P.U!#REF!</definedName>
    <definedName name="TOTALITEM11.1_70">[145]A.P.U!#REF!</definedName>
    <definedName name="TOTALITEM11.1_71">[145]A.P.U!#REF!</definedName>
    <definedName name="TOTALITEM11.1_72">[145]A.P.U!#REF!</definedName>
    <definedName name="TOTALITEM11.1_73">[145]A.P.U!#REF!</definedName>
    <definedName name="TOTALITEM11.1_74">[145]A.P.U!#REF!</definedName>
    <definedName name="TOTALITEM11.1_75">[145]A.P.U!#REF!</definedName>
    <definedName name="TOTALITEM11.1_76">[145]A.P.U!#REF!</definedName>
    <definedName name="TOTALITEM11.1_77">[145]A.P.U!#REF!</definedName>
    <definedName name="TOTALITEM11.1_78">[145]A.P.U!#REF!</definedName>
    <definedName name="TOTALITEM11.1_79">[145]A.P.U!#REF!</definedName>
    <definedName name="TOTALITEM11.1_80">[145]A.P.U!#REF!</definedName>
    <definedName name="TOTALITEM11.1_9">[145]A.P.U!#REF!</definedName>
    <definedName name="TOTALITEM11.2" localSheetId="2">[143]A.P.U!#REF!</definedName>
    <definedName name="TOTALITEM11.2">[143]A.P.U!#REF!</definedName>
    <definedName name="TOTALITEM11.2_1">[144]A.P.U!#REF!</definedName>
    <definedName name="TOTALITEM11.2_10">[145]A.P.U!#REF!</definedName>
    <definedName name="TOTALITEM11.2_11">[145]A.P.U!#REF!</definedName>
    <definedName name="TOTALITEM11.2_12">[145]A.P.U!#REF!</definedName>
    <definedName name="TOTALITEM11.2_13">[145]A.P.U!#REF!</definedName>
    <definedName name="TOTALITEM11.2_14">[145]A.P.U!#REF!</definedName>
    <definedName name="TOTALITEM11.2_15">[145]A.P.U!#REF!</definedName>
    <definedName name="TOTALITEM11.2_16">[145]A.P.U!#REF!</definedName>
    <definedName name="TOTALITEM11.2_17">[145]A.P.U!#REF!</definedName>
    <definedName name="TOTALITEM11.2_18">[145]A.P.U!#REF!</definedName>
    <definedName name="TOTALITEM11.2_19">[145]A.P.U!#REF!</definedName>
    <definedName name="TOTALITEM11.2_2">[144]A.P.U!#REF!</definedName>
    <definedName name="TOTALITEM11.2_20">[145]A.P.U!#REF!</definedName>
    <definedName name="TOTALITEM11.2_21">[145]A.P.U!#REF!</definedName>
    <definedName name="TOTALITEM11.2_22">[145]A.P.U!#REF!</definedName>
    <definedName name="TOTALITEM11.2_23">[145]A.P.U!#REF!</definedName>
    <definedName name="TOTALITEM11.2_24">[145]A.P.U!#REF!</definedName>
    <definedName name="TOTALITEM11.2_25">[145]A.P.U!#REF!</definedName>
    <definedName name="TOTALITEM11.2_26">[145]A.P.U!#REF!</definedName>
    <definedName name="TOTALITEM11.2_27">[145]A.P.U!#REF!</definedName>
    <definedName name="TOTALITEM11.2_28">[145]A.P.U!#REF!</definedName>
    <definedName name="TOTALITEM11.2_29">[145]A.P.U!#REF!</definedName>
    <definedName name="TOTALITEM11.2_3">[146]A.P.U!#REF!</definedName>
    <definedName name="TOTALITEM11.2_30">[145]A.P.U!#REF!</definedName>
    <definedName name="TOTALITEM11.2_31">[145]A.P.U!#REF!</definedName>
    <definedName name="TOTALITEM11.2_32">[145]A.P.U!#REF!</definedName>
    <definedName name="TOTALITEM11.2_33">[145]A.P.U!#REF!</definedName>
    <definedName name="TOTALITEM11.2_34">[145]A.P.U!#REF!</definedName>
    <definedName name="TOTALITEM11.2_35">[145]A.P.U!#REF!</definedName>
    <definedName name="TOTALITEM11.2_36">[145]A.P.U!#REF!</definedName>
    <definedName name="TOTALITEM11.2_37">[145]A.P.U!#REF!</definedName>
    <definedName name="TOTALITEM11.2_38">[145]A.P.U!#REF!</definedName>
    <definedName name="TOTALITEM11.2_39">[145]A.P.U!#REF!</definedName>
    <definedName name="TOTALITEM11.2_4">[144]A.P.U!#REF!</definedName>
    <definedName name="TOTALITEM11.2_40">[145]A.P.U!#REF!</definedName>
    <definedName name="TOTALITEM11.2_41">[145]A.P.U!#REF!</definedName>
    <definedName name="TOTALITEM11.2_42">[145]A.P.U!#REF!</definedName>
    <definedName name="TOTALITEM11.2_43">[145]A.P.U!#REF!</definedName>
    <definedName name="TOTALITEM11.2_44">[145]A.P.U!#REF!</definedName>
    <definedName name="TOTALITEM11.2_45">[145]A.P.U!#REF!</definedName>
    <definedName name="TOTALITEM11.2_46">[145]A.P.U!#REF!</definedName>
    <definedName name="TOTALITEM11.2_47">[145]A.P.U!#REF!</definedName>
    <definedName name="TOTALITEM11.2_48">[145]A.P.U!#REF!</definedName>
    <definedName name="TOTALITEM11.2_49">[145]A.P.U!#REF!</definedName>
    <definedName name="TOTALITEM11.2_5">[145]A.P.U!#REF!</definedName>
    <definedName name="TOTALITEM11.2_50">[145]A.P.U!#REF!</definedName>
    <definedName name="TOTALITEM11.2_51">[145]A.P.U!#REF!</definedName>
    <definedName name="TOTALITEM11.2_52">[145]A.P.U!#REF!</definedName>
    <definedName name="TOTALITEM11.2_53">[145]A.P.U!#REF!</definedName>
    <definedName name="TOTALITEM11.2_54">[145]A.P.U!#REF!</definedName>
    <definedName name="TOTALITEM11.2_55">[145]A.P.U!#REF!</definedName>
    <definedName name="TOTALITEM11.2_56">[145]A.P.U!#REF!</definedName>
    <definedName name="TOTALITEM11.2_57">[145]A.P.U!#REF!</definedName>
    <definedName name="TOTALITEM11.2_58">[145]A.P.U!#REF!</definedName>
    <definedName name="TOTALITEM11.2_59">[144]A.P.U!#REF!</definedName>
    <definedName name="TOTALITEM11.2_60">[144]A.P.U!#REF!</definedName>
    <definedName name="TOTALITEM11.2_61">[145]A.P.U!#REF!</definedName>
    <definedName name="TOTALITEM11.2_62">[145]A.P.U!#REF!</definedName>
    <definedName name="TOTALITEM11.2_63">[145]A.P.U!#REF!</definedName>
    <definedName name="TOTALITEM11.2_64">[145]A.P.U!#REF!</definedName>
    <definedName name="TOTALITEM11.2_65">[145]A.P.U!#REF!</definedName>
    <definedName name="TOTALITEM11.2_66">[145]A.P.U!#REF!</definedName>
    <definedName name="TOTALITEM11.2_67">[145]A.P.U!#REF!</definedName>
    <definedName name="TOTALITEM11.2_68">[145]A.P.U!#REF!</definedName>
    <definedName name="TOTALITEM11.2_69">[145]A.P.U!#REF!</definedName>
    <definedName name="TOTALITEM11.2_70">[145]A.P.U!#REF!</definedName>
    <definedName name="TOTALITEM11.2_71">[145]A.P.U!#REF!</definedName>
    <definedName name="TOTALITEM11.2_72">[145]A.P.U!#REF!</definedName>
    <definedName name="TOTALITEM11.2_73">[145]A.P.U!#REF!</definedName>
    <definedName name="TOTALITEM11.2_74">[145]A.P.U!#REF!</definedName>
    <definedName name="TOTALITEM11.2_75">[145]A.P.U!#REF!</definedName>
    <definedName name="TOTALITEM11.2_76">[145]A.P.U!#REF!</definedName>
    <definedName name="TOTALITEM11.2_77">[145]A.P.U!#REF!</definedName>
    <definedName name="TOTALITEM11.2_78">[145]A.P.U!#REF!</definedName>
    <definedName name="TOTALITEM11.2_79">[145]A.P.U!#REF!</definedName>
    <definedName name="TOTALITEM11.2_80">[145]A.P.U!#REF!</definedName>
    <definedName name="TOTALITEM11.2_9">[145]A.P.U!#REF!</definedName>
    <definedName name="TOTALITEM11.3" localSheetId="2">[143]A.P.U!#REF!</definedName>
    <definedName name="TOTALITEM11.3">[143]A.P.U!#REF!</definedName>
    <definedName name="TOTALITEM11.3_1">[144]A.P.U!#REF!</definedName>
    <definedName name="TOTALITEM11.3_10">[145]A.P.U!#REF!</definedName>
    <definedName name="TOTALITEM11.3_11">[145]A.P.U!#REF!</definedName>
    <definedName name="TOTALITEM11.3_12">[145]A.P.U!#REF!</definedName>
    <definedName name="TOTALITEM11.3_13">[145]A.P.U!#REF!</definedName>
    <definedName name="TOTALITEM11.3_14">[145]A.P.U!#REF!</definedName>
    <definedName name="TOTALITEM11.3_15">[145]A.P.U!#REF!</definedName>
    <definedName name="TOTALITEM11.3_16">[145]A.P.U!#REF!</definedName>
    <definedName name="TOTALITEM11.3_17">[145]A.P.U!#REF!</definedName>
    <definedName name="TOTALITEM11.3_18">[145]A.P.U!#REF!</definedName>
    <definedName name="TOTALITEM11.3_19">[145]A.P.U!#REF!</definedName>
    <definedName name="TOTALITEM11.3_2">[144]A.P.U!#REF!</definedName>
    <definedName name="TOTALITEM11.3_20">[145]A.P.U!#REF!</definedName>
    <definedName name="TOTALITEM11.3_21">[145]A.P.U!#REF!</definedName>
    <definedName name="TOTALITEM11.3_22">[145]A.P.U!#REF!</definedName>
    <definedName name="TOTALITEM11.3_23">[145]A.P.U!#REF!</definedName>
    <definedName name="TOTALITEM11.3_24">[145]A.P.U!#REF!</definedName>
    <definedName name="TOTALITEM11.3_25">[145]A.P.U!#REF!</definedName>
    <definedName name="TOTALITEM11.3_26">[145]A.P.U!#REF!</definedName>
    <definedName name="TOTALITEM11.3_27">[145]A.P.U!#REF!</definedName>
    <definedName name="TOTALITEM11.3_28">[145]A.P.U!#REF!</definedName>
    <definedName name="TOTALITEM11.3_29">[145]A.P.U!#REF!</definedName>
    <definedName name="TOTALITEM11.3_3">[146]A.P.U!#REF!</definedName>
    <definedName name="TOTALITEM11.3_30">[145]A.P.U!#REF!</definedName>
    <definedName name="TOTALITEM11.3_31">[145]A.P.U!#REF!</definedName>
    <definedName name="TOTALITEM11.3_32">[145]A.P.U!#REF!</definedName>
    <definedName name="TOTALITEM11.3_33">[145]A.P.U!#REF!</definedName>
    <definedName name="TOTALITEM11.3_34">[145]A.P.U!#REF!</definedName>
    <definedName name="TOTALITEM11.3_35">[145]A.P.U!#REF!</definedName>
    <definedName name="TOTALITEM11.3_36">[145]A.P.U!#REF!</definedName>
    <definedName name="TOTALITEM11.3_37">[145]A.P.U!#REF!</definedName>
    <definedName name="TOTALITEM11.3_38">[145]A.P.U!#REF!</definedName>
    <definedName name="TOTALITEM11.3_39">[145]A.P.U!#REF!</definedName>
    <definedName name="TOTALITEM11.3_4">[144]A.P.U!#REF!</definedName>
    <definedName name="TOTALITEM11.3_40">[145]A.P.U!#REF!</definedName>
    <definedName name="TOTALITEM11.3_41">[145]A.P.U!#REF!</definedName>
    <definedName name="TOTALITEM11.3_42">[145]A.P.U!#REF!</definedName>
    <definedName name="TOTALITEM11.3_43">[145]A.P.U!#REF!</definedName>
    <definedName name="TOTALITEM11.3_44">[145]A.P.U!#REF!</definedName>
    <definedName name="TOTALITEM11.3_45">[145]A.P.U!#REF!</definedName>
    <definedName name="TOTALITEM11.3_46">[145]A.P.U!#REF!</definedName>
    <definedName name="TOTALITEM11.3_47">[145]A.P.U!#REF!</definedName>
    <definedName name="TOTALITEM11.3_48">[145]A.P.U!#REF!</definedName>
    <definedName name="TOTALITEM11.3_49">[145]A.P.U!#REF!</definedName>
    <definedName name="TOTALITEM11.3_5">[145]A.P.U!#REF!</definedName>
    <definedName name="TOTALITEM11.3_50">[145]A.P.U!#REF!</definedName>
    <definedName name="TOTALITEM11.3_51">[145]A.P.U!#REF!</definedName>
    <definedName name="TOTALITEM11.3_52">[145]A.P.U!#REF!</definedName>
    <definedName name="TOTALITEM11.3_53">[145]A.P.U!#REF!</definedName>
    <definedName name="TOTALITEM11.3_54">[145]A.P.U!#REF!</definedName>
    <definedName name="TOTALITEM11.3_55">[145]A.P.U!#REF!</definedName>
    <definedName name="TOTALITEM11.3_56">[145]A.P.U!#REF!</definedName>
    <definedName name="TOTALITEM11.3_57">[145]A.P.U!#REF!</definedName>
    <definedName name="TOTALITEM11.3_58">[145]A.P.U!#REF!</definedName>
    <definedName name="TOTALITEM11.3_59">[144]A.P.U!#REF!</definedName>
    <definedName name="TOTALITEM11.3_60">[144]A.P.U!#REF!</definedName>
    <definedName name="TOTALITEM11.3_61">[145]A.P.U!#REF!</definedName>
    <definedName name="TOTALITEM11.3_62">[145]A.P.U!#REF!</definedName>
    <definedName name="TOTALITEM11.3_63">[145]A.P.U!#REF!</definedName>
    <definedName name="TOTALITEM11.3_64">[145]A.P.U!#REF!</definedName>
    <definedName name="TOTALITEM11.3_65">[145]A.P.U!#REF!</definedName>
    <definedName name="TOTALITEM11.3_66">[145]A.P.U!#REF!</definedName>
    <definedName name="TOTALITEM11.3_67">[145]A.P.U!#REF!</definedName>
    <definedName name="TOTALITEM11.3_68">[145]A.P.U!#REF!</definedName>
    <definedName name="TOTALITEM11.3_69">[145]A.P.U!#REF!</definedName>
    <definedName name="TOTALITEM11.3_70">[145]A.P.U!#REF!</definedName>
    <definedName name="TOTALITEM11.3_71">[145]A.P.U!#REF!</definedName>
    <definedName name="TOTALITEM11.3_72">[145]A.P.U!#REF!</definedName>
    <definedName name="TOTALITEM11.3_73">[145]A.P.U!#REF!</definedName>
    <definedName name="TOTALITEM11.3_74">[145]A.P.U!#REF!</definedName>
    <definedName name="TOTALITEM11.3_75">[145]A.P.U!#REF!</definedName>
    <definedName name="TOTALITEM11.3_76">[145]A.P.U!#REF!</definedName>
    <definedName name="TOTALITEM11.3_77">[145]A.P.U!#REF!</definedName>
    <definedName name="TOTALITEM11.3_78">[145]A.P.U!#REF!</definedName>
    <definedName name="TOTALITEM11.3_79">[145]A.P.U!#REF!</definedName>
    <definedName name="TOTALITEM11.3_80">[145]A.P.U!#REF!</definedName>
    <definedName name="TOTALITEM11.3_9">[145]A.P.U!#REF!</definedName>
    <definedName name="TOTALITEM11.4" localSheetId="2">[143]A.P.U!#REF!</definedName>
    <definedName name="TOTALITEM11.4">[143]A.P.U!#REF!</definedName>
    <definedName name="TOTALITEM11.4_1">[144]A.P.U!#REF!</definedName>
    <definedName name="TOTALITEM11.4_10">[145]A.P.U!#REF!</definedName>
    <definedName name="TOTALITEM11.4_11">[145]A.P.U!#REF!</definedName>
    <definedName name="TOTALITEM11.4_12">[145]A.P.U!#REF!</definedName>
    <definedName name="TOTALITEM11.4_13">[145]A.P.U!#REF!</definedName>
    <definedName name="TOTALITEM11.4_14">[145]A.P.U!#REF!</definedName>
    <definedName name="TOTALITEM11.4_15">[145]A.P.U!#REF!</definedName>
    <definedName name="TOTALITEM11.4_16">[145]A.P.U!#REF!</definedName>
    <definedName name="TOTALITEM11.4_17">[145]A.P.U!#REF!</definedName>
    <definedName name="TOTALITEM11.4_18">[145]A.P.U!#REF!</definedName>
    <definedName name="TOTALITEM11.4_19">[145]A.P.U!#REF!</definedName>
    <definedName name="TOTALITEM11.4_2">[144]A.P.U!#REF!</definedName>
    <definedName name="TOTALITEM11.4_20">[145]A.P.U!#REF!</definedName>
    <definedName name="TOTALITEM11.4_21">[145]A.P.U!#REF!</definedName>
    <definedName name="TOTALITEM11.4_22">[145]A.P.U!#REF!</definedName>
    <definedName name="TOTALITEM11.4_23">[145]A.P.U!#REF!</definedName>
    <definedName name="TOTALITEM11.4_24">[145]A.P.U!#REF!</definedName>
    <definedName name="TOTALITEM11.4_25">[145]A.P.U!#REF!</definedName>
    <definedName name="TOTALITEM11.4_26">[145]A.P.U!#REF!</definedName>
    <definedName name="TOTALITEM11.4_27">[145]A.P.U!#REF!</definedName>
    <definedName name="TOTALITEM11.4_28">[145]A.P.U!#REF!</definedName>
    <definedName name="TOTALITEM11.4_29">[145]A.P.U!#REF!</definedName>
    <definedName name="TOTALITEM11.4_3">[146]A.P.U!#REF!</definedName>
    <definedName name="TOTALITEM11.4_30">[145]A.P.U!#REF!</definedName>
    <definedName name="TOTALITEM11.4_31">[145]A.P.U!#REF!</definedName>
    <definedName name="TOTALITEM11.4_32">[145]A.P.U!#REF!</definedName>
    <definedName name="TOTALITEM11.4_33">[145]A.P.U!#REF!</definedName>
    <definedName name="TOTALITEM11.4_34">[145]A.P.U!#REF!</definedName>
    <definedName name="TOTALITEM11.4_35">[145]A.P.U!#REF!</definedName>
    <definedName name="TOTALITEM11.4_36">[145]A.P.U!#REF!</definedName>
    <definedName name="TOTALITEM11.4_37">[145]A.P.U!#REF!</definedName>
    <definedName name="TOTALITEM11.4_38">[145]A.P.U!#REF!</definedName>
    <definedName name="TOTALITEM11.4_39">[145]A.P.U!#REF!</definedName>
    <definedName name="TOTALITEM11.4_4">[144]A.P.U!#REF!</definedName>
    <definedName name="TOTALITEM11.4_40">[145]A.P.U!#REF!</definedName>
    <definedName name="TOTALITEM11.4_41">[145]A.P.U!#REF!</definedName>
    <definedName name="TOTALITEM11.4_42">[145]A.P.U!#REF!</definedName>
    <definedName name="TOTALITEM11.4_43">[145]A.P.U!#REF!</definedName>
    <definedName name="TOTALITEM11.4_44">[145]A.P.U!#REF!</definedName>
    <definedName name="TOTALITEM11.4_45">[145]A.P.U!#REF!</definedName>
    <definedName name="TOTALITEM11.4_46">[145]A.P.U!#REF!</definedName>
    <definedName name="TOTALITEM11.4_47">[145]A.P.U!#REF!</definedName>
    <definedName name="TOTALITEM11.4_48">[145]A.P.U!#REF!</definedName>
    <definedName name="TOTALITEM11.4_49">[145]A.P.U!#REF!</definedName>
    <definedName name="TOTALITEM11.4_5">[145]A.P.U!#REF!</definedName>
    <definedName name="TOTALITEM11.4_50">[145]A.P.U!#REF!</definedName>
    <definedName name="TOTALITEM11.4_51">[145]A.P.U!#REF!</definedName>
    <definedName name="TOTALITEM11.4_52">[145]A.P.U!#REF!</definedName>
    <definedName name="TOTALITEM11.4_53">[145]A.P.U!#REF!</definedName>
    <definedName name="TOTALITEM11.4_54">[145]A.P.U!#REF!</definedName>
    <definedName name="TOTALITEM11.4_55">[145]A.P.U!#REF!</definedName>
    <definedName name="TOTALITEM11.4_56">[145]A.P.U!#REF!</definedName>
    <definedName name="TOTALITEM11.4_57">[145]A.P.U!#REF!</definedName>
    <definedName name="TOTALITEM11.4_58">[145]A.P.U!#REF!</definedName>
    <definedName name="TOTALITEM11.4_59">[144]A.P.U!#REF!</definedName>
    <definedName name="TOTALITEM11.4_60">[144]A.P.U!#REF!</definedName>
    <definedName name="TOTALITEM11.4_61">[145]A.P.U!#REF!</definedName>
    <definedName name="TOTALITEM11.4_62">[145]A.P.U!#REF!</definedName>
    <definedName name="TOTALITEM11.4_63">[145]A.P.U!#REF!</definedName>
    <definedName name="TOTALITEM11.4_64">[145]A.P.U!#REF!</definedName>
    <definedName name="TOTALITEM11.4_65">[145]A.P.U!#REF!</definedName>
    <definedName name="TOTALITEM11.4_66">[145]A.P.U!#REF!</definedName>
    <definedName name="TOTALITEM11.4_67">[145]A.P.U!#REF!</definedName>
    <definedName name="TOTALITEM11.4_68">[145]A.P.U!#REF!</definedName>
    <definedName name="TOTALITEM11.4_69">[145]A.P.U!#REF!</definedName>
    <definedName name="TOTALITEM11.4_70">[145]A.P.U!#REF!</definedName>
    <definedName name="TOTALITEM11.4_71">[145]A.P.U!#REF!</definedName>
    <definedName name="TOTALITEM11.4_72">[145]A.P.U!#REF!</definedName>
    <definedName name="TOTALITEM11.4_73">[145]A.P.U!#REF!</definedName>
    <definedName name="TOTALITEM11.4_74">[145]A.P.U!#REF!</definedName>
    <definedName name="TOTALITEM11.4_75">[145]A.P.U!#REF!</definedName>
    <definedName name="TOTALITEM11.4_76">[145]A.P.U!#REF!</definedName>
    <definedName name="TOTALITEM11.4_77">[145]A.P.U!#REF!</definedName>
    <definedName name="TOTALITEM11.4_78">[145]A.P.U!#REF!</definedName>
    <definedName name="TOTALITEM11.4_79">[145]A.P.U!#REF!</definedName>
    <definedName name="TOTALITEM11.4_80">[145]A.P.U!#REF!</definedName>
    <definedName name="TOTALITEM11.4_9">[145]A.P.U!#REF!</definedName>
    <definedName name="TOTALITEM11.5" localSheetId="2">[143]A.P.U!#REF!</definedName>
    <definedName name="TOTALITEM11.5">[143]A.P.U!#REF!</definedName>
    <definedName name="TOTALITEM11.5_1">[144]A.P.U!#REF!</definedName>
    <definedName name="TOTALITEM11.5_10">[145]A.P.U!#REF!</definedName>
    <definedName name="TOTALITEM11.5_11">[145]A.P.U!#REF!</definedName>
    <definedName name="TOTALITEM11.5_12">[145]A.P.U!#REF!</definedName>
    <definedName name="TOTALITEM11.5_13">[145]A.P.U!#REF!</definedName>
    <definedName name="TOTALITEM11.5_14">[145]A.P.U!#REF!</definedName>
    <definedName name="TOTALITEM11.5_15">[145]A.P.U!#REF!</definedName>
    <definedName name="TOTALITEM11.5_16">[145]A.P.U!#REF!</definedName>
    <definedName name="TOTALITEM11.5_17">[145]A.P.U!#REF!</definedName>
    <definedName name="TOTALITEM11.5_18">[145]A.P.U!#REF!</definedName>
    <definedName name="TOTALITEM11.5_19">[145]A.P.U!#REF!</definedName>
    <definedName name="TOTALITEM11.5_2">[144]A.P.U!#REF!</definedName>
    <definedName name="TOTALITEM11.5_20">[145]A.P.U!#REF!</definedName>
    <definedName name="TOTALITEM11.5_21">[145]A.P.U!#REF!</definedName>
    <definedName name="TOTALITEM11.5_22">[145]A.P.U!#REF!</definedName>
    <definedName name="TOTALITEM11.5_23">[145]A.P.U!#REF!</definedName>
    <definedName name="TOTALITEM11.5_24">[145]A.P.U!#REF!</definedName>
    <definedName name="TOTALITEM11.5_25">[145]A.P.U!#REF!</definedName>
    <definedName name="TOTALITEM11.5_26">[145]A.P.U!#REF!</definedName>
    <definedName name="TOTALITEM11.5_27">[145]A.P.U!#REF!</definedName>
    <definedName name="TOTALITEM11.5_28">[145]A.P.U!#REF!</definedName>
    <definedName name="TOTALITEM11.5_29">[145]A.P.U!#REF!</definedName>
    <definedName name="TOTALITEM11.5_3">[146]A.P.U!#REF!</definedName>
    <definedName name="TOTALITEM11.5_30">[145]A.P.U!#REF!</definedName>
    <definedName name="TOTALITEM11.5_31">[145]A.P.U!#REF!</definedName>
    <definedName name="TOTALITEM11.5_32">[145]A.P.U!#REF!</definedName>
    <definedName name="TOTALITEM11.5_33">[145]A.P.U!#REF!</definedName>
    <definedName name="TOTALITEM11.5_34">[145]A.P.U!#REF!</definedName>
    <definedName name="TOTALITEM11.5_35">[145]A.P.U!#REF!</definedName>
    <definedName name="TOTALITEM11.5_36">[145]A.P.U!#REF!</definedName>
    <definedName name="TOTALITEM11.5_37">[145]A.P.U!#REF!</definedName>
    <definedName name="TOTALITEM11.5_38">[145]A.P.U!#REF!</definedName>
    <definedName name="TOTALITEM11.5_39">[145]A.P.U!#REF!</definedName>
    <definedName name="TOTALITEM11.5_4">[144]A.P.U!#REF!</definedName>
    <definedName name="TOTALITEM11.5_40">[145]A.P.U!#REF!</definedName>
    <definedName name="TOTALITEM11.5_41">[145]A.P.U!#REF!</definedName>
    <definedName name="TOTALITEM11.5_42">[145]A.P.U!#REF!</definedName>
    <definedName name="TOTALITEM11.5_43">[145]A.P.U!#REF!</definedName>
    <definedName name="TOTALITEM11.5_44">[145]A.P.U!#REF!</definedName>
    <definedName name="TOTALITEM11.5_45">[145]A.P.U!#REF!</definedName>
    <definedName name="TOTALITEM11.5_46">[145]A.P.U!#REF!</definedName>
    <definedName name="TOTALITEM11.5_47">[145]A.P.U!#REF!</definedName>
    <definedName name="TOTALITEM11.5_48">[145]A.P.U!#REF!</definedName>
    <definedName name="TOTALITEM11.5_49">[145]A.P.U!#REF!</definedName>
    <definedName name="TOTALITEM11.5_5">[145]A.P.U!#REF!</definedName>
    <definedName name="TOTALITEM11.5_50">[145]A.P.U!#REF!</definedName>
    <definedName name="TOTALITEM11.5_51">[145]A.P.U!#REF!</definedName>
    <definedName name="TOTALITEM11.5_52">[145]A.P.U!#REF!</definedName>
    <definedName name="TOTALITEM11.5_53">[145]A.P.U!#REF!</definedName>
    <definedName name="TOTALITEM11.5_54">[145]A.P.U!#REF!</definedName>
    <definedName name="TOTALITEM11.5_55">[145]A.P.U!#REF!</definedName>
    <definedName name="TOTALITEM11.5_56">[145]A.P.U!#REF!</definedName>
    <definedName name="TOTALITEM11.5_57">[145]A.P.U!#REF!</definedName>
    <definedName name="TOTALITEM11.5_58">[145]A.P.U!#REF!</definedName>
    <definedName name="TOTALITEM11.5_59">[144]A.P.U!#REF!</definedName>
    <definedName name="TOTALITEM11.5_60">[144]A.P.U!#REF!</definedName>
    <definedName name="TOTALITEM11.5_61">[145]A.P.U!#REF!</definedName>
    <definedName name="TOTALITEM11.5_62">[145]A.P.U!#REF!</definedName>
    <definedName name="TOTALITEM11.5_63">[145]A.P.U!#REF!</definedName>
    <definedName name="TOTALITEM11.5_64">[145]A.P.U!#REF!</definedName>
    <definedName name="TOTALITEM11.5_65">[145]A.P.U!#REF!</definedName>
    <definedName name="TOTALITEM11.5_66">[145]A.P.U!#REF!</definedName>
    <definedName name="TOTALITEM11.5_67">[145]A.P.U!#REF!</definedName>
    <definedName name="TOTALITEM11.5_68">[145]A.P.U!#REF!</definedName>
    <definedName name="TOTALITEM11.5_69">[145]A.P.U!#REF!</definedName>
    <definedName name="TOTALITEM11.5_70">[145]A.P.U!#REF!</definedName>
    <definedName name="TOTALITEM11.5_71">[145]A.P.U!#REF!</definedName>
    <definedName name="TOTALITEM11.5_72">[145]A.P.U!#REF!</definedName>
    <definedName name="TOTALITEM11.5_73">[145]A.P.U!#REF!</definedName>
    <definedName name="TOTALITEM11.5_74">[145]A.P.U!#REF!</definedName>
    <definedName name="TOTALITEM11.5_75">[145]A.P.U!#REF!</definedName>
    <definedName name="TOTALITEM11.5_76">[145]A.P.U!#REF!</definedName>
    <definedName name="TOTALITEM11.5_77">[145]A.P.U!#REF!</definedName>
    <definedName name="TOTALITEM11.5_78">[145]A.P.U!#REF!</definedName>
    <definedName name="TOTALITEM11.5_79">[145]A.P.U!#REF!</definedName>
    <definedName name="TOTALITEM11.5_80">[145]A.P.U!#REF!</definedName>
    <definedName name="TOTALITEM11.5_9">[145]A.P.U!#REF!</definedName>
    <definedName name="TOTALITEM11.6" localSheetId="2">[143]A.P.U!#REF!</definedName>
    <definedName name="TOTALITEM11.6">[143]A.P.U!#REF!</definedName>
    <definedName name="TOTALITEM11.6_1">[144]A.P.U!#REF!</definedName>
    <definedName name="TOTALITEM11.6_10">[145]A.P.U!#REF!</definedName>
    <definedName name="TOTALITEM11.6_11">[145]A.P.U!#REF!</definedName>
    <definedName name="TOTALITEM11.6_12">[145]A.P.U!#REF!</definedName>
    <definedName name="TOTALITEM11.6_13">[145]A.P.U!#REF!</definedName>
    <definedName name="TOTALITEM11.6_14">[145]A.P.U!#REF!</definedName>
    <definedName name="TOTALITEM11.6_15">[145]A.P.U!#REF!</definedName>
    <definedName name="TOTALITEM11.6_16">[145]A.P.U!#REF!</definedName>
    <definedName name="TOTALITEM11.6_17">[145]A.P.U!#REF!</definedName>
    <definedName name="TOTALITEM11.6_18">[145]A.P.U!#REF!</definedName>
    <definedName name="TOTALITEM11.6_19">[145]A.P.U!#REF!</definedName>
    <definedName name="TOTALITEM11.6_2">[144]A.P.U!#REF!</definedName>
    <definedName name="TOTALITEM11.6_20">[145]A.P.U!#REF!</definedName>
    <definedName name="TOTALITEM11.6_21">[145]A.P.U!#REF!</definedName>
    <definedName name="TOTALITEM11.6_22">[145]A.P.U!#REF!</definedName>
    <definedName name="TOTALITEM11.6_23">[145]A.P.U!#REF!</definedName>
    <definedName name="TOTALITEM11.6_24">[145]A.P.U!#REF!</definedName>
    <definedName name="TOTALITEM11.6_25">[145]A.P.U!#REF!</definedName>
    <definedName name="TOTALITEM11.6_26">[145]A.P.U!#REF!</definedName>
    <definedName name="TOTALITEM11.6_27">[145]A.P.U!#REF!</definedName>
    <definedName name="TOTALITEM11.6_28">[145]A.P.U!#REF!</definedName>
    <definedName name="TOTALITEM11.6_29">[145]A.P.U!#REF!</definedName>
    <definedName name="TOTALITEM11.6_3">[146]A.P.U!#REF!</definedName>
    <definedName name="TOTALITEM11.6_30">[145]A.P.U!#REF!</definedName>
    <definedName name="TOTALITEM11.6_31">[145]A.P.U!#REF!</definedName>
    <definedName name="TOTALITEM11.6_32">[145]A.P.U!#REF!</definedName>
    <definedName name="TOTALITEM11.6_33">[145]A.P.U!#REF!</definedName>
    <definedName name="TOTALITEM11.6_34">[145]A.P.U!#REF!</definedName>
    <definedName name="TOTALITEM11.6_35">[145]A.P.U!#REF!</definedName>
    <definedName name="TOTALITEM11.6_36">[145]A.P.U!#REF!</definedName>
    <definedName name="TOTALITEM11.6_37">[145]A.P.U!#REF!</definedName>
    <definedName name="TOTALITEM11.6_38">[145]A.P.U!#REF!</definedName>
    <definedName name="TOTALITEM11.6_39">[145]A.P.U!#REF!</definedName>
    <definedName name="TOTALITEM11.6_4">[144]A.P.U!#REF!</definedName>
    <definedName name="TOTALITEM11.6_40">[145]A.P.U!#REF!</definedName>
    <definedName name="TOTALITEM11.6_41">[145]A.P.U!#REF!</definedName>
    <definedName name="TOTALITEM11.6_42">[145]A.P.U!#REF!</definedName>
    <definedName name="TOTALITEM11.6_43">[145]A.P.U!#REF!</definedName>
    <definedName name="TOTALITEM11.6_44">[145]A.P.U!#REF!</definedName>
    <definedName name="TOTALITEM11.6_45">[145]A.P.U!#REF!</definedName>
    <definedName name="TOTALITEM11.6_46">[145]A.P.U!#REF!</definedName>
    <definedName name="TOTALITEM11.6_47">[145]A.P.U!#REF!</definedName>
    <definedName name="TOTALITEM11.6_48">[145]A.P.U!#REF!</definedName>
    <definedName name="TOTALITEM11.6_49">[145]A.P.U!#REF!</definedName>
    <definedName name="TOTALITEM11.6_5">[145]A.P.U!#REF!</definedName>
    <definedName name="TOTALITEM11.6_50">[145]A.P.U!#REF!</definedName>
    <definedName name="TOTALITEM11.6_51">[145]A.P.U!#REF!</definedName>
    <definedName name="TOTALITEM11.6_52">[145]A.P.U!#REF!</definedName>
    <definedName name="TOTALITEM11.6_53">[145]A.P.U!#REF!</definedName>
    <definedName name="TOTALITEM11.6_54">[145]A.P.U!#REF!</definedName>
    <definedName name="TOTALITEM11.6_55">[145]A.P.U!#REF!</definedName>
    <definedName name="TOTALITEM11.6_56">[145]A.P.U!#REF!</definedName>
    <definedName name="TOTALITEM11.6_57">[145]A.P.U!#REF!</definedName>
    <definedName name="TOTALITEM11.6_58">[145]A.P.U!#REF!</definedName>
    <definedName name="TOTALITEM11.6_59">[144]A.P.U!#REF!</definedName>
    <definedName name="TOTALITEM11.6_60">[144]A.P.U!#REF!</definedName>
    <definedName name="TOTALITEM11.6_61">[145]A.P.U!#REF!</definedName>
    <definedName name="TOTALITEM11.6_62">[145]A.P.U!#REF!</definedName>
    <definedName name="TOTALITEM11.6_63">[145]A.P.U!#REF!</definedName>
    <definedName name="TOTALITEM11.6_64">[145]A.P.U!#REF!</definedName>
    <definedName name="TOTALITEM11.6_65">[145]A.P.U!#REF!</definedName>
    <definedName name="TOTALITEM11.6_66">[145]A.P.U!#REF!</definedName>
    <definedName name="TOTALITEM11.6_67">[145]A.P.U!#REF!</definedName>
    <definedName name="TOTALITEM11.6_68">[145]A.P.U!#REF!</definedName>
    <definedName name="TOTALITEM11.6_69">[145]A.P.U!#REF!</definedName>
    <definedName name="TOTALITEM11.6_70">[145]A.P.U!#REF!</definedName>
    <definedName name="TOTALITEM11.6_71">[145]A.P.U!#REF!</definedName>
    <definedName name="TOTALITEM11.6_72">[145]A.P.U!#REF!</definedName>
    <definedName name="TOTALITEM11.6_73">[145]A.P.U!#REF!</definedName>
    <definedName name="TOTALITEM11.6_74">[145]A.P.U!#REF!</definedName>
    <definedName name="TOTALITEM11.6_75">[145]A.P.U!#REF!</definedName>
    <definedName name="TOTALITEM11.6_76">[145]A.P.U!#REF!</definedName>
    <definedName name="TOTALITEM11.6_77">[145]A.P.U!#REF!</definedName>
    <definedName name="TOTALITEM11.6_78">[145]A.P.U!#REF!</definedName>
    <definedName name="TOTALITEM11.6_79">[145]A.P.U!#REF!</definedName>
    <definedName name="TOTALITEM11.6_80">[145]A.P.U!#REF!</definedName>
    <definedName name="TOTALITEM11.6_9">[145]A.P.U!#REF!</definedName>
    <definedName name="TOTALITEM12.1" localSheetId="2">[143]A.P.U!#REF!</definedName>
    <definedName name="TOTALITEM12.1">[143]A.P.U!#REF!</definedName>
    <definedName name="TOTALITEM12.1_1">[144]A.P.U!#REF!</definedName>
    <definedName name="TOTALITEM12.1_10">[145]A.P.U!#REF!</definedName>
    <definedName name="TOTALITEM12.1_11">[145]A.P.U!#REF!</definedName>
    <definedName name="TOTALITEM12.1_12">[145]A.P.U!#REF!</definedName>
    <definedName name="TOTALITEM12.1_13">[145]A.P.U!#REF!</definedName>
    <definedName name="TOTALITEM12.1_14">[145]A.P.U!#REF!</definedName>
    <definedName name="TOTALITEM12.1_15">[145]A.P.U!#REF!</definedName>
    <definedName name="TOTALITEM12.1_16">[145]A.P.U!#REF!</definedName>
    <definedName name="TOTALITEM12.1_17">[145]A.P.U!#REF!</definedName>
    <definedName name="TOTALITEM12.1_18">[145]A.P.U!#REF!</definedName>
    <definedName name="TOTALITEM12.1_19">[145]A.P.U!#REF!</definedName>
    <definedName name="TOTALITEM12.1_2">[144]A.P.U!#REF!</definedName>
    <definedName name="TOTALITEM12.1_20">[145]A.P.U!#REF!</definedName>
    <definedName name="TOTALITEM12.1_21">[145]A.P.U!#REF!</definedName>
    <definedName name="TOTALITEM12.1_22">[145]A.P.U!#REF!</definedName>
    <definedName name="TOTALITEM12.1_23">[145]A.P.U!#REF!</definedName>
    <definedName name="TOTALITEM12.1_24">[145]A.P.U!#REF!</definedName>
    <definedName name="TOTALITEM12.1_25">[145]A.P.U!#REF!</definedName>
    <definedName name="TOTALITEM12.1_26">[145]A.P.U!#REF!</definedName>
    <definedName name="TOTALITEM12.1_27">[145]A.P.U!#REF!</definedName>
    <definedName name="TOTALITEM12.1_28">[145]A.P.U!#REF!</definedName>
    <definedName name="TOTALITEM12.1_29">[145]A.P.U!#REF!</definedName>
    <definedName name="TOTALITEM12.1_3">[146]A.P.U!#REF!</definedName>
    <definedName name="TOTALITEM12.1_30">[145]A.P.U!#REF!</definedName>
    <definedName name="TOTALITEM12.1_31">[145]A.P.U!#REF!</definedName>
    <definedName name="TOTALITEM12.1_32">[145]A.P.U!#REF!</definedName>
    <definedName name="TOTALITEM12.1_33">[145]A.P.U!#REF!</definedName>
    <definedName name="TOTALITEM12.1_34">[145]A.P.U!#REF!</definedName>
    <definedName name="TOTALITEM12.1_35">[145]A.P.U!#REF!</definedName>
    <definedName name="TOTALITEM12.1_36">[145]A.P.U!#REF!</definedName>
    <definedName name="TOTALITEM12.1_37">[145]A.P.U!#REF!</definedName>
    <definedName name="TOTALITEM12.1_38">[145]A.P.U!#REF!</definedName>
    <definedName name="TOTALITEM12.1_39">[145]A.P.U!#REF!</definedName>
    <definedName name="TOTALITEM12.1_4">[144]A.P.U!#REF!</definedName>
    <definedName name="TOTALITEM12.1_40">[145]A.P.U!#REF!</definedName>
    <definedName name="TOTALITEM12.1_41">[145]A.P.U!#REF!</definedName>
    <definedName name="TOTALITEM12.1_42">[145]A.P.U!#REF!</definedName>
    <definedName name="TOTALITEM12.1_43">[145]A.P.U!#REF!</definedName>
    <definedName name="TOTALITEM12.1_44">[145]A.P.U!#REF!</definedName>
    <definedName name="TOTALITEM12.1_45">[145]A.P.U!#REF!</definedName>
    <definedName name="TOTALITEM12.1_46">[145]A.P.U!#REF!</definedName>
    <definedName name="TOTALITEM12.1_47">[145]A.P.U!#REF!</definedName>
    <definedName name="TOTALITEM12.1_48">[145]A.P.U!#REF!</definedName>
    <definedName name="TOTALITEM12.1_49">[145]A.P.U!#REF!</definedName>
    <definedName name="TOTALITEM12.1_5">[145]A.P.U!#REF!</definedName>
    <definedName name="TOTALITEM12.1_50">[145]A.P.U!#REF!</definedName>
    <definedName name="TOTALITEM12.1_51">[145]A.P.U!#REF!</definedName>
    <definedName name="TOTALITEM12.1_52">[145]A.P.U!#REF!</definedName>
    <definedName name="TOTALITEM12.1_53">[145]A.P.U!#REF!</definedName>
    <definedName name="TOTALITEM12.1_54">[145]A.P.U!#REF!</definedName>
    <definedName name="TOTALITEM12.1_55">[145]A.P.U!#REF!</definedName>
    <definedName name="TOTALITEM12.1_56">[145]A.P.U!#REF!</definedName>
    <definedName name="TOTALITEM12.1_57">[145]A.P.U!#REF!</definedName>
    <definedName name="TOTALITEM12.1_58">[145]A.P.U!#REF!</definedName>
    <definedName name="TOTALITEM12.1_59">[144]A.P.U!#REF!</definedName>
    <definedName name="TOTALITEM12.1_60">[144]A.P.U!#REF!</definedName>
    <definedName name="TOTALITEM12.1_61">[145]A.P.U!#REF!</definedName>
    <definedName name="TOTALITEM12.1_62">[145]A.P.U!#REF!</definedName>
    <definedName name="TOTALITEM12.1_63">[145]A.P.U!#REF!</definedName>
    <definedName name="TOTALITEM12.1_64">[145]A.P.U!#REF!</definedName>
    <definedName name="TOTALITEM12.1_65">[145]A.P.U!#REF!</definedName>
    <definedName name="TOTALITEM12.1_66">[145]A.P.U!#REF!</definedName>
    <definedName name="TOTALITEM12.1_67">[145]A.P.U!#REF!</definedName>
    <definedName name="TOTALITEM12.1_68">[145]A.P.U!#REF!</definedName>
    <definedName name="TOTALITEM12.1_69">[145]A.P.U!#REF!</definedName>
    <definedName name="TOTALITEM12.1_70">[145]A.P.U!#REF!</definedName>
    <definedName name="TOTALITEM12.1_71">[145]A.P.U!#REF!</definedName>
    <definedName name="TOTALITEM12.1_72">[145]A.P.U!#REF!</definedName>
    <definedName name="TOTALITEM12.1_73">[145]A.P.U!#REF!</definedName>
    <definedName name="TOTALITEM12.1_74">[145]A.P.U!#REF!</definedName>
    <definedName name="TOTALITEM12.1_75">[145]A.P.U!#REF!</definedName>
    <definedName name="TOTALITEM12.1_76">[145]A.P.U!#REF!</definedName>
    <definedName name="TOTALITEM12.1_77">[145]A.P.U!#REF!</definedName>
    <definedName name="TOTALITEM12.1_78">[145]A.P.U!#REF!</definedName>
    <definedName name="TOTALITEM12.1_79">[145]A.P.U!#REF!</definedName>
    <definedName name="TOTALITEM12.1_80">[145]A.P.U!#REF!</definedName>
    <definedName name="TOTALITEM12.1_9">[145]A.P.U!#REF!</definedName>
    <definedName name="TOTALITEM12.10" localSheetId="2">[143]A.P.U!#REF!</definedName>
    <definedName name="TOTALITEM12.10">[143]A.P.U!#REF!</definedName>
    <definedName name="TOTALITEM12.10_1">[144]A.P.U!#REF!</definedName>
    <definedName name="TOTALITEM12.10_10">[145]A.P.U!#REF!</definedName>
    <definedName name="TOTALITEM12.10_11">[145]A.P.U!#REF!</definedName>
    <definedName name="TOTALITEM12.10_12">[145]A.P.U!#REF!</definedName>
    <definedName name="TOTALITEM12.10_13">[145]A.P.U!#REF!</definedName>
    <definedName name="TOTALITEM12.10_14">[145]A.P.U!#REF!</definedName>
    <definedName name="TOTALITEM12.10_15">[145]A.P.U!#REF!</definedName>
    <definedName name="TOTALITEM12.10_16">[145]A.P.U!#REF!</definedName>
    <definedName name="TOTALITEM12.10_17">[145]A.P.U!#REF!</definedName>
    <definedName name="TOTALITEM12.10_18">[145]A.P.U!#REF!</definedName>
    <definedName name="TOTALITEM12.10_19">[145]A.P.U!#REF!</definedName>
    <definedName name="TOTALITEM12.10_2">[144]A.P.U!#REF!</definedName>
    <definedName name="TOTALITEM12.10_20">[145]A.P.U!#REF!</definedName>
    <definedName name="TOTALITEM12.10_21">[145]A.P.U!#REF!</definedName>
    <definedName name="TOTALITEM12.10_22">[145]A.P.U!#REF!</definedName>
    <definedName name="TOTALITEM12.10_23">[145]A.P.U!#REF!</definedName>
    <definedName name="TOTALITEM12.10_24">[145]A.P.U!#REF!</definedName>
    <definedName name="TOTALITEM12.10_25">[145]A.P.U!#REF!</definedName>
    <definedName name="TOTALITEM12.10_26">[145]A.P.U!#REF!</definedName>
    <definedName name="TOTALITEM12.10_27">[145]A.P.U!#REF!</definedName>
    <definedName name="TOTALITEM12.10_28">[145]A.P.U!#REF!</definedName>
    <definedName name="TOTALITEM12.10_29">[145]A.P.U!#REF!</definedName>
    <definedName name="TOTALITEM12.10_3">[146]A.P.U!#REF!</definedName>
    <definedName name="TOTALITEM12.10_30">[145]A.P.U!#REF!</definedName>
    <definedName name="TOTALITEM12.10_31">[145]A.P.U!#REF!</definedName>
    <definedName name="TOTALITEM12.10_32">[145]A.P.U!#REF!</definedName>
    <definedName name="TOTALITEM12.10_33">[145]A.P.U!#REF!</definedName>
    <definedName name="TOTALITEM12.10_34">[145]A.P.U!#REF!</definedName>
    <definedName name="TOTALITEM12.10_35">[145]A.P.U!#REF!</definedName>
    <definedName name="TOTALITEM12.10_36">[145]A.P.U!#REF!</definedName>
    <definedName name="TOTALITEM12.10_37">[145]A.P.U!#REF!</definedName>
    <definedName name="TOTALITEM12.10_38">[145]A.P.U!#REF!</definedName>
    <definedName name="TOTALITEM12.10_39">[145]A.P.U!#REF!</definedName>
    <definedName name="TOTALITEM12.10_4">[144]A.P.U!#REF!</definedName>
    <definedName name="TOTALITEM12.10_40">[145]A.P.U!#REF!</definedName>
    <definedName name="TOTALITEM12.10_41">[145]A.P.U!#REF!</definedName>
    <definedName name="TOTALITEM12.10_42">[145]A.P.U!#REF!</definedName>
    <definedName name="TOTALITEM12.10_43">[145]A.P.U!#REF!</definedName>
    <definedName name="TOTALITEM12.10_44">[145]A.P.U!#REF!</definedName>
    <definedName name="TOTALITEM12.10_45">[145]A.P.U!#REF!</definedName>
    <definedName name="TOTALITEM12.10_46">[145]A.P.U!#REF!</definedName>
    <definedName name="TOTALITEM12.10_47">[145]A.P.U!#REF!</definedName>
    <definedName name="TOTALITEM12.10_48">[145]A.P.U!#REF!</definedName>
    <definedName name="TOTALITEM12.10_49">[145]A.P.U!#REF!</definedName>
    <definedName name="TOTALITEM12.10_5">[145]A.P.U!#REF!</definedName>
    <definedName name="TOTALITEM12.10_50">[145]A.P.U!#REF!</definedName>
    <definedName name="TOTALITEM12.10_51">[145]A.P.U!#REF!</definedName>
    <definedName name="TOTALITEM12.10_52">[145]A.P.U!#REF!</definedName>
    <definedName name="TOTALITEM12.10_53">[145]A.P.U!#REF!</definedName>
    <definedName name="TOTALITEM12.10_54">[145]A.P.U!#REF!</definedName>
    <definedName name="TOTALITEM12.10_55">[145]A.P.U!#REF!</definedName>
    <definedName name="TOTALITEM12.10_56">[145]A.P.U!#REF!</definedName>
    <definedName name="TOTALITEM12.10_57">[145]A.P.U!#REF!</definedName>
    <definedName name="TOTALITEM12.10_58">[145]A.P.U!#REF!</definedName>
    <definedName name="TOTALITEM12.10_59">[144]A.P.U!#REF!</definedName>
    <definedName name="TOTALITEM12.10_60">[144]A.P.U!#REF!</definedName>
    <definedName name="TOTALITEM12.10_61">[145]A.P.U!#REF!</definedName>
    <definedName name="TOTALITEM12.10_62">[145]A.P.U!#REF!</definedName>
    <definedName name="TOTALITEM12.10_63">[145]A.P.U!#REF!</definedName>
    <definedName name="TOTALITEM12.10_64">[145]A.P.U!#REF!</definedName>
    <definedName name="TOTALITEM12.10_65">[145]A.P.U!#REF!</definedName>
    <definedName name="TOTALITEM12.10_66">[145]A.P.U!#REF!</definedName>
    <definedName name="TOTALITEM12.10_67">[145]A.P.U!#REF!</definedName>
    <definedName name="TOTALITEM12.10_68">[145]A.P.U!#REF!</definedName>
    <definedName name="TOTALITEM12.10_69">[145]A.P.U!#REF!</definedName>
    <definedName name="TOTALITEM12.10_70">[145]A.P.U!#REF!</definedName>
    <definedName name="TOTALITEM12.10_71">[145]A.P.U!#REF!</definedName>
    <definedName name="TOTALITEM12.10_72">[145]A.P.U!#REF!</definedName>
    <definedName name="TOTALITEM12.10_73">[145]A.P.U!#REF!</definedName>
    <definedName name="TOTALITEM12.10_74">[145]A.P.U!#REF!</definedName>
    <definedName name="TOTALITEM12.10_75">[145]A.P.U!#REF!</definedName>
    <definedName name="TOTALITEM12.10_76">[145]A.P.U!#REF!</definedName>
    <definedName name="TOTALITEM12.10_77">[145]A.P.U!#REF!</definedName>
    <definedName name="TOTALITEM12.10_78">[145]A.P.U!#REF!</definedName>
    <definedName name="TOTALITEM12.10_79">[145]A.P.U!#REF!</definedName>
    <definedName name="TOTALITEM12.10_80">[145]A.P.U!#REF!</definedName>
    <definedName name="TOTALITEM12.10_9">[145]A.P.U!#REF!</definedName>
    <definedName name="TOTALITEM12.2" localSheetId="2">[143]A.P.U!#REF!</definedName>
    <definedName name="TOTALITEM12.2">[143]A.P.U!#REF!</definedName>
    <definedName name="TOTALITEM12.2_1">[144]A.P.U!#REF!</definedName>
    <definedName name="TOTALITEM12.2_10">[145]A.P.U!#REF!</definedName>
    <definedName name="TOTALITEM12.2_11">[145]A.P.U!#REF!</definedName>
    <definedName name="TOTALITEM12.2_12">[145]A.P.U!#REF!</definedName>
    <definedName name="TOTALITEM12.2_13">[145]A.P.U!#REF!</definedName>
    <definedName name="TOTALITEM12.2_14">[145]A.P.U!#REF!</definedName>
    <definedName name="TOTALITEM12.2_15">[145]A.P.U!#REF!</definedName>
    <definedName name="TOTALITEM12.2_16">[145]A.P.U!#REF!</definedName>
    <definedName name="TOTALITEM12.2_17">[145]A.P.U!#REF!</definedName>
    <definedName name="TOTALITEM12.2_18">[145]A.P.U!#REF!</definedName>
    <definedName name="TOTALITEM12.2_19">[145]A.P.U!#REF!</definedName>
    <definedName name="TOTALITEM12.2_2">[144]A.P.U!#REF!</definedName>
    <definedName name="TOTALITEM12.2_20">[145]A.P.U!#REF!</definedName>
    <definedName name="TOTALITEM12.2_21">[145]A.P.U!#REF!</definedName>
    <definedName name="TOTALITEM12.2_22">[145]A.P.U!#REF!</definedName>
    <definedName name="TOTALITEM12.2_23">[145]A.P.U!#REF!</definedName>
    <definedName name="TOTALITEM12.2_24">[145]A.P.U!#REF!</definedName>
    <definedName name="TOTALITEM12.2_25">[145]A.P.U!#REF!</definedName>
    <definedName name="TOTALITEM12.2_26">[145]A.P.U!#REF!</definedName>
    <definedName name="TOTALITEM12.2_27">[145]A.P.U!#REF!</definedName>
    <definedName name="TOTALITEM12.2_28">[145]A.P.U!#REF!</definedName>
    <definedName name="TOTALITEM12.2_29">[145]A.P.U!#REF!</definedName>
    <definedName name="TOTALITEM12.2_3">[146]A.P.U!#REF!</definedName>
    <definedName name="TOTALITEM12.2_30">[145]A.P.U!#REF!</definedName>
    <definedName name="TOTALITEM12.2_31">[145]A.P.U!#REF!</definedName>
    <definedName name="TOTALITEM12.2_32">[145]A.P.U!#REF!</definedName>
    <definedName name="TOTALITEM12.2_33">[145]A.P.U!#REF!</definedName>
    <definedName name="TOTALITEM12.2_34">[145]A.P.U!#REF!</definedName>
    <definedName name="TOTALITEM12.2_35">[145]A.P.U!#REF!</definedName>
    <definedName name="TOTALITEM12.2_36">[145]A.P.U!#REF!</definedName>
    <definedName name="TOTALITEM12.2_37">[145]A.P.U!#REF!</definedName>
    <definedName name="TOTALITEM12.2_38">[145]A.P.U!#REF!</definedName>
    <definedName name="TOTALITEM12.2_39">[145]A.P.U!#REF!</definedName>
    <definedName name="TOTALITEM12.2_4">[144]A.P.U!#REF!</definedName>
    <definedName name="TOTALITEM12.2_40">[145]A.P.U!#REF!</definedName>
    <definedName name="TOTALITEM12.2_41">[145]A.P.U!#REF!</definedName>
    <definedName name="TOTALITEM12.2_42">[145]A.P.U!#REF!</definedName>
    <definedName name="TOTALITEM12.2_43">[145]A.P.U!#REF!</definedName>
    <definedName name="TOTALITEM12.2_44">[145]A.P.U!#REF!</definedName>
    <definedName name="TOTALITEM12.2_45">[145]A.P.U!#REF!</definedName>
    <definedName name="TOTALITEM12.2_46">[145]A.P.U!#REF!</definedName>
    <definedName name="TOTALITEM12.2_47">[145]A.P.U!#REF!</definedName>
    <definedName name="TOTALITEM12.2_48">[145]A.P.U!#REF!</definedName>
    <definedName name="TOTALITEM12.2_49">[145]A.P.U!#REF!</definedName>
    <definedName name="TOTALITEM12.2_5">[145]A.P.U!#REF!</definedName>
    <definedName name="TOTALITEM12.2_50">[145]A.P.U!#REF!</definedName>
    <definedName name="TOTALITEM12.2_51">[145]A.P.U!#REF!</definedName>
    <definedName name="TOTALITEM12.2_52">[145]A.P.U!#REF!</definedName>
    <definedName name="TOTALITEM12.2_53">[145]A.P.U!#REF!</definedName>
    <definedName name="TOTALITEM12.2_54">[145]A.P.U!#REF!</definedName>
    <definedName name="TOTALITEM12.2_55">[145]A.P.U!#REF!</definedName>
    <definedName name="TOTALITEM12.2_56">[145]A.P.U!#REF!</definedName>
    <definedName name="TOTALITEM12.2_57">[145]A.P.U!#REF!</definedName>
    <definedName name="TOTALITEM12.2_58">[145]A.P.U!#REF!</definedName>
    <definedName name="TOTALITEM12.2_59">[144]A.P.U!#REF!</definedName>
    <definedName name="TOTALITEM12.2_60">[144]A.P.U!#REF!</definedName>
    <definedName name="TOTALITEM12.2_61">[145]A.P.U!#REF!</definedName>
    <definedName name="TOTALITEM12.2_62">[145]A.P.U!#REF!</definedName>
    <definedName name="TOTALITEM12.2_63">[145]A.P.U!#REF!</definedName>
    <definedName name="TOTALITEM12.2_64">[145]A.P.U!#REF!</definedName>
    <definedName name="TOTALITEM12.2_65">[145]A.P.U!#REF!</definedName>
    <definedName name="TOTALITEM12.2_66">[145]A.P.U!#REF!</definedName>
    <definedName name="TOTALITEM12.2_67">[145]A.P.U!#REF!</definedName>
    <definedName name="TOTALITEM12.2_68">[145]A.P.U!#REF!</definedName>
    <definedName name="TOTALITEM12.2_69">[145]A.P.U!#REF!</definedName>
    <definedName name="TOTALITEM12.2_70">[145]A.P.U!#REF!</definedName>
    <definedName name="TOTALITEM12.2_71">[145]A.P.U!#REF!</definedName>
    <definedName name="TOTALITEM12.2_72">[145]A.P.U!#REF!</definedName>
    <definedName name="TOTALITEM12.2_73">[145]A.P.U!#REF!</definedName>
    <definedName name="TOTALITEM12.2_74">[145]A.P.U!#REF!</definedName>
    <definedName name="TOTALITEM12.2_75">[145]A.P.U!#REF!</definedName>
    <definedName name="TOTALITEM12.2_76">[145]A.P.U!#REF!</definedName>
    <definedName name="TOTALITEM12.2_77">[145]A.P.U!#REF!</definedName>
    <definedName name="TOTALITEM12.2_78">[145]A.P.U!#REF!</definedName>
    <definedName name="TOTALITEM12.2_79">[145]A.P.U!#REF!</definedName>
    <definedName name="TOTALITEM12.2_80">[145]A.P.U!#REF!</definedName>
    <definedName name="TOTALITEM12.2_9">[145]A.P.U!#REF!</definedName>
    <definedName name="TOTALITEM12.3" localSheetId="2">[143]A.P.U!#REF!</definedName>
    <definedName name="TOTALITEM12.3">[143]A.P.U!#REF!</definedName>
    <definedName name="TOTALITEM12.3_1">[144]A.P.U!#REF!</definedName>
    <definedName name="TOTALITEM12.3_10">[145]A.P.U!#REF!</definedName>
    <definedName name="TOTALITEM12.3_11">[145]A.P.U!#REF!</definedName>
    <definedName name="TOTALITEM12.3_12">[145]A.P.U!#REF!</definedName>
    <definedName name="TOTALITEM12.3_13">[145]A.P.U!#REF!</definedName>
    <definedName name="TOTALITEM12.3_14">[145]A.P.U!#REF!</definedName>
    <definedName name="TOTALITEM12.3_15">[145]A.P.U!#REF!</definedName>
    <definedName name="TOTALITEM12.3_16">[145]A.P.U!#REF!</definedName>
    <definedName name="TOTALITEM12.3_17">[145]A.P.U!#REF!</definedName>
    <definedName name="TOTALITEM12.3_18">[145]A.P.U!#REF!</definedName>
    <definedName name="TOTALITEM12.3_19">[145]A.P.U!#REF!</definedName>
    <definedName name="TOTALITEM12.3_2">[144]A.P.U!#REF!</definedName>
    <definedName name="TOTALITEM12.3_20">[145]A.P.U!#REF!</definedName>
    <definedName name="TOTALITEM12.3_21">[145]A.P.U!#REF!</definedName>
    <definedName name="TOTALITEM12.3_22">[145]A.P.U!#REF!</definedName>
    <definedName name="TOTALITEM12.3_23">[145]A.P.U!#REF!</definedName>
    <definedName name="TOTALITEM12.3_24">[145]A.P.U!#REF!</definedName>
    <definedName name="TOTALITEM12.3_25">[145]A.P.U!#REF!</definedName>
    <definedName name="TOTALITEM12.3_26">[145]A.P.U!#REF!</definedName>
    <definedName name="TOTALITEM12.3_27">[145]A.P.U!#REF!</definedName>
    <definedName name="TOTALITEM12.3_28">[145]A.P.U!#REF!</definedName>
    <definedName name="TOTALITEM12.3_29">[145]A.P.U!#REF!</definedName>
    <definedName name="TOTALITEM12.3_3">[146]A.P.U!#REF!</definedName>
    <definedName name="TOTALITEM12.3_30">[145]A.P.U!#REF!</definedName>
    <definedName name="TOTALITEM12.3_31">[145]A.P.U!#REF!</definedName>
    <definedName name="TOTALITEM12.3_32">[145]A.P.U!#REF!</definedName>
    <definedName name="TOTALITEM12.3_33">[145]A.P.U!#REF!</definedName>
    <definedName name="TOTALITEM12.3_34">[145]A.P.U!#REF!</definedName>
    <definedName name="TOTALITEM12.3_35">[145]A.P.U!#REF!</definedName>
    <definedName name="TOTALITEM12.3_36">[145]A.P.U!#REF!</definedName>
    <definedName name="TOTALITEM12.3_37">[145]A.P.U!#REF!</definedName>
    <definedName name="TOTALITEM12.3_38">[145]A.P.U!#REF!</definedName>
    <definedName name="TOTALITEM12.3_39">[145]A.P.U!#REF!</definedName>
    <definedName name="TOTALITEM12.3_4">[144]A.P.U!#REF!</definedName>
    <definedName name="TOTALITEM12.3_40">[145]A.P.U!#REF!</definedName>
    <definedName name="TOTALITEM12.3_41">[145]A.P.U!#REF!</definedName>
    <definedName name="TOTALITEM12.3_42">[145]A.P.U!#REF!</definedName>
    <definedName name="TOTALITEM12.3_43">[145]A.P.U!#REF!</definedName>
    <definedName name="TOTALITEM12.3_44">[145]A.P.U!#REF!</definedName>
    <definedName name="TOTALITEM12.3_45">[145]A.P.U!#REF!</definedName>
    <definedName name="TOTALITEM12.3_46">[145]A.P.U!#REF!</definedName>
    <definedName name="TOTALITEM12.3_47">[145]A.P.U!#REF!</definedName>
    <definedName name="TOTALITEM12.3_48">[145]A.P.U!#REF!</definedName>
    <definedName name="TOTALITEM12.3_49">[145]A.P.U!#REF!</definedName>
    <definedName name="TOTALITEM12.3_5">[145]A.P.U!#REF!</definedName>
    <definedName name="TOTALITEM12.3_50">[145]A.P.U!#REF!</definedName>
    <definedName name="TOTALITEM12.3_51">[145]A.P.U!#REF!</definedName>
    <definedName name="TOTALITEM12.3_52">[145]A.P.U!#REF!</definedName>
    <definedName name="TOTALITEM12.3_53">[145]A.P.U!#REF!</definedName>
    <definedName name="TOTALITEM12.3_54">[145]A.P.U!#REF!</definedName>
    <definedName name="TOTALITEM12.3_55">[145]A.P.U!#REF!</definedName>
    <definedName name="TOTALITEM12.3_56">[145]A.P.U!#REF!</definedName>
    <definedName name="TOTALITEM12.3_57">[145]A.P.U!#REF!</definedName>
    <definedName name="TOTALITEM12.3_58">[145]A.P.U!#REF!</definedName>
    <definedName name="TOTALITEM12.3_59">[144]A.P.U!#REF!</definedName>
    <definedName name="TOTALITEM12.3_60">[144]A.P.U!#REF!</definedName>
    <definedName name="TOTALITEM12.3_61">[145]A.P.U!#REF!</definedName>
    <definedName name="TOTALITEM12.3_62">[145]A.P.U!#REF!</definedName>
    <definedName name="TOTALITEM12.3_63">[145]A.P.U!#REF!</definedName>
    <definedName name="TOTALITEM12.3_64">[145]A.P.U!#REF!</definedName>
    <definedName name="TOTALITEM12.3_65">[145]A.P.U!#REF!</definedName>
    <definedName name="TOTALITEM12.3_66">[145]A.P.U!#REF!</definedName>
    <definedName name="TOTALITEM12.3_67">[145]A.P.U!#REF!</definedName>
    <definedName name="TOTALITEM12.3_68">[145]A.P.U!#REF!</definedName>
    <definedName name="TOTALITEM12.3_69">[145]A.P.U!#REF!</definedName>
    <definedName name="TOTALITEM12.3_70">[145]A.P.U!#REF!</definedName>
    <definedName name="TOTALITEM12.3_71">[145]A.P.U!#REF!</definedName>
    <definedName name="TOTALITEM12.3_72">[145]A.P.U!#REF!</definedName>
    <definedName name="TOTALITEM12.3_73">[145]A.P.U!#REF!</definedName>
    <definedName name="TOTALITEM12.3_74">[145]A.P.U!#REF!</definedName>
    <definedName name="TOTALITEM12.3_75">[145]A.P.U!#REF!</definedName>
    <definedName name="TOTALITEM12.3_76">[145]A.P.U!#REF!</definedName>
    <definedName name="TOTALITEM12.3_77">[145]A.P.U!#REF!</definedName>
    <definedName name="TOTALITEM12.3_78">[145]A.P.U!#REF!</definedName>
    <definedName name="TOTALITEM12.3_79">[145]A.P.U!#REF!</definedName>
    <definedName name="TOTALITEM12.3_80">[145]A.P.U!#REF!</definedName>
    <definedName name="TOTALITEM12.3_9">[145]A.P.U!#REF!</definedName>
    <definedName name="TOTALITEM12.4" localSheetId="2">[143]A.P.U!#REF!</definedName>
    <definedName name="TOTALITEM12.4">[143]A.P.U!#REF!</definedName>
    <definedName name="TOTALITEM12.4_1">[144]A.P.U!#REF!</definedName>
    <definedName name="TOTALITEM12.4_10">[145]A.P.U!#REF!</definedName>
    <definedName name="TOTALITEM12.4_11">[145]A.P.U!#REF!</definedName>
    <definedName name="TOTALITEM12.4_12">[145]A.P.U!#REF!</definedName>
    <definedName name="TOTALITEM12.4_13">[145]A.P.U!#REF!</definedName>
    <definedName name="TOTALITEM12.4_14">[145]A.P.U!#REF!</definedName>
    <definedName name="TOTALITEM12.4_15">[145]A.P.U!#REF!</definedName>
    <definedName name="TOTALITEM12.4_16">[145]A.P.U!#REF!</definedName>
    <definedName name="TOTALITEM12.4_17">[145]A.P.U!#REF!</definedName>
    <definedName name="TOTALITEM12.4_18">[145]A.P.U!#REF!</definedName>
    <definedName name="TOTALITEM12.4_19">[145]A.P.U!#REF!</definedName>
    <definedName name="TOTALITEM12.4_2">[144]A.P.U!#REF!</definedName>
    <definedName name="TOTALITEM12.4_20">[145]A.P.U!#REF!</definedName>
    <definedName name="TOTALITEM12.4_21">[145]A.P.U!#REF!</definedName>
    <definedName name="TOTALITEM12.4_22">[145]A.P.U!#REF!</definedName>
    <definedName name="TOTALITEM12.4_23">[145]A.P.U!#REF!</definedName>
    <definedName name="TOTALITEM12.4_24">[145]A.P.U!#REF!</definedName>
    <definedName name="TOTALITEM12.4_25">[145]A.P.U!#REF!</definedName>
    <definedName name="TOTALITEM12.4_26">[145]A.P.U!#REF!</definedName>
    <definedName name="TOTALITEM12.4_27">[145]A.P.U!#REF!</definedName>
    <definedName name="TOTALITEM12.4_28">[145]A.P.U!#REF!</definedName>
    <definedName name="TOTALITEM12.4_29">[145]A.P.U!#REF!</definedName>
    <definedName name="TOTALITEM12.4_3">[146]A.P.U!#REF!</definedName>
    <definedName name="TOTALITEM12.4_30">[145]A.P.U!#REF!</definedName>
    <definedName name="TOTALITEM12.4_31">[145]A.P.U!#REF!</definedName>
    <definedName name="TOTALITEM12.4_32">[145]A.P.U!#REF!</definedName>
    <definedName name="TOTALITEM12.4_33">[145]A.P.U!#REF!</definedName>
    <definedName name="TOTALITEM12.4_34">[145]A.P.U!#REF!</definedName>
    <definedName name="TOTALITEM12.4_35">[145]A.P.U!#REF!</definedName>
    <definedName name="TOTALITEM12.4_36">[145]A.P.U!#REF!</definedName>
    <definedName name="TOTALITEM12.4_37">[145]A.P.U!#REF!</definedName>
    <definedName name="TOTALITEM12.4_38">[145]A.P.U!#REF!</definedName>
    <definedName name="TOTALITEM12.4_39">[145]A.P.U!#REF!</definedName>
    <definedName name="TOTALITEM12.4_4">[144]A.P.U!#REF!</definedName>
    <definedName name="TOTALITEM12.4_40">[145]A.P.U!#REF!</definedName>
    <definedName name="TOTALITEM12.4_41">[145]A.P.U!#REF!</definedName>
    <definedName name="TOTALITEM12.4_42">[145]A.P.U!#REF!</definedName>
    <definedName name="TOTALITEM12.4_43">[145]A.P.U!#REF!</definedName>
    <definedName name="TOTALITEM12.4_44">[145]A.P.U!#REF!</definedName>
    <definedName name="TOTALITEM12.4_45">[145]A.P.U!#REF!</definedName>
    <definedName name="TOTALITEM12.4_46">[145]A.P.U!#REF!</definedName>
    <definedName name="TOTALITEM12.4_47">[145]A.P.U!#REF!</definedName>
    <definedName name="TOTALITEM12.4_48">[145]A.P.U!#REF!</definedName>
    <definedName name="TOTALITEM12.4_49">[145]A.P.U!#REF!</definedName>
    <definedName name="TOTALITEM12.4_5">[145]A.P.U!#REF!</definedName>
    <definedName name="TOTALITEM12.4_50">[145]A.P.U!#REF!</definedName>
    <definedName name="TOTALITEM12.4_51">[145]A.P.U!#REF!</definedName>
    <definedName name="TOTALITEM12.4_52">[145]A.P.U!#REF!</definedName>
    <definedName name="TOTALITEM12.4_53">[145]A.P.U!#REF!</definedName>
    <definedName name="TOTALITEM12.4_54">[145]A.P.U!#REF!</definedName>
    <definedName name="TOTALITEM12.4_55">[145]A.P.U!#REF!</definedName>
    <definedName name="TOTALITEM12.4_56">[145]A.P.U!#REF!</definedName>
    <definedName name="TOTALITEM12.4_57">[145]A.P.U!#REF!</definedName>
    <definedName name="TOTALITEM12.4_58">[145]A.P.U!#REF!</definedName>
    <definedName name="TOTALITEM12.4_59">[144]A.P.U!#REF!</definedName>
    <definedName name="TOTALITEM12.4_60">[144]A.P.U!#REF!</definedName>
    <definedName name="TOTALITEM12.4_61">[145]A.P.U!#REF!</definedName>
    <definedName name="TOTALITEM12.4_62">[145]A.P.U!#REF!</definedName>
    <definedName name="TOTALITEM12.4_63">[145]A.P.U!#REF!</definedName>
    <definedName name="TOTALITEM12.4_64">[145]A.P.U!#REF!</definedName>
    <definedName name="TOTALITEM12.4_65">[145]A.P.U!#REF!</definedName>
    <definedName name="TOTALITEM12.4_66">[145]A.P.U!#REF!</definedName>
    <definedName name="TOTALITEM12.4_67">[145]A.P.U!#REF!</definedName>
    <definedName name="TOTALITEM12.4_68">[145]A.P.U!#REF!</definedName>
    <definedName name="TOTALITEM12.4_69">[145]A.P.U!#REF!</definedName>
    <definedName name="TOTALITEM12.4_70">[145]A.P.U!#REF!</definedName>
    <definedName name="TOTALITEM12.4_71">[145]A.P.U!#REF!</definedName>
    <definedName name="TOTALITEM12.4_72">[145]A.P.U!#REF!</definedName>
    <definedName name="TOTALITEM12.4_73">[145]A.P.U!#REF!</definedName>
    <definedName name="TOTALITEM12.4_74">[145]A.P.U!#REF!</definedName>
    <definedName name="TOTALITEM12.4_75">[145]A.P.U!#REF!</definedName>
    <definedName name="TOTALITEM12.4_76">[145]A.P.U!#REF!</definedName>
    <definedName name="TOTALITEM12.4_77">[145]A.P.U!#REF!</definedName>
    <definedName name="TOTALITEM12.4_78">[145]A.P.U!#REF!</definedName>
    <definedName name="TOTALITEM12.4_79">[145]A.P.U!#REF!</definedName>
    <definedName name="TOTALITEM12.4_80">[145]A.P.U!#REF!</definedName>
    <definedName name="TOTALITEM12.4_9">[145]A.P.U!#REF!</definedName>
    <definedName name="TOTALITEM12.5" localSheetId="2">[143]A.P.U!#REF!</definedName>
    <definedName name="TOTALITEM12.5">[143]A.P.U!#REF!</definedName>
    <definedName name="TOTALITEM12.5_1">[144]A.P.U!#REF!</definedName>
    <definedName name="TOTALITEM12.5_10">[145]A.P.U!#REF!</definedName>
    <definedName name="TOTALITEM12.5_11">[145]A.P.U!#REF!</definedName>
    <definedName name="TOTALITEM12.5_12">[145]A.P.U!#REF!</definedName>
    <definedName name="TOTALITEM12.5_13">[145]A.P.U!#REF!</definedName>
    <definedName name="TOTALITEM12.5_14">[145]A.P.U!#REF!</definedName>
    <definedName name="TOTALITEM12.5_15">[145]A.P.U!#REF!</definedName>
    <definedName name="TOTALITEM12.5_16">[145]A.P.U!#REF!</definedName>
    <definedName name="TOTALITEM12.5_17">[145]A.P.U!#REF!</definedName>
    <definedName name="TOTALITEM12.5_18">[145]A.P.U!#REF!</definedName>
    <definedName name="TOTALITEM12.5_19">[145]A.P.U!#REF!</definedName>
    <definedName name="TOTALITEM12.5_2">[144]A.P.U!#REF!</definedName>
    <definedName name="TOTALITEM12.5_20">[145]A.P.U!#REF!</definedName>
    <definedName name="TOTALITEM12.5_21">[145]A.P.U!#REF!</definedName>
    <definedName name="TOTALITEM12.5_22">[145]A.P.U!#REF!</definedName>
    <definedName name="TOTALITEM12.5_23">[145]A.P.U!#REF!</definedName>
    <definedName name="TOTALITEM12.5_24">[145]A.P.U!#REF!</definedName>
    <definedName name="TOTALITEM12.5_25">[145]A.P.U!#REF!</definedName>
    <definedName name="TOTALITEM12.5_26">[145]A.P.U!#REF!</definedName>
    <definedName name="TOTALITEM12.5_27">[145]A.P.U!#REF!</definedName>
    <definedName name="TOTALITEM12.5_28">[145]A.P.U!#REF!</definedName>
    <definedName name="TOTALITEM12.5_29">[145]A.P.U!#REF!</definedName>
    <definedName name="TOTALITEM12.5_3">[146]A.P.U!#REF!</definedName>
    <definedName name="TOTALITEM12.5_30">[145]A.P.U!#REF!</definedName>
    <definedName name="TOTALITEM12.5_31">[145]A.P.U!#REF!</definedName>
    <definedName name="TOTALITEM12.5_32">[145]A.P.U!#REF!</definedName>
    <definedName name="TOTALITEM12.5_33">[145]A.P.U!#REF!</definedName>
    <definedName name="TOTALITEM12.5_34">[145]A.P.U!#REF!</definedName>
    <definedName name="TOTALITEM12.5_35">[145]A.P.U!#REF!</definedName>
    <definedName name="TOTALITEM12.5_36">[145]A.P.U!#REF!</definedName>
    <definedName name="TOTALITEM12.5_37">[145]A.P.U!#REF!</definedName>
    <definedName name="TOTALITEM12.5_38">[145]A.P.U!#REF!</definedName>
    <definedName name="TOTALITEM12.5_39">[145]A.P.U!#REF!</definedName>
    <definedName name="TOTALITEM12.5_4">[144]A.P.U!#REF!</definedName>
    <definedName name="TOTALITEM12.5_40">[145]A.P.U!#REF!</definedName>
    <definedName name="TOTALITEM12.5_41">[145]A.P.U!#REF!</definedName>
    <definedName name="TOTALITEM12.5_42">[145]A.P.U!#REF!</definedName>
    <definedName name="TOTALITEM12.5_43">[145]A.P.U!#REF!</definedName>
    <definedName name="TOTALITEM12.5_44">[145]A.P.U!#REF!</definedName>
    <definedName name="TOTALITEM12.5_45">[145]A.P.U!#REF!</definedName>
    <definedName name="TOTALITEM12.5_46">[145]A.P.U!#REF!</definedName>
    <definedName name="TOTALITEM12.5_47">[145]A.P.U!#REF!</definedName>
    <definedName name="TOTALITEM12.5_48">[145]A.P.U!#REF!</definedName>
    <definedName name="TOTALITEM12.5_49">[145]A.P.U!#REF!</definedName>
    <definedName name="TOTALITEM12.5_5">[145]A.P.U!#REF!</definedName>
    <definedName name="TOTALITEM12.5_50">[145]A.P.U!#REF!</definedName>
    <definedName name="TOTALITEM12.5_51">[145]A.P.U!#REF!</definedName>
    <definedName name="TOTALITEM12.5_52">[145]A.P.U!#REF!</definedName>
    <definedName name="TOTALITEM12.5_53">[145]A.P.U!#REF!</definedName>
    <definedName name="TOTALITEM12.5_54">[145]A.P.U!#REF!</definedName>
    <definedName name="TOTALITEM12.5_55">[145]A.P.U!#REF!</definedName>
    <definedName name="TOTALITEM12.5_56">[145]A.P.U!#REF!</definedName>
    <definedName name="TOTALITEM12.5_57">[145]A.P.U!#REF!</definedName>
    <definedName name="TOTALITEM12.5_58">[145]A.P.U!#REF!</definedName>
    <definedName name="TOTALITEM12.5_59">[144]A.P.U!#REF!</definedName>
    <definedName name="TOTALITEM12.5_60">[144]A.P.U!#REF!</definedName>
    <definedName name="TOTALITEM12.5_61">[145]A.P.U!#REF!</definedName>
    <definedName name="TOTALITEM12.5_62">[145]A.P.U!#REF!</definedName>
    <definedName name="TOTALITEM12.5_63">[145]A.P.U!#REF!</definedName>
    <definedName name="TOTALITEM12.5_64">[145]A.P.U!#REF!</definedName>
    <definedName name="TOTALITEM12.5_65">[145]A.P.U!#REF!</definedName>
    <definedName name="TOTALITEM12.5_66">[145]A.P.U!#REF!</definedName>
    <definedName name="TOTALITEM12.5_67">[145]A.P.U!#REF!</definedName>
    <definedName name="TOTALITEM12.5_68">[145]A.P.U!#REF!</definedName>
    <definedName name="TOTALITEM12.5_69">[145]A.P.U!#REF!</definedName>
    <definedName name="TOTALITEM12.5_70">[145]A.P.U!#REF!</definedName>
    <definedName name="TOTALITEM12.5_71">[145]A.P.U!#REF!</definedName>
    <definedName name="TOTALITEM12.5_72">[145]A.P.U!#REF!</definedName>
    <definedName name="TOTALITEM12.5_73">[145]A.P.U!#REF!</definedName>
    <definedName name="TOTALITEM12.5_74">[145]A.P.U!#REF!</definedName>
    <definedName name="TOTALITEM12.5_75">[145]A.P.U!#REF!</definedName>
    <definedName name="TOTALITEM12.5_76">[145]A.P.U!#REF!</definedName>
    <definedName name="TOTALITEM12.5_77">[145]A.P.U!#REF!</definedName>
    <definedName name="TOTALITEM12.5_78">[145]A.P.U!#REF!</definedName>
    <definedName name="TOTALITEM12.5_79">[145]A.P.U!#REF!</definedName>
    <definedName name="TOTALITEM12.5_80">[145]A.P.U!#REF!</definedName>
    <definedName name="TOTALITEM12.5_9">[145]A.P.U!#REF!</definedName>
    <definedName name="TOTALITEM12.6" localSheetId="2">[143]A.P.U!#REF!</definedName>
    <definedName name="TOTALITEM12.6">[143]A.P.U!#REF!</definedName>
    <definedName name="TOTALITEM12.6_1">[144]A.P.U!#REF!</definedName>
    <definedName name="TOTALITEM12.6_10">[145]A.P.U!#REF!</definedName>
    <definedName name="TOTALITEM12.6_11">[145]A.P.U!#REF!</definedName>
    <definedName name="TOTALITEM12.6_12">[145]A.P.U!#REF!</definedName>
    <definedName name="TOTALITEM12.6_13">[145]A.P.U!#REF!</definedName>
    <definedName name="TOTALITEM12.6_14">[145]A.P.U!#REF!</definedName>
    <definedName name="TOTALITEM12.6_15">[145]A.P.U!#REF!</definedName>
    <definedName name="TOTALITEM12.6_16">[145]A.P.U!#REF!</definedName>
    <definedName name="TOTALITEM12.6_17">[145]A.P.U!#REF!</definedName>
    <definedName name="TOTALITEM12.6_18">[145]A.P.U!#REF!</definedName>
    <definedName name="TOTALITEM12.6_19">[145]A.P.U!#REF!</definedName>
    <definedName name="TOTALITEM12.6_2">[144]A.P.U!#REF!</definedName>
    <definedName name="TOTALITEM12.6_20">[145]A.P.U!#REF!</definedName>
    <definedName name="TOTALITEM12.6_21">[145]A.P.U!#REF!</definedName>
    <definedName name="TOTALITEM12.6_22">[145]A.P.U!#REF!</definedName>
    <definedName name="TOTALITEM12.6_23">[145]A.P.U!#REF!</definedName>
    <definedName name="TOTALITEM12.6_24">[145]A.P.U!#REF!</definedName>
    <definedName name="TOTALITEM12.6_25">[145]A.P.U!#REF!</definedName>
    <definedName name="TOTALITEM12.6_26">[145]A.P.U!#REF!</definedName>
    <definedName name="TOTALITEM12.6_27">[145]A.P.U!#REF!</definedName>
    <definedName name="TOTALITEM12.6_28">[145]A.P.U!#REF!</definedName>
    <definedName name="TOTALITEM12.6_29">[145]A.P.U!#REF!</definedName>
    <definedName name="TOTALITEM12.6_3">[146]A.P.U!#REF!</definedName>
    <definedName name="TOTALITEM12.6_30">[145]A.P.U!#REF!</definedName>
    <definedName name="TOTALITEM12.6_31">[145]A.P.U!#REF!</definedName>
    <definedName name="TOTALITEM12.6_32">[145]A.P.U!#REF!</definedName>
    <definedName name="TOTALITEM12.6_33">[145]A.P.U!#REF!</definedName>
    <definedName name="TOTALITEM12.6_34">[145]A.P.U!#REF!</definedName>
    <definedName name="TOTALITEM12.6_35">[145]A.P.U!#REF!</definedName>
    <definedName name="TOTALITEM12.6_36">[145]A.P.U!#REF!</definedName>
    <definedName name="TOTALITEM12.6_37">[145]A.P.U!#REF!</definedName>
    <definedName name="TOTALITEM12.6_38">[145]A.P.U!#REF!</definedName>
    <definedName name="TOTALITEM12.6_39">[145]A.P.U!#REF!</definedName>
    <definedName name="TOTALITEM12.6_4">[144]A.P.U!#REF!</definedName>
    <definedName name="TOTALITEM12.6_40">[145]A.P.U!#REF!</definedName>
    <definedName name="TOTALITEM12.6_41">[145]A.P.U!#REF!</definedName>
    <definedName name="TOTALITEM12.6_42">[145]A.P.U!#REF!</definedName>
    <definedName name="TOTALITEM12.6_43">[145]A.P.U!#REF!</definedName>
    <definedName name="TOTALITEM12.6_44">[145]A.P.U!#REF!</definedName>
    <definedName name="TOTALITEM12.6_45">[145]A.P.U!#REF!</definedName>
    <definedName name="TOTALITEM12.6_46">[145]A.P.U!#REF!</definedName>
    <definedName name="TOTALITEM12.6_47">[145]A.P.U!#REF!</definedName>
    <definedName name="TOTALITEM12.6_48">[145]A.P.U!#REF!</definedName>
    <definedName name="TOTALITEM12.6_49">[145]A.P.U!#REF!</definedName>
    <definedName name="TOTALITEM12.6_5">[145]A.P.U!#REF!</definedName>
    <definedName name="TOTALITEM12.6_50">[145]A.P.U!#REF!</definedName>
    <definedName name="TOTALITEM12.6_51">[145]A.P.U!#REF!</definedName>
    <definedName name="TOTALITEM12.6_52">[145]A.P.U!#REF!</definedName>
    <definedName name="TOTALITEM12.6_53">[145]A.P.U!#REF!</definedName>
    <definedName name="TOTALITEM12.6_54">[145]A.P.U!#REF!</definedName>
    <definedName name="TOTALITEM12.6_55">[145]A.P.U!#REF!</definedName>
    <definedName name="TOTALITEM12.6_56">[145]A.P.U!#REF!</definedName>
    <definedName name="TOTALITEM12.6_57">[145]A.P.U!#REF!</definedName>
    <definedName name="TOTALITEM12.6_58">[145]A.P.U!#REF!</definedName>
    <definedName name="TOTALITEM12.6_59">[144]A.P.U!#REF!</definedName>
    <definedName name="TOTALITEM12.6_60">[144]A.P.U!#REF!</definedName>
    <definedName name="TOTALITEM12.6_61">[145]A.P.U!#REF!</definedName>
    <definedName name="TOTALITEM12.6_62">[145]A.P.U!#REF!</definedName>
    <definedName name="TOTALITEM12.6_63">[145]A.P.U!#REF!</definedName>
    <definedName name="TOTALITEM12.6_64">[145]A.P.U!#REF!</definedName>
    <definedName name="TOTALITEM12.6_65">[145]A.P.U!#REF!</definedName>
    <definedName name="TOTALITEM12.6_66">[145]A.P.U!#REF!</definedName>
    <definedName name="TOTALITEM12.6_67">[145]A.P.U!#REF!</definedName>
    <definedName name="TOTALITEM12.6_68">[145]A.P.U!#REF!</definedName>
    <definedName name="TOTALITEM12.6_69">[145]A.P.U!#REF!</definedName>
    <definedName name="TOTALITEM12.6_70">[145]A.P.U!#REF!</definedName>
    <definedName name="TOTALITEM12.6_71">[145]A.P.U!#REF!</definedName>
    <definedName name="TOTALITEM12.6_72">[145]A.P.U!#REF!</definedName>
    <definedName name="TOTALITEM12.6_73">[145]A.P.U!#REF!</definedName>
    <definedName name="TOTALITEM12.6_74">[145]A.P.U!#REF!</definedName>
    <definedName name="TOTALITEM12.6_75">[145]A.P.U!#REF!</definedName>
    <definedName name="TOTALITEM12.6_76">[145]A.P.U!#REF!</definedName>
    <definedName name="TOTALITEM12.6_77">[145]A.P.U!#REF!</definedName>
    <definedName name="TOTALITEM12.6_78">[145]A.P.U!#REF!</definedName>
    <definedName name="TOTALITEM12.6_79">[145]A.P.U!#REF!</definedName>
    <definedName name="TOTALITEM12.6_80">[145]A.P.U!#REF!</definedName>
    <definedName name="TOTALITEM12.6_9">[145]A.P.U!#REF!</definedName>
    <definedName name="TOTALITEM12.7" localSheetId="2">[143]A.P.U!#REF!</definedName>
    <definedName name="TOTALITEM12.7">[143]A.P.U!#REF!</definedName>
    <definedName name="TOTALITEM12.7_1">[144]A.P.U!#REF!</definedName>
    <definedName name="TOTALITEM12.7_10">[145]A.P.U!#REF!</definedName>
    <definedName name="TOTALITEM12.7_11">[145]A.P.U!#REF!</definedName>
    <definedName name="TOTALITEM12.7_12">[145]A.P.U!#REF!</definedName>
    <definedName name="TOTALITEM12.7_13">[145]A.P.U!#REF!</definedName>
    <definedName name="TOTALITEM12.7_14">[145]A.P.U!#REF!</definedName>
    <definedName name="TOTALITEM12.7_15">[145]A.P.U!#REF!</definedName>
    <definedName name="TOTALITEM12.7_16">[145]A.P.U!#REF!</definedName>
    <definedName name="TOTALITEM12.7_17">[145]A.P.U!#REF!</definedName>
    <definedName name="TOTALITEM12.7_18">[145]A.P.U!#REF!</definedName>
    <definedName name="TOTALITEM12.7_19">[145]A.P.U!#REF!</definedName>
    <definedName name="TOTALITEM12.7_2">[144]A.P.U!#REF!</definedName>
    <definedName name="TOTALITEM12.7_20">[145]A.P.U!#REF!</definedName>
    <definedName name="TOTALITEM12.7_21">[145]A.P.U!#REF!</definedName>
    <definedName name="TOTALITEM12.7_22">[145]A.P.U!#REF!</definedName>
    <definedName name="TOTALITEM12.7_23">[145]A.P.U!#REF!</definedName>
    <definedName name="TOTALITEM12.7_24">[145]A.P.U!#REF!</definedName>
    <definedName name="TOTALITEM12.7_25">[145]A.P.U!#REF!</definedName>
    <definedName name="TOTALITEM12.7_26">[145]A.P.U!#REF!</definedName>
    <definedName name="TOTALITEM12.7_27">[145]A.P.U!#REF!</definedName>
    <definedName name="TOTALITEM12.7_28">[145]A.P.U!#REF!</definedName>
    <definedName name="TOTALITEM12.7_29">[145]A.P.U!#REF!</definedName>
    <definedName name="TOTALITEM12.7_3">[146]A.P.U!#REF!</definedName>
    <definedName name="TOTALITEM12.7_30">[145]A.P.U!#REF!</definedName>
    <definedName name="TOTALITEM12.7_31">[145]A.P.U!#REF!</definedName>
    <definedName name="TOTALITEM12.7_32">[145]A.P.U!#REF!</definedName>
    <definedName name="TOTALITEM12.7_33">[145]A.P.U!#REF!</definedName>
    <definedName name="TOTALITEM12.7_34">[145]A.P.U!#REF!</definedName>
    <definedName name="TOTALITEM12.7_35">[145]A.P.U!#REF!</definedName>
    <definedName name="TOTALITEM12.7_36">[145]A.P.U!#REF!</definedName>
    <definedName name="TOTALITEM12.7_37">[145]A.P.U!#REF!</definedName>
    <definedName name="TOTALITEM12.7_38">[145]A.P.U!#REF!</definedName>
    <definedName name="TOTALITEM12.7_39">[145]A.P.U!#REF!</definedName>
    <definedName name="TOTALITEM12.7_4">[144]A.P.U!#REF!</definedName>
    <definedName name="TOTALITEM12.7_40">[145]A.P.U!#REF!</definedName>
    <definedName name="TOTALITEM12.7_41">[145]A.P.U!#REF!</definedName>
    <definedName name="TOTALITEM12.7_42">[145]A.P.U!#REF!</definedName>
    <definedName name="TOTALITEM12.7_43">[145]A.P.U!#REF!</definedName>
    <definedName name="TOTALITEM12.7_44">[145]A.P.U!#REF!</definedName>
    <definedName name="TOTALITEM12.7_45">[145]A.P.U!#REF!</definedName>
    <definedName name="TOTALITEM12.7_46">[145]A.P.U!#REF!</definedName>
    <definedName name="TOTALITEM12.7_47">[145]A.P.U!#REF!</definedName>
    <definedName name="TOTALITEM12.7_48">[145]A.P.U!#REF!</definedName>
    <definedName name="TOTALITEM12.7_49">[145]A.P.U!#REF!</definedName>
    <definedName name="TOTALITEM12.7_5">[145]A.P.U!#REF!</definedName>
    <definedName name="TOTALITEM12.7_50">[145]A.P.U!#REF!</definedName>
    <definedName name="TOTALITEM12.7_51">[145]A.P.U!#REF!</definedName>
    <definedName name="TOTALITEM12.7_52">[145]A.P.U!#REF!</definedName>
    <definedName name="TOTALITEM12.7_53">[145]A.P.U!#REF!</definedName>
    <definedName name="TOTALITEM12.7_54">[145]A.P.U!#REF!</definedName>
    <definedName name="TOTALITEM12.7_55">[145]A.P.U!#REF!</definedName>
    <definedName name="TOTALITEM12.7_56">[145]A.P.U!#REF!</definedName>
    <definedName name="TOTALITEM12.7_57">[145]A.P.U!#REF!</definedName>
    <definedName name="TOTALITEM12.7_58">[145]A.P.U!#REF!</definedName>
    <definedName name="TOTALITEM12.7_59">[144]A.P.U!#REF!</definedName>
    <definedName name="TOTALITEM12.7_60">[144]A.P.U!#REF!</definedName>
    <definedName name="TOTALITEM12.7_61">[145]A.P.U!#REF!</definedName>
    <definedName name="TOTALITEM12.7_62">[145]A.P.U!#REF!</definedName>
    <definedName name="TOTALITEM12.7_63">[145]A.P.U!#REF!</definedName>
    <definedName name="TOTALITEM12.7_64">[145]A.P.U!#REF!</definedName>
    <definedName name="TOTALITEM12.7_65">[145]A.P.U!#REF!</definedName>
    <definedName name="TOTALITEM12.7_66">[145]A.P.U!#REF!</definedName>
    <definedName name="TOTALITEM12.7_67">[145]A.P.U!#REF!</definedName>
    <definedName name="TOTALITEM12.7_68">[145]A.P.U!#REF!</definedName>
    <definedName name="TOTALITEM12.7_69">[145]A.P.U!#REF!</definedName>
    <definedName name="TOTALITEM12.7_70">[145]A.P.U!#REF!</definedName>
    <definedName name="TOTALITEM12.7_71">[145]A.P.U!#REF!</definedName>
    <definedName name="TOTALITEM12.7_72">[145]A.P.U!#REF!</definedName>
    <definedName name="TOTALITEM12.7_73">[145]A.P.U!#REF!</definedName>
    <definedName name="TOTALITEM12.7_74">[145]A.P.U!#REF!</definedName>
    <definedName name="TOTALITEM12.7_75">[145]A.P.U!#REF!</definedName>
    <definedName name="TOTALITEM12.7_76">[145]A.P.U!#REF!</definedName>
    <definedName name="TOTALITEM12.7_77">[145]A.P.U!#REF!</definedName>
    <definedName name="TOTALITEM12.7_78">[145]A.P.U!#REF!</definedName>
    <definedName name="TOTALITEM12.7_79">[145]A.P.U!#REF!</definedName>
    <definedName name="TOTALITEM12.7_80">[145]A.P.U!#REF!</definedName>
    <definedName name="TOTALITEM12.7_9">[145]A.P.U!#REF!</definedName>
    <definedName name="TOTALITEM12.8" localSheetId="2">[143]A.P.U!#REF!</definedName>
    <definedName name="TOTALITEM12.8">[143]A.P.U!#REF!</definedName>
    <definedName name="TOTALITEM12.8_1">[144]A.P.U!#REF!</definedName>
    <definedName name="TOTALITEM12.8_10">[145]A.P.U!#REF!</definedName>
    <definedName name="TOTALITEM12.8_11">[145]A.P.U!#REF!</definedName>
    <definedName name="TOTALITEM12.8_12">[145]A.P.U!#REF!</definedName>
    <definedName name="TOTALITEM12.8_13">[145]A.P.U!#REF!</definedName>
    <definedName name="TOTALITEM12.8_14">[145]A.P.U!#REF!</definedName>
    <definedName name="TOTALITEM12.8_15">[145]A.P.U!#REF!</definedName>
    <definedName name="TOTALITEM12.8_16">[145]A.P.U!#REF!</definedName>
    <definedName name="TOTALITEM12.8_17">[145]A.P.U!#REF!</definedName>
    <definedName name="TOTALITEM12.8_18">[145]A.P.U!#REF!</definedName>
    <definedName name="TOTALITEM12.8_19">[145]A.P.U!#REF!</definedName>
    <definedName name="TOTALITEM12.8_2">[144]A.P.U!#REF!</definedName>
    <definedName name="TOTALITEM12.8_20">[145]A.P.U!#REF!</definedName>
    <definedName name="TOTALITEM12.8_21">[145]A.P.U!#REF!</definedName>
    <definedName name="TOTALITEM12.8_22">[145]A.P.U!#REF!</definedName>
    <definedName name="TOTALITEM12.8_23">[145]A.P.U!#REF!</definedName>
    <definedName name="TOTALITEM12.8_24">[145]A.P.U!#REF!</definedName>
    <definedName name="TOTALITEM12.8_25">[145]A.P.U!#REF!</definedName>
    <definedName name="TOTALITEM12.8_26">[145]A.P.U!#REF!</definedName>
    <definedName name="TOTALITEM12.8_27">[145]A.P.U!#REF!</definedName>
    <definedName name="TOTALITEM12.8_28">[145]A.P.U!#REF!</definedName>
    <definedName name="TOTALITEM12.8_29">[145]A.P.U!#REF!</definedName>
    <definedName name="TOTALITEM12.8_3">[146]A.P.U!#REF!</definedName>
    <definedName name="TOTALITEM12.8_30">[145]A.P.U!#REF!</definedName>
    <definedName name="TOTALITEM12.8_31">[145]A.P.U!#REF!</definedName>
    <definedName name="TOTALITEM12.8_32">[145]A.P.U!#REF!</definedName>
    <definedName name="TOTALITEM12.8_33">[145]A.P.U!#REF!</definedName>
    <definedName name="TOTALITEM12.8_34">[145]A.P.U!#REF!</definedName>
    <definedName name="TOTALITEM12.8_35">[145]A.P.U!#REF!</definedName>
    <definedName name="TOTALITEM12.8_36">[145]A.P.U!#REF!</definedName>
    <definedName name="TOTALITEM12.8_37">[145]A.P.U!#REF!</definedName>
    <definedName name="TOTALITEM12.8_38">[145]A.P.U!#REF!</definedName>
    <definedName name="TOTALITEM12.8_39">[145]A.P.U!#REF!</definedName>
    <definedName name="TOTALITEM12.8_4">[144]A.P.U!#REF!</definedName>
    <definedName name="TOTALITEM12.8_40">[145]A.P.U!#REF!</definedName>
    <definedName name="TOTALITEM12.8_41">[145]A.P.U!#REF!</definedName>
    <definedName name="TOTALITEM12.8_42">[145]A.P.U!#REF!</definedName>
    <definedName name="TOTALITEM12.8_43">[145]A.P.U!#REF!</definedName>
    <definedName name="TOTALITEM12.8_44">[145]A.P.U!#REF!</definedName>
    <definedName name="TOTALITEM12.8_45">[145]A.P.U!#REF!</definedName>
    <definedName name="TOTALITEM12.8_46">[145]A.P.U!#REF!</definedName>
    <definedName name="TOTALITEM12.8_47">[145]A.P.U!#REF!</definedName>
    <definedName name="TOTALITEM12.8_48">[145]A.P.U!#REF!</definedName>
    <definedName name="TOTALITEM12.8_49">[145]A.P.U!#REF!</definedName>
    <definedName name="TOTALITEM12.8_5">[145]A.P.U!#REF!</definedName>
    <definedName name="TOTALITEM12.8_50">[145]A.P.U!#REF!</definedName>
    <definedName name="TOTALITEM12.8_51">[145]A.P.U!#REF!</definedName>
    <definedName name="TOTALITEM12.8_52">[145]A.P.U!#REF!</definedName>
    <definedName name="TOTALITEM12.8_53">[145]A.P.U!#REF!</definedName>
    <definedName name="TOTALITEM12.8_54">[145]A.P.U!#REF!</definedName>
    <definedName name="TOTALITEM12.8_55">[145]A.P.U!#REF!</definedName>
    <definedName name="TOTALITEM12.8_56">[145]A.P.U!#REF!</definedName>
    <definedName name="TOTALITEM12.8_57">[145]A.P.U!#REF!</definedName>
    <definedName name="TOTALITEM12.8_58">[145]A.P.U!#REF!</definedName>
    <definedName name="TOTALITEM12.8_59">[144]A.P.U!#REF!</definedName>
    <definedName name="TOTALITEM12.8_60">[144]A.P.U!#REF!</definedName>
    <definedName name="TOTALITEM12.8_61">[145]A.P.U!#REF!</definedName>
    <definedName name="TOTALITEM12.8_62">[145]A.P.U!#REF!</definedName>
    <definedName name="TOTALITEM12.8_63">[145]A.P.U!#REF!</definedName>
    <definedName name="TOTALITEM12.8_64">[145]A.P.U!#REF!</definedName>
    <definedName name="TOTALITEM12.8_65">[145]A.P.U!#REF!</definedName>
    <definedName name="TOTALITEM12.8_66">[145]A.P.U!#REF!</definedName>
    <definedName name="TOTALITEM12.8_67">[145]A.P.U!#REF!</definedName>
    <definedName name="TOTALITEM12.8_68">[145]A.P.U!#REF!</definedName>
    <definedName name="TOTALITEM12.8_69">[145]A.P.U!#REF!</definedName>
    <definedName name="TOTALITEM12.8_70">[145]A.P.U!#REF!</definedName>
    <definedName name="TOTALITEM12.8_71">[145]A.P.U!#REF!</definedName>
    <definedName name="TOTALITEM12.8_72">[145]A.P.U!#REF!</definedName>
    <definedName name="TOTALITEM12.8_73">[145]A.P.U!#REF!</definedName>
    <definedName name="TOTALITEM12.8_74">[145]A.P.U!#REF!</definedName>
    <definedName name="TOTALITEM12.8_75">[145]A.P.U!#REF!</definedName>
    <definedName name="TOTALITEM12.8_76">[145]A.P.U!#REF!</definedName>
    <definedName name="TOTALITEM12.8_77">[145]A.P.U!#REF!</definedName>
    <definedName name="TOTALITEM12.8_78">[145]A.P.U!#REF!</definedName>
    <definedName name="TOTALITEM12.8_79">[145]A.P.U!#REF!</definedName>
    <definedName name="TOTALITEM12.8_80">[145]A.P.U!#REF!</definedName>
    <definedName name="TOTALITEM12.8_9">[145]A.P.U!#REF!</definedName>
    <definedName name="TOTALITEM12.9" localSheetId="2">[143]A.P.U!#REF!</definedName>
    <definedName name="TOTALITEM12.9">[143]A.P.U!#REF!</definedName>
    <definedName name="TOTALITEM12.9_1">[144]A.P.U!#REF!</definedName>
    <definedName name="TOTALITEM12.9_10">[145]A.P.U!#REF!</definedName>
    <definedName name="TOTALITEM12.9_11">[145]A.P.U!#REF!</definedName>
    <definedName name="TOTALITEM12.9_12">[145]A.P.U!#REF!</definedName>
    <definedName name="TOTALITEM12.9_13">[145]A.P.U!#REF!</definedName>
    <definedName name="TOTALITEM12.9_14">[145]A.P.U!#REF!</definedName>
    <definedName name="TOTALITEM12.9_15">[145]A.P.U!#REF!</definedName>
    <definedName name="TOTALITEM12.9_16">[145]A.P.U!#REF!</definedName>
    <definedName name="TOTALITEM12.9_17">[145]A.P.U!#REF!</definedName>
    <definedName name="TOTALITEM12.9_18">[145]A.P.U!#REF!</definedName>
    <definedName name="TOTALITEM12.9_19">[145]A.P.U!#REF!</definedName>
    <definedName name="TOTALITEM12.9_2">[144]A.P.U!#REF!</definedName>
    <definedName name="TOTALITEM12.9_20">[145]A.P.U!#REF!</definedName>
    <definedName name="TOTALITEM12.9_21">[145]A.P.U!#REF!</definedName>
    <definedName name="TOTALITEM12.9_22">[145]A.P.U!#REF!</definedName>
    <definedName name="TOTALITEM12.9_23">[145]A.P.U!#REF!</definedName>
    <definedName name="TOTALITEM12.9_24">[145]A.P.U!#REF!</definedName>
    <definedName name="TOTALITEM12.9_25">[145]A.P.U!#REF!</definedName>
    <definedName name="TOTALITEM12.9_26">[145]A.P.U!#REF!</definedName>
    <definedName name="TOTALITEM12.9_27">[145]A.P.U!#REF!</definedName>
    <definedName name="TOTALITEM12.9_28">[145]A.P.U!#REF!</definedName>
    <definedName name="TOTALITEM12.9_29">[145]A.P.U!#REF!</definedName>
    <definedName name="TOTALITEM12.9_3">[146]A.P.U!#REF!</definedName>
    <definedName name="TOTALITEM12.9_30">[145]A.P.U!#REF!</definedName>
    <definedName name="TOTALITEM12.9_31">[145]A.P.U!#REF!</definedName>
    <definedName name="TOTALITEM12.9_32">[145]A.P.U!#REF!</definedName>
    <definedName name="TOTALITEM12.9_33">[145]A.P.U!#REF!</definedName>
    <definedName name="TOTALITEM12.9_34">[145]A.P.U!#REF!</definedName>
    <definedName name="TOTALITEM12.9_35">[145]A.P.U!#REF!</definedName>
    <definedName name="TOTALITEM12.9_36">[145]A.P.U!#REF!</definedName>
    <definedName name="TOTALITEM12.9_37">[145]A.P.U!#REF!</definedName>
    <definedName name="TOTALITEM12.9_38">[145]A.P.U!#REF!</definedName>
    <definedName name="TOTALITEM12.9_39">[145]A.P.U!#REF!</definedName>
    <definedName name="TOTALITEM12.9_4">[144]A.P.U!#REF!</definedName>
    <definedName name="TOTALITEM12.9_40">[145]A.P.U!#REF!</definedName>
    <definedName name="TOTALITEM12.9_41">[145]A.P.U!#REF!</definedName>
    <definedName name="TOTALITEM12.9_42">[145]A.P.U!#REF!</definedName>
    <definedName name="TOTALITEM12.9_43">[145]A.P.U!#REF!</definedName>
    <definedName name="TOTALITEM12.9_44">[145]A.P.U!#REF!</definedName>
    <definedName name="TOTALITEM12.9_45">[145]A.P.U!#REF!</definedName>
    <definedName name="TOTALITEM12.9_46">[145]A.P.U!#REF!</definedName>
    <definedName name="TOTALITEM12.9_47">[145]A.P.U!#REF!</definedName>
    <definedName name="TOTALITEM12.9_48">[145]A.P.U!#REF!</definedName>
    <definedName name="TOTALITEM12.9_49">[145]A.P.U!#REF!</definedName>
    <definedName name="TOTALITEM12.9_5">[145]A.P.U!#REF!</definedName>
    <definedName name="TOTALITEM12.9_50">[145]A.P.U!#REF!</definedName>
    <definedName name="TOTALITEM12.9_51">[145]A.P.U!#REF!</definedName>
    <definedName name="TOTALITEM12.9_52">[145]A.P.U!#REF!</definedName>
    <definedName name="TOTALITEM12.9_53">[145]A.P.U!#REF!</definedName>
    <definedName name="TOTALITEM12.9_54">[145]A.P.U!#REF!</definedName>
    <definedName name="TOTALITEM12.9_55">[145]A.P.U!#REF!</definedName>
    <definedName name="TOTALITEM12.9_56">[145]A.P.U!#REF!</definedName>
    <definedName name="TOTALITEM12.9_57">[145]A.P.U!#REF!</definedName>
    <definedName name="TOTALITEM12.9_58">[145]A.P.U!#REF!</definedName>
    <definedName name="TOTALITEM12.9_59">[144]A.P.U!#REF!</definedName>
    <definedName name="TOTALITEM12.9_60">[144]A.P.U!#REF!</definedName>
    <definedName name="TOTALITEM12.9_61">[145]A.P.U!#REF!</definedName>
    <definedName name="TOTALITEM12.9_62">[145]A.P.U!#REF!</definedName>
    <definedName name="TOTALITEM12.9_63">[145]A.P.U!#REF!</definedName>
    <definedName name="TOTALITEM12.9_64">[145]A.P.U!#REF!</definedName>
    <definedName name="TOTALITEM12.9_65">[145]A.P.U!#REF!</definedName>
    <definedName name="TOTALITEM12.9_66">[145]A.P.U!#REF!</definedName>
    <definedName name="TOTALITEM12.9_67">[145]A.P.U!#REF!</definedName>
    <definedName name="TOTALITEM12.9_68">[145]A.P.U!#REF!</definedName>
    <definedName name="TOTALITEM12.9_69">[145]A.P.U!#REF!</definedName>
    <definedName name="TOTALITEM12.9_70">[145]A.P.U!#REF!</definedName>
    <definedName name="TOTALITEM12.9_71">[145]A.P.U!#REF!</definedName>
    <definedName name="TOTALITEM12.9_72">[145]A.P.U!#REF!</definedName>
    <definedName name="TOTALITEM12.9_73">[145]A.P.U!#REF!</definedName>
    <definedName name="TOTALITEM12.9_74">[145]A.P.U!#REF!</definedName>
    <definedName name="TOTALITEM12.9_75">[145]A.P.U!#REF!</definedName>
    <definedName name="TOTALITEM12.9_76">[145]A.P.U!#REF!</definedName>
    <definedName name="TOTALITEM12.9_77">[145]A.P.U!#REF!</definedName>
    <definedName name="TOTALITEM12.9_78">[145]A.P.U!#REF!</definedName>
    <definedName name="TOTALITEM12.9_79">[145]A.P.U!#REF!</definedName>
    <definedName name="TOTALITEM12.9_80">[145]A.P.U!#REF!</definedName>
    <definedName name="TOTALITEM12.9_9">[145]A.P.U!#REF!</definedName>
    <definedName name="TOTALITEM13.1.1" localSheetId="2">[143]A.P.U!#REF!</definedName>
    <definedName name="TOTALITEM13.1.1">[143]A.P.U!#REF!</definedName>
    <definedName name="TOTALITEM13.1.1_1">[144]A.P.U!#REF!</definedName>
    <definedName name="TOTALITEM13.1.1_10">[145]A.P.U!#REF!</definedName>
    <definedName name="TOTALITEM13.1.1_11">[145]A.P.U!#REF!</definedName>
    <definedName name="TOTALITEM13.1.1_12">[145]A.P.U!#REF!</definedName>
    <definedName name="TOTALITEM13.1.1_13">[145]A.P.U!#REF!</definedName>
    <definedName name="TOTALITEM13.1.1_14">[145]A.P.U!#REF!</definedName>
    <definedName name="TOTALITEM13.1.1_15">[145]A.P.U!#REF!</definedName>
    <definedName name="TOTALITEM13.1.1_16">[145]A.P.U!#REF!</definedName>
    <definedName name="TOTALITEM13.1.1_17">[145]A.P.U!#REF!</definedName>
    <definedName name="TOTALITEM13.1.1_18">[145]A.P.U!#REF!</definedName>
    <definedName name="TOTALITEM13.1.1_19">[145]A.P.U!#REF!</definedName>
    <definedName name="TOTALITEM13.1.1_2">[144]A.P.U!#REF!</definedName>
    <definedName name="TOTALITEM13.1.1_20">[145]A.P.U!#REF!</definedName>
    <definedName name="TOTALITEM13.1.1_21">[145]A.P.U!#REF!</definedName>
    <definedName name="TOTALITEM13.1.1_22">[145]A.P.U!#REF!</definedName>
    <definedName name="TOTALITEM13.1.1_23">[145]A.P.U!#REF!</definedName>
    <definedName name="TOTALITEM13.1.1_24">[145]A.P.U!#REF!</definedName>
    <definedName name="TOTALITEM13.1.1_25">[145]A.P.U!#REF!</definedName>
    <definedName name="TOTALITEM13.1.1_26">[145]A.P.U!#REF!</definedName>
    <definedName name="TOTALITEM13.1.1_27">[145]A.P.U!#REF!</definedName>
    <definedName name="TOTALITEM13.1.1_28">[145]A.P.U!#REF!</definedName>
    <definedName name="TOTALITEM13.1.1_29">[145]A.P.U!#REF!</definedName>
    <definedName name="TOTALITEM13.1.1_3">[146]A.P.U!#REF!</definedName>
    <definedName name="TOTALITEM13.1.1_30">[145]A.P.U!#REF!</definedName>
    <definedName name="TOTALITEM13.1.1_31">[145]A.P.U!#REF!</definedName>
    <definedName name="TOTALITEM13.1.1_32">[145]A.P.U!#REF!</definedName>
    <definedName name="TOTALITEM13.1.1_33">[145]A.P.U!#REF!</definedName>
    <definedName name="TOTALITEM13.1.1_34">[145]A.P.U!#REF!</definedName>
    <definedName name="TOTALITEM13.1.1_35">[145]A.P.U!#REF!</definedName>
    <definedName name="TOTALITEM13.1.1_36">[145]A.P.U!#REF!</definedName>
    <definedName name="TOTALITEM13.1.1_37">[145]A.P.U!#REF!</definedName>
    <definedName name="TOTALITEM13.1.1_38">[145]A.P.U!#REF!</definedName>
    <definedName name="TOTALITEM13.1.1_39">[145]A.P.U!#REF!</definedName>
    <definedName name="TOTALITEM13.1.1_4">[144]A.P.U!#REF!</definedName>
    <definedName name="TOTALITEM13.1.1_40">[145]A.P.U!#REF!</definedName>
    <definedName name="TOTALITEM13.1.1_41">[145]A.P.U!#REF!</definedName>
    <definedName name="TOTALITEM13.1.1_42">[145]A.P.U!#REF!</definedName>
    <definedName name="TOTALITEM13.1.1_43">[145]A.P.U!#REF!</definedName>
    <definedName name="TOTALITEM13.1.1_44">[145]A.P.U!#REF!</definedName>
    <definedName name="TOTALITEM13.1.1_45">[145]A.P.U!#REF!</definedName>
    <definedName name="TOTALITEM13.1.1_46">[145]A.P.U!#REF!</definedName>
    <definedName name="TOTALITEM13.1.1_47">[145]A.P.U!#REF!</definedName>
    <definedName name="TOTALITEM13.1.1_48">[145]A.P.U!#REF!</definedName>
    <definedName name="TOTALITEM13.1.1_49">[145]A.P.U!#REF!</definedName>
    <definedName name="TOTALITEM13.1.1_5">[145]A.P.U!#REF!</definedName>
    <definedName name="TOTALITEM13.1.1_50">[145]A.P.U!#REF!</definedName>
    <definedName name="TOTALITEM13.1.1_51">[145]A.P.U!#REF!</definedName>
    <definedName name="TOTALITEM13.1.1_52">[145]A.P.U!#REF!</definedName>
    <definedName name="TOTALITEM13.1.1_53">[145]A.P.U!#REF!</definedName>
    <definedName name="TOTALITEM13.1.1_54">[145]A.P.U!#REF!</definedName>
    <definedName name="TOTALITEM13.1.1_55">[145]A.P.U!#REF!</definedName>
    <definedName name="TOTALITEM13.1.1_56">[145]A.P.U!#REF!</definedName>
    <definedName name="TOTALITEM13.1.1_57">[145]A.P.U!#REF!</definedName>
    <definedName name="TOTALITEM13.1.1_58">[145]A.P.U!#REF!</definedName>
    <definedName name="TOTALITEM13.1.1_59">[144]A.P.U!#REF!</definedName>
    <definedName name="TOTALITEM13.1.1_60">[144]A.P.U!#REF!</definedName>
    <definedName name="TOTALITEM13.1.1_61">[145]A.P.U!#REF!</definedName>
    <definedName name="TOTALITEM13.1.1_62">[145]A.P.U!#REF!</definedName>
    <definedName name="TOTALITEM13.1.1_63">[145]A.P.U!#REF!</definedName>
    <definedName name="TOTALITEM13.1.1_64">[145]A.P.U!#REF!</definedName>
    <definedName name="TOTALITEM13.1.1_65">[145]A.P.U!#REF!</definedName>
    <definedName name="TOTALITEM13.1.1_66">[145]A.P.U!#REF!</definedName>
    <definedName name="TOTALITEM13.1.1_67">[145]A.P.U!#REF!</definedName>
    <definedName name="TOTALITEM13.1.1_68">[145]A.P.U!#REF!</definedName>
    <definedName name="TOTALITEM13.1.1_69">[145]A.P.U!#REF!</definedName>
    <definedName name="TOTALITEM13.1.1_70">[145]A.P.U!#REF!</definedName>
    <definedName name="TOTALITEM13.1.1_71">[145]A.P.U!#REF!</definedName>
    <definedName name="TOTALITEM13.1.1_72">[145]A.P.U!#REF!</definedName>
    <definedName name="TOTALITEM13.1.1_73">[145]A.P.U!#REF!</definedName>
    <definedName name="TOTALITEM13.1.1_74">[145]A.P.U!#REF!</definedName>
    <definedName name="TOTALITEM13.1.1_75">[145]A.P.U!#REF!</definedName>
    <definedName name="TOTALITEM13.1.1_76">[145]A.P.U!#REF!</definedName>
    <definedName name="TOTALITEM13.1.1_77">[145]A.P.U!#REF!</definedName>
    <definedName name="TOTALITEM13.1.1_78">[145]A.P.U!#REF!</definedName>
    <definedName name="TOTALITEM13.1.1_79">[145]A.P.U!#REF!</definedName>
    <definedName name="TOTALITEM13.1.1_80">[145]A.P.U!#REF!</definedName>
    <definedName name="TOTALITEM13.1.1_9">[145]A.P.U!#REF!</definedName>
    <definedName name="TOTALITEM13.1.2" localSheetId="2">[143]A.P.U!#REF!</definedName>
    <definedName name="TOTALITEM13.1.2">[143]A.P.U!#REF!</definedName>
    <definedName name="TOTALITEM13.1.2_1">[144]A.P.U!#REF!</definedName>
    <definedName name="TOTALITEM13.1.2_10">[145]A.P.U!#REF!</definedName>
    <definedName name="TOTALITEM13.1.2_11">[145]A.P.U!#REF!</definedName>
    <definedName name="TOTALITEM13.1.2_12">[145]A.P.U!#REF!</definedName>
    <definedName name="TOTALITEM13.1.2_13">[145]A.P.U!#REF!</definedName>
    <definedName name="TOTALITEM13.1.2_14">[145]A.P.U!#REF!</definedName>
    <definedName name="TOTALITEM13.1.2_15">[145]A.P.U!#REF!</definedName>
    <definedName name="TOTALITEM13.1.2_16">[145]A.P.U!#REF!</definedName>
    <definedName name="TOTALITEM13.1.2_17">[145]A.P.U!#REF!</definedName>
    <definedName name="TOTALITEM13.1.2_18">[145]A.P.U!#REF!</definedName>
    <definedName name="TOTALITEM13.1.2_19">[145]A.P.U!#REF!</definedName>
    <definedName name="TOTALITEM13.1.2_2">[144]A.P.U!#REF!</definedName>
    <definedName name="TOTALITEM13.1.2_20">[145]A.P.U!#REF!</definedName>
    <definedName name="TOTALITEM13.1.2_21">[145]A.P.U!#REF!</definedName>
    <definedName name="TOTALITEM13.1.2_22">[145]A.P.U!#REF!</definedName>
    <definedName name="TOTALITEM13.1.2_23">[145]A.P.U!#REF!</definedName>
    <definedName name="TOTALITEM13.1.2_24">[145]A.P.U!#REF!</definedName>
    <definedName name="TOTALITEM13.1.2_25">[145]A.P.U!#REF!</definedName>
    <definedName name="TOTALITEM13.1.2_26">[145]A.P.U!#REF!</definedName>
    <definedName name="TOTALITEM13.1.2_27">[145]A.P.U!#REF!</definedName>
    <definedName name="TOTALITEM13.1.2_28">[145]A.P.U!#REF!</definedName>
    <definedName name="TOTALITEM13.1.2_29">[145]A.P.U!#REF!</definedName>
    <definedName name="TOTALITEM13.1.2_3">[146]A.P.U!#REF!</definedName>
    <definedName name="TOTALITEM13.1.2_30">[145]A.P.U!#REF!</definedName>
    <definedName name="TOTALITEM13.1.2_31">[145]A.P.U!#REF!</definedName>
    <definedName name="TOTALITEM13.1.2_32">[145]A.P.U!#REF!</definedName>
    <definedName name="TOTALITEM13.1.2_33">[145]A.P.U!#REF!</definedName>
    <definedName name="TOTALITEM13.1.2_34">[145]A.P.U!#REF!</definedName>
    <definedName name="TOTALITEM13.1.2_35">[145]A.P.U!#REF!</definedName>
    <definedName name="TOTALITEM13.1.2_36">[145]A.P.U!#REF!</definedName>
    <definedName name="TOTALITEM13.1.2_37">[145]A.P.U!#REF!</definedName>
    <definedName name="TOTALITEM13.1.2_38">[145]A.P.U!#REF!</definedName>
    <definedName name="TOTALITEM13.1.2_39">[145]A.P.U!#REF!</definedName>
    <definedName name="TOTALITEM13.1.2_4">[144]A.P.U!#REF!</definedName>
    <definedName name="TOTALITEM13.1.2_40">[145]A.P.U!#REF!</definedName>
    <definedName name="TOTALITEM13.1.2_41">[145]A.P.U!#REF!</definedName>
    <definedName name="TOTALITEM13.1.2_42">[145]A.P.U!#REF!</definedName>
    <definedName name="TOTALITEM13.1.2_43">[145]A.P.U!#REF!</definedName>
    <definedName name="TOTALITEM13.1.2_44">[145]A.P.U!#REF!</definedName>
    <definedName name="TOTALITEM13.1.2_45">[145]A.P.U!#REF!</definedName>
    <definedName name="TOTALITEM13.1.2_46">[145]A.P.U!#REF!</definedName>
    <definedName name="TOTALITEM13.1.2_47">[145]A.P.U!#REF!</definedName>
    <definedName name="TOTALITEM13.1.2_48">[145]A.P.U!#REF!</definedName>
    <definedName name="TOTALITEM13.1.2_49">[145]A.P.U!#REF!</definedName>
    <definedName name="TOTALITEM13.1.2_5">[145]A.P.U!#REF!</definedName>
    <definedName name="TOTALITEM13.1.2_50">[145]A.P.U!#REF!</definedName>
    <definedName name="TOTALITEM13.1.2_51">[145]A.P.U!#REF!</definedName>
    <definedName name="TOTALITEM13.1.2_52">[145]A.P.U!#REF!</definedName>
    <definedName name="TOTALITEM13.1.2_53">[145]A.P.U!#REF!</definedName>
    <definedName name="TOTALITEM13.1.2_54">[145]A.P.U!#REF!</definedName>
    <definedName name="TOTALITEM13.1.2_55">[145]A.P.U!#REF!</definedName>
    <definedName name="TOTALITEM13.1.2_56">[145]A.P.U!#REF!</definedName>
    <definedName name="TOTALITEM13.1.2_57">[145]A.P.U!#REF!</definedName>
    <definedName name="TOTALITEM13.1.2_58">[145]A.P.U!#REF!</definedName>
    <definedName name="TOTALITEM13.1.2_59">[144]A.P.U!#REF!</definedName>
    <definedName name="TOTALITEM13.1.2_60">[144]A.P.U!#REF!</definedName>
    <definedName name="TOTALITEM13.1.2_61">[145]A.P.U!#REF!</definedName>
    <definedName name="TOTALITEM13.1.2_62">[145]A.P.U!#REF!</definedName>
    <definedName name="TOTALITEM13.1.2_63">[145]A.P.U!#REF!</definedName>
    <definedName name="TOTALITEM13.1.2_64">[145]A.P.U!#REF!</definedName>
    <definedName name="TOTALITEM13.1.2_65">[145]A.P.U!#REF!</definedName>
    <definedName name="TOTALITEM13.1.2_66">[145]A.P.U!#REF!</definedName>
    <definedName name="TOTALITEM13.1.2_67">[145]A.P.U!#REF!</definedName>
    <definedName name="TOTALITEM13.1.2_68">[145]A.P.U!#REF!</definedName>
    <definedName name="TOTALITEM13.1.2_69">[145]A.P.U!#REF!</definedName>
    <definedName name="TOTALITEM13.1.2_70">[145]A.P.U!#REF!</definedName>
    <definedName name="TOTALITEM13.1.2_71">[145]A.P.U!#REF!</definedName>
    <definedName name="TOTALITEM13.1.2_72">[145]A.P.U!#REF!</definedName>
    <definedName name="TOTALITEM13.1.2_73">[145]A.P.U!#REF!</definedName>
    <definedName name="TOTALITEM13.1.2_74">[145]A.P.U!#REF!</definedName>
    <definedName name="TOTALITEM13.1.2_75">[145]A.P.U!#REF!</definedName>
    <definedName name="TOTALITEM13.1.2_76">[145]A.P.U!#REF!</definedName>
    <definedName name="TOTALITEM13.1.2_77">[145]A.P.U!#REF!</definedName>
    <definedName name="TOTALITEM13.1.2_78">[145]A.P.U!#REF!</definedName>
    <definedName name="TOTALITEM13.1.2_79">[145]A.P.U!#REF!</definedName>
    <definedName name="TOTALITEM13.1.2_80">[145]A.P.U!#REF!</definedName>
    <definedName name="TOTALITEM13.1.2_9">[145]A.P.U!#REF!</definedName>
    <definedName name="TOTALITEM13.1.3" localSheetId="2">[143]A.P.U!#REF!</definedName>
    <definedName name="TOTALITEM13.1.3">[143]A.P.U!#REF!</definedName>
    <definedName name="TOTALITEM13.1.3_1">[144]A.P.U!#REF!</definedName>
    <definedName name="TOTALITEM13.1.3_10">[145]A.P.U!#REF!</definedName>
    <definedName name="TOTALITEM13.1.3_11">[145]A.P.U!#REF!</definedName>
    <definedName name="TOTALITEM13.1.3_12">[145]A.P.U!#REF!</definedName>
    <definedName name="TOTALITEM13.1.3_13">[145]A.P.U!#REF!</definedName>
    <definedName name="TOTALITEM13.1.3_14">[145]A.P.U!#REF!</definedName>
    <definedName name="TOTALITEM13.1.3_15">[145]A.P.U!#REF!</definedName>
    <definedName name="TOTALITEM13.1.3_16">[145]A.P.U!#REF!</definedName>
    <definedName name="TOTALITEM13.1.3_17">[145]A.P.U!#REF!</definedName>
    <definedName name="TOTALITEM13.1.3_18">[145]A.P.U!#REF!</definedName>
    <definedName name="TOTALITEM13.1.3_19">[145]A.P.U!#REF!</definedName>
    <definedName name="TOTALITEM13.1.3_2">[144]A.P.U!#REF!</definedName>
    <definedName name="TOTALITEM13.1.3_20">[145]A.P.U!#REF!</definedName>
    <definedName name="TOTALITEM13.1.3_21">[145]A.P.U!#REF!</definedName>
    <definedName name="TOTALITEM13.1.3_22">[145]A.P.U!#REF!</definedName>
    <definedName name="TOTALITEM13.1.3_23">[145]A.P.U!#REF!</definedName>
    <definedName name="TOTALITEM13.1.3_24">[145]A.P.U!#REF!</definedName>
    <definedName name="TOTALITEM13.1.3_25">[145]A.P.U!#REF!</definedName>
    <definedName name="TOTALITEM13.1.3_26">[145]A.P.U!#REF!</definedName>
    <definedName name="TOTALITEM13.1.3_27">[145]A.P.U!#REF!</definedName>
    <definedName name="TOTALITEM13.1.3_28">[145]A.P.U!#REF!</definedName>
    <definedName name="TOTALITEM13.1.3_29">[145]A.P.U!#REF!</definedName>
    <definedName name="TOTALITEM13.1.3_3">[146]A.P.U!#REF!</definedName>
    <definedName name="TOTALITEM13.1.3_30">[145]A.P.U!#REF!</definedName>
    <definedName name="TOTALITEM13.1.3_31">[145]A.P.U!#REF!</definedName>
    <definedName name="TOTALITEM13.1.3_32">[145]A.P.U!#REF!</definedName>
    <definedName name="TOTALITEM13.1.3_33">[145]A.P.U!#REF!</definedName>
    <definedName name="TOTALITEM13.1.3_34">[145]A.P.U!#REF!</definedName>
    <definedName name="TOTALITEM13.1.3_35">[145]A.P.U!#REF!</definedName>
    <definedName name="TOTALITEM13.1.3_36">[145]A.P.U!#REF!</definedName>
    <definedName name="TOTALITEM13.1.3_37">[145]A.P.U!#REF!</definedName>
    <definedName name="TOTALITEM13.1.3_38">[145]A.P.U!#REF!</definedName>
    <definedName name="TOTALITEM13.1.3_39">[145]A.P.U!#REF!</definedName>
    <definedName name="TOTALITEM13.1.3_4">[144]A.P.U!#REF!</definedName>
    <definedName name="TOTALITEM13.1.3_40">[145]A.P.U!#REF!</definedName>
    <definedName name="TOTALITEM13.1.3_41">[145]A.P.U!#REF!</definedName>
    <definedName name="TOTALITEM13.1.3_42">[145]A.P.U!#REF!</definedName>
    <definedName name="TOTALITEM13.1.3_43">[145]A.P.U!#REF!</definedName>
    <definedName name="TOTALITEM13.1.3_44">[145]A.P.U!#REF!</definedName>
    <definedName name="TOTALITEM13.1.3_45">[145]A.P.U!#REF!</definedName>
    <definedName name="TOTALITEM13.1.3_46">[145]A.P.U!#REF!</definedName>
    <definedName name="TOTALITEM13.1.3_47">[145]A.P.U!#REF!</definedName>
    <definedName name="TOTALITEM13.1.3_48">[145]A.P.U!#REF!</definedName>
    <definedName name="TOTALITEM13.1.3_49">[145]A.P.U!#REF!</definedName>
    <definedName name="TOTALITEM13.1.3_5">[145]A.P.U!#REF!</definedName>
    <definedName name="TOTALITEM13.1.3_50">[145]A.P.U!#REF!</definedName>
    <definedName name="TOTALITEM13.1.3_51">[145]A.P.U!#REF!</definedName>
    <definedName name="TOTALITEM13.1.3_52">[145]A.P.U!#REF!</definedName>
    <definedName name="TOTALITEM13.1.3_53">[145]A.P.U!#REF!</definedName>
    <definedName name="TOTALITEM13.1.3_54">[145]A.P.U!#REF!</definedName>
    <definedName name="TOTALITEM13.1.3_55">[145]A.P.U!#REF!</definedName>
    <definedName name="TOTALITEM13.1.3_56">[145]A.P.U!#REF!</definedName>
    <definedName name="TOTALITEM13.1.3_57">[145]A.P.U!#REF!</definedName>
    <definedName name="TOTALITEM13.1.3_58">[145]A.P.U!#REF!</definedName>
    <definedName name="TOTALITEM13.1.3_59">[144]A.P.U!#REF!</definedName>
    <definedName name="TOTALITEM13.1.3_60">[144]A.P.U!#REF!</definedName>
    <definedName name="TOTALITEM13.1.3_61">[145]A.P.U!#REF!</definedName>
    <definedName name="TOTALITEM13.1.3_62">[145]A.P.U!#REF!</definedName>
    <definedName name="TOTALITEM13.1.3_63">[145]A.P.U!#REF!</definedName>
    <definedName name="TOTALITEM13.1.3_64">[145]A.P.U!#REF!</definedName>
    <definedName name="TOTALITEM13.1.3_65">[145]A.P.U!#REF!</definedName>
    <definedName name="TOTALITEM13.1.3_66">[145]A.P.U!#REF!</definedName>
    <definedName name="TOTALITEM13.1.3_67">[145]A.P.U!#REF!</definedName>
    <definedName name="TOTALITEM13.1.3_68">[145]A.P.U!#REF!</definedName>
    <definedName name="TOTALITEM13.1.3_69">[145]A.P.U!#REF!</definedName>
    <definedName name="TOTALITEM13.1.3_70">[145]A.P.U!#REF!</definedName>
    <definedName name="TOTALITEM13.1.3_71">[145]A.P.U!#REF!</definedName>
    <definedName name="TOTALITEM13.1.3_72">[145]A.P.U!#REF!</definedName>
    <definedName name="TOTALITEM13.1.3_73">[145]A.P.U!#REF!</definedName>
    <definedName name="TOTALITEM13.1.3_74">[145]A.P.U!#REF!</definedName>
    <definedName name="TOTALITEM13.1.3_75">[145]A.P.U!#REF!</definedName>
    <definedName name="TOTALITEM13.1.3_76">[145]A.P.U!#REF!</definedName>
    <definedName name="TOTALITEM13.1.3_77">[145]A.P.U!#REF!</definedName>
    <definedName name="TOTALITEM13.1.3_78">[145]A.P.U!#REF!</definedName>
    <definedName name="TOTALITEM13.1.3_79">[145]A.P.U!#REF!</definedName>
    <definedName name="TOTALITEM13.1.3_80">[145]A.P.U!#REF!</definedName>
    <definedName name="TOTALITEM13.1.3_9">[145]A.P.U!#REF!</definedName>
    <definedName name="TOTALITEM13.2.2" localSheetId="2">[143]A.P.U!#REF!</definedName>
    <definedName name="TOTALITEM13.2.2">[143]A.P.U!#REF!</definedName>
    <definedName name="TOTALITEM13.2.2_1">[144]A.P.U!#REF!</definedName>
    <definedName name="TOTALITEM13.2.2_10">[145]A.P.U!#REF!</definedName>
    <definedName name="TOTALITEM13.2.2_11">[145]A.P.U!#REF!</definedName>
    <definedName name="TOTALITEM13.2.2_12">[145]A.P.U!#REF!</definedName>
    <definedName name="TOTALITEM13.2.2_13">[145]A.P.U!#REF!</definedName>
    <definedName name="TOTALITEM13.2.2_14">[145]A.P.U!#REF!</definedName>
    <definedName name="TOTALITEM13.2.2_15">[145]A.P.U!#REF!</definedName>
    <definedName name="TOTALITEM13.2.2_16">[145]A.P.U!#REF!</definedName>
    <definedName name="TOTALITEM13.2.2_17">[145]A.P.U!#REF!</definedName>
    <definedName name="TOTALITEM13.2.2_18">[145]A.P.U!#REF!</definedName>
    <definedName name="TOTALITEM13.2.2_19">[145]A.P.U!#REF!</definedName>
    <definedName name="TOTALITEM13.2.2_2">[144]A.P.U!#REF!</definedName>
    <definedName name="TOTALITEM13.2.2_20">[145]A.P.U!#REF!</definedName>
    <definedName name="TOTALITEM13.2.2_21">[145]A.P.U!#REF!</definedName>
    <definedName name="TOTALITEM13.2.2_22">[145]A.P.U!#REF!</definedName>
    <definedName name="TOTALITEM13.2.2_23">[145]A.P.U!#REF!</definedName>
    <definedName name="TOTALITEM13.2.2_24">[145]A.P.U!#REF!</definedName>
    <definedName name="TOTALITEM13.2.2_25">[145]A.P.U!#REF!</definedName>
    <definedName name="TOTALITEM13.2.2_26">[145]A.P.U!#REF!</definedName>
    <definedName name="TOTALITEM13.2.2_27">[145]A.P.U!#REF!</definedName>
    <definedName name="TOTALITEM13.2.2_28">[145]A.P.U!#REF!</definedName>
    <definedName name="TOTALITEM13.2.2_29">[145]A.P.U!#REF!</definedName>
    <definedName name="TOTALITEM13.2.2_3">[146]A.P.U!#REF!</definedName>
    <definedName name="TOTALITEM13.2.2_30">[145]A.P.U!#REF!</definedName>
    <definedName name="TOTALITEM13.2.2_31">[145]A.P.U!#REF!</definedName>
    <definedName name="TOTALITEM13.2.2_32">[145]A.P.U!#REF!</definedName>
    <definedName name="TOTALITEM13.2.2_33">[145]A.P.U!#REF!</definedName>
    <definedName name="TOTALITEM13.2.2_34">[145]A.P.U!#REF!</definedName>
    <definedName name="TOTALITEM13.2.2_35">[145]A.P.U!#REF!</definedName>
    <definedName name="TOTALITEM13.2.2_36">[145]A.P.U!#REF!</definedName>
    <definedName name="TOTALITEM13.2.2_37">[145]A.P.U!#REF!</definedName>
    <definedName name="TOTALITEM13.2.2_38">[145]A.P.U!#REF!</definedName>
    <definedName name="TOTALITEM13.2.2_39">[145]A.P.U!#REF!</definedName>
    <definedName name="TOTALITEM13.2.2_4">[144]A.P.U!#REF!</definedName>
    <definedName name="TOTALITEM13.2.2_40">[145]A.P.U!#REF!</definedName>
    <definedName name="TOTALITEM13.2.2_41">[145]A.P.U!#REF!</definedName>
    <definedName name="TOTALITEM13.2.2_42">[145]A.P.U!#REF!</definedName>
    <definedName name="TOTALITEM13.2.2_43">[145]A.P.U!#REF!</definedName>
    <definedName name="TOTALITEM13.2.2_44">[145]A.P.U!#REF!</definedName>
    <definedName name="TOTALITEM13.2.2_45">[145]A.P.U!#REF!</definedName>
    <definedName name="TOTALITEM13.2.2_46">[145]A.P.U!#REF!</definedName>
    <definedName name="TOTALITEM13.2.2_47">[145]A.P.U!#REF!</definedName>
    <definedName name="TOTALITEM13.2.2_48">[145]A.P.U!#REF!</definedName>
    <definedName name="TOTALITEM13.2.2_49">[145]A.P.U!#REF!</definedName>
    <definedName name="TOTALITEM13.2.2_5">[145]A.P.U!#REF!</definedName>
    <definedName name="TOTALITEM13.2.2_50">[145]A.P.U!#REF!</definedName>
    <definedName name="TOTALITEM13.2.2_51">[145]A.P.U!#REF!</definedName>
    <definedName name="TOTALITEM13.2.2_52">[145]A.P.U!#REF!</definedName>
    <definedName name="TOTALITEM13.2.2_53">[145]A.P.U!#REF!</definedName>
    <definedName name="TOTALITEM13.2.2_54">[145]A.P.U!#REF!</definedName>
    <definedName name="TOTALITEM13.2.2_55">[145]A.P.U!#REF!</definedName>
    <definedName name="TOTALITEM13.2.2_56">[145]A.P.U!#REF!</definedName>
    <definedName name="TOTALITEM13.2.2_57">[145]A.P.U!#REF!</definedName>
    <definedName name="TOTALITEM13.2.2_58">[145]A.P.U!#REF!</definedName>
    <definedName name="TOTALITEM13.2.2_59">[144]A.P.U!#REF!</definedName>
    <definedName name="TOTALITEM13.2.2_60">[144]A.P.U!#REF!</definedName>
    <definedName name="TOTALITEM13.2.2_61">[145]A.P.U!#REF!</definedName>
    <definedName name="TOTALITEM13.2.2_62">[145]A.P.U!#REF!</definedName>
    <definedName name="TOTALITEM13.2.2_63">[145]A.P.U!#REF!</definedName>
    <definedName name="TOTALITEM13.2.2_64">[145]A.P.U!#REF!</definedName>
    <definedName name="TOTALITEM13.2.2_65">[145]A.P.U!#REF!</definedName>
    <definedName name="TOTALITEM13.2.2_66">[145]A.P.U!#REF!</definedName>
    <definedName name="TOTALITEM13.2.2_67">[145]A.P.U!#REF!</definedName>
    <definedName name="TOTALITEM13.2.2_68">[145]A.P.U!#REF!</definedName>
    <definedName name="TOTALITEM13.2.2_69">[145]A.P.U!#REF!</definedName>
    <definedName name="TOTALITEM13.2.2_70">[145]A.P.U!#REF!</definedName>
    <definedName name="TOTALITEM13.2.2_71">[145]A.P.U!#REF!</definedName>
    <definedName name="TOTALITEM13.2.2_72">[145]A.P.U!#REF!</definedName>
    <definedName name="TOTALITEM13.2.2_73">[145]A.P.U!#REF!</definedName>
    <definedName name="TOTALITEM13.2.2_74">[145]A.P.U!#REF!</definedName>
    <definedName name="TOTALITEM13.2.2_75">[145]A.P.U!#REF!</definedName>
    <definedName name="TOTALITEM13.2.2_76">[145]A.P.U!#REF!</definedName>
    <definedName name="TOTALITEM13.2.2_77">[145]A.P.U!#REF!</definedName>
    <definedName name="TOTALITEM13.2.2_78">[145]A.P.U!#REF!</definedName>
    <definedName name="TOTALITEM13.2.2_79">[145]A.P.U!#REF!</definedName>
    <definedName name="TOTALITEM13.2.2_80">[145]A.P.U!#REF!</definedName>
    <definedName name="TOTALITEM13.2.2_9">[145]A.P.U!#REF!</definedName>
    <definedName name="TOTALITEM14.2" localSheetId="2">[143]A.P.U!#REF!</definedName>
    <definedName name="TOTALITEM14.2">[143]A.P.U!#REF!</definedName>
    <definedName name="TOTALITEM14.2_1">[144]A.P.U!#REF!</definedName>
    <definedName name="TOTALITEM14.2_10">[145]A.P.U!#REF!</definedName>
    <definedName name="TOTALITEM14.2_11">[145]A.P.U!#REF!</definedName>
    <definedName name="TOTALITEM14.2_12">[145]A.P.U!#REF!</definedName>
    <definedName name="TOTALITEM14.2_13">[145]A.P.U!#REF!</definedName>
    <definedName name="TOTALITEM14.2_14">[145]A.P.U!#REF!</definedName>
    <definedName name="TOTALITEM14.2_15">[145]A.P.U!#REF!</definedName>
    <definedName name="TOTALITEM14.2_16">[145]A.P.U!#REF!</definedName>
    <definedName name="TOTALITEM14.2_17">[145]A.P.U!#REF!</definedName>
    <definedName name="TOTALITEM14.2_18">[145]A.P.U!#REF!</definedName>
    <definedName name="TOTALITEM14.2_19">[145]A.P.U!#REF!</definedName>
    <definedName name="TOTALITEM14.2_2">[144]A.P.U!#REF!</definedName>
    <definedName name="TOTALITEM14.2_20">[145]A.P.U!#REF!</definedName>
    <definedName name="TOTALITEM14.2_21">[145]A.P.U!#REF!</definedName>
    <definedName name="TOTALITEM14.2_22">[145]A.P.U!#REF!</definedName>
    <definedName name="TOTALITEM14.2_23">[145]A.P.U!#REF!</definedName>
    <definedName name="TOTALITEM14.2_24">[145]A.P.U!#REF!</definedName>
    <definedName name="TOTALITEM14.2_25">[145]A.P.U!#REF!</definedName>
    <definedName name="TOTALITEM14.2_26">[145]A.P.U!#REF!</definedName>
    <definedName name="TOTALITEM14.2_27">[145]A.P.U!#REF!</definedName>
    <definedName name="TOTALITEM14.2_28">[145]A.P.U!#REF!</definedName>
    <definedName name="TOTALITEM14.2_29">[145]A.P.U!#REF!</definedName>
    <definedName name="TOTALITEM14.2_3">[146]A.P.U!#REF!</definedName>
    <definedName name="TOTALITEM14.2_30">[145]A.P.U!#REF!</definedName>
    <definedName name="TOTALITEM14.2_31">[145]A.P.U!#REF!</definedName>
    <definedName name="TOTALITEM14.2_32">[145]A.P.U!#REF!</definedName>
    <definedName name="TOTALITEM14.2_33">[145]A.P.U!#REF!</definedName>
    <definedName name="TOTALITEM14.2_34">[145]A.P.U!#REF!</definedName>
    <definedName name="TOTALITEM14.2_35">[145]A.P.U!#REF!</definedName>
    <definedName name="TOTALITEM14.2_36">[145]A.P.U!#REF!</definedName>
    <definedName name="TOTALITEM14.2_37">[145]A.P.U!#REF!</definedName>
    <definedName name="TOTALITEM14.2_38">[145]A.P.U!#REF!</definedName>
    <definedName name="TOTALITEM14.2_39">[145]A.P.U!#REF!</definedName>
    <definedName name="TOTALITEM14.2_4">[144]A.P.U!#REF!</definedName>
    <definedName name="TOTALITEM14.2_40">[145]A.P.U!#REF!</definedName>
    <definedName name="TOTALITEM14.2_41">[145]A.P.U!#REF!</definedName>
    <definedName name="TOTALITEM14.2_42">[145]A.P.U!#REF!</definedName>
    <definedName name="TOTALITEM14.2_43">[145]A.P.U!#REF!</definedName>
    <definedName name="TOTALITEM14.2_44">[145]A.P.U!#REF!</definedName>
    <definedName name="TOTALITEM14.2_45">[145]A.P.U!#REF!</definedName>
    <definedName name="TOTALITEM14.2_46">[145]A.P.U!#REF!</definedName>
    <definedName name="TOTALITEM14.2_47">[145]A.P.U!#REF!</definedName>
    <definedName name="TOTALITEM14.2_48">[145]A.P.U!#REF!</definedName>
    <definedName name="TOTALITEM14.2_49">[145]A.P.U!#REF!</definedName>
    <definedName name="TOTALITEM14.2_5">[145]A.P.U!#REF!</definedName>
    <definedName name="TOTALITEM14.2_50">[145]A.P.U!#REF!</definedName>
    <definedName name="TOTALITEM14.2_51">[145]A.P.U!#REF!</definedName>
    <definedName name="TOTALITEM14.2_52">[145]A.P.U!#REF!</definedName>
    <definedName name="TOTALITEM14.2_53">[145]A.P.U!#REF!</definedName>
    <definedName name="TOTALITEM14.2_54">[145]A.P.U!#REF!</definedName>
    <definedName name="TOTALITEM14.2_55">[145]A.P.U!#REF!</definedName>
    <definedName name="TOTALITEM14.2_56">[145]A.P.U!#REF!</definedName>
    <definedName name="TOTALITEM14.2_57">[145]A.P.U!#REF!</definedName>
    <definedName name="TOTALITEM14.2_58">[145]A.P.U!#REF!</definedName>
    <definedName name="TOTALITEM14.2_59">[144]A.P.U!#REF!</definedName>
    <definedName name="TOTALITEM14.2_60">[144]A.P.U!#REF!</definedName>
    <definedName name="TOTALITEM14.2_61">[145]A.P.U!#REF!</definedName>
    <definedName name="TOTALITEM14.2_62">[145]A.P.U!#REF!</definedName>
    <definedName name="TOTALITEM14.2_63">[145]A.P.U!#REF!</definedName>
    <definedName name="TOTALITEM14.2_64">[145]A.P.U!#REF!</definedName>
    <definedName name="TOTALITEM14.2_65">[145]A.P.U!#REF!</definedName>
    <definedName name="TOTALITEM14.2_66">[145]A.P.U!#REF!</definedName>
    <definedName name="TOTALITEM14.2_67">[145]A.P.U!#REF!</definedName>
    <definedName name="TOTALITEM14.2_68">[145]A.P.U!#REF!</definedName>
    <definedName name="TOTALITEM14.2_69">[145]A.P.U!#REF!</definedName>
    <definedName name="TOTALITEM14.2_70">[145]A.P.U!#REF!</definedName>
    <definedName name="TOTALITEM14.2_71">[145]A.P.U!#REF!</definedName>
    <definedName name="TOTALITEM14.2_72">[145]A.P.U!#REF!</definedName>
    <definedName name="TOTALITEM14.2_73">[145]A.P.U!#REF!</definedName>
    <definedName name="TOTALITEM14.2_74">[145]A.P.U!#REF!</definedName>
    <definedName name="TOTALITEM14.2_75">[145]A.P.U!#REF!</definedName>
    <definedName name="TOTALITEM14.2_76">[145]A.P.U!#REF!</definedName>
    <definedName name="TOTALITEM14.2_77">[145]A.P.U!#REF!</definedName>
    <definedName name="TOTALITEM14.2_78">[145]A.P.U!#REF!</definedName>
    <definedName name="TOTALITEM14.2_79">[145]A.P.U!#REF!</definedName>
    <definedName name="TOTALITEM14.2_80">[145]A.P.U!#REF!</definedName>
    <definedName name="TOTALITEM14.2_9">[145]A.P.U!#REF!</definedName>
    <definedName name="TOTALITEM14.3" localSheetId="2">[143]A.P.U!#REF!</definedName>
    <definedName name="TOTALITEM14.3">[143]A.P.U!#REF!</definedName>
    <definedName name="TOTALITEM14.3_1">[144]A.P.U!#REF!</definedName>
    <definedName name="TOTALITEM14.3_10">[145]A.P.U!#REF!</definedName>
    <definedName name="TOTALITEM14.3_11">[145]A.P.U!#REF!</definedName>
    <definedName name="TOTALITEM14.3_12">[145]A.P.U!#REF!</definedName>
    <definedName name="TOTALITEM14.3_13">[145]A.P.U!#REF!</definedName>
    <definedName name="TOTALITEM14.3_14">[145]A.P.U!#REF!</definedName>
    <definedName name="TOTALITEM14.3_15">[145]A.P.U!#REF!</definedName>
    <definedName name="TOTALITEM14.3_16">[145]A.P.U!#REF!</definedName>
    <definedName name="TOTALITEM14.3_17">[145]A.P.U!#REF!</definedName>
    <definedName name="TOTALITEM14.3_18">[145]A.P.U!#REF!</definedName>
    <definedName name="TOTALITEM14.3_19">[145]A.P.U!#REF!</definedName>
    <definedName name="TOTALITEM14.3_2">[144]A.P.U!#REF!</definedName>
    <definedName name="TOTALITEM14.3_20">[145]A.P.U!#REF!</definedName>
    <definedName name="TOTALITEM14.3_21">[145]A.P.U!#REF!</definedName>
    <definedName name="TOTALITEM14.3_22">[145]A.P.U!#REF!</definedName>
    <definedName name="TOTALITEM14.3_23">[145]A.P.U!#REF!</definedName>
    <definedName name="TOTALITEM14.3_24">[145]A.P.U!#REF!</definedName>
    <definedName name="TOTALITEM14.3_25">[145]A.P.U!#REF!</definedName>
    <definedName name="TOTALITEM14.3_26">[145]A.P.U!#REF!</definedName>
    <definedName name="TOTALITEM14.3_27">[145]A.P.U!#REF!</definedName>
    <definedName name="TOTALITEM14.3_28">[145]A.P.U!#REF!</definedName>
    <definedName name="TOTALITEM14.3_29">[145]A.P.U!#REF!</definedName>
    <definedName name="TOTALITEM14.3_3">[146]A.P.U!#REF!</definedName>
    <definedName name="TOTALITEM14.3_30">[145]A.P.U!#REF!</definedName>
    <definedName name="TOTALITEM14.3_31">[145]A.P.U!#REF!</definedName>
    <definedName name="TOTALITEM14.3_32">[145]A.P.U!#REF!</definedName>
    <definedName name="TOTALITEM14.3_33">[145]A.P.U!#REF!</definedName>
    <definedName name="TOTALITEM14.3_34">[145]A.P.U!#REF!</definedName>
    <definedName name="TOTALITEM14.3_35">[145]A.P.U!#REF!</definedName>
    <definedName name="TOTALITEM14.3_36">[145]A.P.U!#REF!</definedName>
    <definedName name="TOTALITEM14.3_37">[145]A.P.U!#REF!</definedName>
    <definedName name="TOTALITEM14.3_38">[145]A.P.U!#REF!</definedName>
    <definedName name="TOTALITEM14.3_39">[145]A.P.U!#REF!</definedName>
    <definedName name="TOTALITEM14.3_4">[144]A.P.U!#REF!</definedName>
    <definedName name="TOTALITEM14.3_40">[145]A.P.U!#REF!</definedName>
    <definedName name="TOTALITEM14.3_41">[145]A.P.U!#REF!</definedName>
    <definedName name="TOTALITEM14.3_42">[145]A.P.U!#REF!</definedName>
    <definedName name="TOTALITEM14.3_43">[145]A.P.U!#REF!</definedName>
    <definedName name="TOTALITEM14.3_44">[145]A.P.U!#REF!</definedName>
    <definedName name="TOTALITEM14.3_45">[145]A.P.U!#REF!</definedName>
    <definedName name="TOTALITEM14.3_46">[145]A.P.U!#REF!</definedName>
    <definedName name="TOTALITEM14.3_47">[145]A.P.U!#REF!</definedName>
    <definedName name="TOTALITEM14.3_48">[145]A.P.U!#REF!</definedName>
    <definedName name="TOTALITEM14.3_49">[145]A.P.U!#REF!</definedName>
    <definedName name="TOTALITEM14.3_5">[145]A.P.U!#REF!</definedName>
    <definedName name="TOTALITEM14.3_50">[145]A.P.U!#REF!</definedName>
    <definedName name="TOTALITEM14.3_51">[145]A.P.U!#REF!</definedName>
    <definedName name="TOTALITEM14.3_52">[145]A.P.U!#REF!</definedName>
    <definedName name="TOTALITEM14.3_53">[145]A.P.U!#REF!</definedName>
    <definedName name="TOTALITEM14.3_54">[145]A.P.U!#REF!</definedName>
    <definedName name="TOTALITEM14.3_55">[145]A.P.U!#REF!</definedName>
    <definedName name="TOTALITEM14.3_56">[145]A.P.U!#REF!</definedName>
    <definedName name="TOTALITEM14.3_57">[145]A.P.U!#REF!</definedName>
    <definedName name="TOTALITEM14.3_58">[145]A.P.U!#REF!</definedName>
    <definedName name="TOTALITEM14.3_59">[144]A.P.U!#REF!</definedName>
    <definedName name="TOTALITEM14.3_60">[144]A.P.U!#REF!</definedName>
    <definedName name="TOTALITEM14.3_61">[145]A.P.U!#REF!</definedName>
    <definedName name="TOTALITEM14.3_62">[145]A.P.U!#REF!</definedName>
    <definedName name="TOTALITEM14.3_63">[145]A.P.U!#REF!</definedName>
    <definedName name="TOTALITEM14.3_64">[145]A.P.U!#REF!</definedName>
    <definedName name="TOTALITEM14.3_65">[145]A.P.U!#REF!</definedName>
    <definedName name="TOTALITEM14.3_66">[145]A.P.U!#REF!</definedName>
    <definedName name="TOTALITEM14.3_67">[145]A.P.U!#REF!</definedName>
    <definedName name="TOTALITEM14.3_68">[145]A.P.U!#REF!</definedName>
    <definedName name="TOTALITEM14.3_69">[145]A.P.U!#REF!</definedName>
    <definedName name="TOTALITEM14.3_70">[145]A.P.U!#REF!</definedName>
    <definedName name="TOTALITEM14.3_71">[145]A.P.U!#REF!</definedName>
    <definedName name="TOTALITEM14.3_72">[145]A.P.U!#REF!</definedName>
    <definedName name="TOTALITEM14.3_73">[145]A.P.U!#REF!</definedName>
    <definedName name="TOTALITEM14.3_74">[145]A.P.U!#REF!</definedName>
    <definedName name="TOTALITEM14.3_75">[145]A.P.U!#REF!</definedName>
    <definedName name="TOTALITEM14.3_76">[145]A.P.U!#REF!</definedName>
    <definedName name="TOTALITEM14.3_77">[145]A.P.U!#REF!</definedName>
    <definedName name="TOTALITEM14.3_78">[145]A.P.U!#REF!</definedName>
    <definedName name="TOTALITEM14.3_79">[145]A.P.U!#REF!</definedName>
    <definedName name="TOTALITEM14.3_80">[145]A.P.U!#REF!</definedName>
    <definedName name="TOTALITEM14.3_9">[145]A.P.U!#REF!</definedName>
    <definedName name="TOTALITEM14.4" localSheetId="2">[143]A.P.U!#REF!</definedName>
    <definedName name="TOTALITEM14.4">[143]A.P.U!#REF!</definedName>
    <definedName name="TOTALITEM14.4_1">[144]A.P.U!#REF!</definedName>
    <definedName name="TOTALITEM14.4_10">[145]A.P.U!#REF!</definedName>
    <definedName name="TOTALITEM14.4_11">[145]A.P.U!#REF!</definedName>
    <definedName name="TOTALITEM14.4_12">[145]A.P.U!#REF!</definedName>
    <definedName name="TOTALITEM14.4_13">[145]A.P.U!#REF!</definedName>
    <definedName name="TOTALITEM14.4_14">[145]A.P.U!#REF!</definedName>
    <definedName name="TOTALITEM14.4_15">[145]A.P.U!#REF!</definedName>
    <definedName name="TOTALITEM14.4_16">[145]A.P.U!#REF!</definedName>
    <definedName name="TOTALITEM14.4_17">[145]A.P.U!#REF!</definedName>
    <definedName name="TOTALITEM14.4_18">[145]A.P.U!#REF!</definedName>
    <definedName name="TOTALITEM14.4_19">[145]A.P.U!#REF!</definedName>
    <definedName name="TOTALITEM14.4_2">[144]A.P.U!#REF!</definedName>
    <definedName name="TOTALITEM14.4_20">[145]A.P.U!#REF!</definedName>
    <definedName name="TOTALITEM14.4_21">[145]A.P.U!#REF!</definedName>
    <definedName name="TOTALITEM14.4_22">[145]A.P.U!#REF!</definedName>
    <definedName name="TOTALITEM14.4_23">[145]A.P.U!#REF!</definedName>
    <definedName name="TOTALITEM14.4_24">[145]A.P.U!#REF!</definedName>
    <definedName name="TOTALITEM14.4_25">[145]A.P.U!#REF!</definedName>
    <definedName name="TOTALITEM14.4_26">[145]A.P.U!#REF!</definedName>
    <definedName name="TOTALITEM14.4_27">[145]A.P.U!#REF!</definedName>
    <definedName name="TOTALITEM14.4_28">[145]A.P.U!#REF!</definedName>
    <definedName name="TOTALITEM14.4_29">[145]A.P.U!#REF!</definedName>
    <definedName name="TOTALITEM14.4_3">[146]A.P.U!#REF!</definedName>
    <definedName name="TOTALITEM14.4_30">[145]A.P.U!#REF!</definedName>
    <definedName name="TOTALITEM14.4_31">[145]A.P.U!#REF!</definedName>
    <definedName name="TOTALITEM14.4_32">[145]A.P.U!#REF!</definedName>
    <definedName name="TOTALITEM14.4_33">[145]A.P.U!#REF!</definedName>
    <definedName name="TOTALITEM14.4_34">[145]A.P.U!#REF!</definedName>
    <definedName name="TOTALITEM14.4_35">[145]A.P.U!#REF!</definedName>
    <definedName name="TOTALITEM14.4_36">[145]A.P.U!#REF!</definedName>
    <definedName name="TOTALITEM14.4_37">[145]A.P.U!#REF!</definedName>
    <definedName name="TOTALITEM14.4_38">[145]A.P.U!#REF!</definedName>
    <definedName name="TOTALITEM14.4_39">[145]A.P.U!#REF!</definedName>
    <definedName name="TOTALITEM14.4_4">[144]A.P.U!#REF!</definedName>
    <definedName name="TOTALITEM14.4_40">[145]A.P.U!#REF!</definedName>
    <definedName name="TOTALITEM14.4_41">[145]A.P.U!#REF!</definedName>
    <definedName name="TOTALITEM14.4_42">[145]A.P.U!#REF!</definedName>
    <definedName name="TOTALITEM14.4_43">[145]A.P.U!#REF!</definedName>
    <definedName name="TOTALITEM14.4_44">[145]A.P.U!#REF!</definedName>
    <definedName name="TOTALITEM14.4_45">[145]A.P.U!#REF!</definedName>
    <definedName name="TOTALITEM14.4_46">[145]A.P.U!#REF!</definedName>
    <definedName name="TOTALITEM14.4_47">[145]A.P.U!#REF!</definedName>
    <definedName name="TOTALITEM14.4_48">[145]A.P.U!#REF!</definedName>
    <definedName name="TOTALITEM14.4_49">[145]A.P.U!#REF!</definedName>
    <definedName name="TOTALITEM14.4_5">[145]A.P.U!#REF!</definedName>
    <definedName name="TOTALITEM14.4_50">[145]A.P.U!#REF!</definedName>
    <definedName name="TOTALITEM14.4_51">[145]A.P.U!#REF!</definedName>
    <definedName name="TOTALITEM14.4_52">[145]A.P.U!#REF!</definedName>
    <definedName name="TOTALITEM14.4_53">[145]A.P.U!#REF!</definedName>
    <definedName name="TOTALITEM14.4_54">[145]A.P.U!#REF!</definedName>
    <definedName name="TOTALITEM14.4_55">[145]A.P.U!#REF!</definedName>
    <definedName name="TOTALITEM14.4_56">[145]A.P.U!#REF!</definedName>
    <definedName name="TOTALITEM14.4_57">[145]A.P.U!#REF!</definedName>
    <definedName name="TOTALITEM14.4_58">[145]A.P.U!#REF!</definedName>
    <definedName name="TOTALITEM14.4_59">[144]A.P.U!#REF!</definedName>
    <definedName name="TOTALITEM14.4_60">[144]A.P.U!#REF!</definedName>
    <definedName name="TOTALITEM14.4_61">[145]A.P.U!#REF!</definedName>
    <definedName name="TOTALITEM14.4_62">[145]A.P.U!#REF!</definedName>
    <definedName name="TOTALITEM14.4_63">[145]A.P.U!#REF!</definedName>
    <definedName name="TOTALITEM14.4_64">[145]A.P.U!#REF!</definedName>
    <definedName name="TOTALITEM14.4_65">[145]A.P.U!#REF!</definedName>
    <definedName name="TOTALITEM14.4_66">[145]A.P.U!#REF!</definedName>
    <definedName name="TOTALITEM14.4_67">[145]A.P.U!#REF!</definedName>
    <definedName name="TOTALITEM14.4_68">[145]A.P.U!#REF!</definedName>
    <definedName name="TOTALITEM14.4_69">[145]A.P.U!#REF!</definedName>
    <definedName name="TOTALITEM14.4_70">[145]A.P.U!#REF!</definedName>
    <definedName name="TOTALITEM14.4_71">[145]A.P.U!#REF!</definedName>
    <definedName name="TOTALITEM14.4_72">[145]A.P.U!#REF!</definedName>
    <definedName name="TOTALITEM14.4_73">[145]A.P.U!#REF!</definedName>
    <definedName name="TOTALITEM14.4_74">[145]A.P.U!#REF!</definedName>
    <definedName name="TOTALITEM14.4_75">[145]A.P.U!#REF!</definedName>
    <definedName name="TOTALITEM14.4_76">[145]A.P.U!#REF!</definedName>
    <definedName name="TOTALITEM14.4_77">[145]A.P.U!#REF!</definedName>
    <definedName name="TOTALITEM14.4_78">[145]A.P.U!#REF!</definedName>
    <definedName name="TOTALITEM14.4_79">[145]A.P.U!#REF!</definedName>
    <definedName name="TOTALITEM14.4_80">[145]A.P.U!#REF!</definedName>
    <definedName name="TOTALITEM14.4_9">[145]A.P.U!#REF!</definedName>
    <definedName name="TOTALITEM14.5" localSheetId="2">[143]A.P.U!#REF!</definedName>
    <definedName name="TOTALITEM14.5">[143]A.P.U!#REF!</definedName>
    <definedName name="TOTALITEM14.5_1">[144]A.P.U!#REF!</definedName>
    <definedName name="TOTALITEM14.5_10">[145]A.P.U!#REF!</definedName>
    <definedName name="TOTALITEM14.5_11">[145]A.P.U!#REF!</definedName>
    <definedName name="TOTALITEM14.5_12">[145]A.P.U!#REF!</definedName>
    <definedName name="TOTALITEM14.5_13">[145]A.P.U!#REF!</definedName>
    <definedName name="TOTALITEM14.5_14">[145]A.P.U!#REF!</definedName>
    <definedName name="TOTALITEM14.5_15">[145]A.P.U!#REF!</definedName>
    <definedName name="TOTALITEM14.5_16">[145]A.P.U!#REF!</definedName>
    <definedName name="TOTALITEM14.5_17">[145]A.P.U!#REF!</definedName>
    <definedName name="TOTALITEM14.5_18">[145]A.P.U!#REF!</definedName>
    <definedName name="TOTALITEM14.5_19">[145]A.P.U!#REF!</definedName>
    <definedName name="TOTALITEM14.5_2">[144]A.P.U!#REF!</definedName>
    <definedName name="TOTALITEM14.5_20">[145]A.P.U!#REF!</definedName>
    <definedName name="TOTALITEM14.5_21">[145]A.P.U!#REF!</definedName>
    <definedName name="TOTALITEM14.5_22">[145]A.P.U!#REF!</definedName>
    <definedName name="TOTALITEM14.5_23">[145]A.P.U!#REF!</definedName>
    <definedName name="TOTALITEM14.5_24">[145]A.P.U!#REF!</definedName>
    <definedName name="TOTALITEM14.5_25">[145]A.P.U!#REF!</definedName>
    <definedName name="TOTALITEM14.5_26">[145]A.P.U!#REF!</definedName>
    <definedName name="TOTALITEM14.5_27">[145]A.P.U!#REF!</definedName>
    <definedName name="TOTALITEM14.5_28">[145]A.P.U!#REF!</definedName>
    <definedName name="TOTALITEM14.5_29">[145]A.P.U!#REF!</definedName>
    <definedName name="TOTALITEM14.5_3">[146]A.P.U!#REF!</definedName>
    <definedName name="TOTALITEM14.5_30">[145]A.P.U!#REF!</definedName>
    <definedName name="TOTALITEM14.5_31">[145]A.P.U!#REF!</definedName>
    <definedName name="TOTALITEM14.5_32">[145]A.P.U!#REF!</definedName>
    <definedName name="TOTALITEM14.5_33">[145]A.P.U!#REF!</definedName>
    <definedName name="TOTALITEM14.5_34">[145]A.P.U!#REF!</definedName>
    <definedName name="TOTALITEM14.5_35">[145]A.P.U!#REF!</definedName>
    <definedName name="TOTALITEM14.5_36">[145]A.P.U!#REF!</definedName>
    <definedName name="TOTALITEM14.5_37">[145]A.P.U!#REF!</definedName>
    <definedName name="TOTALITEM14.5_38">[145]A.P.U!#REF!</definedName>
    <definedName name="TOTALITEM14.5_39">[145]A.P.U!#REF!</definedName>
    <definedName name="TOTALITEM14.5_4">[144]A.P.U!#REF!</definedName>
    <definedName name="TOTALITEM14.5_40">[145]A.P.U!#REF!</definedName>
    <definedName name="TOTALITEM14.5_41">[145]A.P.U!#REF!</definedName>
    <definedName name="TOTALITEM14.5_42">[145]A.P.U!#REF!</definedName>
    <definedName name="TOTALITEM14.5_43">[145]A.P.U!#REF!</definedName>
    <definedName name="TOTALITEM14.5_44">[145]A.P.U!#REF!</definedName>
    <definedName name="TOTALITEM14.5_45">[145]A.P.U!#REF!</definedName>
    <definedName name="TOTALITEM14.5_46">[145]A.P.U!#REF!</definedName>
    <definedName name="TOTALITEM14.5_47">[145]A.P.U!#REF!</definedName>
    <definedName name="TOTALITEM14.5_48">[145]A.P.U!#REF!</definedName>
    <definedName name="TOTALITEM14.5_49">[145]A.P.U!#REF!</definedName>
    <definedName name="TOTALITEM14.5_5">[145]A.P.U!#REF!</definedName>
    <definedName name="TOTALITEM14.5_50">[145]A.P.U!#REF!</definedName>
    <definedName name="TOTALITEM14.5_51">[145]A.P.U!#REF!</definedName>
    <definedName name="TOTALITEM14.5_52">[145]A.P.U!#REF!</definedName>
    <definedName name="TOTALITEM14.5_53">[145]A.P.U!#REF!</definedName>
    <definedName name="TOTALITEM14.5_54">[145]A.P.U!#REF!</definedName>
    <definedName name="TOTALITEM14.5_55">[145]A.P.U!#REF!</definedName>
    <definedName name="TOTALITEM14.5_56">[145]A.P.U!#REF!</definedName>
    <definedName name="TOTALITEM14.5_57">[145]A.P.U!#REF!</definedName>
    <definedName name="TOTALITEM14.5_58">[145]A.P.U!#REF!</definedName>
    <definedName name="TOTALITEM14.5_59">[144]A.P.U!#REF!</definedName>
    <definedName name="TOTALITEM14.5_60">[144]A.P.U!#REF!</definedName>
    <definedName name="TOTALITEM14.5_61">[145]A.P.U!#REF!</definedName>
    <definedName name="TOTALITEM14.5_62">[145]A.P.U!#REF!</definedName>
    <definedName name="TOTALITEM14.5_63">[145]A.P.U!#REF!</definedName>
    <definedName name="TOTALITEM14.5_64">[145]A.P.U!#REF!</definedName>
    <definedName name="TOTALITEM14.5_65">[145]A.P.U!#REF!</definedName>
    <definedName name="TOTALITEM14.5_66">[145]A.P.U!#REF!</definedName>
    <definedName name="TOTALITEM14.5_67">[145]A.P.U!#REF!</definedName>
    <definedName name="TOTALITEM14.5_68">[145]A.P.U!#REF!</definedName>
    <definedName name="TOTALITEM14.5_69">[145]A.P.U!#REF!</definedName>
    <definedName name="TOTALITEM14.5_70">[145]A.P.U!#REF!</definedName>
    <definedName name="TOTALITEM14.5_71">[145]A.P.U!#REF!</definedName>
    <definedName name="TOTALITEM14.5_72">[145]A.P.U!#REF!</definedName>
    <definedName name="TOTALITEM14.5_73">[145]A.P.U!#REF!</definedName>
    <definedName name="TOTALITEM14.5_74">[145]A.P.U!#REF!</definedName>
    <definedName name="TOTALITEM14.5_75">[145]A.P.U!#REF!</definedName>
    <definedName name="TOTALITEM14.5_76">[145]A.P.U!#REF!</definedName>
    <definedName name="TOTALITEM14.5_77">[145]A.P.U!#REF!</definedName>
    <definedName name="TOTALITEM14.5_78">[145]A.P.U!#REF!</definedName>
    <definedName name="TOTALITEM14.5_79">[145]A.P.U!#REF!</definedName>
    <definedName name="TOTALITEM14.5_80">[145]A.P.U!#REF!</definedName>
    <definedName name="TOTALITEM14.5_9">[145]A.P.U!#REF!</definedName>
    <definedName name="TOTALITEM14.6" localSheetId="2">[143]A.P.U!#REF!</definedName>
    <definedName name="TOTALITEM14.6">[143]A.P.U!#REF!</definedName>
    <definedName name="TOTALITEM14.6_1">[144]A.P.U!#REF!</definedName>
    <definedName name="TOTALITEM14.6_10">[145]A.P.U!#REF!</definedName>
    <definedName name="TOTALITEM14.6_11">[145]A.P.U!#REF!</definedName>
    <definedName name="TOTALITEM14.6_12">[145]A.P.U!#REF!</definedName>
    <definedName name="TOTALITEM14.6_13">[145]A.P.U!#REF!</definedName>
    <definedName name="TOTALITEM14.6_14">[145]A.P.U!#REF!</definedName>
    <definedName name="TOTALITEM14.6_15">[145]A.P.U!#REF!</definedName>
    <definedName name="TOTALITEM14.6_16">[145]A.P.U!#REF!</definedName>
    <definedName name="TOTALITEM14.6_17">[145]A.P.U!#REF!</definedName>
    <definedName name="TOTALITEM14.6_18">[145]A.P.U!#REF!</definedName>
    <definedName name="TOTALITEM14.6_19">[145]A.P.U!#REF!</definedName>
    <definedName name="TOTALITEM14.6_2">[144]A.P.U!#REF!</definedName>
    <definedName name="TOTALITEM14.6_20">[145]A.P.U!#REF!</definedName>
    <definedName name="TOTALITEM14.6_21">[145]A.P.U!#REF!</definedName>
    <definedName name="TOTALITEM14.6_22">[145]A.P.U!#REF!</definedName>
    <definedName name="TOTALITEM14.6_23">[145]A.P.U!#REF!</definedName>
    <definedName name="TOTALITEM14.6_24">[145]A.P.U!#REF!</definedName>
    <definedName name="TOTALITEM14.6_25">[145]A.P.U!#REF!</definedName>
    <definedName name="TOTALITEM14.6_26">[145]A.P.U!#REF!</definedName>
    <definedName name="TOTALITEM14.6_27">[145]A.P.U!#REF!</definedName>
    <definedName name="TOTALITEM14.6_28">[145]A.P.U!#REF!</definedName>
    <definedName name="TOTALITEM14.6_29">[145]A.P.U!#REF!</definedName>
    <definedName name="TOTALITEM14.6_3">[146]A.P.U!#REF!</definedName>
    <definedName name="TOTALITEM14.6_30">[145]A.P.U!#REF!</definedName>
    <definedName name="TOTALITEM14.6_31">[145]A.P.U!#REF!</definedName>
    <definedName name="TOTALITEM14.6_32">[145]A.P.U!#REF!</definedName>
    <definedName name="TOTALITEM14.6_33">[145]A.P.U!#REF!</definedName>
    <definedName name="TOTALITEM14.6_34">[145]A.P.U!#REF!</definedName>
    <definedName name="TOTALITEM14.6_35">[145]A.P.U!#REF!</definedName>
    <definedName name="TOTALITEM14.6_36">[145]A.P.U!#REF!</definedName>
    <definedName name="TOTALITEM14.6_37">[145]A.P.U!#REF!</definedName>
    <definedName name="TOTALITEM14.6_38">[145]A.P.U!#REF!</definedName>
    <definedName name="TOTALITEM14.6_39">[145]A.P.U!#REF!</definedName>
    <definedName name="TOTALITEM14.6_4">[144]A.P.U!#REF!</definedName>
    <definedName name="TOTALITEM14.6_40">[145]A.P.U!#REF!</definedName>
    <definedName name="TOTALITEM14.6_41">[145]A.P.U!#REF!</definedName>
    <definedName name="TOTALITEM14.6_42">[145]A.P.U!#REF!</definedName>
    <definedName name="TOTALITEM14.6_43">[145]A.P.U!#REF!</definedName>
    <definedName name="TOTALITEM14.6_44">[145]A.P.U!#REF!</definedName>
    <definedName name="TOTALITEM14.6_45">[145]A.P.U!#REF!</definedName>
    <definedName name="TOTALITEM14.6_46">[145]A.P.U!#REF!</definedName>
    <definedName name="TOTALITEM14.6_47">[145]A.P.U!#REF!</definedName>
    <definedName name="TOTALITEM14.6_48">[145]A.P.U!#REF!</definedName>
    <definedName name="TOTALITEM14.6_49">[145]A.P.U!#REF!</definedName>
    <definedName name="TOTALITEM14.6_5">[145]A.P.U!#REF!</definedName>
    <definedName name="TOTALITEM14.6_50">[145]A.P.U!#REF!</definedName>
    <definedName name="TOTALITEM14.6_51">[145]A.P.U!#REF!</definedName>
    <definedName name="TOTALITEM14.6_52">[145]A.P.U!#REF!</definedName>
    <definedName name="TOTALITEM14.6_53">[145]A.P.U!#REF!</definedName>
    <definedName name="TOTALITEM14.6_54">[145]A.P.U!#REF!</definedName>
    <definedName name="TOTALITEM14.6_55">[145]A.P.U!#REF!</definedName>
    <definedName name="TOTALITEM14.6_56">[145]A.P.U!#REF!</definedName>
    <definedName name="TOTALITEM14.6_57">[145]A.P.U!#REF!</definedName>
    <definedName name="TOTALITEM14.6_58">[145]A.P.U!#REF!</definedName>
    <definedName name="TOTALITEM14.6_59">[144]A.P.U!#REF!</definedName>
    <definedName name="TOTALITEM14.6_60">[144]A.P.U!#REF!</definedName>
    <definedName name="TOTALITEM14.6_61">[145]A.P.U!#REF!</definedName>
    <definedName name="TOTALITEM14.6_62">[145]A.P.U!#REF!</definedName>
    <definedName name="TOTALITEM14.6_63">[145]A.P.U!#REF!</definedName>
    <definedName name="TOTALITEM14.6_64">[145]A.P.U!#REF!</definedName>
    <definedName name="TOTALITEM14.6_65">[145]A.P.U!#REF!</definedName>
    <definedName name="TOTALITEM14.6_66">[145]A.P.U!#REF!</definedName>
    <definedName name="TOTALITEM14.6_67">[145]A.P.U!#REF!</definedName>
    <definedName name="TOTALITEM14.6_68">[145]A.P.U!#REF!</definedName>
    <definedName name="TOTALITEM14.6_69">[145]A.P.U!#REF!</definedName>
    <definedName name="TOTALITEM14.6_70">[145]A.P.U!#REF!</definedName>
    <definedName name="TOTALITEM14.6_71">[145]A.P.U!#REF!</definedName>
    <definedName name="TOTALITEM14.6_72">[145]A.P.U!#REF!</definedName>
    <definedName name="TOTALITEM14.6_73">[145]A.P.U!#REF!</definedName>
    <definedName name="TOTALITEM14.6_74">[145]A.P.U!#REF!</definedName>
    <definedName name="TOTALITEM14.6_75">[145]A.P.U!#REF!</definedName>
    <definedName name="TOTALITEM14.6_76">[145]A.P.U!#REF!</definedName>
    <definedName name="TOTALITEM14.6_77">[145]A.P.U!#REF!</definedName>
    <definedName name="TOTALITEM14.6_78">[145]A.P.U!#REF!</definedName>
    <definedName name="TOTALITEM14.6_79">[145]A.P.U!#REF!</definedName>
    <definedName name="TOTALITEM14.6_80">[145]A.P.U!#REF!</definedName>
    <definedName name="TOTALITEM14.6_9">[145]A.P.U!#REF!</definedName>
    <definedName name="TOTALITEM15" localSheetId="2">[143]A.P.U!#REF!</definedName>
    <definedName name="TOTALITEM15">[143]A.P.U!#REF!</definedName>
    <definedName name="TOTALITEM15_1">[144]A.P.U!#REF!</definedName>
    <definedName name="TOTALITEM15_10">[145]A.P.U!#REF!</definedName>
    <definedName name="TOTALITEM15_11">[145]A.P.U!#REF!</definedName>
    <definedName name="TOTALITEM15_12">[145]A.P.U!#REF!</definedName>
    <definedName name="TOTALITEM15_13">[145]A.P.U!#REF!</definedName>
    <definedName name="TOTALITEM15_14">[145]A.P.U!#REF!</definedName>
    <definedName name="TOTALITEM15_15">[145]A.P.U!#REF!</definedName>
    <definedName name="TOTALITEM15_16">[145]A.P.U!#REF!</definedName>
    <definedName name="TOTALITEM15_17">[145]A.P.U!#REF!</definedName>
    <definedName name="TOTALITEM15_18">[145]A.P.U!#REF!</definedName>
    <definedName name="TOTALITEM15_19">[145]A.P.U!#REF!</definedName>
    <definedName name="TOTALITEM15_2">[144]A.P.U!#REF!</definedName>
    <definedName name="TOTALITEM15_20">[145]A.P.U!#REF!</definedName>
    <definedName name="TOTALITEM15_21">[145]A.P.U!#REF!</definedName>
    <definedName name="TOTALITEM15_22">[145]A.P.U!#REF!</definedName>
    <definedName name="TOTALITEM15_23">[145]A.P.U!#REF!</definedName>
    <definedName name="TOTALITEM15_24">[145]A.P.U!#REF!</definedName>
    <definedName name="TOTALITEM15_25">[145]A.P.U!#REF!</definedName>
    <definedName name="TOTALITEM15_26">[145]A.P.U!#REF!</definedName>
    <definedName name="TOTALITEM15_27">[145]A.P.U!#REF!</definedName>
    <definedName name="TOTALITEM15_28">[145]A.P.U!#REF!</definedName>
    <definedName name="TOTALITEM15_29">[145]A.P.U!#REF!</definedName>
    <definedName name="TOTALITEM15_3">[146]A.P.U!#REF!</definedName>
    <definedName name="TOTALITEM15_30">[145]A.P.U!#REF!</definedName>
    <definedName name="TOTALITEM15_31">[145]A.P.U!#REF!</definedName>
    <definedName name="TOTALITEM15_32">[145]A.P.U!#REF!</definedName>
    <definedName name="TOTALITEM15_33">[145]A.P.U!#REF!</definedName>
    <definedName name="TOTALITEM15_34">[145]A.P.U!#REF!</definedName>
    <definedName name="TOTALITEM15_35">[145]A.P.U!#REF!</definedName>
    <definedName name="TOTALITEM15_36">[145]A.P.U!#REF!</definedName>
    <definedName name="TOTALITEM15_37">[145]A.P.U!#REF!</definedName>
    <definedName name="TOTALITEM15_38">[145]A.P.U!#REF!</definedName>
    <definedName name="TOTALITEM15_39">[145]A.P.U!#REF!</definedName>
    <definedName name="TOTALITEM15_4">[144]A.P.U!#REF!</definedName>
    <definedName name="TOTALITEM15_40">[145]A.P.U!#REF!</definedName>
    <definedName name="TOTALITEM15_41">[145]A.P.U!#REF!</definedName>
    <definedName name="TOTALITEM15_42">[145]A.P.U!#REF!</definedName>
    <definedName name="TOTALITEM15_43">[145]A.P.U!#REF!</definedName>
    <definedName name="TOTALITEM15_44">[145]A.P.U!#REF!</definedName>
    <definedName name="TOTALITEM15_45">[145]A.P.U!#REF!</definedName>
    <definedName name="TOTALITEM15_46">[145]A.P.U!#REF!</definedName>
    <definedName name="TOTALITEM15_47">[145]A.P.U!#REF!</definedName>
    <definedName name="TOTALITEM15_48">[145]A.P.U!#REF!</definedName>
    <definedName name="TOTALITEM15_49">[145]A.P.U!#REF!</definedName>
    <definedName name="TOTALITEM15_5">[145]A.P.U!#REF!</definedName>
    <definedName name="TOTALITEM15_50">[145]A.P.U!#REF!</definedName>
    <definedName name="TOTALITEM15_51">[145]A.P.U!#REF!</definedName>
    <definedName name="TOTALITEM15_52">[145]A.P.U!#REF!</definedName>
    <definedName name="TOTALITEM15_53">[145]A.P.U!#REF!</definedName>
    <definedName name="TOTALITEM15_54">[145]A.P.U!#REF!</definedName>
    <definedName name="TOTALITEM15_55">[145]A.P.U!#REF!</definedName>
    <definedName name="TOTALITEM15_56">[145]A.P.U!#REF!</definedName>
    <definedName name="TOTALITEM15_57">[145]A.P.U!#REF!</definedName>
    <definedName name="TOTALITEM15_58">[145]A.P.U!#REF!</definedName>
    <definedName name="TOTALITEM15_59">[144]A.P.U!#REF!</definedName>
    <definedName name="TOTALITEM15_60">[144]A.P.U!#REF!</definedName>
    <definedName name="TOTALITEM15_61">[145]A.P.U!#REF!</definedName>
    <definedName name="TOTALITEM15_62">[145]A.P.U!#REF!</definedName>
    <definedName name="TOTALITEM15_63">[145]A.P.U!#REF!</definedName>
    <definedName name="TOTALITEM15_64">[145]A.P.U!#REF!</definedName>
    <definedName name="TOTALITEM15_65">[145]A.P.U!#REF!</definedName>
    <definedName name="TOTALITEM15_66">[145]A.P.U!#REF!</definedName>
    <definedName name="TOTALITEM15_67">[145]A.P.U!#REF!</definedName>
    <definedName name="TOTALITEM15_68">[145]A.P.U!#REF!</definedName>
    <definedName name="TOTALITEM15_69">[145]A.P.U!#REF!</definedName>
    <definedName name="TOTALITEM15_70">[145]A.P.U!#REF!</definedName>
    <definedName name="TOTALITEM15_71">[145]A.P.U!#REF!</definedName>
    <definedName name="TOTALITEM15_72">[145]A.P.U!#REF!</definedName>
    <definedName name="TOTALITEM15_73">[145]A.P.U!#REF!</definedName>
    <definedName name="TOTALITEM15_74">[145]A.P.U!#REF!</definedName>
    <definedName name="TOTALITEM15_75">[145]A.P.U!#REF!</definedName>
    <definedName name="TOTALITEM15_76">[145]A.P.U!#REF!</definedName>
    <definedName name="TOTALITEM15_77">[145]A.P.U!#REF!</definedName>
    <definedName name="TOTALITEM15_78">[145]A.P.U!#REF!</definedName>
    <definedName name="TOTALITEM15_79">[145]A.P.U!#REF!</definedName>
    <definedName name="TOTALITEM15_80">[145]A.P.U!#REF!</definedName>
    <definedName name="TOTALITEM15_9">[145]A.P.U!#REF!</definedName>
    <definedName name="TOTALITEM16" localSheetId="2">[143]A.P.U!#REF!</definedName>
    <definedName name="TOTALITEM16">[143]A.P.U!#REF!</definedName>
    <definedName name="TOTALITEM16_1">[144]A.P.U!#REF!</definedName>
    <definedName name="TOTALITEM16_10">[145]A.P.U!#REF!</definedName>
    <definedName name="TOTALITEM16_11">[145]A.P.U!#REF!</definedName>
    <definedName name="TOTALITEM16_12">[145]A.P.U!#REF!</definedName>
    <definedName name="TOTALITEM16_13">[145]A.P.U!#REF!</definedName>
    <definedName name="TOTALITEM16_14">[145]A.P.U!#REF!</definedName>
    <definedName name="TOTALITEM16_15">[145]A.P.U!#REF!</definedName>
    <definedName name="TOTALITEM16_16">[145]A.P.U!#REF!</definedName>
    <definedName name="TOTALITEM16_17">[145]A.P.U!#REF!</definedName>
    <definedName name="TOTALITEM16_18">[145]A.P.U!#REF!</definedName>
    <definedName name="TOTALITEM16_19">[145]A.P.U!#REF!</definedName>
    <definedName name="TOTALITEM16_2">[144]A.P.U!#REF!</definedName>
    <definedName name="TOTALITEM16_20">[145]A.P.U!#REF!</definedName>
    <definedName name="TOTALITEM16_21">[145]A.P.U!#REF!</definedName>
    <definedName name="TOTALITEM16_22">[145]A.P.U!#REF!</definedName>
    <definedName name="TOTALITEM16_23">[145]A.P.U!#REF!</definedName>
    <definedName name="TOTALITEM16_24">[145]A.P.U!#REF!</definedName>
    <definedName name="TOTALITEM16_25">[145]A.P.U!#REF!</definedName>
    <definedName name="TOTALITEM16_26">[145]A.P.U!#REF!</definedName>
    <definedName name="TOTALITEM16_27">[145]A.P.U!#REF!</definedName>
    <definedName name="TOTALITEM16_28">[145]A.P.U!#REF!</definedName>
    <definedName name="TOTALITEM16_29">[145]A.P.U!#REF!</definedName>
    <definedName name="TOTALITEM16_3">[146]A.P.U!#REF!</definedName>
    <definedName name="TOTALITEM16_30">[145]A.P.U!#REF!</definedName>
    <definedName name="TOTALITEM16_31">[145]A.P.U!#REF!</definedName>
    <definedName name="TOTALITEM16_32">[145]A.P.U!#REF!</definedName>
    <definedName name="TOTALITEM16_33">[145]A.P.U!#REF!</definedName>
    <definedName name="TOTALITEM16_34">[145]A.P.U!#REF!</definedName>
    <definedName name="TOTALITEM16_35">[145]A.P.U!#REF!</definedName>
    <definedName name="TOTALITEM16_36">[145]A.P.U!#REF!</definedName>
    <definedName name="TOTALITEM16_37">[145]A.P.U!#REF!</definedName>
    <definedName name="TOTALITEM16_38">[145]A.P.U!#REF!</definedName>
    <definedName name="TOTALITEM16_39">[145]A.P.U!#REF!</definedName>
    <definedName name="TOTALITEM16_4">[144]A.P.U!#REF!</definedName>
    <definedName name="TOTALITEM16_40">[145]A.P.U!#REF!</definedName>
    <definedName name="TOTALITEM16_41">[145]A.P.U!#REF!</definedName>
    <definedName name="TOTALITEM16_42">[145]A.P.U!#REF!</definedName>
    <definedName name="TOTALITEM16_43">[145]A.P.U!#REF!</definedName>
    <definedName name="TOTALITEM16_44">[145]A.P.U!#REF!</definedName>
    <definedName name="TOTALITEM16_45">[145]A.P.U!#REF!</definedName>
    <definedName name="TOTALITEM16_46">[145]A.P.U!#REF!</definedName>
    <definedName name="TOTALITEM16_47">[145]A.P.U!#REF!</definedName>
    <definedName name="TOTALITEM16_48">[145]A.P.U!#REF!</definedName>
    <definedName name="TOTALITEM16_49">[145]A.P.U!#REF!</definedName>
    <definedName name="TOTALITEM16_5">[145]A.P.U!#REF!</definedName>
    <definedName name="TOTALITEM16_50">[145]A.P.U!#REF!</definedName>
    <definedName name="TOTALITEM16_51">[145]A.P.U!#REF!</definedName>
    <definedName name="TOTALITEM16_52">[145]A.P.U!#REF!</definedName>
    <definedName name="TOTALITEM16_53">[145]A.P.U!#REF!</definedName>
    <definedName name="TOTALITEM16_54">[145]A.P.U!#REF!</definedName>
    <definedName name="TOTALITEM16_55">[145]A.P.U!#REF!</definedName>
    <definedName name="TOTALITEM16_56">[145]A.P.U!#REF!</definedName>
    <definedName name="TOTALITEM16_57">[145]A.P.U!#REF!</definedName>
    <definedName name="TOTALITEM16_58">[145]A.P.U!#REF!</definedName>
    <definedName name="TOTALITEM16_59">[144]A.P.U!#REF!</definedName>
    <definedName name="TOTALITEM16_60">[144]A.P.U!#REF!</definedName>
    <definedName name="TOTALITEM16_61">[145]A.P.U!#REF!</definedName>
    <definedName name="TOTALITEM16_62">[145]A.P.U!#REF!</definedName>
    <definedName name="TOTALITEM16_63">[145]A.P.U!#REF!</definedName>
    <definedName name="TOTALITEM16_64">[145]A.P.U!#REF!</definedName>
    <definedName name="TOTALITEM16_65">[145]A.P.U!#REF!</definedName>
    <definedName name="TOTALITEM16_66">[145]A.P.U!#REF!</definedName>
    <definedName name="TOTALITEM16_67">[145]A.P.U!#REF!</definedName>
    <definedName name="TOTALITEM16_68">[145]A.P.U!#REF!</definedName>
    <definedName name="TOTALITEM16_69">[145]A.P.U!#REF!</definedName>
    <definedName name="TOTALITEM16_70">[145]A.P.U!#REF!</definedName>
    <definedName name="TOTALITEM16_71">[145]A.P.U!#REF!</definedName>
    <definedName name="TOTALITEM16_72">[145]A.P.U!#REF!</definedName>
    <definedName name="TOTALITEM16_73">[145]A.P.U!#REF!</definedName>
    <definedName name="TOTALITEM16_74">[145]A.P.U!#REF!</definedName>
    <definedName name="TOTALITEM16_75">[145]A.P.U!#REF!</definedName>
    <definedName name="TOTALITEM16_76">[145]A.P.U!#REF!</definedName>
    <definedName name="TOTALITEM16_77">[145]A.P.U!#REF!</definedName>
    <definedName name="TOTALITEM16_78">[145]A.P.U!#REF!</definedName>
    <definedName name="TOTALITEM16_79">[145]A.P.U!#REF!</definedName>
    <definedName name="TOTALITEM16_80">[145]A.P.U!#REF!</definedName>
    <definedName name="TOTALITEM16_9">[145]A.P.U!#REF!</definedName>
    <definedName name="TOTALITEM2.1" localSheetId="2">[143]A.P.U!#REF!</definedName>
    <definedName name="TOTALITEM2.1">[143]A.P.U!#REF!</definedName>
    <definedName name="TOTALITEM2.1_1">[144]A.P.U!#REF!</definedName>
    <definedName name="TOTALITEM2.1_10">[145]A.P.U!#REF!</definedName>
    <definedName name="TOTALITEM2.1_11">[145]A.P.U!#REF!</definedName>
    <definedName name="TOTALITEM2.1_12">[145]A.P.U!#REF!</definedName>
    <definedName name="TOTALITEM2.1_13">[145]A.P.U!#REF!</definedName>
    <definedName name="TOTALITEM2.1_14">[145]A.P.U!#REF!</definedName>
    <definedName name="TOTALITEM2.1_15">[145]A.P.U!#REF!</definedName>
    <definedName name="TOTALITEM2.1_16">[145]A.P.U!#REF!</definedName>
    <definedName name="TOTALITEM2.1_17">[145]A.P.U!#REF!</definedName>
    <definedName name="TOTALITEM2.1_18">[145]A.P.U!#REF!</definedName>
    <definedName name="TOTALITEM2.1_19">[145]A.P.U!#REF!</definedName>
    <definedName name="TOTALITEM2.1_2">[144]A.P.U!#REF!</definedName>
    <definedName name="TOTALITEM2.1_20">[145]A.P.U!#REF!</definedName>
    <definedName name="TOTALITEM2.1_21">[145]A.P.U!#REF!</definedName>
    <definedName name="TOTALITEM2.1_22">[145]A.P.U!#REF!</definedName>
    <definedName name="TOTALITEM2.1_23">[145]A.P.U!#REF!</definedName>
    <definedName name="TOTALITEM2.1_24">[145]A.P.U!#REF!</definedName>
    <definedName name="TOTALITEM2.1_25">[145]A.P.U!#REF!</definedName>
    <definedName name="TOTALITEM2.1_26">[145]A.P.U!#REF!</definedName>
    <definedName name="TOTALITEM2.1_27">[145]A.P.U!#REF!</definedName>
    <definedName name="TOTALITEM2.1_28">[145]A.P.U!#REF!</definedName>
    <definedName name="TOTALITEM2.1_29">[145]A.P.U!#REF!</definedName>
    <definedName name="TOTALITEM2.1_3">[146]A.P.U!#REF!</definedName>
    <definedName name="TOTALITEM2.1_30">[145]A.P.U!#REF!</definedName>
    <definedName name="TOTALITEM2.1_31">[145]A.P.U!#REF!</definedName>
    <definedName name="TOTALITEM2.1_32">[145]A.P.U!#REF!</definedName>
    <definedName name="TOTALITEM2.1_33">[145]A.P.U!#REF!</definedName>
    <definedName name="TOTALITEM2.1_34">[145]A.P.U!#REF!</definedName>
    <definedName name="TOTALITEM2.1_35">[145]A.P.U!#REF!</definedName>
    <definedName name="TOTALITEM2.1_36">[145]A.P.U!#REF!</definedName>
    <definedName name="TOTALITEM2.1_37">[145]A.P.U!#REF!</definedName>
    <definedName name="TOTALITEM2.1_38">[145]A.P.U!#REF!</definedName>
    <definedName name="TOTALITEM2.1_39">[145]A.P.U!#REF!</definedName>
    <definedName name="TOTALITEM2.1_4">[144]A.P.U!#REF!</definedName>
    <definedName name="TOTALITEM2.1_40">[145]A.P.U!#REF!</definedName>
    <definedName name="TOTALITEM2.1_41">[145]A.P.U!#REF!</definedName>
    <definedName name="TOTALITEM2.1_42">[145]A.P.U!#REF!</definedName>
    <definedName name="TOTALITEM2.1_43">[145]A.P.U!#REF!</definedName>
    <definedName name="TOTALITEM2.1_44">[145]A.P.U!#REF!</definedName>
    <definedName name="TOTALITEM2.1_45">[145]A.P.U!#REF!</definedName>
    <definedName name="TOTALITEM2.1_46">[145]A.P.U!#REF!</definedName>
    <definedName name="TOTALITEM2.1_47">[145]A.P.U!#REF!</definedName>
    <definedName name="TOTALITEM2.1_48">[145]A.P.U!#REF!</definedName>
    <definedName name="TOTALITEM2.1_49">[145]A.P.U!#REF!</definedName>
    <definedName name="TOTALITEM2.1_5">[145]A.P.U!#REF!</definedName>
    <definedName name="TOTALITEM2.1_50">[145]A.P.U!#REF!</definedName>
    <definedName name="TOTALITEM2.1_51">[145]A.P.U!#REF!</definedName>
    <definedName name="TOTALITEM2.1_52">[145]A.P.U!#REF!</definedName>
    <definedName name="TOTALITEM2.1_53">[145]A.P.U!#REF!</definedName>
    <definedName name="TOTALITEM2.1_54">[145]A.P.U!#REF!</definedName>
    <definedName name="TOTALITEM2.1_55">[145]A.P.U!#REF!</definedName>
    <definedName name="TOTALITEM2.1_56">[145]A.P.U!#REF!</definedName>
    <definedName name="TOTALITEM2.1_57">[145]A.P.U!#REF!</definedName>
    <definedName name="TOTALITEM2.1_58">[145]A.P.U!#REF!</definedName>
    <definedName name="TOTALITEM2.1_59">[144]A.P.U!#REF!</definedName>
    <definedName name="TOTALITEM2.1_60">[144]A.P.U!#REF!</definedName>
    <definedName name="TOTALITEM2.1_61">[145]A.P.U!#REF!</definedName>
    <definedName name="TOTALITEM2.1_62">[145]A.P.U!#REF!</definedName>
    <definedName name="TOTALITEM2.1_63">[145]A.P.U!#REF!</definedName>
    <definedName name="TOTALITEM2.1_64">[145]A.P.U!#REF!</definedName>
    <definedName name="TOTALITEM2.1_65">[145]A.P.U!#REF!</definedName>
    <definedName name="TOTALITEM2.1_66">[145]A.P.U!#REF!</definedName>
    <definedName name="TOTALITEM2.1_67">[145]A.P.U!#REF!</definedName>
    <definedName name="TOTALITEM2.1_68">[145]A.P.U!#REF!</definedName>
    <definedName name="TOTALITEM2.1_69">[145]A.P.U!#REF!</definedName>
    <definedName name="TOTALITEM2.1_70">[145]A.P.U!#REF!</definedName>
    <definedName name="TOTALITEM2.1_71">[145]A.P.U!#REF!</definedName>
    <definedName name="TOTALITEM2.1_72">[145]A.P.U!#REF!</definedName>
    <definedName name="TOTALITEM2.1_73">[145]A.P.U!#REF!</definedName>
    <definedName name="TOTALITEM2.1_74">[145]A.P.U!#REF!</definedName>
    <definedName name="TOTALITEM2.1_75">[145]A.P.U!#REF!</definedName>
    <definedName name="TOTALITEM2.1_76">[145]A.P.U!#REF!</definedName>
    <definedName name="TOTALITEM2.1_77">[145]A.P.U!#REF!</definedName>
    <definedName name="TOTALITEM2.1_78">[145]A.P.U!#REF!</definedName>
    <definedName name="TOTALITEM2.1_79">[145]A.P.U!#REF!</definedName>
    <definedName name="TOTALITEM2.1_80">[145]A.P.U!#REF!</definedName>
    <definedName name="TOTALITEM2.1_9">[145]A.P.U!#REF!</definedName>
    <definedName name="TOTALITEM2.10" localSheetId="2">[143]A.P.U!#REF!</definedName>
    <definedName name="TOTALITEM2.10">[143]A.P.U!#REF!</definedName>
    <definedName name="TOTALITEM2.10_1">[144]A.P.U!#REF!</definedName>
    <definedName name="TOTALITEM2.10_10">[145]A.P.U!#REF!</definedName>
    <definedName name="TOTALITEM2.10_11">[145]A.P.U!#REF!</definedName>
    <definedName name="TOTALITEM2.10_12">[145]A.P.U!#REF!</definedName>
    <definedName name="TOTALITEM2.10_13">[145]A.P.U!#REF!</definedName>
    <definedName name="TOTALITEM2.10_14">[145]A.P.U!#REF!</definedName>
    <definedName name="TOTALITEM2.10_15">[145]A.P.U!#REF!</definedName>
    <definedName name="TOTALITEM2.10_16">[145]A.P.U!#REF!</definedName>
    <definedName name="TOTALITEM2.10_17">[145]A.P.U!#REF!</definedName>
    <definedName name="TOTALITEM2.10_18">[145]A.P.U!#REF!</definedName>
    <definedName name="TOTALITEM2.10_19">[145]A.P.U!#REF!</definedName>
    <definedName name="TOTALITEM2.10_2">[144]A.P.U!#REF!</definedName>
    <definedName name="TOTALITEM2.10_20">[145]A.P.U!#REF!</definedName>
    <definedName name="TOTALITEM2.10_21">[145]A.P.U!#REF!</definedName>
    <definedName name="TOTALITEM2.10_22">[145]A.P.U!#REF!</definedName>
    <definedName name="TOTALITEM2.10_23">[145]A.P.U!#REF!</definedName>
    <definedName name="TOTALITEM2.10_24">[145]A.P.U!#REF!</definedName>
    <definedName name="TOTALITEM2.10_25">[145]A.P.U!#REF!</definedName>
    <definedName name="TOTALITEM2.10_26">[145]A.P.U!#REF!</definedName>
    <definedName name="TOTALITEM2.10_27">[145]A.P.U!#REF!</definedName>
    <definedName name="TOTALITEM2.10_28">[145]A.P.U!#REF!</definedName>
    <definedName name="TOTALITEM2.10_29">[145]A.P.U!#REF!</definedName>
    <definedName name="TOTALITEM2.10_3">[146]A.P.U!#REF!</definedName>
    <definedName name="TOTALITEM2.10_30">[145]A.P.U!#REF!</definedName>
    <definedName name="TOTALITEM2.10_31">[145]A.P.U!#REF!</definedName>
    <definedName name="TOTALITEM2.10_32">[145]A.P.U!#REF!</definedName>
    <definedName name="TOTALITEM2.10_33">[145]A.P.U!#REF!</definedName>
    <definedName name="TOTALITEM2.10_34">[145]A.P.U!#REF!</definedName>
    <definedName name="TOTALITEM2.10_35">[145]A.P.U!#REF!</definedName>
    <definedName name="TOTALITEM2.10_36">[145]A.P.U!#REF!</definedName>
    <definedName name="TOTALITEM2.10_37">[145]A.P.U!#REF!</definedName>
    <definedName name="TOTALITEM2.10_38">[145]A.P.U!#REF!</definedName>
    <definedName name="TOTALITEM2.10_39">[145]A.P.U!#REF!</definedName>
    <definedName name="TOTALITEM2.10_4">[144]A.P.U!#REF!</definedName>
    <definedName name="TOTALITEM2.10_40">[145]A.P.U!#REF!</definedName>
    <definedName name="TOTALITEM2.10_41">[145]A.P.U!#REF!</definedName>
    <definedName name="TOTALITEM2.10_42">[145]A.P.U!#REF!</definedName>
    <definedName name="TOTALITEM2.10_43">[145]A.P.U!#REF!</definedName>
    <definedName name="TOTALITEM2.10_44">[145]A.P.U!#REF!</definedName>
    <definedName name="TOTALITEM2.10_45">[145]A.P.U!#REF!</definedName>
    <definedName name="TOTALITEM2.10_46">[145]A.P.U!#REF!</definedName>
    <definedName name="TOTALITEM2.10_47">[145]A.P.U!#REF!</definedName>
    <definedName name="TOTALITEM2.10_48">[145]A.P.U!#REF!</definedName>
    <definedName name="TOTALITEM2.10_49">[145]A.P.U!#REF!</definedName>
    <definedName name="TOTALITEM2.10_5">[145]A.P.U!#REF!</definedName>
    <definedName name="TOTALITEM2.10_50">[145]A.P.U!#REF!</definedName>
    <definedName name="TOTALITEM2.10_51">[145]A.P.U!#REF!</definedName>
    <definedName name="TOTALITEM2.10_52">[145]A.P.U!#REF!</definedName>
    <definedName name="TOTALITEM2.10_53">[145]A.P.U!#REF!</definedName>
    <definedName name="TOTALITEM2.10_54">[145]A.P.U!#REF!</definedName>
    <definedName name="TOTALITEM2.10_55">[145]A.P.U!#REF!</definedName>
    <definedName name="TOTALITEM2.10_56">[145]A.P.U!#REF!</definedName>
    <definedName name="TOTALITEM2.10_57">[145]A.P.U!#REF!</definedName>
    <definedName name="TOTALITEM2.10_58">[145]A.P.U!#REF!</definedName>
    <definedName name="TOTALITEM2.10_59">[144]A.P.U!#REF!</definedName>
    <definedName name="TOTALITEM2.10_60">[144]A.P.U!#REF!</definedName>
    <definedName name="TOTALITEM2.10_61">[145]A.P.U!#REF!</definedName>
    <definedName name="TOTALITEM2.10_62">[145]A.P.U!#REF!</definedName>
    <definedName name="TOTALITEM2.10_63">[145]A.P.U!#REF!</definedName>
    <definedName name="TOTALITEM2.10_64">[145]A.P.U!#REF!</definedName>
    <definedName name="TOTALITEM2.10_65">[145]A.P.U!#REF!</definedName>
    <definedName name="TOTALITEM2.10_66">[145]A.P.U!#REF!</definedName>
    <definedName name="TOTALITEM2.10_67">[145]A.P.U!#REF!</definedName>
    <definedName name="TOTALITEM2.10_68">[145]A.P.U!#REF!</definedName>
    <definedName name="TOTALITEM2.10_69">[145]A.P.U!#REF!</definedName>
    <definedName name="TOTALITEM2.10_70">[145]A.P.U!#REF!</definedName>
    <definedName name="TOTALITEM2.10_71">[145]A.P.U!#REF!</definedName>
    <definedName name="TOTALITEM2.10_72">[145]A.P.U!#REF!</definedName>
    <definedName name="TOTALITEM2.10_73">[145]A.P.U!#REF!</definedName>
    <definedName name="TOTALITEM2.10_74">[145]A.P.U!#REF!</definedName>
    <definedName name="TOTALITEM2.10_75">[145]A.P.U!#REF!</definedName>
    <definedName name="TOTALITEM2.10_76">[145]A.P.U!#REF!</definedName>
    <definedName name="TOTALITEM2.10_77">[145]A.P.U!#REF!</definedName>
    <definedName name="TOTALITEM2.10_78">[145]A.P.U!#REF!</definedName>
    <definedName name="TOTALITEM2.10_79">[145]A.P.U!#REF!</definedName>
    <definedName name="TOTALITEM2.10_80">[145]A.P.U!#REF!</definedName>
    <definedName name="TOTALITEM2.10_9">[145]A.P.U!#REF!</definedName>
    <definedName name="TOTALITEM2.11.1" localSheetId="2">[143]A.P.U!#REF!</definedName>
    <definedName name="TOTALITEM2.11.1">[143]A.P.U!#REF!</definedName>
    <definedName name="TOTALITEM2.11.1_1">[144]A.P.U!#REF!</definedName>
    <definedName name="TOTALITEM2.11.1_10">[145]A.P.U!#REF!</definedName>
    <definedName name="TOTALITEM2.11.1_11">[145]A.P.U!#REF!</definedName>
    <definedName name="TOTALITEM2.11.1_12">[145]A.P.U!#REF!</definedName>
    <definedName name="TOTALITEM2.11.1_13">[145]A.P.U!#REF!</definedName>
    <definedName name="TOTALITEM2.11.1_14">[145]A.P.U!#REF!</definedName>
    <definedName name="TOTALITEM2.11.1_15">[145]A.P.U!#REF!</definedName>
    <definedName name="TOTALITEM2.11.1_16">[145]A.P.U!#REF!</definedName>
    <definedName name="TOTALITEM2.11.1_17">[145]A.P.U!#REF!</definedName>
    <definedName name="TOTALITEM2.11.1_18">[145]A.P.U!#REF!</definedName>
    <definedName name="TOTALITEM2.11.1_19">[145]A.P.U!#REF!</definedName>
    <definedName name="TOTALITEM2.11.1_2">[144]A.P.U!#REF!</definedName>
    <definedName name="TOTALITEM2.11.1_20">[145]A.P.U!#REF!</definedName>
    <definedName name="TOTALITEM2.11.1_21">[145]A.P.U!#REF!</definedName>
    <definedName name="TOTALITEM2.11.1_22">[145]A.P.U!#REF!</definedName>
    <definedName name="TOTALITEM2.11.1_23">[145]A.P.U!#REF!</definedName>
    <definedName name="TOTALITEM2.11.1_24">[145]A.P.U!#REF!</definedName>
    <definedName name="TOTALITEM2.11.1_25">[145]A.P.U!#REF!</definedName>
    <definedName name="TOTALITEM2.11.1_26">[145]A.P.U!#REF!</definedName>
    <definedName name="TOTALITEM2.11.1_27">[145]A.P.U!#REF!</definedName>
    <definedName name="TOTALITEM2.11.1_28">[145]A.P.U!#REF!</definedName>
    <definedName name="TOTALITEM2.11.1_29">[145]A.P.U!#REF!</definedName>
    <definedName name="TOTALITEM2.11.1_3">[146]A.P.U!#REF!</definedName>
    <definedName name="TOTALITEM2.11.1_30">[145]A.P.U!#REF!</definedName>
    <definedName name="TOTALITEM2.11.1_31">[145]A.P.U!#REF!</definedName>
    <definedName name="TOTALITEM2.11.1_32">[145]A.P.U!#REF!</definedName>
    <definedName name="TOTALITEM2.11.1_33">[145]A.P.U!#REF!</definedName>
    <definedName name="TOTALITEM2.11.1_34">[145]A.P.U!#REF!</definedName>
    <definedName name="TOTALITEM2.11.1_35">[145]A.P.U!#REF!</definedName>
    <definedName name="TOTALITEM2.11.1_36">[145]A.P.U!#REF!</definedName>
    <definedName name="TOTALITEM2.11.1_37">[145]A.P.U!#REF!</definedName>
    <definedName name="TOTALITEM2.11.1_38">[145]A.P.U!#REF!</definedName>
    <definedName name="TOTALITEM2.11.1_39">[145]A.P.U!#REF!</definedName>
    <definedName name="TOTALITEM2.11.1_4">[144]A.P.U!#REF!</definedName>
    <definedName name="TOTALITEM2.11.1_40">[145]A.P.U!#REF!</definedName>
    <definedName name="TOTALITEM2.11.1_41">[145]A.P.U!#REF!</definedName>
    <definedName name="TOTALITEM2.11.1_42">[145]A.P.U!#REF!</definedName>
    <definedName name="TOTALITEM2.11.1_43">[145]A.P.U!#REF!</definedName>
    <definedName name="TOTALITEM2.11.1_44">[145]A.P.U!#REF!</definedName>
    <definedName name="TOTALITEM2.11.1_45">[145]A.P.U!#REF!</definedName>
    <definedName name="TOTALITEM2.11.1_46">[145]A.P.U!#REF!</definedName>
    <definedName name="TOTALITEM2.11.1_47">[145]A.P.U!#REF!</definedName>
    <definedName name="TOTALITEM2.11.1_48">[145]A.P.U!#REF!</definedName>
    <definedName name="TOTALITEM2.11.1_49">[145]A.P.U!#REF!</definedName>
    <definedName name="TOTALITEM2.11.1_5">[145]A.P.U!#REF!</definedName>
    <definedName name="TOTALITEM2.11.1_50">[145]A.P.U!#REF!</definedName>
    <definedName name="TOTALITEM2.11.1_51">[145]A.P.U!#REF!</definedName>
    <definedName name="TOTALITEM2.11.1_52">[145]A.P.U!#REF!</definedName>
    <definedName name="TOTALITEM2.11.1_53">[145]A.P.U!#REF!</definedName>
    <definedName name="TOTALITEM2.11.1_54">[145]A.P.U!#REF!</definedName>
    <definedName name="TOTALITEM2.11.1_55">[145]A.P.U!#REF!</definedName>
    <definedName name="TOTALITEM2.11.1_56">[145]A.P.U!#REF!</definedName>
    <definedName name="TOTALITEM2.11.1_57">[145]A.P.U!#REF!</definedName>
    <definedName name="TOTALITEM2.11.1_58">[145]A.P.U!#REF!</definedName>
    <definedName name="TOTALITEM2.11.1_59">[144]A.P.U!#REF!</definedName>
    <definedName name="TOTALITEM2.11.1_60">[144]A.P.U!#REF!</definedName>
    <definedName name="TOTALITEM2.11.1_61">[145]A.P.U!#REF!</definedName>
    <definedName name="TOTALITEM2.11.1_62">[145]A.P.U!#REF!</definedName>
    <definedName name="TOTALITEM2.11.1_63">[145]A.P.U!#REF!</definedName>
    <definedName name="TOTALITEM2.11.1_64">[145]A.P.U!#REF!</definedName>
    <definedName name="TOTALITEM2.11.1_65">[145]A.P.U!#REF!</definedName>
    <definedName name="TOTALITEM2.11.1_66">[145]A.P.U!#REF!</definedName>
    <definedName name="TOTALITEM2.11.1_67">[145]A.P.U!#REF!</definedName>
    <definedName name="TOTALITEM2.11.1_68">[145]A.P.U!#REF!</definedName>
    <definedName name="TOTALITEM2.11.1_69">[145]A.P.U!#REF!</definedName>
    <definedName name="TOTALITEM2.11.1_70">[145]A.P.U!#REF!</definedName>
    <definedName name="TOTALITEM2.11.1_71">[145]A.P.U!#REF!</definedName>
    <definedName name="TOTALITEM2.11.1_72">[145]A.P.U!#REF!</definedName>
    <definedName name="TOTALITEM2.11.1_73">[145]A.P.U!#REF!</definedName>
    <definedName name="TOTALITEM2.11.1_74">[145]A.P.U!#REF!</definedName>
    <definedName name="TOTALITEM2.11.1_75">[145]A.P.U!#REF!</definedName>
    <definedName name="TOTALITEM2.11.1_76">[145]A.P.U!#REF!</definedName>
    <definedName name="TOTALITEM2.11.1_77">[145]A.P.U!#REF!</definedName>
    <definedName name="TOTALITEM2.11.1_78">[145]A.P.U!#REF!</definedName>
    <definedName name="TOTALITEM2.11.1_79">[145]A.P.U!#REF!</definedName>
    <definedName name="TOTALITEM2.11.1_80">[145]A.P.U!#REF!</definedName>
    <definedName name="TOTALITEM2.11.1_9">[145]A.P.U!#REF!</definedName>
    <definedName name="TOTALITEM2.11.2" localSheetId="2">[143]A.P.U!#REF!</definedName>
    <definedName name="TOTALITEM2.11.2">[143]A.P.U!#REF!</definedName>
    <definedName name="TOTALITEM2.11.2_1">[144]A.P.U!#REF!</definedName>
    <definedName name="TOTALITEM2.11.2_10">[145]A.P.U!#REF!</definedName>
    <definedName name="TOTALITEM2.11.2_11">[145]A.P.U!#REF!</definedName>
    <definedName name="TOTALITEM2.11.2_12">[145]A.P.U!#REF!</definedName>
    <definedName name="TOTALITEM2.11.2_13">[145]A.P.U!#REF!</definedName>
    <definedName name="TOTALITEM2.11.2_14">[145]A.P.U!#REF!</definedName>
    <definedName name="TOTALITEM2.11.2_15">[145]A.P.U!#REF!</definedName>
    <definedName name="TOTALITEM2.11.2_16">[145]A.P.U!#REF!</definedName>
    <definedName name="TOTALITEM2.11.2_17">[145]A.P.U!#REF!</definedName>
    <definedName name="TOTALITEM2.11.2_18">[145]A.P.U!#REF!</definedName>
    <definedName name="TOTALITEM2.11.2_19">[145]A.P.U!#REF!</definedName>
    <definedName name="TOTALITEM2.11.2_2">[144]A.P.U!#REF!</definedName>
    <definedName name="TOTALITEM2.11.2_20">[145]A.P.U!#REF!</definedName>
    <definedName name="TOTALITEM2.11.2_21">[145]A.P.U!#REF!</definedName>
    <definedName name="TOTALITEM2.11.2_22">[145]A.P.U!#REF!</definedName>
    <definedName name="TOTALITEM2.11.2_23">[145]A.P.U!#REF!</definedName>
    <definedName name="TOTALITEM2.11.2_24">[145]A.P.U!#REF!</definedName>
    <definedName name="TOTALITEM2.11.2_25">[145]A.P.U!#REF!</definedName>
    <definedName name="TOTALITEM2.11.2_26">[145]A.P.U!#REF!</definedName>
    <definedName name="TOTALITEM2.11.2_27">[145]A.P.U!#REF!</definedName>
    <definedName name="TOTALITEM2.11.2_28">[145]A.P.U!#REF!</definedName>
    <definedName name="TOTALITEM2.11.2_29">[145]A.P.U!#REF!</definedName>
    <definedName name="TOTALITEM2.11.2_3">[146]A.P.U!#REF!</definedName>
    <definedName name="TOTALITEM2.11.2_30">[145]A.P.U!#REF!</definedName>
    <definedName name="TOTALITEM2.11.2_31">[145]A.P.U!#REF!</definedName>
    <definedName name="TOTALITEM2.11.2_32">[145]A.P.U!#REF!</definedName>
    <definedName name="TOTALITEM2.11.2_33">[145]A.P.U!#REF!</definedName>
    <definedName name="TOTALITEM2.11.2_34">[145]A.P.U!#REF!</definedName>
    <definedName name="TOTALITEM2.11.2_35">[145]A.P.U!#REF!</definedName>
    <definedName name="TOTALITEM2.11.2_36">[145]A.P.U!#REF!</definedName>
    <definedName name="TOTALITEM2.11.2_37">[145]A.P.U!#REF!</definedName>
    <definedName name="TOTALITEM2.11.2_38">[145]A.P.U!#REF!</definedName>
    <definedName name="TOTALITEM2.11.2_39">[145]A.P.U!#REF!</definedName>
    <definedName name="TOTALITEM2.11.2_4">[144]A.P.U!#REF!</definedName>
    <definedName name="TOTALITEM2.11.2_40">[145]A.P.U!#REF!</definedName>
    <definedName name="TOTALITEM2.11.2_41">[145]A.P.U!#REF!</definedName>
    <definedName name="TOTALITEM2.11.2_42">[145]A.P.U!#REF!</definedName>
    <definedName name="TOTALITEM2.11.2_43">[145]A.P.U!#REF!</definedName>
    <definedName name="TOTALITEM2.11.2_44">[145]A.P.U!#REF!</definedName>
    <definedName name="TOTALITEM2.11.2_45">[145]A.P.U!#REF!</definedName>
    <definedName name="TOTALITEM2.11.2_46">[145]A.P.U!#REF!</definedName>
    <definedName name="TOTALITEM2.11.2_47">[145]A.P.U!#REF!</definedName>
    <definedName name="TOTALITEM2.11.2_48">[145]A.P.U!#REF!</definedName>
    <definedName name="TOTALITEM2.11.2_49">[145]A.P.U!#REF!</definedName>
    <definedName name="TOTALITEM2.11.2_5">[145]A.P.U!#REF!</definedName>
    <definedName name="TOTALITEM2.11.2_50">[145]A.P.U!#REF!</definedName>
    <definedName name="TOTALITEM2.11.2_51">[145]A.P.U!#REF!</definedName>
    <definedName name="TOTALITEM2.11.2_52">[145]A.P.U!#REF!</definedName>
    <definedName name="TOTALITEM2.11.2_53">[145]A.P.U!#REF!</definedName>
    <definedName name="TOTALITEM2.11.2_54">[145]A.P.U!#REF!</definedName>
    <definedName name="TOTALITEM2.11.2_55">[145]A.P.U!#REF!</definedName>
    <definedName name="TOTALITEM2.11.2_56">[145]A.P.U!#REF!</definedName>
    <definedName name="TOTALITEM2.11.2_57">[145]A.P.U!#REF!</definedName>
    <definedName name="TOTALITEM2.11.2_58">[145]A.P.U!#REF!</definedName>
    <definedName name="TOTALITEM2.11.2_59">[144]A.P.U!#REF!</definedName>
    <definedName name="TOTALITEM2.11.2_60">[144]A.P.U!#REF!</definedName>
    <definedName name="TOTALITEM2.11.2_61">[145]A.P.U!#REF!</definedName>
    <definedName name="TOTALITEM2.11.2_62">[145]A.P.U!#REF!</definedName>
    <definedName name="TOTALITEM2.11.2_63">[145]A.P.U!#REF!</definedName>
    <definedName name="TOTALITEM2.11.2_64">[145]A.P.U!#REF!</definedName>
    <definedName name="TOTALITEM2.11.2_65">[145]A.P.U!#REF!</definedName>
    <definedName name="TOTALITEM2.11.2_66">[145]A.P.U!#REF!</definedName>
    <definedName name="TOTALITEM2.11.2_67">[145]A.P.U!#REF!</definedName>
    <definedName name="TOTALITEM2.11.2_68">[145]A.P.U!#REF!</definedName>
    <definedName name="TOTALITEM2.11.2_69">[145]A.P.U!#REF!</definedName>
    <definedName name="TOTALITEM2.11.2_70">[145]A.P.U!#REF!</definedName>
    <definedName name="TOTALITEM2.11.2_71">[145]A.P.U!#REF!</definedName>
    <definedName name="TOTALITEM2.11.2_72">[145]A.P.U!#REF!</definedName>
    <definedName name="TOTALITEM2.11.2_73">[145]A.P.U!#REF!</definedName>
    <definedName name="TOTALITEM2.11.2_74">[145]A.P.U!#REF!</definedName>
    <definedName name="TOTALITEM2.11.2_75">[145]A.P.U!#REF!</definedName>
    <definedName name="TOTALITEM2.11.2_76">[145]A.P.U!#REF!</definedName>
    <definedName name="TOTALITEM2.11.2_77">[145]A.P.U!#REF!</definedName>
    <definedName name="TOTALITEM2.11.2_78">[145]A.P.U!#REF!</definedName>
    <definedName name="TOTALITEM2.11.2_79">[145]A.P.U!#REF!</definedName>
    <definedName name="TOTALITEM2.11.2_80">[145]A.P.U!#REF!</definedName>
    <definedName name="TOTALITEM2.11.2_9">[145]A.P.U!#REF!</definedName>
    <definedName name="TOTALITEM2.12.1" localSheetId="2">[143]A.P.U!#REF!</definedName>
    <definedName name="TOTALITEM2.12.1">[143]A.P.U!#REF!</definedName>
    <definedName name="TOTALITEM2.12.1_1">[144]A.P.U!#REF!</definedName>
    <definedName name="TOTALITEM2.12.1_10">[145]A.P.U!#REF!</definedName>
    <definedName name="TOTALITEM2.12.1_11">[145]A.P.U!#REF!</definedName>
    <definedName name="TOTALITEM2.12.1_12">[145]A.P.U!#REF!</definedName>
    <definedName name="TOTALITEM2.12.1_13">[145]A.P.U!#REF!</definedName>
    <definedName name="TOTALITEM2.12.1_14">[145]A.P.U!#REF!</definedName>
    <definedName name="TOTALITEM2.12.1_15">[145]A.P.U!#REF!</definedName>
    <definedName name="TOTALITEM2.12.1_16">[145]A.P.U!#REF!</definedName>
    <definedName name="TOTALITEM2.12.1_17">[145]A.P.U!#REF!</definedName>
    <definedName name="TOTALITEM2.12.1_18">[145]A.P.U!#REF!</definedName>
    <definedName name="TOTALITEM2.12.1_19">[145]A.P.U!#REF!</definedName>
    <definedName name="TOTALITEM2.12.1_2">[144]A.P.U!#REF!</definedName>
    <definedName name="TOTALITEM2.12.1_20">[145]A.P.U!#REF!</definedName>
    <definedName name="TOTALITEM2.12.1_21">[145]A.P.U!#REF!</definedName>
    <definedName name="TOTALITEM2.12.1_22">[145]A.P.U!#REF!</definedName>
    <definedName name="TOTALITEM2.12.1_23">[145]A.P.U!#REF!</definedName>
    <definedName name="TOTALITEM2.12.1_24">[145]A.P.U!#REF!</definedName>
    <definedName name="TOTALITEM2.12.1_25">[145]A.P.U!#REF!</definedName>
    <definedName name="TOTALITEM2.12.1_26">[145]A.P.U!#REF!</definedName>
    <definedName name="TOTALITEM2.12.1_27">[145]A.P.U!#REF!</definedName>
    <definedName name="TOTALITEM2.12.1_28">[145]A.P.U!#REF!</definedName>
    <definedName name="TOTALITEM2.12.1_29">[145]A.P.U!#REF!</definedName>
    <definedName name="TOTALITEM2.12.1_3">[146]A.P.U!#REF!</definedName>
    <definedName name="TOTALITEM2.12.1_30">[145]A.P.U!#REF!</definedName>
    <definedName name="TOTALITEM2.12.1_31">[145]A.P.U!#REF!</definedName>
    <definedName name="TOTALITEM2.12.1_32">[145]A.P.U!#REF!</definedName>
    <definedName name="TOTALITEM2.12.1_33">[145]A.P.U!#REF!</definedName>
    <definedName name="TOTALITEM2.12.1_34">[145]A.P.U!#REF!</definedName>
    <definedName name="TOTALITEM2.12.1_35">[145]A.P.U!#REF!</definedName>
    <definedName name="TOTALITEM2.12.1_36">[145]A.P.U!#REF!</definedName>
    <definedName name="TOTALITEM2.12.1_37">[145]A.P.U!#REF!</definedName>
    <definedName name="TOTALITEM2.12.1_38">[145]A.P.U!#REF!</definedName>
    <definedName name="TOTALITEM2.12.1_39">[145]A.P.U!#REF!</definedName>
    <definedName name="TOTALITEM2.12.1_4">[144]A.P.U!#REF!</definedName>
    <definedName name="TOTALITEM2.12.1_40">[145]A.P.U!#REF!</definedName>
    <definedName name="TOTALITEM2.12.1_41">[145]A.P.U!#REF!</definedName>
    <definedName name="TOTALITEM2.12.1_42">[145]A.P.U!#REF!</definedName>
    <definedName name="TOTALITEM2.12.1_43">[145]A.P.U!#REF!</definedName>
    <definedName name="TOTALITEM2.12.1_44">[145]A.P.U!#REF!</definedName>
    <definedName name="TOTALITEM2.12.1_45">[145]A.P.U!#REF!</definedName>
    <definedName name="TOTALITEM2.12.1_46">[145]A.P.U!#REF!</definedName>
    <definedName name="TOTALITEM2.12.1_47">[145]A.P.U!#REF!</definedName>
    <definedName name="TOTALITEM2.12.1_48">[145]A.P.U!#REF!</definedName>
    <definedName name="TOTALITEM2.12.1_49">[145]A.P.U!#REF!</definedName>
    <definedName name="TOTALITEM2.12.1_5">[145]A.P.U!#REF!</definedName>
    <definedName name="TOTALITEM2.12.1_50">[145]A.P.U!#REF!</definedName>
    <definedName name="TOTALITEM2.12.1_51">[145]A.P.U!#REF!</definedName>
    <definedName name="TOTALITEM2.12.1_52">[145]A.P.U!#REF!</definedName>
    <definedName name="TOTALITEM2.12.1_53">[145]A.P.U!#REF!</definedName>
    <definedName name="TOTALITEM2.12.1_54">[145]A.P.U!#REF!</definedName>
    <definedName name="TOTALITEM2.12.1_55">[145]A.P.U!#REF!</definedName>
    <definedName name="TOTALITEM2.12.1_56">[145]A.P.U!#REF!</definedName>
    <definedName name="TOTALITEM2.12.1_57">[145]A.P.U!#REF!</definedName>
    <definedName name="TOTALITEM2.12.1_58">[145]A.P.U!#REF!</definedName>
    <definedName name="TOTALITEM2.12.1_59">[144]A.P.U!#REF!</definedName>
    <definedName name="TOTALITEM2.12.1_60">[144]A.P.U!#REF!</definedName>
    <definedName name="TOTALITEM2.12.1_61">[145]A.P.U!#REF!</definedName>
    <definedName name="TOTALITEM2.12.1_62">[145]A.P.U!#REF!</definedName>
    <definedName name="TOTALITEM2.12.1_63">[145]A.P.U!#REF!</definedName>
    <definedName name="TOTALITEM2.12.1_64">[145]A.P.U!#REF!</definedName>
    <definedName name="TOTALITEM2.12.1_65">[145]A.P.U!#REF!</definedName>
    <definedName name="TOTALITEM2.12.1_66">[145]A.P.U!#REF!</definedName>
    <definedName name="TOTALITEM2.12.1_67">[145]A.P.U!#REF!</definedName>
    <definedName name="TOTALITEM2.12.1_68">[145]A.P.U!#REF!</definedName>
    <definedName name="TOTALITEM2.12.1_69">[145]A.P.U!#REF!</definedName>
    <definedName name="TOTALITEM2.12.1_70">[145]A.P.U!#REF!</definedName>
    <definedName name="TOTALITEM2.12.1_71">[145]A.P.U!#REF!</definedName>
    <definedName name="TOTALITEM2.12.1_72">[145]A.P.U!#REF!</definedName>
    <definedName name="TOTALITEM2.12.1_73">[145]A.P.U!#REF!</definedName>
    <definedName name="TOTALITEM2.12.1_74">[145]A.P.U!#REF!</definedName>
    <definedName name="TOTALITEM2.12.1_75">[145]A.P.U!#REF!</definedName>
    <definedName name="TOTALITEM2.12.1_76">[145]A.P.U!#REF!</definedName>
    <definedName name="TOTALITEM2.12.1_77">[145]A.P.U!#REF!</definedName>
    <definedName name="TOTALITEM2.12.1_78">[145]A.P.U!#REF!</definedName>
    <definedName name="TOTALITEM2.12.1_79">[145]A.P.U!#REF!</definedName>
    <definedName name="TOTALITEM2.12.1_80">[145]A.P.U!#REF!</definedName>
    <definedName name="TOTALITEM2.12.1_9">[145]A.P.U!#REF!</definedName>
    <definedName name="TOTALITEM2.2" localSheetId="2">[143]A.P.U!#REF!</definedName>
    <definedName name="TOTALITEM2.2">[143]A.P.U!#REF!</definedName>
    <definedName name="TOTALITEM2.2_1">[144]A.P.U!#REF!</definedName>
    <definedName name="TOTALITEM2.2_10">[145]A.P.U!#REF!</definedName>
    <definedName name="TOTALITEM2.2_11">[145]A.P.U!#REF!</definedName>
    <definedName name="TOTALITEM2.2_12">[145]A.P.U!#REF!</definedName>
    <definedName name="TOTALITEM2.2_13">[145]A.P.U!#REF!</definedName>
    <definedName name="TOTALITEM2.2_14">[145]A.P.U!#REF!</definedName>
    <definedName name="TOTALITEM2.2_15">[145]A.P.U!#REF!</definedName>
    <definedName name="TOTALITEM2.2_16">[145]A.P.U!#REF!</definedName>
    <definedName name="TOTALITEM2.2_17">[145]A.P.U!#REF!</definedName>
    <definedName name="TOTALITEM2.2_18">[145]A.P.U!#REF!</definedName>
    <definedName name="TOTALITEM2.2_19">[145]A.P.U!#REF!</definedName>
    <definedName name="TOTALITEM2.2_2">[144]A.P.U!#REF!</definedName>
    <definedName name="TOTALITEM2.2_20">[145]A.P.U!#REF!</definedName>
    <definedName name="TOTALITEM2.2_21">[145]A.P.U!#REF!</definedName>
    <definedName name="TOTALITEM2.2_22">[145]A.P.U!#REF!</definedName>
    <definedName name="TOTALITEM2.2_23">[145]A.P.U!#REF!</definedName>
    <definedName name="TOTALITEM2.2_24">[145]A.P.U!#REF!</definedName>
    <definedName name="TOTALITEM2.2_25">[145]A.P.U!#REF!</definedName>
    <definedName name="TOTALITEM2.2_26">[145]A.P.U!#REF!</definedName>
    <definedName name="TOTALITEM2.2_27">[145]A.P.U!#REF!</definedName>
    <definedName name="TOTALITEM2.2_28">[145]A.P.U!#REF!</definedName>
    <definedName name="TOTALITEM2.2_29">[145]A.P.U!#REF!</definedName>
    <definedName name="TOTALITEM2.2_3">[146]A.P.U!#REF!</definedName>
    <definedName name="TOTALITEM2.2_30">[145]A.P.U!#REF!</definedName>
    <definedName name="TOTALITEM2.2_31">[145]A.P.U!#REF!</definedName>
    <definedName name="TOTALITEM2.2_32">[145]A.P.U!#REF!</definedName>
    <definedName name="TOTALITEM2.2_33">[145]A.P.U!#REF!</definedName>
    <definedName name="TOTALITEM2.2_34">[145]A.P.U!#REF!</definedName>
    <definedName name="TOTALITEM2.2_35">[145]A.P.U!#REF!</definedName>
    <definedName name="TOTALITEM2.2_36">[145]A.P.U!#REF!</definedName>
    <definedName name="TOTALITEM2.2_37">[145]A.P.U!#REF!</definedName>
    <definedName name="TOTALITEM2.2_38">[145]A.P.U!#REF!</definedName>
    <definedName name="TOTALITEM2.2_39">[145]A.P.U!#REF!</definedName>
    <definedName name="TOTALITEM2.2_4">[144]A.P.U!#REF!</definedName>
    <definedName name="TOTALITEM2.2_40">[145]A.P.U!#REF!</definedName>
    <definedName name="TOTALITEM2.2_41">[145]A.P.U!#REF!</definedName>
    <definedName name="TOTALITEM2.2_42">[145]A.P.U!#REF!</definedName>
    <definedName name="TOTALITEM2.2_43">[145]A.P.U!#REF!</definedName>
    <definedName name="TOTALITEM2.2_44">[145]A.P.U!#REF!</definedName>
    <definedName name="TOTALITEM2.2_45">[145]A.P.U!#REF!</definedName>
    <definedName name="TOTALITEM2.2_46">[145]A.P.U!#REF!</definedName>
    <definedName name="TOTALITEM2.2_47">[145]A.P.U!#REF!</definedName>
    <definedName name="TOTALITEM2.2_48">[145]A.P.U!#REF!</definedName>
    <definedName name="TOTALITEM2.2_49">[145]A.P.U!#REF!</definedName>
    <definedName name="TOTALITEM2.2_5">[145]A.P.U!#REF!</definedName>
    <definedName name="TOTALITEM2.2_50">[145]A.P.U!#REF!</definedName>
    <definedName name="TOTALITEM2.2_51">[145]A.P.U!#REF!</definedName>
    <definedName name="TOTALITEM2.2_52">[145]A.P.U!#REF!</definedName>
    <definedName name="TOTALITEM2.2_53">[145]A.P.U!#REF!</definedName>
    <definedName name="TOTALITEM2.2_54">[145]A.P.U!#REF!</definedName>
    <definedName name="TOTALITEM2.2_55">[145]A.P.U!#REF!</definedName>
    <definedName name="TOTALITEM2.2_56">[145]A.P.U!#REF!</definedName>
    <definedName name="TOTALITEM2.2_57">[145]A.P.U!#REF!</definedName>
    <definedName name="TOTALITEM2.2_58">[145]A.P.U!#REF!</definedName>
    <definedName name="TOTALITEM2.2_59">[144]A.P.U!#REF!</definedName>
    <definedName name="TOTALITEM2.2_60">[144]A.P.U!#REF!</definedName>
    <definedName name="TOTALITEM2.2_61">[145]A.P.U!#REF!</definedName>
    <definedName name="TOTALITEM2.2_62">[145]A.P.U!#REF!</definedName>
    <definedName name="TOTALITEM2.2_63">[145]A.P.U!#REF!</definedName>
    <definedName name="TOTALITEM2.2_64">[145]A.P.U!#REF!</definedName>
    <definedName name="TOTALITEM2.2_65">[145]A.P.U!#REF!</definedName>
    <definedName name="TOTALITEM2.2_66">[145]A.P.U!#REF!</definedName>
    <definedName name="TOTALITEM2.2_67">[145]A.P.U!#REF!</definedName>
    <definedName name="TOTALITEM2.2_68">[145]A.P.U!#REF!</definedName>
    <definedName name="TOTALITEM2.2_69">[145]A.P.U!#REF!</definedName>
    <definedName name="TOTALITEM2.2_70">[145]A.P.U!#REF!</definedName>
    <definedName name="TOTALITEM2.2_71">[145]A.P.U!#REF!</definedName>
    <definedName name="TOTALITEM2.2_72">[145]A.P.U!#REF!</definedName>
    <definedName name="TOTALITEM2.2_73">[145]A.P.U!#REF!</definedName>
    <definedName name="TOTALITEM2.2_74">[145]A.P.U!#REF!</definedName>
    <definedName name="TOTALITEM2.2_75">[145]A.P.U!#REF!</definedName>
    <definedName name="TOTALITEM2.2_76">[145]A.P.U!#REF!</definedName>
    <definedName name="TOTALITEM2.2_77">[145]A.P.U!#REF!</definedName>
    <definedName name="TOTALITEM2.2_78">[145]A.P.U!#REF!</definedName>
    <definedName name="TOTALITEM2.2_79">[145]A.P.U!#REF!</definedName>
    <definedName name="TOTALITEM2.2_80">[145]A.P.U!#REF!</definedName>
    <definedName name="TOTALITEM2.2_9">[145]A.P.U!#REF!</definedName>
    <definedName name="TOTALITEM2.3" localSheetId="2">[143]A.P.U!#REF!</definedName>
    <definedName name="TOTALITEM2.3">[143]A.P.U!#REF!</definedName>
    <definedName name="TOTALITEM2.3_1">[144]A.P.U!#REF!</definedName>
    <definedName name="TOTALITEM2.3_10">[145]A.P.U!#REF!</definedName>
    <definedName name="TOTALITEM2.3_11">[145]A.P.U!#REF!</definedName>
    <definedName name="TOTALITEM2.3_12">[145]A.P.U!#REF!</definedName>
    <definedName name="TOTALITEM2.3_13">[145]A.P.U!#REF!</definedName>
    <definedName name="TOTALITEM2.3_14">[145]A.P.U!#REF!</definedName>
    <definedName name="TOTALITEM2.3_15">[145]A.P.U!#REF!</definedName>
    <definedName name="TOTALITEM2.3_16">[145]A.P.U!#REF!</definedName>
    <definedName name="TOTALITEM2.3_17">[145]A.P.U!#REF!</definedName>
    <definedName name="TOTALITEM2.3_18">[145]A.P.U!#REF!</definedName>
    <definedName name="TOTALITEM2.3_19">[145]A.P.U!#REF!</definedName>
    <definedName name="TOTALITEM2.3_2">[144]A.P.U!#REF!</definedName>
    <definedName name="TOTALITEM2.3_20">[145]A.P.U!#REF!</definedName>
    <definedName name="TOTALITEM2.3_21">[145]A.P.U!#REF!</definedName>
    <definedName name="TOTALITEM2.3_22">[145]A.P.U!#REF!</definedName>
    <definedName name="TOTALITEM2.3_23">[145]A.P.U!#REF!</definedName>
    <definedName name="TOTALITEM2.3_24">[145]A.P.U!#REF!</definedName>
    <definedName name="TOTALITEM2.3_25">[145]A.P.U!#REF!</definedName>
    <definedName name="TOTALITEM2.3_26">[145]A.P.U!#REF!</definedName>
    <definedName name="TOTALITEM2.3_27">[145]A.P.U!#REF!</definedName>
    <definedName name="TOTALITEM2.3_28">[145]A.P.U!#REF!</definedName>
    <definedName name="TOTALITEM2.3_29">[145]A.P.U!#REF!</definedName>
    <definedName name="TOTALITEM2.3_3">[146]A.P.U!#REF!</definedName>
    <definedName name="TOTALITEM2.3_30">[145]A.P.U!#REF!</definedName>
    <definedName name="TOTALITEM2.3_31">[145]A.P.U!#REF!</definedName>
    <definedName name="TOTALITEM2.3_32">[145]A.P.U!#REF!</definedName>
    <definedName name="TOTALITEM2.3_33">[145]A.P.U!#REF!</definedName>
    <definedName name="TOTALITEM2.3_34">[145]A.P.U!#REF!</definedName>
    <definedName name="TOTALITEM2.3_35">[145]A.P.U!#REF!</definedName>
    <definedName name="TOTALITEM2.3_36">[145]A.P.U!#REF!</definedName>
    <definedName name="TOTALITEM2.3_37">[145]A.P.U!#REF!</definedName>
    <definedName name="TOTALITEM2.3_38">[145]A.P.U!#REF!</definedName>
    <definedName name="TOTALITEM2.3_39">[145]A.P.U!#REF!</definedName>
    <definedName name="TOTALITEM2.3_4">[144]A.P.U!#REF!</definedName>
    <definedName name="TOTALITEM2.3_40">[145]A.P.U!#REF!</definedName>
    <definedName name="TOTALITEM2.3_41">[145]A.P.U!#REF!</definedName>
    <definedName name="TOTALITEM2.3_42">[145]A.P.U!#REF!</definedName>
    <definedName name="TOTALITEM2.3_43">[145]A.P.U!#REF!</definedName>
    <definedName name="TOTALITEM2.3_44">[145]A.P.U!#REF!</definedName>
    <definedName name="TOTALITEM2.3_45">[145]A.P.U!#REF!</definedName>
    <definedName name="TOTALITEM2.3_46">[145]A.P.U!#REF!</definedName>
    <definedName name="TOTALITEM2.3_47">[145]A.P.U!#REF!</definedName>
    <definedName name="TOTALITEM2.3_48">[145]A.P.U!#REF!</definedName>
    <definedName name="TOTALITEM2.3_49">[145]A.P.U!#REF!</definedName>
    <definedName name="TOTALITEM2.3_5">[145]A.P.U!#REF!</definedName>
    <definedName name="TOTALITEM2.3_50">[145]A.P.U!#REF!</definedName>
    <definedName name="TOTALITEM2.3_51">[145]A.P.U!#REF!</definedName>
    <definedName name="TOTALITEM2.3_52">[145]A.P.U!#REF!</definedName>
    <definedName name="TOTALITEM2.3_53">[145]A.P.U!#REF!</definedName>
    <definedName name="TOTALITEM2.3_54">[145]A.P.U!#REF!</definedName>
    <definedName name="TOTALITEM2.3_55">[145]A.P.U!#REF!</definedName>
    <definedName name="TOTALITEM2.3_56">[145]A.P.U!#REF!</definedName>
    <definedName name="TOTALITEM2.3_57">[145]A.P.U!#REF!</definedName>
    <definedName name="TOTALITEM2.3_58">[145]A.P.U!#REF!</definedName>
    <definedName name="TOTALITEM2.3_59">[144]A.P.U!#REF!</definedName>
    <definedName name="TOTALITEM2.3_60">[144]A.P.U!#REF!</definedName>
    <definedName name="TOTALITEM2.3_61">[145]A.P.U!#REF!</definedName>
    <definedName name="TOTALITEM2.3_62">[145]A.P.U!#REF!</definedName>
    <definedName name="TOTALITEM2.3_63">[145]A.P.U!#REF!</definedName>
    <definedName name="TOTALITEM2.3_64">[145]A.P.U!#REF!</definedName>
    <definedName name="TOTALITEM2.3_65">[145]A.P.U!#REF!</definedName>
    <definedName name="TOTALITEM2.3_66">[145]A.P.U!#REF!</definedName>
    <definedName name="TOTALITEM2.3_67">[145]A.P.U!#REF!</definedName>
    <definedName name="TOTALITEM2.3_68">[145]A.P.U!#REF!</definedName>
    <definedName name="TOTALITEM2.3_69">[145]A.P.U!#REF!</definedName>
    <definedName name="TOTALITEM2.3_70">[145]A.P.U!#REF!</definedName>
    <definedName name="TOTALITEM2.3_71">[145]A.P.U!#REF!</definedName>
    <definedName name="TOTALITEM2.3_72">[145]A.P.U!#REF!</definedName>
    <definedName name="TOTALITEM2.3_73">[145]A.P.U!#REF!</definedName>
    <definedName name="TOTALITEM2.3_74">[145]A.P.U!#REF!</definedName>
    <definedName name="TOTALITEM2.3_75">[145]A.P.U!#REF!</definedName>
    <definedName name="TOTALITEM2.3_76">[145]A.P.U!#REF!</definedName>
    <definedName name="TOTALITEM2.3_77">[145]A.P.U!#REF!</definedName>
    <definedName name="TOTALITEM2.3_78">[145]A.P.U!#REF!</definedName>
    <definedName name="TOTALITEM2.3_79">[145]A.P.U!#REF!</definedName>
    <definedName name="TOTALITEM2.3_80">[145]A.P.U!#REF!</definedName>
    <definedName name="TOTALITEM2.3_9">[145]A.P.U!#REF!</definedName>
    <definedName name="TOTALITEM2.4" localSheetId="2">[143]A.P.U!#REF!</definedName>
    <definedName name="TOTALITEM2.4">[143]A.P.U!#REF!</definedName>
    <definedName name="TOTALITEM2.4_1">[144]A.P.U!#REF!</definedName>
    <definedName name="TOTALITEM2.4_10">[145]A.P.U!#REF!</definedName>
    <definedName name="TOTALITEM2.4_11">[145]A.P.U!#REF!</definedName>
    <definedName name="TOTALITEM2.4_12">[145]A.P.U!#REF!</definedName>
    <definedName name="TOTALITEM2.4_13">[145]A.P.U!#REF!</definedName>
    <definedName name="TOTALITEM2.4_14">[145]A.P.U!#REF!</definedName>
    <definedName name="TOTALITEM2.4_15">[145]A.P.U!#REF!</definedName>
    <definedName name="TOTALITEM2.4_16">[145]A.P.U!#REF!</definedName>
    <definedName name="TOTALITEM2.4_17">[145]A.P.U!#REF!</definedName>
    <definedName name="TOTALITEM2.4_18">[145]A.P.U!#REF!</definedName>
    <definedName name="TOTALITEM2.4_19">[145]A.P.U!#REF!</definedName>
    <definedName name="TOTALITEM2.4_2">[144]A.P.U!#REF!</definedName>
    <definedName name="TOTALITEM2.4_20">[145]A.P.U!#REF!</definedName>
    <definedName name="TOTALITEM2.4_21">[145]A.P.U!#REF!</definedName>
    <definedName name="TOTALITEM2.4_22">[145]A.P.U!#REF!</definedName>
    <definedName name="TOTALITEM2.4_23">[145]A.P.U!#REF!</definedName>
    <definedName name="TOTALITEM2.4_24">[145]A.P.U!#REF!</definedName>
    <definedName name="TOTALITEM2.4_25">[145]A.P.U!#REF!</definedName>
    <definedName name="TOTALITEM2.4_26">[145]A.P.U!#REF!</definedName>
    <definedName name="TOTALITEM2.4_27">[145]A.P.U!#REF!</definedName>
    <definedName name="TOTALITEM2.4_28">[145]A.P.U!#REF!</definedName>
    <definedName name="TOTALITEM2.4_29">[145]A.P.U!#REF!</definedName>
    <definedName name="TOTALITEM2.4_3">[146]A.P.U!#REF!</definedName>
    <definedName name="TOTALITEM2.4_30">[145]A.P.U!#REF!</definedName>
    <definedName name="TOTALITEM2.4_31">[145]A.P.U!#REF!</definedName>
    <definedName name="TOTALITEM2.4_32">[145]A.P.U!#REF!</definedName>
    <definedName name="TOTALITEM2.4_33">[145]A.P.U!#REF!</definedName>
    <definedName name="TOTALITEM2.4_34">[145]A.P.U!#REF!</definedName>
    <definedName name="TOTALITEM2.4_35">[145]A.P.U!#REF!</definedName>
    <definedName name="TOTALITEM2.4_36">[145]A.P.U!#REF!</definedName>
    <definedName name="TOTALITEM2.4_37">[145]A.P.U!#REF!</definedName>
    <definedName name="TOTALITEM2.4_38">[145]A.P.U!#REF!</definedName>
    <definedName name="TOTALITEM2.4_39">[145]A.P.U!#REF!</definedName>
    <definedName name="TOTALITEM2.4_4">[144]A.P.U!#REF!</definedName>
    <definedName name="TOTALITEM2.4_40">[145]A.P.U!#REF!</definedName>
    <definedName name="TOTALITEM2.4_41">[145]A.P.U!#REF!</definedName>
    <definedName name="TOTALITEM2.4_42">[145]A.P.U!#REF!</definedName>
    <definedName name="TOTALITEM2.4_43">[145]A.P.U!#REF!</definedName>
    <definedName name="TOTALITEM2.4_44">[145]A.P.U!#REF!</definedName>
    <definedName name="TOTALITEM2.4_45">[145]A.P.U!#REF!</definedName>
    <definedName name="TOTALITEM2.4_46">[145]A.P.U!#REF!</definedName>
    <definedName name="TOTALITEM2.4_47">[145]A.P.U!#REF!</definedName>
    <definedName name="TOTALITEM2.4_48">[145]A.P.U!#REF!</definedName>
    <definedName name="TOTALITEM2.4_49">[145]A.P.U!#REF!</definedName>
    <definedName name="TOTALITEM2.4_5">[145]A.P.U!#REF!</definedName>
    <definedName name="TOTALITEM2.4_50">[145]A.P.U!#REF!</definedName>
    <definedName name="TOTALITEM2.4_51">[145]A.P.U!#REF!</definedName>
    <definedName name="TOTALITEM2.4_52">[145]A.P.U!#REF!</definedName>
    <definedName name="TOTALITEM2.4_53">[145]A.P.U!#REF!</definedName>
    <definedName name="TOTALITEM2.4_54">[145]A.P.U!#REF!</definedName>
    <definedName name="TOTALITEM2.4_55">[145]A.P.U!#REF!</definedName>
    <definedName name="TOTALITEM2.4_56">[145]A.P.U!#REF!</definedName>
    <definedName name="TOTALITEM2.4_57">[145]A.P.U!#REF!</definedName>
    <definedName name="TOTALITEM2.4_58">[145]A.P.U!#REF!</definedName>
    <definedName name="TOTALITEM2.4_59">[144]A.P.U!#REF!</definedName>
    <definedName name="TOTALITEM2.4_60">[144]A.P.U!#REF!</definedName>
    <definedName name="TOTALITEM2.4_61">[145]A.P.U!#REF!</definedName>
    <definedName name="TOTALITEM2.4_62">[145]A.P.U!#REF!</definedName>
    <definedName name="TOTALITEM2.4_63">[145]A.P.U!#REF!</definedName>
    <definedName name="TOTALITEM2.4_64">[145]A.P.U!#REF!</definedName>
    <definedName name="TOTALITEM2.4_65">[145]A.P.U!#REF!</definedName>
    <definedName name="TOTALITEM2.4_66">[145]A.P.U!#REF!</definedName>
    <definedName name="TOTALITEM2.4_67">[145]A.P.U!#REF!</definedName>
    <definedName name="TOTALITEM2.4_68">[145]A.P.U!#REF!</definedName>
    <definedName name="TOTALITEM2.4_69">[145]A.P.U!#REF!</definedName>
    <definedName name="TOTALITEM2.4_70">[145]A.P.U!#REF!</definedName>
    <definedName name="TOTALITEM2.4_71">[145]A.P.U!#REF!</definedName>
    <definedName name="TOTALITEM2.4_72">[145]A.P.U!#REF!</definedName>
    <definedName name="TOTALITEM2.4_73">[145]A.P.U!#REF!</definedName>
    <definedName name="TOTALITEM2.4_74">[145]A.P.U!#REF!</definedName>
    <definedName name="TOTALITEM2.4_75">[145]A.P.U!#REF!</definedName>
    <definedName name="TOTALITEM2.4_76">[145]A.P.U!#REF!</definedName>
    <definedName name="TOTALITEM2.4_77">[145]A.P.U!#REF!</definedName>
    <definedName name="TOTALITEM2.4_78">[145]A.P.U!#REF!</definedName>
    <definedName name="TOTALITEM2.4_79">[145]A.P.U!#REF!</definedName>
    <definedName name="TOTALITEM2.4_80">[145]A.P.U!#REF!</definedName>
    <definedName name="TOTALITEM2.4_9">[145]A.P.U!#REF!</definedName>
    <definedName name="TOTALITEM2.5" localSheetId="2">[143]A.P.U!#REF!</definedName>
    <definedName name="TOTALITEM2.5">[143]A.P.U!#REF!</definedName>
    <definedName name="TOTALITEM2.5_1">[144]A.P.U!#REF!</definedName>
    <definedName name="TOTALITEM2.5_10">[145]A.P.U!#REF!</definedName>
    <definedName name="TOTALITEM2.5_11">[145]A.P.U!#REF!</definedName>
    <definedName name="TOTALITEM2.5_12">[145]A.P.U!#REF!</definedName>
    <definedName name="TOTALITEM2.5_13">[145]A.P.U!#REF!</definedName>
    <definedName name="TOTALITEM2.5_14">[145]A.P.U!#REF!</definedName>
    <definedName name="TOTALITEM2.5_15">[145]A.P.U!#REF!</definedName>
    <definedName name="TOTALITEM2.5_16">[145]A.P.U!#REF!</definedName>
    <definedName name="TOTALITEM2.5_17">[145]A.P.U!#REF!</definedName>
    <definedName name="TOTALITEM2.5_18">[145]A.P.U!#REF!</definedName>
    <definedName name="TOTALITEM2.5_19">[145]A.P.U!#REF!</definedName>
    <definedName name="TOTALITEM2.5_2">[144]A.P.U!#REF!</definedName>
    <definedName name="TOTALITEM2.5_20">[145]A.P.U!#REF!</definedName>
    <definedName name="TOTALITEM2.5_21">[145]A.P.U!#REF!</definedName>
    <definedName name="TOTALITEM2.5_22">[145]A.P.U!#REF!</definedName>
    <definedName name="TOTALITEM2.5_23">[145]A.P.U!#REF!</definedName>
    <definedName name="TOTALITEM2.5_24">[145]A.P.U!#REF!</definedName>
    <definedName name="TOTALITEM2.5_25">[145]A.P.U!#REF!</definedName>
    <definedName name="TOTALITEM2.5_26">[145]A.P.U!#REF!</definedName>
    <definedName name="TOTALITEM2.5_27">[145]A.P.U!#REF!</definedName>
    <definedName name="TOTALITEM2.5_28">[145]A.P.U!#REF!</definedName>
    <definedName name="TOTALITEM2.5_29">[145]A.P.U!#REF!</definedName>
    <definedName name="TOTALITEM2.5_3">[146]A.P.U!#REF!</definedName>
    <definedName name="TOTALITEM2.5_30">[145]A.P.U!#REF!</definedName>
    <definedName name="TOTALITEM2.5_31">[145]A.P.U!#REF!</definedName>
    <definedName name="TOTALITEM2.5_32">[145]A.P.U!#REF!</definedName>
    <definedName name="TOTALITEM2.5_33">[145]A.P.U!#REF!</definedName>
    <definedName name="TOTALITEM2.5_34">[145]A.P.U!#REF!</definedName>
    <definedName name="TOTALITEM2.5_35">[145]A.P.U!#REF!</definedName>
    <definedName name="TOTALITEM2.5_36">[145]A.P.U!#REF!</definedName>
    <definedName name="TOTALITEM2.5_37">[145]A.P.U!#REF!</definedName>
    <definedName name="TOTALITEM2.5_38">[145]A.P.U!#REF!</definedName>
    <definedName name="TOTALITEM2.5_39">[145]A.P.U!#REF!</definedName>
    <definedName name="TOTALITEM2.5_4">[144]A.P.U!#REF!</definedName>
    <definedName name="TOTALITEM2.5_40">[145]A.P.U!#REF!</definedName>
    <definedName name="TOTALITEM2.5_41">[145]A.P.U!#REF!</definedName>
    <definedName name="TOTALITEM2.5_42">[145]A.P.U!#REF!</definedName>
    <definedName name="TOTALITEM2.5_43">[145]A.P.U!#REF!</definedName>
    <definedName name="TOTALITEM2.5_44">[145]A.P.U!#REF!</definedName>
    <definedName name="TOTALITEM2.5_45">[145]A.P.U!#REF!</definedName>
    <definedName name="TOTALITEM2.5_46">[145]A.P.U!#REF!</definedName>
    <definedName name="TOTALITEM2.5_47">[145]A.P.U!#REF!</definedName>
    <definedName name="TOTALITEM2.5_48">[145]A.P.U!#REF!</definedName>
    <definedName name="TOTALITEM2.5_49">[145]A.P.U!#REF!</definedName>
    <definedName name="TOTALITEM2.5_5">[145]A.P.U!#REF!</definedName>
    <definedName name="TOTALITEM2.5_50">[145]A.P.U!#REF!</definedName>
    <definedName name="TOTALITEM2.5_51">[145]A.P.U!#REF!</definedName>
    <definedName name="TOTALITEM2.5_52">[145]A.P.U!#REF!</definedName>
    <definedName name="TOTALITEM2.5_53">[145]A.P.U!#REF!</definedName>
    <definedName name="TOTALITEM2.5_54">[145]A.P.U!#REF!</definedName>
    <definedName name="TOTALITEM2.5_55">[145]A.P.U!#REF!</definedName>
    <definedName name="TOTALITEM2.5_56">[145]A.P.U!#REF!</definedName>
    <definedName name="TOTALITEM2.5_57">[145]A.P.U!#REF!</definedName>
    <definedName name="TOTALITEM2.5_58">[145]A.P.U!#REF!</definedName>
    <definedName name="TOTALITEM2.5_59">[144]A.P.U!#REF!</definedName>
    <definedName name="TOTALITEM2.5_60">[144]A.P.U!#REF!</definedName>
    <definedName name="TOTALITEM2.5_61">[145]A.P.U!#REF!</definedName>
    <definedName name="TOTALITEM2.5_62">[145]A.P.U!#REF!</definedName>
    <definedName name="TOTALITEM2.5_63">[145]A.P.U!#REF!</definedName>
    <definedName name="TOTALITEM2.5_64">[145]A.P.U!#REF!</definedName>
    <definedName name="TOTALITEM2.5_65">[145]A.P.U!#REF!</definedName>
    <definedName name="TOTALITEM2.5_66">[145]A.P.U!#REF!</definedName>
    <definedName name="TOTALITEM2.5_67">[145]A.P.U!#REF!</definedName>
    <definedName name="TOTALITEM2.5_68">[145]A.P.U!#REF!</definedName>
    <definedName name="TOTALITEM2.5_69">[145]A.P.U!#REF!</definedName>
    <definedName name="TOTALITEM2.5_70">[145]A.P.U!#REF!</definedName>
    <definedName name="TOTALITEM2.5_71">[145]A.P.U!#REF!</definedName>
    <definedName name="TOTALITEM2.5_72">[145]A.P.U!#REF!</definedName>
    <definedName name="TOTALITEM2.5_73">[145]A.P.U!#REF!</definedName>
    <definedName name="TOTALITEM2.5_74">[145]A.P.U!#REF!</definedName>
    <definedName name="TOTALITEM2.5_75">[145]A.P.U!#REF!</definedName>
    <definedName name="TOTALITEM2.5_76">[145]A.P.U!#REF!</definedName>
    <definedName name="TOTALITEM2.5_77">[145]A.P.U!#REF!</definedName>
    <definedName name="TOTALITEM2.5_78">[145]A.P.U!#REF!</definedName>
    <definedName name="TOTALITEM2.5_79">[145]A.P.U!#REF!</definedName>
    <definedName name="TOTALITEM2.5_80">[145]A.P.U!#REF!</definedName>
    <definedName name="TOTALITEM2.5_9">[145]A.P.U!#REF!</definedName>
    <definedName name="TOTALITEM2.6" localSheetId="2">[143]A.P.U!#REF!</definedName>
    <definedName name="TOTALITEM2.6">[143]A.P.U!#REF!</definedName>
    <definedName name="TOTALITEM2.6_1">[144]A.P.U!#REF!</definedName>
    <definedName name="TOTALITEM2.6_10">[145]A.P.U!#REF!</definedName>
    <definedName name="TOTALITEM2.6_11">[145]A.P.U!#REF!</definedName>
    <definedName name="TOTALITEM2.6_12">[145]A.P.U!#REF!</definedName>
    <definedName name="TOTALITEM2.6_13">[145]A.P.U!#REF!</definedName>
    <definedName name="TOTALITEM2.6_14">[145]A.P.U!#REF!</definedName>
    <definedName name="TOTALITEM2.6_15">[145]A.P.U!#REF!</definedName>
    <definedName name="TOTALITEM2.6_16">[145]A.P.U!#REF!</definedName>
    <definedName name="TOTALITEM2.6_17">[145]A.P.U!#REF!</definedName>
    <definedName name="TOTALITEM2.6_18">[145]A.P.U!#REF!</definedName>
    <definedName name="TOTALITEM2.6_19">[145]A.P.U!#REF!</definedName>
    <definedName name="TOTALITEM2.6_2">[144]A.P.U!#REF!</definedName>
    <definedName name="TOTALITEM2.6_20">[145]A.P.U!#REF!</definedName>
    <definedName name="TOTALITEM2.6_21">[145]A.P.U!#REF!</definedName>
    <definedName name="TOTALITEM2.6_22">[145]A.P.U!#REF!</definedName>
    <definedName name="TOTALITEM2.6_23">[145]A.P.U!#REF!</definedName>
    <definedName name="TOTALITEM2.6_24">[145]A.P.U!#REF!</definedName>
    <definedName name="TOTALITEM2.6_25">[145]A.P.U!#REF!</definedName>
    <definedName name="TOTALITEM2.6_26">[145]A.P.U!#REF!</definedName>
    <definedName name="TOTALITEM2.6_27">[145]A.P.U!#REF!</definedName>
    <definedName name="TOTALITEM2.6_28">[145]A.P.U!#REF!</definedName>
    <definedName name="TOTALITEM2.6_29">[145]A.P.U!#REF!</definedName>
    <definedName name="TOTALITEM2.6_3">[146]A.P.U!#REF!</definedName>
    <definedName name="TOTALITEM2.6_30">[145]A.P.U!#REF!</definedName>
    <definedName name="TOTALITEM2.6_31">[145]A.P.U!#REF!</definedName>
    <definedName name="TOTALITEM2.6_32">[145]A.P.U!#REF!</definedName>
    <definedName name="TOTALITEM2.6_33">[145]A.P.U!#REF!</definedName>
    <definedName name="TOTALITEM2.6_34">[145]A.P.U!#REF!</definedName>
    <definedName name="TOTALITEM2.6_35">[145]A.P.U!#REF!</definedName>
    <definedName name="TOTALITEM2.6_36">[145]A.P.U!#REF!</definedName>
    <definedName name="TOTALITEM2.6_37">[145]A.P.U!#REF!</definedName>
    <definedName name="TOTALITEM2.6_38">[145]A.P.U!#REF!</definedName>
    <definedName name="TOTALITEM2.6_39">[145]A.P.U!#REF!</definedName>
    <definedName name="TOTALITEM2.6_4">[144]A.P.U!#REF!</definedName>
    <definedName name="TOTALITEM2.6_40">[145]A.P.U!#REF!</definedName>
    <definedName name="TOTALITEM2.6_41">[145]A.P.U!#REF!</definedName>
    <definedName name="TOTALITEM2.6_42">[145]A.P.U!#REF!</definedName>
    <definedName name="TOTALITEM2.6_43">[145]A.P.U!#REF!</definedName>
    <definedName name="TOTALITEM2.6_44">[145]A.P.U!#REF!</definedName>
    <definedName name="TOTALITEM2.6_45">[145]A.P.U!#REF!</definedName>
    <definedName name="TOTALITEM2.6_46">[145]A.P.U!#REF!</definedName>
    <definedName name="TOTALITEM2.6_47">[145]A.P.U!#REF!</definedName>
    <definedName name="TOTALITEM2.6_48">[145]A.P.U!#REF!</definedName>
    <definedName name="TOTALITEM2.6_49">[145]A.P.U!#REF!</definedName>
    <definedName name="TOTALITEM2.6_5">[145]A.P.U!#REF!</definedName>
    <definedName name="TOTALITEM2.6_50">[145]A.P.U!#REF!</definedName>
    <definedName name="TOTALITEM2.6_51">[145]A.P.U!#REF!</definedName>
    <definedName name="TOTALITEM2.6_52">[145]A.P.U!#REF!</definedName>
    <definedName name="TOTALITEM2.6_53">[145]A.P.U!#REF!</definedName>
    <definedName name="TOTALITEM2.6_54">[145]A.P.U!#REF!</definedName>
    <definedName name="TOTALITEM2.6_55">[145]A.P.U!#REF!</definedName>
    <definedName name="TOTALITEM2.6_56">[145]A.P.U!#REF!</definedName>
    <definedName name="TOTALITEM2.6_57">[145]A.P.U!#REF!</definedName>
    <definedName name="TOTALITEM2.6_58">[145]A.P.U!#REF!</definedName>
    <definedName name="TOTALITEM2.6_59">[144]A.P.U!#REF!</definedName>
    <definedName name="TOTALITEM2.6_60">[144]A.P.U!#REF!</definedName>
    <definedName name="TOTALITEM2.6_61">[145]A.P.U!#REF!</definedName>
    <definedName name="TOTALITEM2.6_62">[145]A.P.U!#REF!</definedName>
    <definedName name="TOTALITEM2.6_63">[145]A.P.U!#REF!</definedName>
    <definedName name="TOTALITEM2.6_64">[145]A.P.U!#REF!</definedName>
    <definedName name="TOTALITEM2.6_65">[145]A.P.U!#REF!</definedName>
    <definedName name="TOTALITEM2.6_66">[145]A.P.U!#REF!</definedName>
    <definedName name="TOTALITEM2.6_67">[145]A.P.U!#REF!</definedName>
    <definedName name="TOTALITEM2.6_68">[145]A.P.U!#REF!</definedName>
    <definedName name="TOTALITEM2.6_69">[145]A.P.U!#REF!</definedName>
    <definedName name="TOTALITEM2.6_70">[145]A.P.U!#REF!</definedName>
    <definedName name="TOTALITEM2.6_71">[145]A.P.U!#REF!</definedName>
    <definedName name="TOTALITEM2.6_72">[145]A.P.U!#REF!</definedName>
    <definedName name="TOTALITEM2.6_73">[145]A.P.U!#REF!</definedName>
    <definedName name="TOTALITEM2.6_74">[145]A.P.U!#REF!</definedName>
    <definedName name="TOTALITEM2.6_75">[145]A.P.U!#REF!</definedName>
    <definedName name="TOTALITEM2.6_76">[145]A.P.U!#REF!</definedName>
    <definedName name="TOTALITEM2.6_77">[145]A.P.U!#REF!</definedName>
    <definedName name="TOTALITEM2.6_78">[145]A.P.U!#REF!</definedName>
    <definedName name="TOTALITEM2.6_79">[145]A.P.U!#REF!</definedName>
    <definedName name="TOTALITEM2.6_80">[145]A.P.U!#REF!</definedName>
    <definedName name="TOTALITEM2.6_9">[145]A.P.U!#REF!</definedName>
    <definedName name="TOTALITEM2.7" localSheetId="2">[143]A.P.U!#REF!</definedName>
    <definedName name="TOTALITEM2.7">[143]A.P.U!#REF!</definedName>
    <definedName name="TOTALITEM2.7_1">[144]A.P.U!#REF!</definedName>
    <definedName name="TOTALITEM2.7_10">[145]A.P.U!#REF!</definedName>
    <definedName name="TOTALITEM2.7_11">[145]A.P.U!#REF!</definedName>
    <definedName name="TOTALITEM2.7_12">[145]A.P.U!#REF!</definedName>
    <definedName name="TOTALITEM2.7_13">[145]A.P.U!#REF!</definedName>
    <definedName name="TOTALITEM2.7_14">[145]A.P.U!#REF!</definedName>
    <definedName name="TOTALITEM2.7_15">[145]A.P.U!#REF!</definedName>
    <definedName name="TOTALITEM2.7_16">[145]A.P.U!#REF!</definedName>
    <definedName name="TOTALITEM2.7_17">[145]A.P.U!#REF!</definedName>
    <definedName name="TOTALITEM2.7_18">[145]A.P.U!#REF!</definedName>
    <definedName name="TOTALITEM2.7_19">[145]A.P.U!#REF!</definedName>
    <definedName name="TOTALITEM2.7_2">[144]A.P.U!#REF!</definedName>
    <definedName name="TOTALITEM2.7_20">[145]A.P.U!#REF!</definedName>
    <definedName name="TOTALITEM2.7_21">[145]A.P.U!#REF!</definedName>
    <definedName name="TOTALITEM2.7_22">[145]A.P.U!#REF!</definedName>
    <definedName name="TOTALITEM2.7_23">[145]A.P.U!#REF!</definedName>
    <definedName name="TOTALITEM2.7_24">[145]A.P.U!#REF!</definedName>
    <definedName name="TOTALITEM2.7_25">[145]A.P.U!#REF!</definedName>
    <definedName name="TOTALITEM2.7_26">[145]A.P.U!#REF!</definedName>
    <definedName name="TOTALITEM2.7_27">[145]A.P.U!#REF!</definedName>
    <definedName name="TOTALITEM2.7_28">[145]A.P.U!#REF!</definedName>
    <definedName name="TOTALITEM2.7_29">[145]A.P.U!#REF!</definedName>
    <definedName name="TOTALITEM2.7_3">[146]A.P.U!#REF!</definedName>
    <definedName name="TOTALITEM2.7_30">[145]A.P.U!#REF!</definedName>
    <definedName name="TOTALITEM2.7_31">[145]A.P.U!#REF!</definedName>
    <definedName name="TOTALITEM2.7_32">[145]A.P.U!#REF!</definedName>
    <definedName name="TOTALITEM2.7_33">[145]A.P.U!#REF!</definedName>
    <definedName name="TOTALITEM2.7_34">[145]A.P.U!#REF!</definedName>
    <definedName name="TOTALITEM2.7_35">[145]A.P.U!#REF!</definedName>
    <definedName name="TOTALITEM2.7_36">[145]A.P.U!#REF!</definedName>
    <definedName name="TOTALITEM2.7_37">[145]A.P.U!#REF!</definedName>
    <definedName name="TOTALITEM2.7_38">[145]A.P.U!#REF!</definedName>
    <definedName name="TOTALITEM2.7_39">[145]A.P.U!#REF!</definedName>
    <definedName name="TOTALITEM2.7_4">[144]A.P.U!#REF!</definedName>
    <definedName name="TOTALITEM2.7_40">[145]A.P.U!#REF!</definedName>
    <definedName name="TOTALITEM2.7_41">[145]A.P.U!#REF!</definedName>
    <definedName name="TOTALITEM2.7_42">[145]A.P.U!#REF!</definedName>
    <definedName name="TOTALITEM2.7_43">[145]A.P.U!#REF!</definedName>
    <definedName name="TOTALITEM2.7_44">[145]A.P.U!#REF!</definedName>
    <definedName name="TOTALITEM2.7_45">[145]A.P.U!#REF!</definedName>
    <definedName name="TOTALITEM2.7_46">[145]A.P.U!#REF!</definedName>
    <definedName name="TOTALITEM2.7_47">[145]A.P.U!#REF!</definedName>
    <definedName name="TOTALITEM2.7_48">[145]A.P.U!#REF!</definedName>
    <definedName name="TOTALITEM2.7_49">[145]A.P.U!#REF!</definedName>
    <definedName name="TOTALITEM2.7_5">[145]A.P.U!#REF!</definedName>
    <definedName name="TOTALITEM2.7_50">[145]A.P.U!#REF!</definedName>
    <definedName name="TOTALITEM2.7_51">[145]A.P.U!#REF!</definedName>
    <definedName name="TOTALITEM2.7_52">[145]A.P.U!#REF!</definedName>
    <definedName name="TOTALITEM2.7_53">[145]A.P.U!#REF!</definedName>
    <definedName name="TOTALITEM2.7_54">[145]A.P.U!#REF!</definedName>
    <definedName name="TOTALITEM2.7_55">[145]A.P.U!#REF!</definedName>
    <definedName name="TOTALITEM2.7_56">[145]A.P.U!#REF!</definedName>
    <definedName name="TOTALITEM2.7_57">[145]A.P.U!#REF!</definedName>
    <definedName name="TOTALITEM2.7_58">[145]A.P.U!#REF!</definedName>
    <definedName name="TOTALITEM2.7_59">[144]A.P.U!#REF!</definedName>
    <definedName name="TOTALITEM2.7_60">[144]A.P.U!#REF!</definedName>
    <definedName name="TOTALITEM2.7_61">[145]A.P.U!#REF!</definedName>
    <definedName name="TOTALITEM2.7_62">[145]A.P.U!#REF!</definedName>
    <definedName name="TOTALITEM2.7_63">[145]A.P.U!#REF!</definedName>
    <definedName name="TOTALITEM2.7_64">[145]A.P.U!#REF!</definedName>
    <definedName name="TOTALITEM2.7_65">[145]A.P.U!#REF!</definedName>
    <definedName name="TOTALITEM2.7_66">[145]A.P.U!#REF!</definedName>
    <definedName name="TOTALITEM2.7_67">[145]A.P.U!#REF!</definedName>
    <definedName name="TOTALITEM2.7_68">[145]A.P.U!#REF!</definedName>
    <definedName name="TOTALITEM2.7_69">[145]A.P.U!#REF!</definedName>
    <definedName name="TOTALITEM2.7_70">[145]A.P.U!#REF!</definedName>
    <definedName name="TOTALITEM2.7_71">[145]A.P.U!#REF!</definedName>
    <definedName name="TOTALITEM2.7_72">[145]A.P.U!#REF!</definedName>
    <definedName name="TOTALITEM2.7_73">[145]A.P.U!#REF!</definedName>
    <definedName name="TOTALITEM2.7_74">[145]A.P.U!#REF!</definedName>
    <definedName name="TOTALITEM2.7_75">[145]A.P.U!#REF!</definedName>
    <definedName name="TOTALITEM2.7_76">[145]A.P.U!#REF!</definedName>
    <definedName name="TOTALITEM2.7_77">[145]A.P.U!#REF!</definedName>
    <definedName name="TOTALITEM2.7_78">[145]A.P.U!#REF!</definedName>
    <definedName name="TOTALITEM2.7_79">[145]A.P.U!#REF!</definedName>
    <definedName name="TOTALITEM2.7_80">[145]A.P.U!#REF!</definedName>
    <definedName name="TOTALITEM2.7_9">[145]A.P.U!#REF!</definedName>
    <definedName name="TOTALITEM3.1.1" localSheetId="2">[143]A.P.U!#REF!</definedName>
    <definedName name="TOTALITEM3.1.1">[143]A.P.U!#REF!</definedName>
    <definedName name="TOTALITEM3.1.1_1">[144]A.P.U!#REF!</definedName>
    <definedName name="TOTALITEM3.1.1_10">[145]A.P.U!#REF!</definedName>
    <definedName name="TOTALITEM3.1.1_11">[145]A.P.U!#REF!</definedName>
    <definedName name="TOTALITEM3.1.1_12">[145]A.P.U!#REF!</definedName>
    <definedName name="TOTALITEM3.1.1_13">[145]A.P.U!#REF!</definedName>
    <definedName name="TOTALITEM3.1.1_14">[145]A.P.U!#REF!</definedName>
    <definedName name="TOTALITEM3.1.1_15">[145]A.P.U!#REF!</definedName>
    <definedName name="TOTALITEM3.1.1_16">[145]A.P.U!#REF!</definedName>
    <definedName name="TOTALITEM3.1.1_17">[145]A.P.U!#REF!</definedName>
    <definedName name="TOTALITEM3.1.1_18">[145]A.P.U!#REF!</definedName>
    <definedName name="TOTALITEM3.1.1_19">[145]A.P.U!#REF!</definedName>
    <definedName name="TOTALITEM3.1.1_2">[144]A.P.U!#REF!</definedName>
    <definedName name="TOTALITEM3.1.1_20">[145]A.P.U!#REF!</definedName>
    <definedName name="TOTALITEM3.1.1_21">[145]A.P.U!#REF!</definedName>
    <definedName name="TOTALITEM3.1.1_22">[145]A.P.U!#REF!</definedName>
    <definedName name="TOTALITEM3.1.1_23">[145]A.P.U!#REF!</definedName>
    <definedName name="TOTALITEM3.1.1_24">[145]A.P.U!#REF!</definedName>
    <definedName name="TOTALITEM3.1.1_25">[145]A.P.U!#REF!</definedName>
    <definedName name="TOTALITEM3.1.1_26">[145]A.P.U!#REF!</definedName>
    <definedName name="TOTALITEM3.1.1_27">[145]A.P.U!#REF!</definedName>
    <definedName name="TOTALITEM3.1.1_28">[145]A.P.U!#REF!</definedName>
    <definedName name="TOTALITEM3.1.1_29">[145]A.P.U!#REF!</definedName>
    <definedName name="TOTALITEM3.1.1_3">[146]A.P.U!#REF!</definedName>
    <definedName name="TOTALITEM3.1.1_30">[145]A.P.U!#REF!</definedName>
    <definedName name="TOTALITEM3.1.1_31">[145]A.P.U!#REF!</definedName>
    <definedName name="TOTALITEM3.1.1_32">[145]A.P.U!#REF!</definedName>
    <definedName name="TOTALITEM3.1.1_33">[145]A.P.U!#REF!</definedName>
    <definedName name="TOTALITEM3.1.1_34">[145]A.P.U!#REF!</definedName>
    <definedName name="TOTALITEM3.1.1_35">[145]A.P.U!#REF!</definedName>
    <definedName name="TOTALITEM3.1.1_36">[145]A.P.U!#REF!</definedName>
    <definedName name="TOTALITEM3.1.1_37">[145]A.P.U!#REF!</definedName>
    <definedName name="TOTALITEM3.1.1_38">[145]A.P.U!#REF!</definedName>
    <definedName name="TOTALITEM3.1.1_39">[145]A.P.U!#REF!</definedName>
    <definedName name="TOTALITEM3.1.1_4">[144]A.P.U!#REF!</definedName>
    <definedName name="TOTALITEM3.1.1_40">[145]A.P.U!#REF!</definedName>
    <definedName name="TOTALITEM3.1.1_41">[145]A.P.U!#REF!</definedName>
    <definedName name="TOTALITEM3.1.1_42">[145]A.P.U!#REF!</definedName>
    <definedName name="TOTALITEM3.1.1_43">[145]A.P.U!#REF!</definedName>
    <definedName name="TOTALITEM3.1.1_44">[145]A.P.U!#REF!</definedName>
    <definedName name="TOTALITEM3.1.1_45">[145]A.P.U!#REF!</definedName>
    <definedName name="TOTALITEM3.1.1_46">[145]A.P.U!#REF!</definedName>
    <definedName name="TOTALITEM3.1.1_47">[145]A.P.U!#REF!</definedName>
    <definedName name="TOTALITEM3.1.1_48">[145]A.P.U!#REF!</definedName>
    <definedName name="TOTALITEM3.1.1_49">[145]A.P.U!#REF!</definedName>
    <definedName name="TOTALITEM3.1.1_5">[145]A.P.U!#REF!</definedName>
    <definedName name="TOTALITEM3.1.1_50">[145]A.P.U!#REF!</definedName>
    <definedName name="TOTALITEM3.1.1_51">[145]A.P.U!#REF!</definedName>
    <definedName name="TOTALITEM3.1.1_52">[145]A.P.U!#REF!</definedName>
    <definedName name="TOTALITEM3.1.1_53">[145]A.P.U!#REF!</definedName>
    <definedName name="TOTALITEM3.1.1_54">[145]A.P.U!#REF!</definedName>
    <definedName name="TOTALITEM3.1.1_55">[145]A.P.U!#REF!</definedName>
    <definedName name="TOTALITEM3.1.1_56">[145]A.P.U!#REF!</definedName>
    <definedName name="TOTALITEM3.1.1_57">[145]A.P.U!#REF!</definedName>
    <definedName name="TOTALITEM3.1.1_58">[145]A.P.U!#REF!</definedName>
    <definedName name="TOTALITEM3.1.1_59">[144]A.P.U!#REF!</definedName>
    <definedName name="TOTALITEM3.1.1_60">[144]A.P.U!#REF!</definedName>
    <definedName name="TOTALITEM3.1.1_61">[145]A.P.U!#REF!</definedName>
    <definedName name="TOTALITEM3.1.1_62">[145]A.P.U!#REF!</definedName>
    <definedName name="TOTALITEM3.1.1_63">[145]A.P.U!#REF!</definedName>
    <definedName name="TOTALITEM3.1.1_64">[145]A.P.U!#REF!</definedName>
    <definedName name="TOTALITEM3.1.1_65">[145]A.P.U!#REF!</definedName>
    <definedName name="TOTALITEM3.1.1_66">[145]A.P.U!#REF!</definedName>
    <definedName name="TOTALITEM3.1.1_67">[145]A.P.U!#REF!</definedName>
    <definedName name="TOTALITEM3.1.1_68">[145]A.P.U!#REF!</definedName>
    <definedName name="TOTALITEM3.1.1_69">[145]A.P.U!#REF!</definedName>
    <definedName name="TOTALITEM3.1.1_70">[145]A.P.U!#REF!</definedName>
    <definedName name="TOTALITEM3.1.1_71">[145]A.P.U!#REF!</definedName>
    <definedName name="TOTALITEM3.1.1_72">[145]A.P.U!#REF!</definedName>
    <definedName name="TOTALITEM3.1.1_73">[145]A.P.U!#REF!</definedName>
    <definedName name="TOTALITEM3.1.1_74">[145]A.P.U!#REF!</definedName>
    <definedName name="TOTALITEM3.1.1_75">[145]A.P.U!#REF!</definedName>
    <definedName name="TOTALITEM3.1.1_76">[145]A.P.U!#REF!</definedName>
    <definedName name="TOTALITEM3.1.1_77">[145]A.P.U!#REF!</definedName>
    <definedName name="TOTALITEM3.1.1_78">[145]A.P.U!#REF!</definedName>
    <definedName name="TOTALITEM3.1.1_79">[145]A.P.U!#REF!</definedName>
    <definedName name="TOTALITEM3.1.1_80">[145]A.P.U!#REF!</definedName>
    <definedName name="TOTALITEM3.1.1_9">[145]A.P.U!#REF!</definedName>
    <definedName name="TOTALITEM3.1.2" localSheetId="2">[143]A.P.U!#REF!</definedName>
    <definedName name="TOTALITEM3.1.2">[143]A.P.U!#REF!</definedName>
    <definedName name="TOTALITEM3.1.2_1">[144]A.P.U!#REF!</definedName>
    <definedName name="TOTALITEM3.1.2_10">[145]A.P.U!#REF!</definedName>
    <definedName name="TOTALITEM3.1.2_11">[145]A.P.U!#REF!</definedName>
    <definedName name="TOTALITEM3.1.2_12">[145]A.P.U!#REF!</definedName>
    <definedName name="TOTALITEM3.1.2_13">[145]A.P.U!#REF!</definedName>
    <definedName name="TOTALITEM3.1.2_14">[145]A.P.U!#REF!</definedName>
    <definedName name="TOTALITEM3.1.2_15">[145]A.P.U!#REF!</definedName>
    <definedName name="TOTALITEM3.1.2_16">[145]A.P.U!#REF!</definedName>
    <definedName name="TOTALITEM3.1.2_17">[145]A.P.U!#REF!</definedName>
    <definedName name="TOTALITEM3.1.2_18">[145]A.P.U!#REF!</definedName>
    <definedName name="TOTALITEM3.1.2_19">[145]A.P.U!#REF!</definedName>
    <definedName name="TOTALITEM3.1.2_2">[144]A.P.U!#REF!</definedName>
    <definedName name="TOTALITEM3.1.2_20">[145]A.P.U!#REF!</definedName>
    <definedName name="TOTALITEM3.1.2_21">[145]A.P.U!#REF!</definedName>
    <definedName name="TOTALITEM3.1.2_22">[145]A.P.U!#REF!</definedName>
    <definedName name="TOTALITEM3.1.2_23">[145]A.P.U!#REF!</definedName>
    <definedName name="TOTALITEM3.1.2_24">[145]A.P.U!#REF!</definedName>
    <definedName name="TOTALITEM3.1.2_25">[145]A.P.U!#REF!</definedName>
    <definedName name="TOTALITEM3.1.2_26">[145]A.P.U!#REF!</definedName>
    <definedName name="TOTALITEM3.1.2_27">[145]A.P.U!#REF!</definedName>
    <definedName name="TOTALITEM3.1.2_28">[145]A.P.U!#REF!</definedName>
    <definedName name="TOTALITEM3.1.2_29">[145]A.P.U!#REF!</definedName>
    <definedName name="TOTALITEM3.1.2_3">[146]A.P.U!#REF!</definedName>
    <definedName name="TOTALITEM3.1.2_30">[145]A.P.U!#REF!</definedName>
    <definedName name="TOTALITEM3.1.2_31">[145]A.P.U!#REF!</definedName>
    <definedName name="TOTALITEM3.1.2_32">[145]A.P.U!#REF!</definedName>
    <definedName name="TOTALITEM3.1.2_33">[145]A.P.U!#REF!</definedName>
    <definedName name="TOTALITEM3.1.2_34">[145]A.P.U!#REF!</definedName>
    <definedName name="TOTALITEM3.1.2_35">[145]A.P.U!#REF!</definedName>
    <definedName name="TOTALITEM3.1.2_36">[145]A.P.U!#REF!</definedName>
    <definedName name="TOTALITEM3.1.2_37">[145]A.P.U!#REF!</definedName>
    <definedName name="TOTALITEM3.1.2_38">[145]A.P.U!#REF!</definedName>
    <definedName name="TOTALITEM3.1.2_39">[145]A.P.U!#REF!</definedName>
    <definedName name="TOTALITEM3.1.2_4">[144]A.P.U!#REF!</definedName>
    <definedName name="TOTALITEM3.1.2_40">[145]A.P.U!#REF!</definedName>
    <definedName name="TOTALITEM3.1.2_41">[145]A.P.U!#REF!</definedName>
    <definedName name="TOTALITEM3.1.2_42">[145]A.P.U!#REF!</definedName>
    <definedName name="TOTALITEM3.1.2_43">[145]A.P.U!#REF!</definedName>
    <definedName name="TOTALITEM3.1.2_44">[145]A.P.U!#REF!</definedName>
    <definedName name="TOTALITEM3.1.2_45">[145]A.P.U!#REF!</definedName>
    <definedName name="TOTALITEM3.1.2_46">[145]A.P.U!#REF!</definedName>
    <definedName name="TOTALITEM3.1.2_47">[145]A.P.U!#REF!</definedName>
    <definedName name="TOTALITEM3.1.2_48">[145]A.P.U!#REF!</definedName>
    <definedName name="TOTALITEM3.1.2_49">[145]A.P.U!#REF!</definedName>
    <definedName name="TOTALITEM3.1.2_5">[145]A.P.U!#REF!</definedName>
    <definedName name="TOTALITEM3.1.2_50">[145]A.P.U!#REF!</definedName>
    <definedName name="TOTALITEM3.1.2_51">[145]A.P.U!#REF!</definedName>
    <definedName name="TOTALITEM3.1.2_52">[145]A.P.U!#REF!</definedName>
    <definedName name="TOTALITEM3.1.2_53">[145]A.P.U!#REF!</definedName>
    <definedName name="TOTALITEM3.1.2_54">[145]A.P.U!#REF!</definedName>
    <definedName name="TOTALITEM3.1.2_55">[145]A.P.U!#REF!</definedName>
    <definedName name="TOTALITEM3.1.2_56">[145]A.P.U!#REF!</definedName>
    <definedName name="TOTALITEM3.1.2_57">[145]A.P.U!#REF!</definedName>
    <definedName name="TOTALITEM3.1.2_58">[145]A.P.U!#REF!</definedName>
    <definedName name="TOTALITEM3.1.2_59">[144]A.P.U!#REF!</definedName>
    <definedName name="TOTALITEM3.1.2_60">[144]A.P.U!#REF!</definedName>
    <definedName name="TOTALITEM3.1.2_61">[145]A.P.U!#REF!</definedName>
    <definedName name="TOTALITEM3.1.2_62">[145]A.P.U!#REF!</definedName>
    <definedName name="TOTALITEM3.1.2_63">[145]A.P.U!#REF!</definedName>
    <definedName name="TOTALITEM3.1.2_64">[145]A.P.U!#REF!</definedName>
    <definedName name="TOTALITEM3.1.2_65">[145]A.P.U!#REF!</definedName>
    <definedName name="TOTALITEM3.1.2_66">[145]A.P.U!#REF!</definedName>
    <definedName name="TOTALITEM3.1.2_67">[145]A.P.U!#REF!</definedName>
    <definedName name="TOTALITEM3.1.2_68">[145]A.P.U!#REF!</definedName>
    <definedName name="TOTALITEM3.1.2_69">[145]A.P.U!#REF!</definedName>
    <definedName name="TOTALITEM3.1.2_70">[145]A.P.U!#REF!</definedName>
    <definedName name="TOTALITEM3.1.2_71">[145]A.P.U!#REF!</definedName>
    <definedName name="TOTALITEM3.1.2_72">[145]A.P.U!#REF!</definedName>
    <definedName name="TOTALITEM3.1.2_73">[145]A.P.U!#REF!</definedName>
    <definedName name="TOTALITEM3.1.2_74">[145]A.P.U!#REF!</definedName>
    <definedName name="TOTALITEM3.1.2_75">[145]A.P.U!#REF!</definedName>
    <definedName name="TOTALITEM3.1.2_76">[145]A.P.U!#REF!</definedName>
    <definedName name="TOTALITEM3.1.2_77">[145]A.P.U!#REF!</definedName>
    <definedName name="TOTALITEM3.1.2_78">[145]A.P.U!#REF!</definedName>
    <definedName name="TOTALITEM3.1.2_79">[145]A.P.U!#REF!</definedName>
    <definedName name="TOTALITEM3.1.2_80">[145]A.P.U!#REF!</definedName>
    <definedName name="TOTALITEM3.1.2_9">[145]A.P.U!#REF!</definedName>
    <definedName name="TOTALITEM3.2" localSheetId="2">[143]A.P.U!#REF!</definedName>
    <definedName name="TOTALITEM3.2">[143]A.P.U!#REF!</definedName>
    <definedName name="TOTALITEM3.2_1">[144]A.P.U!#REF!</definedName>
    <definedName name="TOTALITEM3.2_10">[145]A.P.U!#REF!</definedName>
    <definedName name="TOTALITEM3.2_11">[145]A.P.U!#REF!</definedName>
    <definedName name="TOTALITEM3.2_12">[145]A.P.U!#REF!</definedName>
    <definedName name="TOTALITEM3.2_13">[145]A.P.U!#REF!</definedName>
    <definedName name="TOTALITEM3.2_14">[145]A.P.U!#REF!</definedName>
    <definedName name="TOTALITEM3.2_15">[145]A.P.U!#REF!</definedName>
    <definedName name="TOTALITEM3.2_16">[145]A.P.U!#REF!</definedName>
    <definedName name="TOTALITEM3.2_17">[145]A.P.U!#REF!</definedName>
    <definedName name="TOTALITEM3.2_18">[145]A.P.U!#REF!</definedName>
    <definedName name="TOTALITEM3.2_19">[145]A.P.U!#REF!</definedName>
    <definedName name="TOTALITEM3.2_2">[144]A.P.U!#REF!</definedName>
    <definedName name="TOTALITEM3.2_20">[145]A.P.U!#REF!</definedName>
    <definedName name="TOTALITEM3.2_21">[145]A.P.U!#REF!</definedName>
    <definedName name="TOTALITEM3.2_22">[145]A.P.U!#REF!</definedName>
    <definedName name="TOTALITEM3.2_23">[145]A.P.U!#REF!</definedName>
    <definedName name="TOTALITEM3.2_24">[145]A.P.U!#REF!</definedName>
    <definedName name="TOTALITEM3.2_25">[145]A.P.U!#REF!</definedName>
    <definedName name="TOTALITEM3.2_26">[145]A.P.U!#REF!</definedName>
    <definedName name="TOTALITEM3.2_27">[145]A.P.U!#REF!</definedName>
    <definedName name="TOTALITEM3.2_28">[145]A.P.U!#REF!</definedName>
    <definedName name="TOTALITEM3.2_29">[145]A.P.U!#REF!</definedName>
    <definedName name="TOTALITEM3.2_3">[146]A.P.U!#REF!</definedName>
    <definedName name="TOTALITEM3.2_30">[145]A.P.U!#REF!</definedName>
    <definedName name="TOTALITEM3.2_31">[145]A.P.U!#REF!</definedName>
    <definedName name="TOTALITEM3.2_32">[145]A.P.U!#REF!</definedName>
    <definedName name="TOTALITEM3.2_33">[145]A.P.U!#REF!</definedName>
    <definedName name="TOTALITEM3.2_34">[145]A.P.U!#REF!</definedName>
    <definedName name="TOTALITEM3.2_35">[145]A.P.U!#REF!</definedName>
    <definedName name="TOTALITEM3.2_36">[145]A.P.U!#REF!</definedName>
    <definedName name="TOTALITEM3.2_37">[145]A.P.U!#REF!</definedName>
    <definedName name="TOTALITEM3.2_38">[145]A.P.U!#REF!</definedName>
    <definedName name="TOTALITEM3.2_39">[145]A.P.U!#REF!</definedName>
    <definedName name="TOTALITEM3.2_4">[144]A.P.U!#REF!</definedName>
    <definedName name="TOTALITEM3.2_40">[145]A.P.U!#REF!</definedName>
    <definedName name="TOTALITEM3.2_41">[145]A.P.U!#REF!</definedName>
    <definedName name="TOTALITEM3.2_42">[145]A.P.U!#REF!</definedName>
    <definedName name="TOTALITEM3.2_43">[145]A.P.U!#REF!</definedName>
    <definedName name="TOTALITEM3.2_44">[145]A.P.U!#REF!</definedName>
    <definedName name="TOTALITEM3.2_45">[145]A.P.U!#REF!</definedName>
    <definedName name="TOTALITEM3.2_46">[145]A.P.U!#REF!</definedName>
    <definedName name="TOTALITEM3.2_47">[145]A.P.U!#REF!</definedName>
    <definedName name="TOTALITEM3.2_48">[145]A.P.U!#REF!</definedName>
    <definedName name="TOTALITEM3.2_49">[145]A.P.U!#REF!</definedName>
    <definedName name="TOTALITEM3.2_5">[145]A.P.U!#REF!</definedName>
    <definedName name="TOTALITEM3.2_50">[145]A.P.U!#REF!</definedName>
    <definedName name="TOTALITEM3.2_51">[145]A.P.U!#REF!</definedName>
    <definedName name="TOTALITEM3.2_52">[145]A.P.U!#REF!</definedName>
    <definedName name="TOTALITEM3.2_53">[145]A.P.U!#REF!</definedName>
    <definedName name="TOTALITEM3.2_54">[145]A.P.U!#REF!</definedName>
    <definedName name="TOTALITEM3.2_55">[145]A.P.U!#REF!</definedName>
    <definedName name="TOTALITEM3.2_56">[145]A.P.U!#REF!</definedName>
    <definedName name="TOTALITEM3.2_57">[145]A.P.U!#REF!</definedName>
    <definedName name="TOTALITEM3.2_58">[145]A.P.U!#REF!</definedName>
    <definedName name="TOTALITEM3.2_59">[144]A.P.U!#REF!</definedName>
    <definedName name="TOTALITEM3.2_60">[144]A.P.U!#REF!</definedName>
    <definedName name="TOTALITEM3.2_61">[145]A.P.U!#REF!</definedName>
    <definedName name="TOTALITEM3.2_62">[145]A.P.U!#REF!</definedName>
    <definedName name="TOTALITEM3.2_63">[145]A.P.U!#REF!</definedName>
    <definedName name="TOTALITEM3.2_64">[145]A.P.U!#REF!</definedName>
    <definedName name="TOTALITEM3.2_65">[145]A.P.U!#REF!</definedName>
    <definedName name="TOTALITEM3.2_66">[145]A.P.U!#REF!</definedName>
    <definedName name="TOTALITEM3.2_67">[145]A.P.U!#REF!</definedName>
    <definedName name="TOTALITEM3.2_68">[145]A.P.U!#REF!</definedName>
    <definedName name="TOTALITEM3.2_69">[145]A.P.U!#REF!</definedName>
    <definedName name="TOTALITEM3.2_70">[145]A.P.U!#REF!</definedName>
    <definedName name="TOTALITEM3.2_71">[145]A.P.U!#REF!</definedName>
    <definedName name="TOTALITEM3.2_72">[145]A.P.U!#REF!</definedName>
    <definedName name="TOTALITEM3.2_73">[145]A.P.U!#REF!</definedName>
    <definedName name="TOTALITEM3.2_74">[145]A.P.U!#REF!</definedName>
    <definedName name="TOTALITEM3.2_75">[145]A.P.U!#REF!</definedName>
    <definedName name="TOTALITEM3.2_76">[145]A.P.U!#REF!</definedName>
    <definedName name="TOTALITEM3.2_77">[145]A.P.U!#REF!</definedName>
    <definedName name="TOTALITEM3.2_78">[145]A.P.U!#REF!</definedName>
    <definedName name="TOTALITEM3.2_79">[145]A.P.U!#REF!</definedName>
    <definedName name="TOTALITEM3.2_80">[145]A.P.U!#REF!</definedName>
    <definedName name="TOTALITEM3.2_9">[145]A.P.U!#REF!</definedName>
    <definedName name="TOTALITEM3.3" localSheetId="2">[143]A.P.U!#REF!</definedName>
    <definedName name="TOTALITEM3.3">[143]A.P.U!#REF!</definedName>
    <definedName name="TOTALITEM3.3_1">[144]A.P.U!#REF!</definedName>
    <definedName name="TOTALITEM3.3_10">[145]A.P.U!#REF!</definedName>
    <definedName name="TOTALITEM3.3_11">[145]A.P.U!#REF!</definedName>
    <definedName name="TOTALITEM3.3_12">[145]A.P.U!#REF!</definedName>
    <definedName name="TOTALITEM3.3_13">[145]A.P.U!#REF!</definedName>
    <definedName name="TOTALITEM3.3_14">[145]A.P.U!#REF!</definedName>
    <definedName name="TOTALITEM3.3_15">[145]A.P.U!#REF!</definedName>
    <definedName name="TOTALITEM3.3_16">[145]A.P.U!#REF!</definedName>
    <definedName name="TOTALITEM3.3_17">[145]A.P.U!#REF!</definedName>
    <definedName name="TOTALITEM3.3_18">[145]A.P.U!#REF!</definedName>
    <definedName name="TOTALITEM3.3_19">[145]A.P.U!#REF!</definedName>
    <definedName name="TOTALITEM3.3_2">[144]A.P.U!#REF!</definedName>
    <definedName name="TOTALITEM3.3_20">[145]A.P.U!#REF!</definedName>
    <definedName name="TOTALITEM3.3_21">[145]A.P.U!#REF!</definedName>
    <definedName name="TOTALITEM3.3_22">[145]A.P.U!#REF!</definedName>
    <definedName name="TOTALITEM3.3_23">[145]A.P.U!#REF!</definedName>
    <definedName name="TOTALITEM3.3_24">[145]A.P.U!#REF!</definedName>
    <definedName name="TOTALITEM3.3_25">[145]A.P.U!#REF!</definedName>
    <definedName name="TOTALITEM3.3_26">[145]A.P.U!#REF!</definedName>
    <definedName name="TOTALITEM3.3_27">[145]A.P.U!#REF!</definedName>
    <definedName name="TOTALITEM3.3_28">[145]A.P.U!#REF!</definedName>
    <definedName name="TOTALITEM3.3_29">[145]A.P.U!#REF!</definedName>
    <definedName name="TOTALITEM3.3_3">[146]A.P.U!#REF!</definedName>
    <definedName name="TOTALITEM3.3_30">[145]A.P.U!#REF!</definedName>
    <definedName name="TOTALITEM3.3_31">[145]A.P.U!#REF!</definedName>
    <definedName name="TOTALITEM3.3_32">[145]A.P.U!#REF!</definedName>
    <definedName name="TOTALITEM3.3_33">[145]A.P.U!#REF!</definedName>
    <definedName name="TOTALITEM3.3_34">[145]A.P.U!#REF!</definedName>
    <definedName name="TOTALITEM3.3_35">[145]A.P.U!#REF!</definedName>
    <definedName name="TOTALITEM3.3_36">[145]A.P.U!#REF!</definedName>
    <definedName name="TOTALITEM3.3_37">[145]A.P.U!#REF!</definedName>
    <definedName name="TOTALITEM3.3_38">[145]A.P.U!#REF!</definedName>
    <definedName name="TOTALITEM3.3_39">[145]A.P.U!#REF!</definedName>
    <definedName name="TOTALITEM3.3_4">[144]A.P.U!#REF!</definedName>
    <definedName name="TOTALITEM3.3_40">[145]A.P.U!#REF!</definedName>
    <definedName name="TOTALITEM3.3_41">[145]A.P.U!#REF!</definedName>
    <definedName name="TOTALITEM3.3_42">[145]A.P.U!#REF!</definedName>
    <definedName name="TOTALITEM3.3_43">[145]A.P.U!#REF!</definedName>
    <definedName name="TOTALITEM3.3_44">[145]A.P.U!#REF!</definedName>
    <definedName name="TOTALITEM3.3_45">[145]A.P.U!#REF!</definedName>
    <definedName name="TOTALITEM3.3_46">[145]A.P.U!#REF!</definedName>
    <definedName name="TOTALITEM3.3_47">[145]A.P.U!#REF!</definedName>
    <definedName name="TOTALITEM3.3_48">[145]A.P.U!#REF!</definedName>
    <definedName name="TOTALITEM3.3_49">[145]A.P.U!#REF!</definedName>
    <definedName name="TOTALITEM3.3_5">[145]A.P.U!#REF!</definedName>
    <definedName name="TOTALITEM3.3_50">[145]A.P.U!#REF!</definedName>
    <definedName name="TOTALITEM3.3_51">[145]A.P.U!#REF!</definedName>
    <definedName name="TOTALITEM3.3_52">[145]A.P.U!#REF!</definedName>
    <definedName name="TOTALITEM3.3_53">[145]A.P.U!#REF!</definedName>
    <definedName name="TOTALITEM3.3_54">[145]A.P.U!#REF!</definedName>
    <definedName name="TOTALITEM3.3_55">[145]A.P.U!#REF!</definedName>
    <definedName name="TOTALITEM3.3_56">[145]A.P.U!#REF!</definedName>
    <definedName name="TOTALITEM3.3_57">[145]A.P.U!#REF!</definedName>
    <definedName name="TOTALITEM3.3_58">[145]A.P.U!#REF!</definedName>
    <definedName name="TOTALITEM3.3_59">[144]A.P.U!#REF!</definedName>
    <definedName name="TOTALITEM3.3_60">[144]A.P.U!#REF!</definedName>
    <definedName name="TOTALITEM3.3_61">[145]A.P.U!#REF!</definedName>
    <definedName name="TOTALITEM3.3_62">[145]A.P.U!#REF!</definedName>
    <definedName name="TOTALITEM3.3_63">[145]A.P.U!#REF!</definedName>
    <definedName name="TOTALITEM3.3_64">[145]A.P.U!#REF!</definedName>
    <definedName name="TOTALITEM3.3_65">[145]A.P.U!#REF!</definedName>
    <definedName name="TOTALITEM3.3_66">[145]A.P.U!#REF!</definedName>
    <definedName name="TOTALITEM3.3_67">[145]A.P.U!#REF!</definedName>
    <definedName name="TOTALITEM3.3_68">[145]A.P.U!#REF!</definedName>
    <definedName name="TOTALITEM3.3_69">[145]A.P.U!#REF!</definedName>
    <definedName name="TOTALITEM3.3_70">[145]A.P.U!#REF!</definedName>
    <definedName name="TOTALITEM3.3_71">[145]A.P.U!#REF!</definedName>
    <definedName name="TOTALITEM3.3_72">[145]A.P.U!#REF!</definedName>
    <definedName name="TOTALITEM3.3_73">[145]A.P.U!#REF!</definedName>
    <definedName name="TOTALITEM3.3_74">[145]A.P.U!#REF!</definedName>
    <definedName name="TOTALITEM3.3_75">[145]A.P.U!#REF!</definedName>
    <definedName name="TOTALITEM3.3_76">[145]A.P.U!#REF!</definedName>
    <definedName name="TOTALITEM3.3_77">[145]A.P.U!#REF!</definedName>
    <definedName name="TOTALITEM3.3_78">[145]A.P.U!#REF!</definedName>
    <definedName name="TOTALITEM3.3_79">[145]A.P.U!#REF!</definedName>
    <definedName name="TOTALITEM3.3_80">[145]A.P.U!#REF!</definedName>
    <definedName name="TOTALITEM3.3_9">[145]A.P.U!#REF!</definedName>
    <definedName name="TOTALITEM3.4.1" localSheetId="2">[143]A.P.U!#REF!</definedName>
    <definedName name="TOTALITEM3.4.1">[143]A.P.U!#REF!</definedName>
    <definedName name="TOTALITEM3.4.1_1">[144]A.P.U!#REF!</definedName>
    <definedName name="TOTALITEM3.4.1_10">[145]A.P.U!#REF!</definedName>
    <definedName name="TOTALITEM3.4.1_11">[145]A.P.U!#REF!</definedName>
    <definedName name="TOTALITEM3.4.1_12">[145]A.P.U!#REF!</definedName>
    <definedName name="TOTALITEM3.4.1_13">[145]A.P.U!#REF!</definedName>
    <definedName name="TOTALITEM3.4.1_14">[145]A.P.U!#REF!</definedName>
    <definedName name="TOTALITEM3.4.1_15">[145]A.P.U!#REF!</definedName>
    <definedName name="TOTALITEM3.4.1_16">[145]A.P.U!#REF!</definedName>
    <definedName name="TOTALITEM3.4.1_17">[145]A.P.U!#REF!</definedName>
    <definedName name="TOTALITEM3.4.1_18">[145]A.P.U!#REF!</definedName>
    <definedName name="TOTALITEM3.4.1_19">[145]A.P.U!#REF!</definedName>
    <definedName name="TOTALITEM3.4.1_2">[144]A.P.U!#REF!</definedName>
    <definedName name="TOTALITEM3.4.1_20">[145]A.P.U!#REF!</definedName>
    <definedName name="TOTALITEM3.4.1_21">[145]A.P.U!#REF!</definedName>
    <definedName name="TOTALITEM3.4.1_22">[145]A.P.U!#REF!</definedName>
    <definedName name="TOTALITEM3.4.1_23">[145]A.P.U!#REF!</definedName>
    <definedName name="TOTALITEM3.4.1_24">[145]A.P.U!#REF!</definedName>
    <definedName name="TOTALITEM3.4.1_25">[145]A.P.U!#REF!</definedName>
    <definedName name="TOTALITEM3.4.1_26">[145]A.P.U!#REF!</definedName>
    <definedName name="TOTALITEM3.4.1_27">[145]A.P.U!#REF!</definedName>
    <definedName name="TOTALITEM3.4.1_28">[145]A.P.U!#REF!</definedName>
    <definedName name="TOTALITEM3.4.1_29">[145]A.P.U!#REF!</definedName>
    <definedName name="TOTALITEM3.4.1_3">[146]A.P.U!#REF!</definedName>
    <definedName name="TOTALITEM3.4.1_30">[145]A.P.U!#REF!</definedName>
    <definedName name="TOTALITEM3.4.1_31">[145]A.P.U!#REF!</definedName>
    <definedName name="TOTALITEM3.4.1_32">[145]A.P.U!#REF!</definedName>
    <definedName name="TOTALITEM3.4.1_33">[145]A.P.U!#REF!</definedName>
    <definedName name="TOTALITEM3.4.1_34">[145]A.P.U!#REF!</definedName>
    <definedName name="TOTALITEM3.4.1_35">[145]A.P.U!#REF!</definedName>
    <definedName name="TOTALITEM3.4.1_36">[145]A.P.U!#REF!</definedName>
    <definedName name="TOTALITEM3.4.1_37">[145]A.P.U!#REF!</definedName>
    <definedName name="TOTALITEM3.4.1_38">[145]A.P.U!#REF!</definedName>
    <definedName name="TOTALITEM3.4.1_39">[145]A.P.U!#REF!</definedName>
    <definedName name="TOTALITEM3.4.1_4">[144]A.P.U!#REF!</definedName>
    <definedName name="TOTALITEM3.4.1_40">[145]A.P.U!#REF!</definedName>
    <definedName name="TOTALITEM3.4.1_41">[145]A.P.U!#REF!</definedName>
    <definedName name="TOTALITEM3.4.1_42">[145]A.P.U!#REF!</definedName>
    <definedName name="TOTALITEM3.4.1_43">[145]A.P.U!#REF!</definedName>
    <definedName name="TOTALITEM3.4.1_44">[145]A.P.U!#REF!</definedName>
    <definedName name="TOTALITEM3.4.1_45">[145]A.P.U!#REF!</definedName>
    <definedName name="TOTALITEM3.4.1_46">[145]A.P.U!#REF!</definedName>
    <definedName name="TOTALITEM3.4.1_47">[145]A.P.U!#REF!</definedName>
    <definedName name="TOTALITEM3.4.1_48">[145]A.P.U!#REF!</definedName>
    <definedName name="TOTALITEM3.4.1_49">[145]A.P.U!#REF!</definedName>
    <definedName name="TOTALITEM3.4.1_5">[145]A.P.U!#REF!</definedName>
    <definedName name="TOTALITEM3.4.1_50">[145]A.P.U!#REF!</definedName>
    <definedName name="TOTALITEM3.4.1_51">[145]A.P.U!#REF!</definedName>
    <definedName name="TOTALITEM3.4.1_52">[145]A.P.U!#REF!</definedName>
    <definedName name="TOTALITEM3.4.1_53">[145]A.P.U!#REF!</definedName>
    <definedName name="TOTALITEM3.4.1_54">[145]A.P.U!#REF!</definedName>
    <definedName name="TOTALITEM3.4.1_55">[145]A.P.U!#REF!</definedName>
    <definedName name="TOTALITEM3.4.1_56">[145]A.P.U!#REF!</definedName>
    <definedName name="TOTALITEM3.4.1_57">[145]A.P.U!#REF!</definedName>
    <definedName name="TOTALITEM3.4.1_58">[145]A.P.U!#REF!</definedName>
    <definedName name="TOTALITEM3.4.1_59">[144]A.P.U!#REF!</definedName>
    <definedName name="TOTALITEM3.4.1_60">[144]A.P.U!#REF!</definedName>
    <definedName name="TOTALITEM3.4.1_61">[145]A.P.U!#REF!</definedName>
    <definedName name="TOTALITEM3.4.1_62">[145]A.P.U!#REF!</definedName>
    <definedName name="TOTALITEM3.4.1_63">[145]A.P.U!#REF!</definedName>
    <definedName name="TOTALITEM3.4.1_64">[145]A.P.U!#REF!</definedName>
    <definedName name="TOTALITEM3.4.1_65">[145]A.P.U!#REF!</definedName>
    <definedName name="TOTALITEM3.4.1_66">[145]A.P.U!#REF!</definedName>
    <definedName name="TOTALITEM3.4.1_67">[145]A.P.U!#REF!</definedName>
    <definedName name="TOTALITEM3.4.1_68">[145]A.P.U!#REF!</definedName>
    <definedName name="TOTALITEM3.4.1_69">[145]A.P.U!#REF!</definedName>
    <definedName name="TOTALITEM3.4.1_70">[145]A.P.U!#REF!</definedName>
    <definedName name="TOTALITEM3.4.1_71">[145]A.P.U!#REF!</definedName>
    <definedName name="TOTALITEM3.4.1_72">[145]A.P.U!#REF!</definedName>
    <definedName name="TOTALITEM3.4.1_73">[145]A.P.U!#REF!</definedName>
    <definedName name="TOTALITEM3.4.1_74">[145]A.P.U!#REF!</definedName>
    <definedName name="TOTALITEM3.4.1_75">[145]A.P.U!#REF!</definedName>
    <definedName name="TOTALITEM3.4.1_76">[145]A.P.U!#REF!</definedName>
    <definedName name="TOTALITEM3.4.1_77">[145]A.P.U!#REF!</definedName>
    <definedName name="TOTALITEM3.4.1_78">[145]A.P.U!#REF!</definedName>
    <definedName name="TOTALITEM3.4.1_79">[145]A.P.U!#REF!</definedName>
    <definedName name="TOTALITEM3.4.1_80">[145]A.P.U!#REF!</definedName>
    <definedName name="TOTALITEM3.4.1_9">[145]A.P.U!#REF!</definedName>
    <definedName name="TOTALITEM3.4.2" localSheetId="2">[143]A.P.U!#REF!</definedName>
    <definedName name="TOTALITEM3.4.2">[143]A.P.U!#REF!</definedName>
    <definedName name="TOTALITEM3.4.2_1">[144]A.P.U!#REF!</definedName>
    <definedName name="TOTALITEM3.4.2_10">[145]A.P.U!#REF!</definedName>
    <definedName name="TOTALITEM3.4.2_11">[145]A.P.U!#REF!</definedName>
    <definedName name="TOTALITEM3.4.2_12">[145]A.P.U!#REF!</definedName>
    <definedName name="TOTALITEM3.4.2_13">[145]A.P.U!#REF!</definedName>
    <definedName name="TOTALITEM3.4.2_14">[145]A.P.U!#REF!</definedName>
    <definedName name="TOTALITEM3.4.2_15">[145]A.P.U!#REF!</definedName>
    <definedName name="TOTALITEM3.4.2_16">[145]A.P.U!#REF!</definedName>
    <definedName name="TOTALITEM3.4.2_17">[145]A.P.U!#REF!</definedName>
    <definedName name="TOTALITEM3.4.2_18">[145]A.P.U!#REF!</definedName>
    <definedName name="TOTALITEM3.4.2_19">[145]A.P.U!#REF!</definedName>
    <definedName name="TOTALITEM3.4.2_2">[144]A.P.U!#REF!</definedName>
    <definedName name="TOTALITEM3.4.2_20">[145]A.P.U!#REF!</definedName>
    <definedName name="TOTALITEM3.4.2_21">[145]A.P.U!#REF!</definedName>
    <definedName name="TOTALITEM3.4.2_22">[145]A.P.U!#REF!</definedName>
    <definedName name="TOTALITEM3.4.2_23">[145]A.P.U!#REF!</definedName>
    <definedName name="TOTALITEM3.4.2_24">[145]A.P.U!#REF!</definedName>
    <definedName name="TOTALITEM3.4.2_25">[145]A.P.U!#REF!</definedName>
    <definedName name="TOTALITEM3.4.2_26">[145]A.P.U!#REF!</definedName>
    <definedName name="TOTALITEM3.4.2_27">[145]A.P.U!#REF!</definedName>
    <definedName name="TOTALITEM3.4.2_28">[145]A.P.U!#REF!</definedName>
    <definedName name="TOTALITEM3.4.2_29">[145]A.P.U!#REF!</definedName>
    <definedName name="TOTALITEM3.4.2_3">[146]A.P.U!#REF!</definedName>
    <definedName name="TOTALITEM3.4.2_30">[145]A.P.U!#REF!</definedName>
    <definedName name="TOTALITEM3.4.2_31">[145]A.P.U!#REF!</definedName>
    <definedName name="TOTALITEM3.4.2_32">[145]A.P.U!#REF!</definedName>
    <definedName name="TOTALITEM3.4.2_33">[145]A.P.U!#REF!</definedName>
    <definedName name="TOTALITEM3.4.2_34">[145]A.P.U!#REF!</definedName>
    <definedName name="TOTALITEM3.4.2_35">[145]A.P.U!#REF!</definedName>
    <definedName name="TOTALITEM3.4.2_36">[145]A.P.U!#REF!</definedName>
    <definedName name="TOTALITEM3.4.2_37">[145]A.P.U!#REF!</definedName>
    <definedName name="TOTALITEM3.4.2_38">[145]A.P.U!#REF!</definedName>
    <definedName name="TOTALITEM3.4.2_39">[145]A.P.U!#REF!</definedName>
    <definedName name="TOTALITEM3.4.2_4">[144]A.P.U!#REF!</definedName>
    <definedName name="TOTALITEM3.4.2_40">[145]A.P.U!#REF!</definedName>
    <definedName name="TOTALITEM3.4.2_41">[145]A.P.U!#REF!</definedName>
    <definedName name="TOTALITEM3.4.2_42">[145]A.P.U!#REF!</definedName>
    <definedName name="TOTALITEM3.4.2_43">[145]A.P.U!#REF!</definedName>
    <definedName name="TOTALITEM3.4.2_44">[145]A.P.U!#REF!</definedName>
    <definedName name="TOTALITEM3.4.2_45">[145]A.P.U!#REF!</definedName>
    <definedName name="TOTALITEM3.4.2_46">[145]A.P.U!#REF!</definedName>
    <definedName name="TOTALITEM3.4.2_47">[145]A.P.U!#REF!</definedName>
    <definedName name="TOTALITEM3.4.2_48">[145]A.P.U!#REF!</definedName>
    <definedName name="TOTALITEM3.4.2_49">[145]A.P.U!#REF!</definedName>
    <definedName name="TOTALITEM3.4.2_5">[145]A.P.U!#REF!</definedName>
    <definedName name="TOTALITEM3.4.2_50">[145]A.P.U!#REF!</definedName>
    <definedName name="TOTALITEM3.4.2_51">[145]A.P.U!#REF!</definedName>
    <definedName name="TOTALITEM3.4.2_52">[145]A.P.U!#REF!</definedName>
    <definedName name="TOTALITEM3.4.2_53">[145]A.P.U!#REF!</definedName>
    <definedName name="TOTALITEM3.4.2_54">[145]A.P.U!#REF!</definedName>
    <definedName name="TOTALITEM3.4.2_55">[145]A.P.U!#REF!</definedName>
    <definedName name="TOTALITEM3.4.2_56">[145]A.P.U!#REF!</definedName>
    <definedName name="TOTALITEM3.4.2_57">[145]A.P.U!#REF!</definedName>
    <definedName name="TOTALITEM3.4.2_58">[145]A.P.U!#REF!</definedName>
    <definedName name="TOTALITEM3.4.2_59">[144]A.P.U!#REF!</definedName>
    <definedName name="TOTALITEM3.4.2_60">[144]A.P.U!#REF!</definedName>
    <definedName name="TOTALITEM3.4.2_61">[145]A.P.U!#REF!</definedName>
    <definedName name="TOTALITEM3.4.2_62">[145]A.P.U!#REF!</definedName>
    <definedName name="TOTALITEM3.4.2_63">[145]A.P.U!#REF!</definedName>
    <definedName name="TOTALITEM3.4.2_64">[145]A.P.U!#REF!</definedName>
    <definedName name="TOTALITEM3.4.2_65">[145]A.P.U!#REF!</definedName>
    <definedName name="TOTALITEM3.4.2_66">[145]A.P.U!#REF!</definedName>
    <definedName name="TOTALITEM3.4.2_67">[145]A.P.U!#REF!</definedName>
    <definedName name="TOTALITEM3.4.2_68">[145]A.P.U!#REF!</definedName>
    <definedName name="TOTALITEM3.4.2_69">[145]A.P.U!#REF!</definedName>
    <definedName name="TOTALITEM3.4.2_70">[145]A.P.U!#REF!</definedName>
    <definedName name="TOTALITEM3.4.2_71">[145]A.P.U!#REF!</definedName>
    <definedName name="TOTALITEM3.4.2_72">[145]A.P.U!#REF!</definedName>
    <definedName name="TOTALITEM3.4.2_73">[145]A.P.U!#REF!</definedName>
    <definedName name="TOTALITEM3.4.2_74">[145]A.P.U!#REF!</definedName>
    <definedName name="TOTALITEM3.4.2_75">[145]A.P.U!#REF!</definedName>
    <definedName name="TOTALITEM3.4.2_76">[145]A.P.U!#REF!</definedName>
    <definedName name="TOTALITEM3.4.2_77">[145]A.P.U!#REF!</definedName>
    <definedName name="TOTALITEM3.4.2_78">[145]A.P.U!#REF!</definedName>
    <definedName name="TOTALITEM3.4.2_79">[145]A.P.U!#REF!</definedName>
    <definedName name="TOTALITEM3.4.2_80">[145]A.P.U!#REF!</definedName>
    <definedName name="TOTALITEM3.4.2_9">[145]A.P.U!#REF!</definedName>
    <definedName name="TOTALITEM3.4.3" localSheetId="2">[143]A.P.U!#REF!</definedName>
    <definedName name="TOTALITEM3.4.3">[143]A.P.U!#REF!</definedName>
    <definedName name="TOTALITEM3.4.3_1">[144]A.P.U!#REF!</definedName>
    <definedName name="TOTALITEM3.4.3_10">[145]A.P.U!#REF!</definedName>
    <definedName name="TOTALITEM3.4.3_11">[145]A.P.U!#REF!</definedName>
    <definedName name="TOTALITEM3.4.3_12">[145]A.P.U!#REF!</definedName>
    <definedName name="TOTALITEM3.4.3_13">[145]A.P.U!#REF!</definedName>
    <definedName name="TOTALITEM3.4.3_14">[145]A.P.U!#REF!</definedName>
    <definedName name="TOTALITEM3.4.3_15">[145]A.P.U!#REF!</definedName>
    <definedName name="TOTALITEM3.4.3_16">[145]A.P.U!#REF!</definedName>
    <definedName name="TOTALITEM3.4.3_17">[145]A.P.U!#REF!</definedName>
    <definedName name="TOTALITEM3.4.3_18">[145]A.P.U!#REF!</definedName>
    <definedName name="TOTALITEM3.4.3_19">[145]A.P.U!#REF!</definedName>
    <definedName name="TOTALITEM3.4.3_2">[144]A.P.U!#REF!</definedName>
    <definedName name="TOTALITEM3.4.3_20">[145]A.P.U!#REF!</definedName>
    <definedName name="TOTALITEM3.4.3_21">[145]A.P.U!#REF!</definedName>
    <definedName name="TOTALITEM3.4.3_22">[145]A.P.U!#REF!</definedName>
    <definedName name="TOTALITEM3.4.3_23">[145]A.P.U!#REF!</definedName>
    <definedName name="TOTALITEM3.4.3_24">[145]A.P.U!#REF!</definedName>
    <definedName name="TOTALITEM3.4.3_25">[145]A.P.U!#REF!</definedName>
    <definedName name="TOTALITEM3.4.3_26">[145]A.P.U!#REF!</definedName>
    <definedName name="TOTALITEM3.4.3_27">[145]A.P.U!#REF!</definedName>
    <definedName name="TOTALITEM3.4.3_28">[145]A.P.U!#REF!</definedName>
    <definedName name="TOTALITEM3.4.3_29">[145]A.P.U!#REF!</definedName>
    <definedName name="TOTALITEM3.4.3_3">[146]A.P.U!#REF!</definedName>
    <definedName name="TOTALITEM3.4.3_30">[145]A.P.U!#REF!</definedName>
    <definedName name="TOTALITEM3.4.3_31">[145]A.P.U!#REF!</definedName>
    <definedName name="TOTALITEM3.4.3_32">[145]A.P.U!#REF!</definedName>
    <definedName name="TOTALITEM3.4.3_33">[145]A.P.U!#REF!</definedName>
    <definedName name="TOTALITEM3.4.3_34">[145]A.P.U!#REF!</definedName>
    <definedName name="TOTALITEM3.4.3_35">[145]A.P.U!#REF!</definedName>
    <definedName name="TOTALITEM3.4.3_36">[145]A.P.U!#REF!</definedName>
    <definedName name="TOTALITEM3.4.3_37">[145]A.P.U!#REF!</definedName>
    <definedName name="TOTALITEM3.4.3_38">[145]A.P.U!#REF!</definedName>
    <definedName name="TOTALITEM3.4.3_39">[145]A.P.U!#REF!</definedName>
    <definedName name="TOTALITEM3.4.3_4">[144]A.P.U!#REF!</definedName>
    <definedName name="TOTALITEM3.4.3_40">[145]A.P.U!#REF!</definedName>
    <definedName name="TOTALITEM3.4.3_41">[145]A.P.U!#REF!</definedName>
    <definedName name="TOTALITEM3.4.3_42">[145]A.P.U!#REF!</definedName>
    <definedName name="TOTALITEM3.4.3_43">[145]A.P.U!#REF!</definedName>
    <definedName name="TOTALITEM3.4.3_44">[145]A.P.U!#REF!</definedName>
    <definedName name="TOTALITEM3.4.3_45">[145]A.P.U!#REF!</definedName>
    <definedName name="TOTALITEM3.4.3_46">[145]A.P.U!#REF!</definedName>
    <definedName name="TOTALITEM3.4.3_47">[145]A.P.U!#REF!</definedName>
    <definedName name="TOTALITEM3.4.3_48">[145]A.P.U!#REF!</definedName>
    <definedName name="TOTALITEM3.4.3_49">[145]A.P.U!#REF!</definedName>
    <definedName name="TOTALITEM3.4.3_5">[145]A.P.U!#REF!</definedName>
    <definedName name="TOTALITEM3.4.3_50">[145]A.P.U!#REF!</definedName>
    <definedName name="TOTALITEM3.4.3_51">[145]A.P.U!#REF!</definedName>
    <definedName name="TOTALITEM3.4.3_52">[145]A.P.U!#REF!</definedName>
    <definedName name="TOTALITEM3.4.3_53">[145]A.P.U!#REF!</definedName>
    <definedName name="TOTALITEM3.4.3_54">[145]A.P.U!#REF!</definedName>
    <definedName name="TOTALITEM3.4.3_55">[145]A.P.U!#REF!</definedName>
    <definedName name="TOTALITEM3.4.3_56">[145]A.P.U!#REF!</definedName>
    <definedName name="TOTALITEM3.4.3_57">[145]A.P.U!#REF!</definedName>
    <definedName name="TOTALITEM3.4.3_58">[145]A.P.U!#REF!</definedName>
    <definedName name="TOTALITEM3.4.3_59">[144]A.P.U!#REF!</definedName>
    <definedName name="TOTALITEM3.4.3_60">[144]A.P.U!#REF!</definedName>
    <definedName name="TOTALITEM3.4.3_61">[145]A.P.U!#REF!</definedName>
    <definedName name="TOTALITEM3.4.3_62">[145]A.P.U!#REF!</definedName>
    <definedName name="TOTALITEM3.4.3_63">[145]A.P.U!#REF!</definedName>
    <definedName name="TOTALITEM3.4.3_64">[145]A.P.U!#REF!</definedName>
    <definedName name="TOTALITEM3.4.3_65">[145]A.P.U!#REF!</definedName>
    <definedName name="TOTALITEM3.4.3_66">[145]A.P.U!#REF!</definedName>
    <definedName name="TOTALITEM3.4.3_67">[145]A.P.U!#REF!</definedName>
    <definedName name="TOTALITEM3.4.3_68">[145]A.P.U!#REF!</definedName>
    <definedName name="TOTALITEM3.4.3_69">[145]A.P.U!#REF!</definedName>
    <definedName name="TOTALITEM3.4.3_70">[145]A.P.U!#REF!</definedName>
    <definedName name="TOTALITEM3.4.3_71">[145]A.P.U!#REF!</definedName>
    <definedName name="TOTALITEM3.4.3_72">[145]A.P.U!#REF!</definedName>
    <definedName name="TOTALITEM3.4.3_73">[145]A.P.U!#REF!</definedName>
    <definedName name="TOTALITEM3.4.3_74">[145]A.P.U!#REF!</definedName>
    <definedName name="TOTALITEM3.4.3_75">[145]A.P.U!#REF!</definedName>
    <definedName name="TOTALITEM3.4.3_76">[145]A.P.U!#REF!</definedName>
    <definedName name="TOTALITEM3.4.3_77">[145]A.P.U!#REF!</definedName>
    <definedName name="TOTALITEM3.4.3_78">[145]A.P.U!#REF!</definedName>
    <definedName name="TOTALITEM3.4.3_79">[145]A.P.U!#REF!</definedName>
    <definedName name="TOTALITEM3.4.3_80">[145]A.P.U!#REF!</definedName>
    <definedName name="TOTALITEM3.4.3_9">[145]A.P.U!#REF!</definedName>
    <definedName name="TOTALITEM3.5.1" localSheetId="2">[143]A.P.U!#REF!</definedName>
    <definedName name="TOTALITEM3.5.1">[143]A.P.U!#REF!</definedName>
    <definedName name="TOTALITEM3.5.1_1">[144]A.P.U!#REF!</definedName>
    <definedName name="TOTALITEM3.5.1_10">[145]A.P.U!#REF!</definedName>
    <definedName name="TOTALITEM3.5.1_11">[145]A.P.U!#REF!</definedName>
    <definedName name="TOTALITEM3.5.1_12">[145]A.P.U!#REF!</definedName>
    <definedName name="TOTALITEM3.5.1_13">[145]A.P.U!#REF!</definedName>
    <definedName name="TOTALITEM3.5.1_14">[145]A.P.U!#REF!</definedName>
    <definedName name="TOTALITEM3.5.1_15">[145]A.P.U!#REF!</definedName>
    <definedName name="TOTALITEM3.5.1_16">[145]A.P.U!#REF!</definedName>
    <definedName name="TOTALITEM3.5.1_17">[145]A.P.U!#REF!</definedName>
    <definedName name="TOTALITEM3.5.1_18">[145]A.P.U!#REF!</definedName>
    <definedName name="TOTALITEM3.5.1_19">[145]A.P.U!#REF!</definedName>
    <definedName name="TOTALITEM3.5.1_2">[144]A.P.U!#REF!</definedName>
    <definedName name="TOTALITEM3.5.1_20">[145]A.P.U!#REF!</definedName>
    <definedName name="TOTALITEM3.5.1_21">[145]A.P.U!#REF!</definedName>
    <definedName name="TOTALITEM3.5.1_22">[145]A.P.U!#REF!</definedName>
    <definedName name="TOTALITEM3.5.1_23">[145]A.P.U!#REF!</definedName>
    <definedName name="TOTALITEM3.5.1_24">[145]A.P.U!#REF!</definedName>
    <definedName name="TOTALITEM3.5.1_25">[145]A.P.U!#REF!</definedName>
    <definedName name="TOTALITEM3.5.1_26">[145]A.P.U!#REF!</definedName>
    <definedName name="TOTALITEM3.5.1_27">[145]A.P.U!#REF!</definedName>
    <definedName name="TOTALITEM3.5.1_28">[145]A.P.U!#REF!</definedName>
    <definedName name="TOTALITEM3.5.1_29">[145]A.P.U!#REF!</definedName>
    <definedName name="TOTALITEM3.5.1_3">[146]A.P.U!#REF!</definedName>
    <definedName name="TOTALITEM3.5.1_30">[145]A.P.U!#REF!</definedName>
    <definedName name="TOTALITEM3.5.1_31">[145]A.P.U!#REF!</definedName>
    <definedName name="TOTALITEM3.5.1_32">[145]A.P.U!#REF!</definedName>
    <definedName name="TOTALITEM3.5.1_33">[145]A.P.U!#REF!</definedName>
    <definedName name="TOTALITEM3.5.1_34">[145]A.P.U!#REF!</definedName>
    <definedName name="TOTALITEM3.5.1_35">[145]A.P.U!#REF!</definedName>
    <definedName name="TOTALITEM3.5.1_36">[145]A.P.U!#REF!</definedName>
    <definedName name="TOTALITEM3.5.1_37">[145]A.P.U!#REF!</definedName>
    <definedName name="TOTALITEM3.5.1_38">[145]A.P.U!#REF!</definedName>
    <definedName name="TOTALITEM3.5.1_39">[145]A.P.U!#REF!</definedName>
    <definedName name="TOTALITEM3.5.1_4">[144]A.P.U!#REF!</definedName>
    <definedName name="TOTALITEM3.5.1_40">[145]A.P.U!#REF!</definedName>
    <definedName name="TOTALITEM3.5.1_41">[145]A.P.U!#REF!</definedName>
    <definedName name="TOTALITEM3.5.1_42">[145]A.P.U!#REF!</definedName>
    <definedName name="TOTALITEM3.5.1_43">[145]A.P.U!#REF!</definedName>
    <definedName name="TOTALITEM3.5.1_44">[145]A.P.U!#REF!</definedName>
    <definedName name="TOTALITEM3.5.1_45">[145]A.P.U!#REF!</definedName>
    <definedName name="TOTALITEM3.5.1_46">[145]A.P.U!#REF!</definedName>
    <definedName name="TOTALITEM3.5.1_47">[145]A.P.U!#REF!</definedName>
    <definedName name="TOTALITEM3.5.1_48">[145]A.P.U!#REF!</definedName>
    <definedName name="TOTALITEM3.5.1_49">[145]A.P.U!#REF!</definedName>
    <definedName name="TOTALITEM3.5.1_5">[145]A.P.U!#REF!</definedName>
    <definedName name="TOTALITEM3.5.1_50">[145]A.P.U!#REF!</definedName>
    <definedName name="TOTALITEM3.5.1_51">[145]A.P.U!#REF!</definedName>
    <definedName name="TOTALITEM3.5.1_52">[145]A.P.U!#REF!</definedName>
    <definedName name="TOTALITEM3.5.1_53">[145]A.P.U!#REF!</definedName>
    <definedName name="TOTALITEM3.5.1_54">[145]A.P.U!#REF!</definedName>
    <definedName name="TOTALITEM3.5.1_55">[145]A.P.U!#REF!</definedName>
    <definedName name="TOTALITEM3.5.1_56">[145]A.P.U!#REF!</definedName>
    <definedName name="TOTALITEM3.5.1_57">[145]A.P.U!#REF!</definedName>
    <definedName name="TOTALITEM3.5.1_58">[145]A.P.U!#REF!</definedName>
    <definedName name="TOTALITEM3.5.1_59">[144]A.P.U!#REF!</definedName>
    <definedName name="TOTALITEM3.5.1_60">[144]A.P.U!#REF!</definedName>
    <definedName name="TOTALITEM3.5.1_61">[145]A.P.U!#REF!</definedName>
    <definedName name="TOTALITEM3.5.1_62">[145]A.P.U!#REF!</definedName>
    <definedName name="TOTALITEM3.5.1_63">[145]A.P.U!#REF!</definedName>
    <definedName name="TOTALITEM3.5.1_64">[145]A.P.U!#REF!</definedName>
    <definedName name="TOTALITEM3.5.1_65">[145]A.P.U!#REF!</definedName>
    <definedName name="TOTALITEM3.5.1_66">[145]A.P.U!#REF!</definedName>
    <definedName name="TOTALITEM3.5.1_67">[145]A.P.U!#REF!</definedName>
    <definedName name="TOTALITEM3.5.1_68">[145]A.P.U!#REF!</definedName>
    <definedName name="TOTALITEM3.5.1_69">[145]A.P.U!#REF!</definedName>
    <definedName name="TOTALITEM3.5.1_70">[145]A.P.U!#REF!</definedName>
    <definedName name="TOTALITEM3.5.1_71">[145]A.P.U!#REF!</definedName>
    <definedName name="TOTALITEM3.5.1_72">[145]A.P.U!#REF!</definedName>
    <definedName name="TOTALITEM3.5.1_73">[145]A.P.U!#REF!</definedName>
    <definedName name="TOTALITEM3.5.1_74">[145]A.P.U!#REF!</definedName>
    <definedName name="TOTALITEM3.5.1_75">[145]A.P.U!#REF!</definedName>
    <definedName name="TOTALITEM3.5.1_76">[145]A.P.U!#REF!</definedName>
    <definedName name="TOTALITEM3.5.1_77">[145]A.P.U!#REF!</definedName>
    <definedName name="TOTALITEM3.5.1_78">[145]A.P.U!#REF!</definedName>
    <definedName name="TOTALITEM3.5.1_79">[145]A.P.U!#REF!</definedName>
    <definedName name="TOTALITEM3.5.1_80">[145]A.P.U!#REF!</definedName>
    <definedName name="TOTALITEM3.5.1_9">[145]A.P.U!#REF!</definedName>
    <definedName name="TOTALITEM3.5.2" localSheetId="2">[143]A.P.U!#REF!</definedName>
    <definedName name="TOTALITEM3.5.2">[143]A.P.U!#REF!</definedName>
    <definedName name="TOTALITEM3.5.2_1">[144]A.P.U!#REF!</definedName>
    <definedName name="TOTALITEM3.5.2_10">[145]A.P.U!#REF!</definedName>
    <definedName name="TOTALITEM3.5.2_11">[145]A.P.U!#REF!</definedName>
    <definedName name="TOTALITEM3.5.2_12">[145]A.P.U!#REF!</definedName>
    <definedName name="TOTALITEM3.5.2_13">[145]A.P.U!#REF!</definedName>
    <definedName name="TOTALITEM3.5.2_14">[145]A.P.U!#REF!</definedName>
    <definedName name="TOTALITEM3.5.2_15">[145]A.P.U!#REF!</definedName>
    <definedName name="TOTALITEM3.5.2_16">[145]A.P.U!#REF!</definedName>
    <definedName name="TOTALITEM3.5.2_17">[145]A.P.U!#REF!</definedName>
    <definedName name="TOTALITEM3.5.2_18">[145]A.P.U!#REF!</definedName>
    <definedName name="TOTALITEM3.5.2_19">[145]A.P.U!#REF!</definedName>
    <definedName name="TOTALITEM3.5.2_2">[144]A.P.U!#REF!</definedName>
    <definedName name="TOTALITEM3.5.2_20">[145]A.P.U!#REF!</definedName>
    <definedName name="TOTALITEM3.5.2_21">[145]A.P.U!#REF!</definedName>
    <definedName name="TOTALITEM3.5.2_22">[145]A.P.U!#REF!</definedName>
    <definedName name="TOTALITEM3.5.2_23">[145]A.P.U!#REF!</definedName>
    <definedName name="TOTALITEM3.5.2_24">[145]A.P.U!#REF!</definedName>
    <definedName name="TOTALITEM3.5.2_25">[145]A.P.U!#REF!</definedName>
    <definedName name="TOTALITEM3.5.2_26">[145]A.P.U!#REF!</definedName>
    <definedName name="TOTALITEM3.5.2_27">[145]A.P.U!#REF!</definedName>
    <definedName name="TOTALITEM3.5.2_28">[145]A.P.U!#REF!</definedName>
    <definedName name="TOTALITEM3.5.2_29">[145]A.P.U!#REF!</definedName>
    <definedName name="TOTALITEM3.5.2_3">[146]A.P.U!#REF!</definedName>
    <definedName name="TOTALITEM3.5.2_30">[145]A.P.U!#REF!</definedName>
    <definedName name="TOTALITEM3.5.2_31">[145]A.P.U!#REF!</definedName>
    <definedName name="TOTALITEM3.5.2_32">[145]A.P.U!#REF!</definedName>
    <definedName name="TOTALITEM3.5.2_33">[145]A.P.U!#REF!</definedName>
    <definedName name="TOTALITEM3.5.2_34">[145]A.P.U!#REF!</definedName>
    <definedName name="TOTALITEM3.5.2_35">[145]A.P.U!#REF!</definedName>
    <definedName name="TOTALITEM3.5.2_36">[145]A.P.U!#REF!</definedName>
    <definedName name="TOTALITEM3.5.2_37">[145]A.P.U!#REF!</definedName>
    <definedName name="TOTALITEM3.5.2_38">[145]A.P.U!#REF!</definedName>
    <definedName name="TOTALITEM3.5.2_39">[145]A.P.U!#REF!</definedName>
    <definedName name="TOTALITEM3.5.2_4">[144]A.P.U!#REF!</definedName>
    <definedName name="TOTALITEM3.5.2_40">[145]A.P.U!#REF!</definedName>
    <definedName name="TOTALITEM3.5.2_41">[145]A.P.U!#REF!</definedName>
    <definedName name="TOTALITEM3.5.2_42">[145]A.P.U!#REF!</definedName>
    <definedName name="TOTALITEM3.5.2_43">[145]A.P.U!#REF!</definedName>
    <definedName name="TOTALITEM3.5.2_44">[145]A.P.U!#REF!</definedName>
    <definedName name="TOTALITEM3.5.2_45">[145]A.P.U!#REF!</definedName>
    <definedName name="TOTALITEM3.5.2_46">[145]A.P.U!#REF!</definedName>
    <definedName name="TOTALITEM3.5.2_47">[145]A.P.U!#REF!</definedName>
    <definedName name="TOTALITEM3.5.2_48">[145]A.P.U!#REF!</definedName>
    <definedName name="TOTALITEM3.5.2_49">[145]A.P.U!#REF!</definedName>
    <definedName name="TOTALITEM3.5.2_5">[145]A.P.U!#REF!</definedName>
    <definedName name="TOTALITEM3.5.2_50">[145]A.P.U!#REF!</definedName>
    <definedName name="TOTALITEM3.5.2_51">[145]A.P.U!#REF!</definedName>
    <definedName name="TOTALITEM3.5.2_52">[145]A.P.U!#REF!</definedName>
    <definedName name="TOTALITEM3.5.2_53">[145]A.P.U!#REF!</definedName>
    <definedName name="TOTALITEM3.5.2_54">[145]A.P.U!#REF!</definedName>
    <definedName name="TOTALITEM3.5.2_55">[145]A.P.U!#REF!</definedName>
    <definedName name="TOTALITEM3.5.2_56">[145]A.P.U!#REF!</definedName>
    <definedName name="TOTALITEM3.5.2_57">[145]A.P.U!#REF!</definedName>
    <definedName name="TOTALITEM3.5.2_58">[145]A.P.U!#REF!</definedName>
    <definedName name="TOTALITEM3.5.2_59">[144]A.P.U!#REF!</definedName>
    <definedName name="TOTALITEM3.5.2_60">[144]A.P.U!#REF!</definedName>
    <definedName name="TOTALITEM3.5.2_61">[145]A.P.U!#REF!</definedName>
    <definedName name="TOTALITEM3.5.2_62">[145]A.P.U!#REF!</definedName>
    <definedName name="TOTALITEM3.5.2_63">[145]A.P.U!#REF!</definedName>
    <definedName name="TOTALITEM3.5.2_64">[145]A.P.U!#REF!</definedName>
    <definedName name="TOTALITEM3.5.2_65">[145]A.P.U!#REF!</definedName>
    <definedName name="TOTALITEM3.5.2_66">[145]A.P.U!#REF!</definedName>
    <definedName name="TOTALITEM3.5.2_67">[145]A.P.U!#REF!</definedName>
    <definedName name="TOTALITEM3.5.2_68">[145]A.P.U!#REF!</definedName>
    <definedName name="TOTALITEM3.5.2_69">[145]A.P.U!#REF!</definedName>
    <definedName name="TOTALITEM3.5.2_70">[145]A.P.U!#REF!</definedName>
    <definedName name="TOTALITEM3.5.2_71">[145]A.P.U!#REF!</definedName>
    <definedName name="TOTALITEM3.5.2_72">[145]A.P.U!#REF!</definedName>
    <definedName name="TOTALITEM3.5.2_73">[145]A.P.U!#REF!</definedName>
    <definedName name="TOTALITEM3.5.2_74">[145]A.P.U!#REF!</definedName>
    <definedName name="TOTALITEM3.5.2_75">[145]A.P.U!#REF!</definedName>
    <definedName name="TOTALITEM3.5.2_76">[145]A.P.U!#REF!</definedName>
    <definedName name="TOTALITEM3.5.2_77">[145]A.P.U!#REF!</definedName>
    <definedName name="TOTALITEM3.5.2_78">[145]A.P.U!#REF!</definedName>
    <definedName name="TOTALITEM3.5.2_79">[145]A.P.U!#REF!</definedName>
    <definedName name="TOTALITEM3.5.2_80">[145]A.P.U!#REF!</definedName>
    <definedName name="TOTALITEM3.5.2_9">[145]A.P.U!#REF!</definedName>
    <definedName name="TOTALITEM3.5.3" localSheetId="2">[143]A.P.U!#REF!</definedName>
    <definedName name="TOTALITEM3.5.3">[143]A.P.U!#REF!</definedName>
    <definedName name="TOTALITEM3.5.3_1">[144]A.P.U!#REF!</definedName>
    <definedName name="TOTALITEM3.5.3_10">[145]A.P.U!#REF!</definedName>
    <definedName name="TOTALITEM3.5.3_11">[145]A.P.U!#REF!</definedName>
    <definedName name="TOTALITEM3.5.3_12">[145]A.P.U!#REF!</definedName>
    <definedName name="TOTALITEM3.5.3_13">[145]A.P.U!#REF!</definedName>
    <definedName name="TOTALITEM3.5.3_14">[145]A.P.U!#REF!</definedName>
    <definedName name="TOTALITEM3.5.3_15">[145]A.P.U!#REF!</definedName>
    <definedName name="TOTALITEM3.5.3_16">[145]A.P.U!#REF!</definedName>
    <definedName name="TOTALITEM3.5.3_17">[145]A.P.U!#REF!</definedName>
    <definedName name="TOTALITEM3.5.3_18">[145]A.P.U!#REF!</definedName>
    <definedName name="TOTALITEM3.5.3_19">[145]A.P.U!#REF!</definedName>
    <definedName name="TOTALITEM3.5.3_2">[144]A.P.U!#REF!</definedName>
    <definedName name="TOTALITEM3.5.3_20">[145]A.P.U!#REF!</definedName>
    <definedName name="TOTALITEM3.5.3_21">[145]A.P.U!#REF!</definedName>
    <definedName name="TOTALITEM3.5.3_22">[145]A.P.U!#REF!</definedName>
    <definedName name="TOTALITEM3.5.3_23">[145]A.P.U!#REF!</definedName>
    <definedName name="TOTALITEM3.5.3_24">[145]A.P.U!#REF!</definedName>
    <definedName name="TOTALITEM3.5.3_25">[145]A.P.U!#REF!</definedName>
    <definedName name="TOTALITEM3.5.3_26">[145]A.P.U!#REF!</definedName>
    <definedName name="TOTALITEM3.5.3_27">[145]A.P.U!#REF!</definedName>
    <definedName name="TOTALITEM3.5.3_28">[145]A.P.U!#REF!</definedName>
    <definedName name="TOTALITEM3.5.3_29">[145]A.P.U!#REF!</definedName>
    <definedName name="TOTALITEM3.5.3_3">[146]A.P.U!#REF!</definedName>
    <definedName name="TOTALITEM3.5.3_30">[145]A.P.U!#REF!</definedName>
    <definedName name="TOTALITEM3.5.3_31">[145]A.P.U!#REF!</definedName>
    <definedName name="TOTALITEM3.5.3_32">[145]A.P.U!#REF!</definedName>
    <definedName name="TOTALITEM3.5.3_33">[145]A.P.U!#REF!</definedName>
    <definedName name="TOTALITEM3.5.3_34">[145]A.P.U!#REF!</definedName>
    <definedName name="TOTALITEM3.5.3_35">[145]A.P.U!#REF!</definedName>
    <definedName name="TOTALITEM3.5.3_36">[145]A.P.U!#REF!</definedName>
    <definedName name="TOTALITEM3.5.3_37">[145]A.P.U!#REF!</definedName>
    <definedName name="TOTALITEM3.5.3_38">[145]A.P.U!#REF!</definedName>
    <definedName name="TOTALITEM3.5.3_39">[145]A.P.U!#REF!</definedName>
    <definedName name="TOTALITEM3.5.3_4">[144]A.P.U!#REF!</definedName>
    <definedName name="TOTALITEM3.5.3_40">[145]A.P.U!#REF!</definedName>
    <definedName name="TOTALITEM3.5.3_41">[145]A.P.U!#REF!</definedName>
    <definedName name="TOTALITEM3.5.3_42">[145]A.P.U!#REF!</definedName>
    <definedName name="TOTALITEM3.5.3_43">[145]A.P.U!#REF!</definedName>
    <definedName name="TOTALITEM3.5.3_44">[145]A.P.U!#REF!</definedName>
    <definedName name="TOTALITEM3.5.3_45">[145]A.P.U!#REF!</definedName>
    <definedName name="TOTALITEM3.5.3_46">[145]A.P.U!#REF!</definedName>
    <definedName name="TOTALITEM3.5.3_47">[145]A.P.U!#REF!</definedName>
    <definedName name="TOTALITEM3.5.3_48">[145]A.P.U!#REF!</definedName>
    <definedName name="TOTALITEM3.5.3_49">[145]A.P.U!#REF!</definedName>
    <definedName name="TOTALITEM3.5.3_5">[145]A.P.U!#REF!</definedName>
    <definedName name="TOTALITEM3.5.3_50">[145]A.P.U!#REF!</definedName>
    <definedName name="TOTALITEM3.5.3_51">[145]A.P.U!#REF!</definedName>
    <definedName name="TOTALITEM3.5.3_52">[145]A.P.U!#REF!</definedName>
    <definedName name="TOTALITEM3.5.3_53">[145]A.P.U!#REF!</definedName>
    <definedName name="TOTALITEM3.5.3_54">[145]A.P.U!#REF!</definedName>
    <definedName name="TOTALITEM3.5.3_55">[145]A.P.U!#REF!</definedName>
    <definedName name="TOTALITEM3.5.3_56">[145]A.P.U!#REF!</definedName>
    <definedName name="TOTALITEM3.5.3_57">[145]A.P.U!#REF!</definedName>
    <definedName name="TOTALITEM3.5.3_58">[145]A.P.U!#REF!</definedName>
    <definedName name="TOTALITEM3.5.3_59">[144]A.P.U!#REF!</definedName>
    <definedName name="TOTALITEM3.5.3_60">[144]A.P.U!#REF!</definedName>
    <definedName name="TOTALITEM3.5.3_61">[145]A.P.U!#REF!</definedName>
    <definedName name="TOTALITEM3.5.3_62">[145]A.P.U!#REF!</definedName>
    <definedName name="TOTALITEM3.5.3_63">[145]A.P.U!#REF!</definedName>
    <definedName name="TOTALITEM3.5.3_64">[145]A.P.U!#REF!</definedName>
    <definedName name="TOTALITEM3.5.3_65">[145]A.P.U!#REF!</definedName>
    <definedName name="TOTALITEM3.5.3_66">[145]A.P.U!#REF!</definedName>
    <definedName name="TOTALITEM3.5.3_67">[145]A.P.U!#REF!</definedName>
    <definedName name="TOTALITEM3.5.3_68">[145]A.P.U!#REF!</definedName>
    <definedName name="TOTALITEM3.5.3_69">[145]A.P.U!#REF!</definedName>
    <definedName name="TOTALITEM3.5.3_70">[145]A.P.U!#REF!</definedName>
    <definedName name="TOTALITEM3.5.3_71">[145]A.P.U!#REF!</definedName>
    <definedName name="TOTALITEM3.5.3_72">[145]A.P.U!#REF!</definedName>
    <definedName name="TOTALITEM3.5.3_73">[145]A.P.U!#REF!</definedName>
    <definedName name="TOTALITEM3.5.3_74">[145]A.P.U!#REF!</definedName>
    <definedName name="TOTALITEM3.5.3_75">[145]A.P.U!#REF!</definedName>
    <definedName name="TOTALITEM3.5.3_76">[145]A.P.U!#REF!</definedName>
    <definedName name="TOTALITEM3.5.3_77">[145]A.P.U!#REF!</definedName>
    <definedName name="TOTALITEM3.5.3_78">[145]A.P.U!#REF!</definedName>
    <definedName name="TOTALITEM3.5.3_79">[145]A.P.U!#REF!</definedName>
    <definedName name="TOTALITEM3.5.3_80">[145]A.P.U!#REF!</definedName>
    <definedName name="TOTALITEM3.5.3_9">[145]A.P.U!#REF!</definedName>
    <definedName name="TOTALITEM4.1.2" localSheetId="2">[143]A.P.U!#REF!</definedName>
    <definedName name="TOTALITEM4.1.2">[143]A.P.U!#REF!</definedName>
    <definedName name="TOTALITEM4.1.2_1">[144]A.P.U!#REF!</definedName>
    <definedName name="TOTALITEM4.1.2_10">[145]A.P.U!#REF!</definedName>
    <definedName name="TOTALITEM4.1.2_11">[145]A.P.U!#REF!</definedName>
    <definedName name="TOTALITEM4.1.2_12">[145]A.P.U!#REF!</definedName>
    <definedName name="TOTALITEM4.1.2_13">[145]A.P.U!#REF!</definedName>
    <definedName name="TOTALITEM4.1.2_14">[145]A.P.U!#REF!</definedName>
    <definedName name="TOTALITEM4.1.2_15">[145]A.P.U!#REF!</definedName>
    <definedName name="TOTALITEM4.1.2_16">[145]A.P.U!#REF!</definedName>
    <definedName name="TOTALITEM4.1.2_17">[145]A.P.U!#REF!</definedName>
    <definedName name="TOTALITEM4.1.2_18">[145]A.P.U!#REF!</definedName>
    <definedName name="TOTALITEM4.1.2_19">[145]A.P.U!#REF!</definedName>
    <definedName name="TOTALITEM4.1.2_2">[144]A.P.U!#REF!</definedName>
    <definedName name="TOTALITEM4.1.2_20">[145]A.P.U!#REF!</definedName>
    <definedName name="TOTALITEM4.1.2_21">[145]A.P.U!#REF!</definedName>
    <definedName name="TOTALITEM4.1.2_22">[145]A.P.U!#REF!</definedName>
    <definedName name="TOTALITEM4.1.2_23">[145]A.P.U!#REF!</definedName>
    <definedName name="TOTALITEM4.1.2_24">[145]A.P.U!#REF!</definedName>
    <definedName name="TOTALITEM4.1.2_25">[145]A.P.U!#REF!</definedName>
    <definedName name="TOTALITEM4.1.2_26">[145]A.P.U!#REF!</definedName>
    <definedName name="TOTALITEM4.1.2_27">[145]A.P.U!#REF!</definedName>
    <definedName name="TOTALITEM4.1.2_28">[145]A.P.U!#REF!</definedName>
    <definedName name="TOTALITEM4.1.2_29">[145]A.P.U!#REF!</definedName>
    <definedName name="TOTALITEM4.1.2_3">[146]A.P.U!#REF!</definedName>
    <definedName name="TOTALITEM4.1.2_30">[145]A.P.U!#REF!</definedName>
    <definedName name="TOTALITEM4.1.2_31">[145]A.P.U!#REF!</definedName>
    <definedName name="TOTALITEM4.1.2_32">[145]A.P.U!#REF!</definedName>
    <definedName name="TOTALITEM4.1.2_33">[145]A.P.U!#REF!</definedName>
    <definedName name="TOTALITEM4.1.2_34">[145]A.P.U!#REF!</definedName>
    <definedName name="TOTALITEM4.1.2_35">[145]A.P.U!#REF!</definedName>
    <definedName name="TOTALITEM4.1.2_36">[145]A.P.U!#REF!</definedName>
    <definedName name="TOTALITEM4.1.2_37">[145]A.P.U!#REF!</definedName>
    <definedName name="TOTALITEM4.1.2_38">[145]A.P.U!#REF!</definedName>
    <definedName name="TOTALITEM4.1.2_39">[145]A.P.U!#REF!</definedName>
    <definedName name="TOTALITEM4.1.2_4">[144]A.P.U!#REF!</definedName>
    <definedName name="TOTALITEM4.1.2_40">[145]A.P.U!#REF!</definedName>
    <definedName name="TOTALITEM4.1.2_41">[145]A.P.U!#REF!</definedName>
    <definedName name="TOTALITEM4.1.2_42">[145]A.P.U!#REF!</definedName>
    <definedName name="TOTALITEM4.1.2_43">[145]A.P.U!#REF!</definedName>
    <definedName name="TOTALITEM4.1.2_44">[145]A.P.U!#REF!</definedName>
    <definedName name="TOTALITEM4.1.2_45">[145]A.P.U!#REF!</definedName>
    <definedName name="TOTALITEM4.1.2_46">[145]A.P.U!#REF!</definedName>
    <definedName name="TOTALITEM4.1.2_47">[145]A.P.U!#REF!</definedName>
    <definedName name="TOTALITEM4.1.2_48">[145]A.P.U!#REF!</definedName>
    <definedName name="TOTALITEM4.1.2_49">[145]A.P.U!#REF!</definedName>
    <definedName name="TOTALITEM4.1.2_5">[145]A.P.U!#REF!</definedName>
    <definedName name="TOTALITEM4.1.2_50">[145]A.P.U!#REF!</definedName>
    <definedName name="TOTALITEM4.1.2_51">[145]A.P.U!#REF!</definedName>
    <definedName name="TOTALITEM4.1.2_52">[145]A.P.U!#REF!</definedName>
    <definedName name="TOTALITEM4.1.2_53">[145]A.P.U!#REF!</definedName>
    <definedName name="TOTALITEM4.1.2_54">[145]A.P.U!#REF!</definedName>
    <definedName name="TOTALITEM4.1.2_55">[145]A.P.U!#REF!</definedName>
    <definedName name="TOTALITEM4.1.2_56">[145]A.P.U!#REF!</definedName>
    <definedName name="TOTALITEM4.1.2_57">[145]A.P.U!#REF!</definedName>
    <definedName name="TOTALITEM4.1.2_58">[145]A.P.U!#REF!</definedName>
    <definedName name="TOTALITEM4.1.2_59">[144]A.P.U!#REF!</definedName>
    <definedName name="TOTALITEM4.1.2_60">[144]A.P.U!#REF!</definedName>
    <definedName name="TOTALITEM4.1.2_61">[145]A.P.U!#REF!</definedName>
    <definedName name="TOTALITEM4.1.2_62">[145]A.P.U!#REF!</definedName>
    <definedName name="TOTALITEM4.1.2_63">[145]A.P.U!#REF!</definedName>
    <definedName name="TOTALITEM4.1.2_64">[145]A.P.U!#REF!</definedName>
    <definedName name="TOTALITEM4.1.2_65">[145]A.P.U!#REF!</definedName>
    <definedName name="TOTALITEM4.1.2_66">[145]A.P.U!#REF!</definedName>
    <definedName name="TOTALITEM4.1.2_67">[145]A.P.U!#REF!</definedName>
    <definedName name="TOTALITEM4.1.2_68">[145]A.P.U!#REF!</definedName>
    <definedName name="TOTALITEM4.1.2_69">[145]A.P.U!#REF!</definedName>
    <definedName name="TOTALITEM4.1.2_70">[145]A.P.U!#REF!</definedName>
    <definedName name="TOTALITEM4.1.2_71">[145]A.P.U!#REF!</definedName>
    <definedName name="TOTALITEM4.1.2_72">[145]A.P.U!#REF!</definedName>
    <definedName name="TOTALITEM4.1.2_73">[145]A.P.U!#REF!</definedName>
    <definedName name="TOTALITEM4.1.2_74">[145]A.P.U!#REF!</definedName>
    <definedName name="TOTALITEM4.1.2_75">[145]A.P.U!#REF!</definedName>
    <definedName name="TOTALITEM4.1.2_76">[145]A.P.U!#REF!</definedName>
    <definedName name="TOTALITEM4.1.2_77">[145]A.P.U!#REF!</definedName>
    <definedName name="TOTALITEM4.1.2_78">[145]A.P.U!#REF!</definedName>
    <definedName name="TOTALITEM4.1.2_79">[145]A.P.U!#REF!</definedName>
    <definedName name="TOTALITEM4.1.2_80">[145]A.P.U!#REF!</definedName>
    <definedName name="TOTALITEM4.1.2_9">[145]A.P.U!#REF!</definedName>
    <definedName name="TOTALITEM4.1.3" localSheetId="2">[143]A.P.U!#REF!</definedName>
    <definedName name="TOTALITEM4.1.3">[143]A.P.U!#REF!</definedName>
    <definedName name="TOTALITEM4.1.3_1">[144]A.P.U!#REF!</definedName>
    <definedName name="TOTALITEM4.1.3_10">[145]A.P.U!#REF!</definedName>
    <definedName name="TOTALITEM4.1.3_11">[145]A.P.U!#REF!</definedName>
    <definedName name="TOTALITEM4.1.3_12">[145]A.P.U!#REF!</definedName>
    <definedName name="TOTALITEM4.1.3_13">[145]A.P.U!#REF!</definedName>
    <definedName name="TOTALITEM4.1.3_14">[145]A.P.U!#REF!</definedName>
    <definedName name="TOTALITEM4.1.3_15">[145]A.P.U!#REF!</definedName>
    <definedName name="TOTALITEM4.1.3_16">[145]A.P.U!#REF!</definedName>
    <definedName name="TOTALITEM4.1.3_17">[145]A.P.U!#REF!</definedName>
    <definedName name="TOTALITEM4.1.3_18">[145]A.P.U!#REF!</definedName>
    <definedName name="TOTALITEM4.1.3_19">[145]A.P.U!#REF!</definedName>
    <definedName name="TOTALITEM4.1.3_2">[144]A.P.U!#REF!</definedName>
    <definedName name="TOTALITEM4.1.3_20">[145]A.P.U!#REF!</definedName>
    <definedName name="TOTALITEM4.1.3_21">[145]A.P.U!#REF!</definedName>
    <definedName name="TOTALITEM4.1.3_22">[145]A.P.U!#REF!</definedName>
    <definedName name="TOTALITEM4.1.3_23">[145]A.P.U!#REF!</definedName>
    <definedName name="TOTALITEM4.1.3_24">[145]A.P.U!#REF!</definedName>
    <definedName name="TOTALITEM4.1.3_25">[145]A.P.U!#REF!</definedName>
    <definedName name="TOTALITEM4.1.3_26">[145]A.P.U!#REF!</definedName>
    <definedName name="TOTALITEM4.1.3_27">[145]A.P.U!#REF!</definedName>
    <definedName name="TOTALITEM4.1.3_28">[145]A.P.U!#REF!</definedName>
    <definedName name="TOTALITEM4.1.3_29">[145]A.P.U!#REF!</definedName>
    <definedName name="TOTALITEM4.1.3_3">[146]A.P.U!#REF!</definedName>
    <definedName name="TOTALITEM4.1.3_30">[145]A.P.U!#REF!</definedName>
    <definedName name="TOTALITEM4.1.3_31">[145]A.P.U!#REF!</definedName>
    <definedName name="TOTALITEM4.1.3_32">[145]A.P.U!#REF!</definedName>
    <definedName name="TOTALITEM4.1.3_33">[145]A.P.U!#REF!</definedName>
    <definedName name="TOTALITEM4.1.3_34">[145]A.P.U!#REF!</definedName>
    <definedName name="TOTALITEM4.1.3_35">[145]A.P.U!#REF!</definedName>
    <definedName name="TOTALITEM4.1.3_36">[145]A.P.U!#REF!</definedName>
    <definedName name="TOTALITEM4.1.3_37">[145]A.P.U!#REF!</definedName>
    <definedName name="TOTALITEM4.1.3_38">[145]A.P.U!#REF!</definedName>
    <definedName name="TOTALITEM4.1.3_39">[145]A.P.U!#REF!</definedName>
    <definedName name="TOTALITEM4.1.3_4">[144]A.P.U!#REF!</definedName>
    <definedName name="TOTALITEM4.1.3_40">[145]A.P.U!#REF!</definedName>
    <definedName name="TOTALITEM4.1.3_41">[145]A.P.U!#REF!</definedName>
    <definedName name="TOTALITEM4.1.3_42">[145]A.P.U!#REF!</definedName>
    <definedName name="TOTALITEM4.1.3_43">[145]A.P.U!#REF!</definedName>
    <definedName name="TOTALITEM4.1.3_44">[145]A.P.U!#REF!</definedName>
    <definedName name="TOTALITEM4.1.3_45">[145]A.P.U!#REF!</definedName>
    <definedName name="TOTALITEM4.1.3_46">[145]A.P.U!#REF!</definedName>
    <definedName name="TOTALITEM4.1.3_47">[145]A.P.U!#REF!</definedName>
    <definedName name="TOTALITEM4.1.3_48">[145]A.P.U!#REF!</definedName>
    <definedName name="TOTALITEM4.1.3_49">[145]A.P.U!#REF!</definedName>
    <definedName name="TOTALITEM4.1.3_5">[145]A.P.U!#REF!</definedName>
    <definedName name="TOTALITEM4.1.3_50">[145]A.P.U!#REF!</definedName>
    <definedName name="TOTALITEM4.1.3_51">[145]A.P.U!#REF!</definedName>
    <definedName name="TOTALITEM4.1.3_52">[145]A.P.U!#REF!</definedName>
    <definedName name="TOTALITEM4.1.3_53">[145]A.P.U!#REF!</definedName>
    <definedName name="TOTALITEM4.1.3_54">[145]A.P.U!#REF!</definedName>
    <definedName name="TOTALITEM4.1.3_55">[145]A.P.U!#REF!</definedName>
    <definedName name="TOTALITEM4.1.3_56">[145]A.P.U!#REF!</definedName>
    <definedName name="TOTALITEM4.1.3_57">[145]A.P.U!#REF!</definedName>
    <definedName name="TOTALITEM4.1.3_58">[145]A.P.U!#REF!</definedName>
    <definedName name="TOTALITEM4.1.3_59">[144]A.P.U!#REF!</definedName>
    <definedName name="TOTALITEM4.1.3_60">[144]A.P.U!#REF!</definedName>
    <definedName name="TOTALITEM4.1.3_61">[145]A.P.U!#REF!</definedName>
    <definedName name="TOTALITEM4.1.3_62">[145]A.P.U!#REF!</definedName>
    <definedName name="TOTALITEM4.1.3_63">[145]A.P.U!#REF!</definedName>
    <definedName name="TOTALITEM4.1.3_64">[145]A.P.U!#REF!</definedName>
    <definedName name="TOTALITEM4.1.3_65">[145]A.P.U!#REF!</definedName>
    <definedName name="TOTALITEM4.1.3_66">[145]A.P.U!#REF!</definedName>
    <definedName name="TOTALITEM4.1.3_67">[145]A.P.U!#REF!</definedName>
    <definedName name="TOTALITEM4.1.3_68">[145]A.P.U!#REF!</definedName>
    <definedName name="TOTALITEM4.1.3_69">[145]A.P.U!#REF!</definedName>
    <definedName name="TOTALITEM4.1.3_70">[145]A.P.U!#REF!</definedName>
    <definedName name="TOTALITEM4.1.3_71">[145]A.P.U!#REF!</definedName>
    <definedName name="TOTALITEM4.1.3_72">[145]A.P.U!#REF!</definedName>
    <definedName name="TOTALITEM4.1.3_73">[145]A.P.U!#REF!</definedName>
    <definedName name="TOTALITEM4.1.3_74">[145]A.P.U!#REF!</definedName>
    <definedName name="TOTALITEM4.1.3_75">[145]A.P.U!#REF!</definedName>
    <definedName name="TOTALITEM4.1.3_76">[145]A.P.U!#REF!</definedName>
    <definedName name="TOTALITEM4.1.3_77">[145]A.P.U!#REF!</definedName>
    <definedName name="TOTALITEM4.1.3_78">[145]A.P.U!#REF!</definedName>
    <definedName name="TOTALITEM4.1.3_79">[145]A.P.U!#REF!</definedName>
    <definedName name="TOTALITEM4.1.3_80">[145]A.P.U!#REF!</definedName>
    <definedName name="TOTALITEM4.1.3_9">[145]A.P.U!#REF!</definedName>
    <definedName name="TOTALITEM4.1.4" localSheetId="2">[143]A.P.U!#REF!</definedName>
    <definedName name="TOTALITEM4.1.4">[143]A.P.U!#REF!</definedName>
    <definedName name="TOTALITEM4.1.4_1">[144]A.P.U!#REF!</definedName>
    <definedName name="TOTALITEM4.1.4_10">[145]A.P.U!#REF!</definedName>
    <definedName name="TOTALITEM4.1.4_11">[145]A.P.U!#REF!</definedName>
    <definedName name="TOTALITEM4.1.4_12">[145]A.P.U!#REF!</definedName>
    <definedName name="TOTALITEM4.1.4_13">[145]A.P.U!#REF!</definedName>
    <definedName name="TOTALITEM4.1.4_14">[145]A.P.U!#REF!</definedName>
    <definedName name="TOTALITEM4.1.4_15">[145]A.P.U!#REF!</definedName>
    <definedName name="TOTALITEM4.1.4_16">[145]A.P.U!#REF!</definedName>
    <definedName name="TOTALITEM4.1.4_17">[145]A.P.U!#REF!</definedName>
    <definedName name="TOTALITEM4.1.4_18">[145]A.P.U!#REF!</definedName>
    <definedName name="TOTALITEM4.1.4_19">[145]A.P.U!#REF!</definedName>
    <definedName name="TOTALITEM4.1.4_2">[144]A.P.U!#REF!</definedName>
    <definedName name="TOTALITEM4.1.4_20">[145]A.P.U!#REF!</definedName>
    <definedName name="TOTALITEM4.1.4_21">[145]A.P.U!#REF!</definedName>
    <definedName name="TOTALITEM4.1.4_22">[145]A.P.U!#REF!</definedName>
    <definedName name="TOTALITEM4.1.4_23">[145]A.P.U!#REF!</definedName>
    <definedName name="TOTALITEM4.1.4_24">[145]A.P.U!#REF!</definedName>
    <definedName name="TOTALITEM4.1.4_25">[145]A.P.U!#REF!</definedName>
    <definedName name="TOTALITEM4.1.4_26">[145]A.P.U!#REF!</definedName>
    <definedName name="TOTALITEM4.1.4_27">[145]A.P.U!#REF!</definedName>
    <definedName name="TOTALITEM4.1.4_28">[145]A.P.U!#REF!</definedName>
    <definedName name="TOTALITEM4.1.4_29">[145]A.P.U!#REF!</definedName>
    <definedName name="TOTALITEM4.1.4_3">[146]A.P.U!#REF!</definedName>
    <definedName name="TOTALITEM4.1.4_30">[145]A.P.U!#REF!</definedName>
    <definedName name="TOTALITEM4.1.4_31">[145]A.P.U!#REF!</definedName>
    <definedName name="TOTALITEM4.1.4_32">[145]A.P.U!#REF!</definedName>
    <definedName name="TOTALITEM4.1.4_33">[145]A.P.U!#REF!</definedName>
    <definedName name="TOTALITEM4.1.4_34">[145]A.P.U!#REF!</definedName>
    <definedName name="TOTALITEM4.1.4_35">[145]A.P.U!#REF!</definedName>
    <definedName name="TOTALITEM4.1.4_36">[145]A.P.U!#REF!</definedName>
    <definedName name="TOTALITEM4.1.4_37">[145]A.P.U!#REF!</definedName>
    <definedName name="TOTALITEM4.1.4_38">[145]A.P.U!#REF!</definedName>
    <definedName name="TOTALITEM4.1.4_39">[145]A.P.U!#REF!</definedName>
    <definedName name="TOTALITEM4.1.4_4">[144]A.P.U!#REF!</definedName>
    <definedName name="TOTALITEM4.1.4_40">[145]A.P.U!#REF!</definedName>
    <definedName name="TOTALITEM4.1.4_41">[145]A.P.U!#REF!</definedName>
    <definedName name="TOTALITEM4.1.4_42">[145]A.P.U!#REF!</definedName>
    <definedName name="TOTALITEM4.1.4_43">[145]A.P.U!#REF!</definedName>
    <definedName name="TOTALITEM4.1.4_44">[145]A.P.U!#REF!</definedName>
    <definedName name="TOTALITEM4.1.4_45">[145]A.P.U!#REF!</definedName>
    <definedName name="TOTALITEM4.1.4_46">[145]A.P.U!#REF!</definedName>
    <definedName name="TOTALITEM4.1.4_47">[145]A.P.U!#REF!</definedName>
    <definedName name="TOTALITEM4.1.4_48">[145]A.P.U!#REF!</definedName>
    <definedName name="TOTALITEM4.1.4_49">[145]A.P.U!#REF!</definedName>
    <definedName name="TOTALITEM4.1.4_5">[145]A.P.U!#REF!</definedName>
    <definedName name="TOTALITEM4.1.4_50">[145]A.P.U!#REF!</definedName>
    <definedName name="TOTALITEM4.1.4_51">[145]A.P.U!#REF!</definedName>
    <definedName name="TOTALITEM4.1.4_52">[145]A.P.U!#REF!</definedName>
    <definedName name="TOTALITEM4.1.4_53">[145]A.P.U!#REF!</definedName>
    <definedName name="TOTALITEM4.1.4_54">[145]A.P.U!#REF!</definedName>
    <definedName name="TOTALITEM4.1.4_55">[145]A.P.U!#REF!</definedName>
    <definedName name="TOTALITEM4.1.4_56">[145]A.P.U!#REF!</definedName>
    <definedName name="TOTALITEM4.1.4_57">[145]A.P.U!#REF!</definedName>
    <definedName name="TOTALITEM4.1.4_58">[145]A.P.U!#REF!</definedName>
    <definedName name="TOTALITEM4.1.4_59">[144]A.P.U!#REF!</definedName>
    <definedName name="TOTALITEM4.1.4_60">[144]A.P.U!#REF!</definedName>
    <definedName name="TOTALITEM4.1.4_61">[145]A.P.U!#REF!</definedName>
    <definedName name="TOTALITEM4.1.4_62">[145]A.P.U!#REF!</definedName>
    <definedName name="TOTALITEM4.1.4_63">[145]A.P.U!#REF!</definedName>
    <definedName name="TOTALITEM4.1.4_64">[145]A.P.U!#REF!</definedName>
    <definedName name="TOTALITEM4.1.4_65">[145]A.P.U!#REF!</definedName>
    <definedName name="TOTALITEM4.1.4_66">[145]A.P.U!#REF!</definedName>
    <definedName name="TOTALITEM4.1.4_67">[145]A.P.U!#REF!</definedName>
    <definedName name="TOTALITEM4.1.4_68">[145]A.P.U!#REF!</definedName>
    <definedName name="TOTALITEM4.1.4_69">[145]A.P.U!#REF!</definedName>
    <definedName name="TOTALITEM4.1.4_70">[145]A.P.U!#REF!</definedName>
    <definedName name="TOTALITEM4.1.4_71">[145]A.P.U!#REF!</definedName>
    <definedName name="TOTALITEM4.1.4_72">[145]A.P.U!#REF!</definedName>
    <definedName name="TOTALITEM4.1.4_73">[145]A.P.U!#REF!</definedName>
    <definedName name="TOTALITEM4.1.4_74">[145]A.P.U!#REF!</definedName>
    <definedName name="TOTALITEM4.1.4_75">[145]A.P.U!#REF!</definedName>
    <definedName name="TOTALITEM4.1.4_76">[145]A.P.U!#REF!</definedName>
    <definedName name="TOTALITEM4.1.4_77">[145]A.P.U!#REF!</definedName>
    <definedName name="TOTALITEM4.1.4_78">[145]A.P.U!#REF!</definedName>
    <definedName name="TOTALITEM4.1.4_79">[145]A.P.U!#REF!</definedName>
    <definedName name="TOTALITEM4.1.4_80">[145]A.P.U!#REF!</definedName>
    <definedName name="TOTALITEM4.1.4_9">[145]A.P.U!#REF!</definedName>
    <definedName name="TOTALITEM4.2" localSheetId="2">[143]A.P.U!#REF!</definedName>
    <definedName name="TOTALITEM4.2">[143]A.P.U!#REF!</definedName>
    <definedName name="TOTALITEM4.2_1">[144]A.P.U!#REF!</definedName>
    <definedName name="TOTALITEM4.2_10">[145]A.P.U!#REF!</definedName>
    <definedName name="TOTALITEM4.2_11">[145]A.P.U!#REF!</definedName>
    <definedName name="TOTALITEM4.2_12">[145]A.P.U!#REF!</definedName>
    <definedName name="TOTALITEM4.2_13">[145]A.P.U!#REF!</definedName>
    <definedName name="TOTALITEM4.2_14">[145]A.P.U!#REF!</definedName>
    <definedName name="TOTALITEM4.2_15">[145]A.P.U!#REF!</definedName>
    <definedName name="TOTALITEM4.2_16">[145]A.P.U!#REF!</definedName>
    <definedName name="TOTALITEM4.2_17">[145]A.P.U!#REF!</definedName>
    <definedName name="TOTALITEM4.2_18">[145]A.P.U!#REF!</definedName>
    <definedName name="TOTALITEM4.2_19">[145]A.P.U!#REF!</definedName>
    <definedName name="TOTALITEM4.2_2">[144]A.P.U!#REF!</definedName>
    <definedName name="TOTALITEM4.2_20">[145]A.P.U!#REF!</definedName>
    <definedName name="TOTALITEM4.2_21">[145]A.P.U!#REF!</definedName>
    <definedName name="TOTALITEM4.2_22">[145]A.P.U!#REF!</definedName>
    <definedName name="TOTALITEM4.2_23">[145]A.P.U!#REF!</definedName>
    <definedName name="TOTALITEM4.2_24">[145]A.P.U!#REF!</definedName>
    <definedName name="TOTALITEM4.2_25">[145]A.P.U!#REF!</definedName>
    <definedName name="TOTALITEM4.2_26">[145]A.P.U!#REF!</definedName>
    <definedName name="TOTALITEM4.2_27">[145]A.P.U!#REF!</definedName>
    <definedName name="TOTALITEM4.2_28">[145]A.P.U!#REF!</definedName>
    <definedName name="TOTALITEM4.2_29">[145]A.P.U!#REF!</definedName>
    <definedName name="TOTALITEM4.2_3">[146]A.P.U!#REF!</definedName>
    <definedName name="TOTALITEM4.2_30">[145]A.P.U!#REF!</definedName>
    <definedName name="TOTALITEM4.2_31">[145]A.P.U!#REF!</definedName>
    <definedName name="TOTALITEM4.2_32">[145]A.P.U!#REF!</definedName>
    <definedName name="TOTALITEM4.2_33">[145]A.P.U!#REF!</definedName>
    <definedName name="TOTALITEM4.2_34">[145]A.P.U!#REF!</definedName>
    <definedName name="TOTALITEM4.2_35">[145]A.P.U!#REF!</definedName>
    <definedName name="TOTALITEM4.2_36">[145]A.P.U!#REF!</definedName>
    <definedName name="TOTALITEM4.2_37">[145]A.P.U!#REF!</definedName>
    <definedName name="TOTALITEM4.2_38">[145]A.P.U!#REF!</definedName>
    <definedName name="TOTALITEM4.2_39">[145]A.P.U!#REF!</definedName>
    <definedName name="TOTALITEM4.2_4">[144]A.P.U!#REF!</definedName>
    <definedName name="TOTALITEM4.2_40">[145]A.P.U!#REF!</definedName>
    <definedName name="TOTALITEM4.2_41">[145]A.P.U!#REF!</definedName>
    <definedName name="TOTALITEM4.2_42">[145]A.P.U!#REF!</definedName>
    <definedName name="TOTALITEM4.2_43">[145]A.P.U!#REF!</definedName>
    <definedName name="TOTALITEM4.2_44">[145]A.P.U!#REF!</definedName>
    <definedName name="TOTALITEM4.2_45">[145]A.P.U!#REF!</definedName>
    <definedName name="TOTALITEM4.2_46">[145]A.P.U!#REF!</definedName>
    <definedName name="TOTALITEM4.2_47">[145]A.P.U!#REF!</definedName>
    <definedName name="TOTALITEM4.2_48">[145]A.P.U!#REF!</definedName>
    <definedName name="TOTALITEM4.2_49">[145]A.P.U!#REF!</definedName>
    <definedName name="TOTALITEM4.2_5">[145]A.P.U!#REF!</definedName>
    <definedName name="TOTALITEM4.2_50">[145]A.P.U!#REF!</definedName>
    <definedName name="TOTALITEM4.2_51">[145]A.P.U!#REF!</definedName>
    <definedName name="TOTALITEM4.2_52">[145]A.P.U!#REF!</definedName>
    <definedName name="TOTALITEM4.2_53">[145]A.P.U!#REF!</definedName>
    <definedName name="TOTALITEM4.2_54">[145]A.P.U!#REF!</definedName>
    <definedName name="TOTALITEM4.2_55">[145]A.P.U!#REF!</definedName>
    <definedName name="TOTALITEM4.2_56">[145]A.P.U!#REF!</definedName>
    <definedName name="TOTALITEM4.2_57">[145]A.P.U!#REF!</definedName>
    <definedName name="TOTALITEM4.2_58">[145]A.P.U!#REF!</definedName>
    <definedName name="TOTALITEM4.2_59">[144]A.P.U!#REF!</definedName>
    <definedName name="TOTALITEM4.2_60">[144]A.P.U!#REF!</definedName>
    <definedName name="TOTALITEM4.2_61">[145]A.P.U!#REF!</definedName>
    <definedName name="TOTALITEM4.2_62">[145]A.P.U!#REF!</definedName>
    <definedName name="TOTALITEM4.2_63">[145]A.P.U!#REF!</definedName>
    <definedName name="TOTALITEM4.2_64">[145]A.P.U!#REF!</definedName>
    <definedName name="TOTALITEM4.2_65">[145]A.P.U!#REF!</definedName>
    <definedName name="TOTALITEM4.2_66">[145]A.P.U!#REF!</definedName>
    <definedName name="TOTALITEM4.2_67">[145]A.P.U!#REF!</definedName>
    <definedName name="TOTALITEM4.2_68">[145]A.P.U!#REF!</definedName>
    <definedName name="TOTALITEM4.2_69">[145]A.P.U!#REF!</definedName>
    <definedName name="TOTALITEM4.2_70">[145]A.P.U!#REF!</definedName>
    <definedName name="TOTALITEM4.2_71">[145]A.P.U!#REF!</definedName>
    <definedName name="TOTALITEM4.2_72">[145]A.P.U!#REF!</definedName>
    <definedName name="TOTALITEM4.2_73">[145]A.P.U!#REF!</definedName>
    <definedName name="TOTALITEM4.2_74">[145]A.P.U!#REF!</definedName>
    <definedName name="TOTALITEM4.2_75">[145]A.P.U!#REF!</definedName>
    <definedName name="TOTALITEM4.2_76">[145]A.P.U!#REF!</definedName>
    <definedName name="TOTALITEM4.2_77">[145]A.P.U!#REF!</definedName>
    <definedName name="TOTALITEM4.2_78">[145]A.P.U!#REF!</definedName>
    <definedName name="TOTALITEM4.2_79">[145]A.P.U!#REF!</definedName>
    <definedName name="TOTALITEM4.2_80">[145]A.P.U!#REF!</definedName>
    <definedName name="TOTALITEM4.2_9">[145]A.P.U!#REF!</definedName>
    <definedName name="TOTALITEM4.3" localSheetId="2">[143]A.P.U!#REF!</definedName>
    <definedName name="TOTALITEM4.3">[143]A.P.U!#REF!</definedName>
    <definedName name="TOTALITEM4.3_1">[144]A.P.U!#REF!</definedName>
    <definedName name="TOTALITEM4.3_10">[145]A.P.U!#REF!</definedName>
    <definedName name="TOTALITEM4.3_11">[145]A.P.U!#REF!</definedName>
    <definedName name="TOTALITEM4.3_12">[145]A.P.U!#REF!</definedName>
    <definedName name="TOTALITEM4.3_13">[145]A.P.U!#REF!</definedName>
    <definedName name="TOTALITEM4.3_14">[145]A.P.U!#REF!</definedName>
    <definedName name="TOTALITEM4.3_15">[145]A.P.U!#REF!</definedName>
    <definedName name="TOTALITEM4.3_16">[145]A.P.U!#REF!</definedName>
    <definedName name="TOTALITEM4.3_17">[145]A.P.U!#REF!</definedName>
    <definedName name="TOTALITEM4.3_18">[145]A.P.U!#REF!</definedName>
    <definedName name="TOTALITEM4.3_19">[145]A.P.U!#REF!</definedName>
    <definedName name="TOTALITEM4.3_2">[144]A.P.U!#REF!</definedName>
    <definedName name="TOTALITEM4.3_20">[145]A.P.U!#REF!</definedName>
    <definedName name="TOTALITEM4.3_21">[145]A.P.U!#REF!</definedName>
    <definedName name="TOTALITEM4.3_22">[145]A.P.U!#REF!</definedName>
    <definedName name="TOTALITEM4.3_23">[145]A.P.U!#REF!</definedName>
    <definedName name="TOTALITEM4.3_24">[145]A.P.U!#REF!</definedName>
    <definedName name="TOTALITEM4.3_25">[145]A.P.U!#REF!</definedName>
    <definedName name="TOTALITEM4.3_26">[145]A.P.U!#REF!</definedName>
    <definedName name="TOTALITEM4.3_27">[145]A.P.U!#REF!</definedName>
    <definedName name="TOTALITEM4.3_28">[145]A.P.U!#REF!</definedName>
    <definedName name="TOTALITEM4.3_29">[145]A.P.U!#REF!</definedName>
    <definedName name="TOTALITEM4.3_3">[146]A.P.U!#REF!</definedName>
    <definedName name="TOTALITEM4.3_30">[145]A.P.U!#REF!</definedName>
    <definedName name="TOTALITEM4.3_31">[145]A.P.U!#REF!</definedName>
    <definedName name="TOTALITEM4.3_32">[145]A.P.U!#REF!</definedName>
    <definedName name="TOTALITEM4.3_33">[145]A.P.U!#REF!</definedName>
    <definedName name="TOTALITEM4.3_34">[145]A.P.U!#REF!</definedName>
    <definedName name="TOTALITEM4.3_35">[145]A.P.U!#REF!</definedName>
    <definedName name="TOTALITEM4.3_36">[145]A.P.U!#REF!</definedName>
    <definedName name="TOTALITEM4.3_37">[145]A.P.U!#REF!</definedName>
    <definedName name="TOTALITEM4.3_38">[145]A.P.U!#REF!</definedName>
    <definedName name="TOTALITEM4.3_39">[145]A.P.U!#REF!</definedName>
    <definedName name="TOTALITEM4.3_4">[144]A.P.U!#REF!</definedName>
    <definedName name="TOTALITEM4.3_40">[145]A.P.U!#REF!</definedName>
    <definedName name="TOTALITEM4.3_41">[145]A.P.U!#REF!</definedName>
    <definedName name="TOTALITEM4.3_42">[145]A.P.U!#REF!</definedName>
    <definedName name="TOTALITEM4.3_43">[145]A.P.U!#REF!</definedName>
    <definedName name="TOTALITEM4.3_44">[145]A.P.U!#REF!</definedName>
    <definedName name="TOTALITEM4.3_45">[145]A.P.U!#REF!</definedName>
    <definedName name="TOTALITEM4.3_46">[145]A.P.U!#REF!</definedName>
    <definedName name="TOTALITEM4.3_47">[145]A.P.U!#REF!</definedName>
    <definedName name="TOTALITEM4.3_48">[145]A.P.U!#REF!</definedName>
    <definedName name="TOTALITEM4.3_49">[145]A.P.U!#REF!</definedName>
    <definedName name="TOTALITEM4.3_5">[145]A.P.U!#REF!</definedName>
    <definedName name="TOTALITEM4.3_50">[145]A.P.U!#REF!</definedName>
    <definedName name="TOTALITEM4.3_51">[145]A.P.U!#REF!</definedName>
    <definedName name="TOTALITEM4.3_52">[145]A.P.U!#REF!</definedName>
    <definedName name="TOTALITEM4.3_53">[145]A.P.U!#REF!</definedName>
    <definedName name="TOTALITEM4.3_54">[145]A.P.U!#REF!</definedName>
    <definedName name="TOTALITEM4.3_55">[145]A.P.U!#REF!</definedName>
    <definedName name="TOTALITEM4.3_56">[145]A.P.U!#REF!</definedName>
    <definedName name="TOTALITEM4.3_57">[145]A.P.U!#REF!</definedName>
    <definedName name="TOTALITEM4.3_58">[145]A.P.U!#REF!</definedName>
    <definedName name="TOTALITEM4.3_59">[144]A.P.U!#REF!</definedName>
    <definedName name="TOTALITEM4.3_60">[144]A.P.U!#REF!</definedName>
    <definedName name="TOTALITEM4.3_61">[145]A.P.U!#REF!</definedName>
    <definedName name="TOTALITEM4.3_62">[145]A.P.U!#REF!</definedName>
    <definedName name="TOTALITEM4.3_63">[145]A.P.U!#REF!</definedName>
    <definedName name="TOTALITEM4.3_64">[145]A.P.U!#REF!</definedName>
    <definedName name="TOTALITEM4.3_65">[145]A.P.U!#REF!</definedName>
    <definedName name="TOTALITEM4.3_66">[145]A.P.U!#REF!</definedName>
    <definedName name="TOTALITEM4.3_67">[145]A.P.U!#REF!</definedName>
    <definedName name="TOTALITEM4.3_68">[145]A.P.U!#REF!</definedName>
    <definedName name="TOTALITEM4.3_69">[145]A.P.U!#REF!</definedName>
    <definedName name="TOTALITEM4.3_70">[145]A.P.U!#REF!</definedName>
    <definedName name="TOTALITEM4.3_71">[145]A.P.U!#REF!</definedName>
    <definedName name="TOTALITEM4.3_72">[145]A.P.U!#REF!</definedName>
    <definedName name="TOTALITEM4.3_73">[145]A.P.U!#REF!</definedName>
    <definedName name="TOTALITEM4.3_74">[145]A.P.U!#REF!</definedName>
    <definedName name="TOTALITEM4.3_75">[145]A.P.U!#REF!</definedName>
    <definedName name="TOTALITEM4.3_76">[145]A.P.U!#REF!</definedName>
    <definedName name="TOTALITEM4.3_77">[145]A.P.U!#REF!</definedName>
    <definedName name="TOTALITEM4.3_78">[145]A.P.U!#REF!</definedName>
    <definedName name="TOTALITEM4.3_79">[145]A.P.U!#REF!</definedName>
    <definedName name="TOTALITEM4.3_80">[145]A.P.U!#REF!</definedName>
    <definedName name="TOTALITEM4.3_9">[145]A.P.U!#REF!</definedName>
    <definedName name="TOTALITEM4.4" localSheetId="2">[143]A.P.U!#REF!</definedName>
    <definedName name="TOTALITEM4.4">[143]A.P.U!#REF!</definedName>
    <definedName name="TOTALITEM4.4_1">[144]A.P.U!#REF!</definedName>
    <definedName name="TOTALITEM4.4_10">[145]A.P.U!#REF!</definedName>
    <definedName name="TOTALITEM4.4_11">[145]A.P.U!#REF!</definedName>
    <definedName name="TOTALITEM4.4_12">[145]A.P.U!#REF!</definedName>
    <definedName name="TOTALITEM4.4_13">[145]A.P.U!#REF!</definedName>
    <definedName name="TOTALITEM4.4_14">[145]A.P.U!#REF!</definedName>
    <definedName name="TOTALITEM4.4_15">[145]A.P.U!#REF!</definedName>
    <definedName name="TOTALITEM4.4_16">[145]A.P.U!#REF!</definedName>
    <definedName name="TOTALITEM4.4_17">[145]A.P.U!#REF!</definedName>
    <definedName name="TOTALITEM4.4_18">[145]A.P.U!#REF!</definedName>
    <definedName name="TOTALITEM4.4_19">[145]A.P.U!#REF!</definedName>
    <definedName name="TOTALITEM4.4_2">[144]A.P.U!#REF!</definedName>
    <definedName name="TOTALITEM4.4_20">[145]A.P.U!#REF!</definedName>
    <definedName name="TOTALITEM4.4_21">[145]A.P.U!#REF!</definedName>
    <definedName name="TOTALITEM4.4_22">[145]A.P.U!#REF!</definedName>
    <definedName name="TOTALITEM4.4_23">[145]A.P.U!#REF!</definedName>
    <definedName name="TOTALITEM4.4_24">[145]A.P.U!#REF!</definedName>
    <definedName name="TOTALITEM4.4_25">[145]A.P.U!#REF!</definedName>
    <definedName name="TOTALITEM4.4_26">[145]A.P.U!#REF!</definedName>
    <definedName name="TOTALITEM4.4_27">[145]A.P.U!#REF!</definedName>
    <definedName name="TOTALITEM4.4_28">[145]A.P.U!#REF!</definedName>
    <definedName name="TOTALITEM4.4_29">[145]A.P.U!#REF!</definedName>
    <definedName name="TOTALITEM4.4_3">[146]A.P.U!#REF!</definedName>
    <definedName name="TOTALITEM4.4_30">[145]A.P.U!#REF!</definedName>
    <definedName name="TOTALITEM4.4_31">[145]A.P.U!#REF!</definedName>
    <definedName name="TOTALITEM4.4_32">[145]A.P.U!#REF!</definedName>
    <definedName name="TOTALITEM4.4_33">[145]A.P.U!#REF!</definedName>
    <definedName name="TOTALITEM4.4_34">[145]A.P.U!#REF!</definedName>
    <definedName name="TOTALITEM4.4_35">[145]A.P.U!#REF!</definedName>
    <definedName name="TOTALITEM4.4_36">[145]A.P.U!#REF!</definedName>
    <definedName name="TOTALITEM4.4_37">[145]A.P.U!#REF!</definedName>
    <definedName name="TOTALITEM4.4_38">[145]A.P.U!#REF!</definedName>
    <definedName name="TOTALITEM4.4_39">[145]A.P.U!#REF!</definedName>
    <definedName name="TOTALITEM4.4_4">[144]A.P.U!#REF!</definedName>
    <definedName name="TOTALITEM4.4_40">[145]A.P.U!#REF!</definedName>
    <definedName name="TOTALITEM4.4_41">[145]A.P.U!#REF!</definedName>
    <definedName name="TOTALITEM4.4_42">[145]A.P.U!#REF!</definedName>
    <definedName name="TOTALITEM4.4_43">[145]A.P.U!#REF!</definedName>
    <definedName name="TOTALITEM4.4_44">[145]A.P.U!#REF!</definedName>
    <definedName name="TOTALITEM4.4_45">[145]A.P.U!#REF!</definedName>
    <definedName name="TOTALITEM4.4_46">[145]A.P.U!#REF!</definedName>
    <definedName name="TOTALITEM4.4_47">[145]A.P.U!#REF!</definedName>
    <definedName name="TOTALITEM4.4_48">[145]A.P.U!#REF!</definedName>
    <definedName name="TOTALITEM4.4_49">[145]A.P.U!#REF!</definedName>
    <definedName name="TOTALITEM4.4_5">[145]A.P.U!#REF!</definedName>
    <definedName name="TOTALITEM4.4_50">[145]A.P.U!#REF!</definedName>
    <definedName name="TOTALITEM4.4_51">[145]A.P.U!#REF!</definedName>
    <definedName name="TOTALITEM4.4_52">[145]A.P.U!#REF!</definedName>
    <definedName name="TOTALITEM4.4_53">[145]A.P.U!#REF!</definedName>
    <definedName name="TOTALITEM4.4_54">[145]A.P.U!#REF!</definedName>
    <definedName name="TOTALITEM4.4_55">[145]A.P.U!#REF!</definedName>
    <definedName name="TOTALITEM4.4_56">[145]A.P.U!#REF!</definedName>
    <definedName name="TOTALITEM4.4_57">[145]A.P.U!#REF!</definedName>
    <definedName name="TOTALITEM4.4_58">[145]A.P.U!#REF!</definedName>
    <definedName name="TOTALITEM4.4_59">[144]A.P.U!#REF!</definedName>
    <definedName name="TOTALITEM4.4_60">[144]A.P.U!#REF!</definedName>
    <definedName name="TOTALITEM4.4_61">[145]A.P.U!#REF!</definedName>
    <definedName name="TOTALITEM4.4_62">[145]A.P.U!#REF!</definedName>
    <definedName name="TOTALITEM4.4_63">[145]A.P.U!#REF!</definedName>
    <definedName name="TOTALITEM4.4_64">[145]A.P.U!#REF!</definedName>
    <definedName name="TOTALITEM4.4_65">[145]A.P.U!#REF!</definedName>
    <definedName name="TOTALITEM4.4_66">[145]A.P.U!#REF!</definedName>
    <definedName name="TOTALITEM4.4_67">[145]A.P.U!#REF!</definedName>
    <definedName name="TOTALITEM4.4_68">[145]A.P.U!#REF!</definedName>
    <definedName name="TOTALITEM4.4_69">[145]A.P.U!#REF!</definedName>
    <definedName name="TOTALITEM4.4_70">[145]A.P.U!#REF!</definedName>
    <definedName name="TOTALITEM4.4_71">[145]A.P.U!#REF!</definedName>
    <definedName name="TOTALITEM4.4_72">[145]A.P.U!#REF!</definedName>
    <definedName name="TOTALITEM4.4_73">[145]A.P.U!#REF!</definedName>
    <definedName name="TOTALITEM4.4_74">[145]A.P.U!#REF!</definedName>
    <definedName name="TOTALITEM4.4_75">[145]A.P.U!#REF!</definedName>
    <definedName name="TOTALITEM4.4_76">[145]A.P.U!#REF!</definedName>
    <definedName name="TOTALITEM4.4_77">[145]A.P.U!#REF!</definedName>
    <definedName name="TOTALITEM4.4_78">[145]A.P.U!#REF!</definedName>
    <definedName name="TOTALITEM4.4_79">[145]A.P.U!#REF!</definedName>
    <definedName name="TOTALITEM4.4_80">[145]A.P.U!#REF!</definedName>
    <definedName name="TOTALITEM4.4_9">[145]A.P.U!#REF!</definedName>
    <definedName name="TOTALITEM4.5" localSheetId="2">[143]A.P.U!#REF!</definedName>
    <definedName name="TOTALITEM4.5">[143]A.P.U!#REF!</definedName>
    <definedName name="TOTALITEM4.5_1">[144]A.P.U!#REF!</definedName>
    <definedName name="TOTALITEM4.5_10">[145]A.P.U!#REF!</definedName>
    <definedName name="TOTALITEM4.5_11">[145]A.P.U!#REF!</definedName>
    <definedName name="TOTALITEM4.5_12">[145]A.P.U!#REF!</definedName>
    <definedName name="TOTALITEM4.5_13">[145]A.P.U!#REF!</definedName>
    <definedName name="TOTALITEM4.5_14">[145]A.P.U!#REF!</definedName>
    <definedName name="TOTALITEM4.5_15">[145]A.P.U!#REF!</definedName>
    <definedName name="TOTALITEM4.5_16">[145]A.P.U!#REF!</definedName>
    <definedName name="TOTALITEM4.5_17">[145]A.P.U!#REF!</definedName>
    <definedName name="TOTALITEM4.5_18">[145]A.P.U!#REF!</definedName>
    <definedName name="TOTALITEM4.5_19">[145]A.P.U!#REF!</definedName>
    <definedName name="TOTALITEM4.5_2">[144]A.P.U!#REF!</definedName>
    <definedName name="TOTALITEM4.5_20">[145]A.P.U!#REF!</definedName>
    <definedName name="TOTALITEM4.5_21">[145]A.P.U!#REF!</definedName>
    <definedName name="TOTALITEM4.5_22">[145]A.P.U!#REF!</definedName>
    <definedName name="TOTALITEM4.5_23">[145]A.P.U!#REF!</definedName>
    <definedName name="TOTALITEM4.5_24">[145]A.P.U!#REF!</definedName>
    <definedName name="TOTALITEM4.5_25">[145]A.P.U!#REF!</definedName>
    <definedName name="TOTALITEM4.5_26">[145]A.P.U!#REF!</definedName>
    <definedName name="TOTALITEM4.5_27">[145]A.P.U!#REF!</definedName>
    <definedName name="TOTALITEM4.5_28">[145]A.P.U!#REF!</definedName>
    <definedName name="TOTALITEM4.5_29">[145]A.P.U!#REF!</definedName>
    <definedName name="TOTALITEM4.5_3">[146]A.P.U!#REF!</definedName>
    <definedName name="TOTALITEM4.5_30">[145]A.P.U!#REF!</definedName>
    <definedName name="TOTALITEM4.5_31">[145]A.P.U!#REF!</definedName>
    <definedName name="TOTALITEM4.5_32">[145]A.P.U!#REF!</definedName>
    <definedName name="TOTALITEM4.5_33">[145]A.P.U!#REF!</definedName>
    <definedName name="TOTALITEM4.5_34">[145]A.P.U!#REF!</definedName>
    <definedName name="TOTALITEM4.5_35">[145]A.P.U!#REF!</definedName>
    <definedName name="TOTALITEM4.5_36">[145]A.P.U!#REF!</definedName>
    <definedName name="TOTALITEM4.5_37">[145]A.P.U!#REF!</definedName>
    <definedName name="TOTALITEM4.5_38">[145]A.P.U!#REF!</definedName>
    <definedName name="TOTALITEM4.5_39">[145]A.P.U!#REF!</definedName>
    <definedName name="TOTALITEM4.5_4">[144]A.P.U!#REF!</definedName>
    <definedName name="TOTALITEM4.5_40">[145]A.P.U!#REF!</definedName>
    <definedName name="TOTALITEM4.5_41">[145]A.P.U!#REF!</definedName>
    <definedName name="TOTALITEM4.5_42">[145]A.P.U!#REF!</definedName>
    <definedName name="TOTALITEM4.5_43">[145]A.P.U!#REF!</definedName>
    <definedName name="TOTALITEM4.5_44">[145]A.P.U!#REF!</definedName>
    <definedName name="TOTALITEM4.5_45">[145]A.P.U!#REF!</definedName>
    <definedName name="TOTALITEM4.5_46">[145]A.P.U!#REF!</definedName>
    <definedName name="TOTALITEM4.5_47">[145]A.P.U!#REF!</definedName>
    <definedName name="TOTALITEM4.5_48">[145]A.P.U!#REF!</definedName>
    <definedName name="TOTALITEM4.5_49">[145]A.P.U!#REF!</definedName>
    <definedName name="TOTALITEM4.5_5">[145]A.P.U!#REF!</definedName>
    <definedName name="TOTALITEM4.5_50">[145]A.P.U!#REF!</definedName>
    <definedName name="TOTALITEM4.5_51">[145]A.P.U!#REF!</definedName>
    <definedName name="TOTALITEM4.5_52">[145]A.P.U!#REF!</definedName>
    <definedName name="TOTALITEM4.5_53">[145]A.P.U!#REF!</definedName>
    <definedName name="TOTALITEM4.5_54">[145]A.P.U!#REF!</definedName>
    <definedName name="TOTALITEM4.5_55">[145]A.P.U!#REF!</definedName>
    <definedName name="TOTALITEM4.5_56">[145]A.P.U!#REF!</definedName>
    <definedName name="TOTALITEM4.5_57">[145]A.P.U!#REF!</definedName>
    <definedName name="TOTALITEM4.5_58">[145]A.P.U!#REF!</definedName>
    <definedName name="TOTALITEM4.5_59">[144]A.P.U!#REF!</definedName>
    <definedName name="TOTALITEM4.5_60">[144]A.P.U!#REF!</definedName>
    <definedName name="TOTALITEM4.5_61">[145]A.P.U!#REF!</definedName>
    <definedName name="TOTALITEM4.5_62">[145]A.P.U!#REF!</definedName>
    <definedName name="TOTALITEM4.5_63">[145]A.P.U!#REF!</definedName>
    <definedName name="TOTALITEM4.5_64">[145]A.P.U!#REF!</definedName>
    <definedName name="TOTALITEM4.5_65">[145]A.P.U!#REF!</definedName>
    <definedName name="TOTALITEM4.5_66">[145]A.P.U!#REF!</definedName>
    <definedName name="TOTALITEM4.5_67">[145]A.P.U!#REF!</definedName>
    <definedName name="TOTALITEM4.5_68">[145]A.P.U!#REF!</definedName>
    <definedName name="TOTALITEM4.5_69">[145]A.P.U!#REF!</definedName>
    <definedName name="TOTALITEM4.5_70">[145]A.P.U!#REF!</definedName>
    <definedName name="TOTALITEM4.5_71">[145]A.P.U!#REF!</definedName>
    <definedName name="TOTALITEM4.5_72">[145]A.P.U!#REF!</definedName>
    <definedName name="TOTALITEM4.5_73">[145]A.P.U!#REF!</definedName>
    <definedName name="TOTALITEM4.5_74">[145]A.P.U!#REF!</definedName>
    <definedName name="TOTALITEM4.5_75">[145]A.P.U!#REF!</definedName>
    <definedName name="TOTALITEM4.5_76">[145]A.P.U!#REF!</definedName>
    <definedName name="TOTALITEM4.5_77">[145]A.P.U!#REF!</definedName>
    <definedName name="TOTALITEM4.5_78">[145]A.P.U!#REF!</definedName>
    <definedName name="TOTALITEM4.5_79">[145]A.P.U!#REF!</definedName>
    <definedName name="TOTALITEM4.5_80">[145]A.P.U!#REF!</definedName>
    <definedName name="TOTALITEM4.5_9">[145]A.P.U!#REF!</definedName>
    <definedName name="TOTALITEM4.6" localSheetId="2">[143]A.P.U!#REF!</definedName>
    <definedName name="TOTALITEM4.6">[143]A.P.U!#REF!</definedName>
    <definedName name="TOTALITEM4.6_1">[144]A.P.U!#REF!</definedName>
    <definedName name="TOTALITEM4.6_10">[145]A.P.U!#REF!</definedName>
    <definedName name="TOTALITEM4.6_11">[145]A.P.U!#REF!</definedName>
    <definedName name="TOTALITEM4.6_12">[145]A.P.U!#REF!</definedName>
    <definedName name="TOTALITEM4.6_13">[145]A.P.U!#REF!</definedName>
    <definedName name="TOTALITEM4.6_14">[145]A.P.U!#REF!</definedName>
    <definedName name="TOTALITEM4.6_15">[145]A.P.U!#REF!</definedName>
    <definedName name="TOTALITEM4.6_16">[145]A.P.U!#REF!</definedName>
    <definedName name="TOTALITEM4.6_17">[145]A.P.U!#REF!</definedName>
    <definedName name="TOTALITEM4.6_18">[145]A.P.U!#REF!</definedName>
    <definedName name="TOTALITEM4.6_19">[145]A.P.U!#REF!</definedName>
    <definedName name="TOTALITEM4.6_2">[144]A.P.U!#REF!</definedName>
    <definedName name="TOTALITEM4.6_20">[145]A.P.U!#REF!</definedName>
    <definedName name="TOTALITEM4.6_21">[145]A.P.U!#REF!</definedName>
    <definedName name="TOTALITEM4.6_22">[145]A.P.U!#REF!</definedName>
    <definedName name="TOTALITEM4.6_23">[145]A.P.U!#REF!</definedName>
    <definedName name="TOTALITEM4.6_24">[145]A.P.U!#REF!</definedName>
    <definedName name="TOTALITEM4.6_25">[145]A.P.U!#REF!</definedName>
    <definedName name="TOTALITEM4.6_26">[145]A.P.U!#REF!</definedName>
    <definedName name="TOTALITEM4.6_27">[145]A.P.U!#REF!</definedName>
    <definedName name="TOTALITEM4.6_28">[145]A.P.U!#REF!</definedName>
    <definedName name="TOTALITEM4.6_29">[145]A.P.U!#REF!</definedName>
    <definedName name="TOTALITEM4.6_3">[146]A.P.U!#REF!</definedName>
    <definedName name="TOTALITEM4.6_30">[145]A.P.U!#REF!</definedName>
    <definedName name="TOTALITEM4.6_31">[145]A.P.U!#REF!</definedName>
    <definedName name="TOTALITEM4.6_32">[145]A.P.U!#REF!</definedName>
    <definedName name="TOTALITEM4.6_33">[145]A.P.U!#REF!</definedName>
    <definedName name="TOTALITEM4.6_34">[145]A.P.U!#REF!</definedName>
    <definedName name="TOTALITEM4.6_35">[145]A.P.U!#REF!</definedName>
    <definedName name="TOTALITEM4.6_36">[145]A.P.U!#REF!</definedName>
    <definedName name="TOTALITEM4.6_37">[145]A.P.U!#REF!</definedName>
    <definedName name="TOTALITEM4.6_38">[145]A.P.U!#REF!</definedName>
    <definedName name="TOTALITEM4.6_39">[145]A.P.U!#REF!</definedName>
    <definedName name="TOTALITEM4.6_4">[144]A.P.U!#REF!</definedName>
    <definedName name="TOTALITEM4.6_40">[145]A.P.U!#REF!</definedName>
    <definedName name="TOTALITEM4.6_41">[145]A.P.U!#REF!</definedName>
    <definedName name="TOTALITEM4.6_42">[145]A.P.U!#REF!</definedName>
    <definedName name="TOTALITEM4.6_43">[145]A.P.U!#REF!</definedName>
    <definedName name="TOTALITEM4.6_44">[145]A.P.U!#REF!</definedName>
    <definedName name="TOTALITEM4.6_45">[145]A.P.U!#REF!</definedName>
    <definedName name="TOTALITEM4.6_46">[145]A.P.U!#REF!</definedName>
    <definedName name="TOTALITEM4.6_47">[145]A.P.U!#REF!</definedName>
    <definedName name="TOTALITEM4.6_48">[145]A.P.U!#REF!</definedName>
    <definedName name="TOTALITEM4.6_49">[145]A.P.U!#REF!</definedName>
    <definedName name="TOTALITEM4.6_5">[145]A.P.U!#REF!</definedName>
    <definedName name="TOTALITEM4.6_50">[145]A.P.U!#REF!</definedName>
    <definedName name="TOTALITEM4.6_51">[145]A.P.U!#REF!</definedName>
    <definedName name="TOTALITEM4.6_52">[145]A.P.U!#REF!</definedName>
    <definedName name="TOTALITEM4.6_53">[145]A.P.U!#REF!</definedName>
    <definedName name="TOTALITEM4.6_54">[145]A.P.U!#REF!</definedName>
    <definedName name="TOTALITEM4.6_55">[145]A.P.U!#REF!</definedName>
    <definedName name="TOTALITEM4.6_56">[145]A.P.U!#REF!</definedName>
    <definedName name="TOTALITEM4.6_57">[145]A.P.U!#REF!</definedName>
    <definedName name="TOTALITEM4.6_58">[145]A.P.U!#REF!</definedName>
    <definedName name="TOTALITEM4.6_59">[144]A.P.U!#REF!</definedName>
    <definedName name="TOTALITEM4.6_60">[144]A.P.U!#REF!</definedName>
    <definedName name="TOTALITEM4.6_61">[145]A.P.U!#REF!</definedName>
    <definedName name="TOTALITEM4.6_62">[145]A.P.U!#REF!</definedName>
    <definedName name="TOTALITEM4.6_63">[145]A.P.U!#REF!</definedName>
    <definedName name="TOTALITEM4.6_64">[145]A.P.U!#REF!</definedName>
    <definedName name="TOTALITEM4.6_65">[145]A.P.U!#REF!</definedName>
    <definedName name="TOTALITEM4.6_66">[145]A.P.U!#REF!</definedName>
    <definedName name="TOTALITEM4.6_67">[145]A.P.U!#REF!</definedName>
    <definedName name="TOTALITEM4.6_68">[145]A.P.U!#REF!</definedName>
    <definedName name="TOTALITEM4.6_69">[145]A.P.U!#REF!</definedName>
    <definedName name="TOTALITEM4.6_70">[145]A.P.U!#REF!</definedName>
    <definedName name="TOTALITEM4.6_71">[145]A.P.U!#REF!</definedName>
    <definedName name="TOTALITEM4.6_72">[145]A.P.U!#REF!</definedName>
    <definedName name="TOTALITEM4.6_73">[145]A.P.U!#REF!</definedName>
    <definedName name="TOTALITEM4.6_74">[145]A.P.U!#REF!</definedName>
    <definedName name="TOTALITEM4.6_75">[145]A.P.U!#REF!</definedName>
    <definedName name="TOTALITEM4.6_76">[145]A.P.U!#REF!</definedName>
    <definedName name="TOTALITEM4.6_77">[145]A.P.U!#REF!</definedName>
    <definedName name="TOTALITEM4.6_78">[145]A.P.U!#REF!</definedName>
    <definedName name="TOTALITEM4.6_79">[145]A.P.U!#REF!</definedName>
    <definedName name="TOTALITEM4.6_80">[145]A.P.U!#REF!</definedName>
    <definedName name="TOTALITEM4.6_9">[145]A.P.U!#REF!</definedName>
    <definedName name="TOTALITEM5.1" localSheetId="2">[143]A.P.U!#REF!</definedName>
    <definedName name="TOTALITEM5.1">[143]A.P.U!#REF!</definedName>
    <definedName name="TOTALITEM5.1_1">[144]A.P.U!#REF!</definedName>
    <definedName name="TOTALITEM5.1_10">[145]A.P.U!#REF!</definedName>
    <definedName name="TOTALITEM5.1_11">[145]A.P.U!#REF!</definedName>
    <definedName name="TOTALITEM5.1_12">[145]A.P.U!#REF!</definedName>
    <definedName name="TOTALITEM5.1_13">[145]A.P.U!#REF!</definedName>
    <definedName name="TOTALITEM5.1_14">[145]A.P.U!#REF!</definedName>
    <definedName name="TOTALITEM5.1_15">[145]A.P.U!#REF!</definedName>
    <definedName name="TOTALITEM5.1_16">[145]A.P.U!#REF!</definedName>
    <definedName name="TOTALITEM5.1_17">[145]A.P.U!#REF!</definedName>
    <definedName name="TOTALITEM5.1_18">[145]A.P.U!#REF!</definedName>
    <definedName name="TOTALITEM5.1_19">[145]A.P.U!#REF!</definedName>
    <definedName name="TOTALITEM5.1_2">[144]A.P.U!#REF!</definedName>
    <definedName name="TOTALITEM5.1_20">[145]A.P.U!#REF!</definedName>
    <definedName name="TOTALITEM5.1_21">[145]A.P.U!#REF!</definedName>
    <definedName name="TOTALITEM5.1_22">[145]A.P.U!#REF!</definedName>
    <definedName name="TOTALITEM5.1_23">[145]A.P.U!#REF!</definedName>
    <definedName name="TOTALITEM5.1_24">[145]A.P.U!#REF!</definedName>
    <definedName name="TOTALITEM5.1_25">[145]A.P.U!#REF!</definedName>
    <definedName name="TOTALITEM5.1_26">[145]A.P.U!#REF!</definedName>
    <definedName name="TOTALITEM5.1_27">[145]A.P.U!#REF!</definedName>
    <definedName name="TOTALITEM5.1_28">[145]A.P.U!#REF!</definedName>
    <definedName name="TOTALITEM5.1_29">[145]A.P.U!#REF!</definedName>
    <definedName name="TOTALITEM5.1_3">[146]A.P.U!#REF!</definedName>
    <definedName name="TOTALITEM5.1_30">[145]A.P.U!#REF!</definedName>
    <definedName name="TOTALITEM5.1_31">[145]A.P.U!#REF!</definedName>
    <definedName name="TOTALITEM5.1_32">[145]A.P.U!#REF!</definedName>
    <definedName name="TOTALITEM5.1_33">[145]A.P.U!#REF!</definedName>
    <definedName name="TOTALITEM5.1_34">[145]A.P.U!#REF!</definedName>
    <definedName name="TOTALITEM5.1_35">[145]A.P.U!#REF!</definedName>
    <definedName name="TOTALITEM5.1_36">[145]A.P.U!#REF!</definedName>
    <definedName name="TOTALITEM5.1_37">[145]A.P.U!#REF!</definedName>
    <definedName name="TOTALITEM5.1_38">[145]A.P.U!#REF!</definedName>
    <definedName name="TOTALITEM5.1_39">[145]A.P.U!#REF!</definedName>
    <definedName name="TOTALITEM5.1_4">[144]A.P.U!#REF!</definedName>
    <definedName name="TOTALITEM5.1_40">[145]A.P.U!#REF!</definedName>
    <definedName name="TOTALITEM5.1_41">[145]A.P.U!#REF!</definedName>
    <definedName name="TOTALITEM5.1_42">[145]A.P.U!#REF!</definedName>
    <definedName name="TOTALITEM5.1_43">[145]A.P.U!#REF!</definedName>
    <definedName name="TOTALITEM5.1_44">[145]A.P.U!#REF!</definedName>
    <definedName name="TOTALITEM5.1_45">[145]A.P.U!#REF!</definedName>
    <definedName name="TOTALITEM5.1_46">[145]A.P.U!#REF!</definedName>
    <definedName name="TOTALITEM5.1_47">[145]A.P.U!#REF!</definedName>
    <definedName name="TOTALITEM5.1_48">[145]A.P.U!#REF!</definedName>
    <definedName name="TOTALITEM5.1_49">[145]A.P.U!#REF!</definedName>
    <definedName name="TOTALITEM5.1_5">[145]A.P.U!#REF!</definedName>
    <definedName name="TOTALITEM5.1_50">[145]A.P.U!#REF!</definedName>
    <definedName name="TOTALITEM5.1_51">[145]A.P.U!#REF!</definedName>
    <definedName name="TOTALITEM5.1_52">[145]A.P.U!#REF!</definedName>
    <definedName name="TOTALITEM5.1_53">[145]A.P.U!#REF!</definedName>
    <definedName name="TOTALITEM5.1_54">[145]A.P.U!#REF!</definedName>
    <definedName name="TOTALITEM5.1_55">[145]A.P.U!#REF!</definedName>
    <definedName name="TOTALITEM5.1_56">[145]A.P.U!#REF!</definedName>
    <definedName name="TOTALITEM5.1_57">[145]A.P.U!#REF!</definedName>
    <definedName name="TOTALITEM5.1_58">[145]A.P.U!#REF!</definedName>
    <definedName name="TOTALITEM5.1_59">[144]A.P.U!#REF!</definedName>
    <definedName name="TOTALITEM5.1_60">[144]A.P.U!#REF!</definedName>
    <definedName name="TOTALITEM5.1_61">[145]A.P.U!#REF!</definedName>
    <definedName name="TOTALITEM5.1_62">[145]A.P.U!#REF!</definedName>
    <definedName name="TOTALITEM5.1_63">[145]A.P.U!#REF!</definedName>
    <definedName name="TOTALITEM5.1_64">[145]A.P.U!#REF!</definedName>
    <definedName name="TOTALITEM5.1_65">[145]A.P.U!#REF!</definedName>
    <definedName name="TOTALITEM5.1_66">[145]A.P.U!#REF!</definedName>
    <definedName name="TOTALITEM5.1_67">[145]A.P.U!#REF!</definedName>
    <definedName name="TOTALITEM5.1_68">[145]A.P.U!#REF!</definedName>
    <definedName name="TOTALITEM5.1_69">[145]A.P.U!#REF!</definedName>
    <definedName name="TOTALITEM5.1_70">[145]A.P.U!#REF!</definedName>
    <definedName name="TOTALITEM5.1_71">[145]A.P.U!#REF!</definedName>
    <definedName name="TOTALITEM5.1_72">[145]A.P.U!#REF!</definedName>
    <definedName name="TOTALITEM5.1_73">[145]A.P.U!#REF!</definedName>
    <definedName name="TOTALITEM5.1_74">[145]A.P.U!#REF!</definedName>
    <definedName name="TOTALITEM5.1_75">[145]A.P.U!#REF!</definedName>
    <definedName name="TOTALITEM5.1_76">[145]A.P.U!#REF!</definedName>
    <definedName name="TOTALITEM5.1_77">[145]A.P.U!#REF!</definedName>
    <definedName name="TOTALITEM5.1_78">[145]A.P.U!#REF!</definedName>
    <definedName name="TOTALITEM5.1_79">[145]A.P.U!#REF!</definedName>
    <definedName name="TOTALITEM5.1_80">[145]A.P.U!#REF!</definedName>
    <definedName name="TOTALITEM5.1_9">[145]A.P.U!#REF!</definedName>
    <definedName name="TOTALITEM5.2" localSheetId="2">[143]A.P.U!#REF!</definedName>
    <definedName name="TOTALITEM5.2">[143]A.P.U!#REF!</definedName>
    <definedName name="TOTALITEM5.2_1">[144]A.P.U!#REF!</definedName>
    <definedName name="TOTALITEM5.2_10">[145]A.P.U!#REF!</definedName>
    <definedName name="TOTALITEM5.2_11">[145]A.P.U!#REF!</definedName>
    <definedName name="TOTALITEM5.2_12">[145]A.P.U!#REF!</definedName>
    <definedName name="TOTALITEM5.2_13">[145]A.P.U!#REF!</definedName>
    <definedName name="TOTALITEM5.2_14">[145]A.P.U!#REF!</definedName>
    <definedName name="TOTALITEM5.2_15">[145]A.P.U!#REF!</definedName>
    <definedName name="TOTALITEM5.2_16">[145]A.P.U!#REF!</definedName>
    <definedName name="TOTALITEM5.2_17">[145]A.P.U!#REF!</definedName>
    <definedName name="TOTALITEM5.2_18">[145]A.P.U!#REF!</definedName>
    <definedName name="TOTALITEM5.2_19">[145]A.P.U!#REF!</definedName>
    <definedName name="TOTALITEM5.2_2">[144]A.P.U!#REF!</definedName>
    <definedName name="TOTALITEM5.2_20">[145]A.P.U!#REF!</definedName>
    <definedName name="TOTALITEM5.2_21">[145]A.P.U!#REF!</definedName>
    <definedName name="TOTALITEM5.2_22">[145]A.P.U!#REF!</definedName>
    <definedName name="TOTALITEM5.2_23">[145]A.P.U!#REF!</definedName>
    <definedName name="TOTALITEM5.2_24">[145]A.P.U!#REF!</definedName>
    <definedName name="TOTALITEM5.2_25">[145]A.P.U!#REF!</definedName>
    <definedName name="TOTALITEM5.2_26">[145]A.P.U!#REF!</definedName>
    <definedName name="TOTALITEM5.2_27">[145]A.P.U!#REF!</definedName>
    <definedName name="TOTALITEM5.2_28">[145]A.P.U!#REF!</definedName>
    <definedName name="TOTALITEM5.2_29">[145]A.P.U!#REF!</definedName>
    <definedName name="TOTALITEM5.2_3">[146]A.P.U!#REF!</definedName>
    <definedName name="TOTALITEM5.2_30">[145]A.P.U!#REF!</definedName>
    <definedName name="TOTALITEM5.2_31">[145]A.P.U!#REF!</definedName>
    <definedName name="TOTALITEM5.2_32">[145]A.P.U!#REF!</definedName>
    <definedName name="TOTALITEM5.2_33">[145]A.P.U!#REF!</definedName>
    <definedName name="TOTALITEM5.2_34">[145]A.P.U!#REF!</definedName>
    <definedName name="TOTALITEM5.2_35">[145]A.P.U!#REF!</definedName>
    <definedName name="TOTALITEM5.2_36">[145]A.P.U!#REF!</definedName>
    <definedName name="TOTALITEM5.2_37">[145]A.P.U!#REF!</definedName>
    <definedName name="TOTALITEM5.2_38">[145]A.P.U!#REF!</definedName>
    <definedName name="TOTALITEM5.2_39">[145]A.P.U!#REF!</definedName>
    <definedName name="TOTALITEM5.2_4">[144]A.P.U!#REF!</definedName>
    <definedName name="TOTALITEM5.2_40">[145]A.P.U!#REF!</definedName>
    <definedName name="TOTALITEM5.2_41">[145]A.P.U!#REF!</definedName>
    <definedName name="TOTALITEM5.2_42">[145]A.P.U!#REF!</definedName>
    <definedName name="TOTALITEM5.2_43">[145]A.P.U!#REF!</definedName>
    <definedName name="TOTALITEM5.2_44">[145]A.P.U!#REF!</definedName>
    <definedName name="TOTALITEM5.2_45">[145]A.P.U!#REF!</definedName>
    <definedName name="TOTALITEM5.2_46">[145]A.P.U!#REF!</definedName>
    <definedName name="TOTALITEM5.2_47">[145]A.P.U!#REF!</definedName>
    <definedName name="TOTALITEM5.2_48">[145]A.P.U!#REF!</definedName>
    <definedName name="TOTALITEM5.2_49">[145]A.P.U!#REF!</definedName>
    <definedName name="TOTALITEM5.2_5">[145]A.P.U!#REF!</definedName>
    <definedName name="TOTALITEM5.2_50">[145]A.P.U!#REF!</definedName>
    <definedName name="TOTALITEM5.2_51">[145]A.P.U!#REF!</definedName>
    <definedName name="TOTALITEM5.2_52">[145]A.P.U!#REF!</definedName>
    <definedName name="TOTALITEM5.2_53">[145]A.P.U!#REF!</definedName>
    <definedName name="TOTALITEM5.2_54">[145]A.P.U!#REF!</definedName>
    <definedName name="TOTALITEM5.2_55">[145]A.P.U!#REF!</definedName>
    <definedName name="TOTALITEM5.2_56">[145]A.P.U!#REF!</definedName>
    <definedName name="TOTALITEM5.2_57">[145]A.P.U!#REF!</definedName>
    <definedName name="TOTALITEM5.2_58">[145]A.P.U!#REF!</definedName>
    <definedName name="TOTALITEM5.2_59">[144]A.P.U!#REF!</definedName>
    <definedName name="TOTALITEM5.2_60">[144]A.P.U!#REF!</definedName>
    <definedName name="TOTALITEM5.2_61">[145]A.P.U!#REF!</definedName>
    <definedName name="TOTALITEM5.2_62">[145]A.P.U!#REF!</definedName>
    <definedName name="TOTALITEM5.2_63">[145]A.P.U!#REF!</definedName>
    <definedName name="TOTALITEM5.2_64">[145]A.P.U!#REF!</definedName>
    <definedName name="TOTALITEM5.2_65">[145]A.P.U!#REF!</definedName>
    <definedName name="TOTALITEM5.2_66">[145]A.P.U!#REF!</definedName>
    <definedName name="TOTALITEM5.2_67">[145]A.P.U!#REF!</definedName>
    <definedName name="TOTALITEM5.2_68">[145]A.P.U!#REF!</definedName>
    <definedName name="TOTALITEM5.2_69">[145]A.P.U!#REF!</definedName>
    <definedName name="TOTALITEM5.2_70">[145]A.P.U!#REF!</definedName>
    <definedName name="TOTALITEM5.2_71">[145]A.P.U!#REF!</definedName>
    <definedName name="TOTALITEM5.2_72">[145]A.P.U!#REF!</definedName>
    <definedName name="TOTALITEM5.2_73">[145]A.P.U!#REF!</definedName>
    <definedName name="TOTALITEM5.2_74">[145]A.P.U!#REF!</definedName>
    <definedName name="TOTALITEM5.2_75">[145]A.P.U!#REF!</definedName>
    <definedName name="TOTALITEM5.2_76">[145]A.P.U!#REF!</definedName>
    <definedName name="TOTALITEM5.2_77">[145]A.P.U!#REF!</definedName>
    <definedName name="TOTALITEM5.2_78">[145]A.P.U!#REF!</definedName>
    <definedName name="TOTALITEM5.2_79">[145]A.P.U!#REF!</definedName>
    <definedName name="TOTALITEM5.2_80">[145]A.P.U!#REF!</definedName>
    <definedName name="TOTALITEM5.2_9">[145]A.P.U!#REF!</definedName>
    <definedName name="TOTALITEM5.3" localSheetId="2">[143]A.P.U!#REF!</definedName>
    <definedName name="TOTALITEM5.3">[143]A.P.U!#REF!</definedName>
    <definedName name="TOTALITEM5.3_1">[144]A.P.U!#REF!</definedName>
    <definedName name="TOTALITEM5.3_10">[145]A.P.U!#REF!</definedName>
    <definedName name="TOTALITEM5.3_11">[145]A.P.U!#REF!</definedName>
    <definedName name="TOTALITEM5.3_12">[145]A.P.U!#REF!</definedName>
    <definedName name="TOTALITEM5.3_13">[145]A.P.U!#REF!</definedName>
    <definedName name="TOTALITEM5.3_14">[145]A.P.U!#REF!</definedName>
    <definedName name="TOTALITEM5.3_15">[145]A.P.U!#REF!</definedName>
    <definedName name="TOTALITEM5.3_16">[145]A.P.U!#REF!</definedName>
    <definedName name="TOTALITEM5.3_17">[145]A.P.U!#REF!</definedName>
    <definedName name="TOTALITEM5.3_18">[145]A.P.U!#REF!</definedName>
    <definedName name="TOTALITEM5.3_19">[145]A.P.U!#REF!</definedName>
    <definedName name="TOTALITEM5.3_2">[144]A.P.U!#REF!</definedName>
    <definedName name="TOTALITEM5.3_20">[145]A.P.U!#REF!</definedName>
    <definedName name="TOTALITEM5.3_21">[145]A.P.U!#REF!</definedName>
    <definedName name="TOTALITEM5.3_22">[145]A.P.U!#REF!</definedName>
    <definedName name="TOTALITEM5.3_23">[145]A.P.U!#REF!</definedName>
    <definedName name="TOTALITEM5.3_24">[145]A.P.U!#REF!</definedName>
    <definedName name="TOTALITEM5.3_25">[145]A.P.U!#REF!</definedName>
    <definedName name="TOTALITEM5.3_26">[145]A.P.U!#REF!</definedName>
    <definedName name="TOTALITEM5.3_27">[145]A.P.U!#REF!</definedName>
    <definedName name="TOTALITEM5.3_28">[145]A.P.U!#REF!</definedName>
    <definedName name="TOTALITEM5.3_29">[145]A.P.U!#REF!</definedName>
    <definedName name="TOTALITEM5.3_3">[146]A.P.U!#REF!</definedName>
    <definedName name="TOTALITEM5.3_30">[145]A.P.U!#REF!</definedName>
    <definedName name="TOTALITEM5.3_31">[145]A.P.U!#REF!</definedName>
    <definedName name="TOTALITEM5.3_32">[145]A.P.U!#REF!</definedName>
    <definedName name="TOTALITEM5.3_33">[145]A.P.U!#REF!</definedName>
    <definedName name="TOTALITEM5.3_34">[145]A.P.U!#REF!</definedName>
    <definedName name="TOTALITEM5.3_35">[145]A.P.U!#REF!</definedName>
    <definedName name="TOTALITEM5.3_36">[145]A.P.U!#REF!</definedName>
    <definedName name="TOTALITEM5.3_37">[145]A.P.U!#REF!</definedName>
    <definedName name="TOTALITEM5.3_38">[145]A.P.U!#REF!</definedName>
    <definedName name="TOTALITEM5.3_39">[145]A.P.U!#REF!</definedName>
    <definedName name="TOTALITEM5.3_4">[144]A.P.U!#REF!</definedName>
    <definedName name="TOTALITEM5.3_40">[145]A.P.U!#REF!</definedName>
    <definedName name="TOTALITEM5.3_41">[145]A.P.U!#REF!</definedName>
    <definedName name="TOTALITEM5.3_42">[145]A.P.U!#REF!</definedName>
    <definedName name="TOTALITEM5.3_43">[145]A.P.U!#REF!</definedName>
    <definedName name="TOTALITEM5.3_44">[145]A.P.U!#REF!</definedName>
    <definedName name="TOTALITEM5.3_45">[145]A.P.U!#REF!</definedName>
    <definedName name="TOTALITEM5.3_46">[145]A.P.U!#REF!</definedName>
    <definedName name="TOTALITEM5.3_47">[145]A.P.U!#REF!</definedName>
    <definedName name="TOTALITEM5.3_48">[145]A.P.U!#REF!</definedName>
    <definedName name="TOTALITEM5.3_49">[145]A.P.U!#REF!</definedName>
    <definedName name="TOTALITEM5.3_5">[145]A.P.U!#REF!</definedName>
    <definedName name="TOTALITEM5.3_50">[145]A.P.U!#REF!</definedName>
    <definedName name="TOTALITEM5.3_51">[145]A.P.U!#REF!</definedName>
    <definedName name="TOTALITEM5.3_52">[145]A.P.U!#REF!</definedName>
    <definedName name="TOTALITEM5.3_53">[145]A.P.U!#REF!</definedName>
    <definedName name="TOTALITEM5.3_54">[145]A.P.U!#REF!</definedName>
    <definedName name="TOTALITEM5.3_55">[145]A.P.U!#REF!</definedName>
    <definedName name="TOTALITEM5.3_56">[145]A.P.U!#REF!</definedName>
    <definedName name="TOTALITEM5.3_57">[145]A.P.U!#REF!</definedName>
    <definedName name="TOTALITEM5.3_58">[145]A.P.U!#REF!</definedName>
    <definedName name="TOTALITEM5.3_59">[144]A.P.U!#REF!</definedName>
    <definedName name="TOTALITEM5.3_60">[144]A.P.U!#REF!</definedName>
    <definedName name="TOTALITEM5.3_61">[145]A.P.U!#REF!</definedName>
    <definedName name="TOTALITEM5.3_62">[145]A.P.U!#REF!</definedName>
    <definedName name="TOTALITEM5.3_63">[145]A.P.U!#REF!</definedName>
    <definedName name="TOTALITEM5.3_64">[145]A.P.U!#REF!</definedName>
    <definedName name="TOTALITEM5.3_65">[145]A.P.U!#REF!</definedName>
    <definedName name="TOTALITEM5.3_66">[145]A.P.U!#REF!</definedName>
    <definedName name="TOTALITEM5.3_67">[145]A.P.U!#REF!</definedName>
    <definedName name="TOTALITEM5.3_68">[145]A.P.U!#REF!</definedName>
    <definedName name="TOTALITEM5.3_69">[145]A.P.U!#REF!</definedName>
    <definedName name="TOTALITEM5.3_70">[145]A.P.U!#REF!</definedName>
    <definedName name="TOTALITEM5.3_71">[145]A.P.U!#REF!</definedName>
    <definedName name="TOTALITEM5.3_72">[145]A.P.U!#REF!</definedName>
    <definedName name="TOTALITEM5.3_73">[145]A.P.U!#REF!</definedName>
    <definedName name="TOTALITEM5.3_74">[145]A.P.U!#REF!</definedName>
    <definedName name="TOTALITEM5.3_75">[145]A.P.U!#REF!</definedName>
    <definedName name="TOTALITEM5.3_76">[145]A.P.U!#REF!</definedName>
    <definedName name="TOTALITEM5.3_77">[145]A.P.U!#REF!</definedName>
    <definedName name="TOTALITEM5.3_78">[145]A.P.U!#REF!</definedName>
    <definedName name="TOTALITEM5.3_79">[145]A.P.U!#REF!</definedName>
    <definedName name="TOTALITEM5.3_80">[145]A.P.U!#REF!</definedName>
    <definedName name="TOTALITEM5.3_9">[145]A.P.U!#REF!</definedName>
    <definedName name="TOTALITEM5.4" localSheetId="2">[143]A.P.U!#REF!</definedName>
    <definedName name="TOTALITEM5.4">[143]A.P.U!#REF!</definedName>
    <definedName name="TOTALITEM5.4_1">[144]A.P.U!#REF!</definedName>
    <definedName name="TOTALITEM5.4_10">[145]A.P.U!#REF!</definedName>
    <definedName name="TOTALITEM5.4_11">[145]A.P.U!#REF!</definedName>
    <definedName name="TOTALITEM5.4_12">[145]A.P.U!#REF!</definedName>
    <definedName name="TOTALITEM5.4_13">[145]A.P.U!#REF!</definedName>
    <definedName name="TOTALITEM5.4_14">[145]A.P.U!#REF!</definedName>
    <definedName name="TOTALITEM5.4_15">[145]A.P.U!#REF!</definedName>
    <definedName name="TOTALITEM5.4_16">[145]A.P.U!#REF!</definedName>
    <definedName name="TOTALITEM5.4_17">[145]A.P.U!#REF!</definedName>
    <definedName name="TOTALITEM5.4_18">[145]A.P.U!#REF!</definedName>
    <definedName name="TOTALITEM5.4_19">[145]A.P.U!#REF!</definedName>
    <definedName name="TOTALITEM5.4_2">[144]A.P.U!#REF!</definedName>
    <definedName name="TOTALITEM5.4_20">[145]A.P.U!#REF!</definedName>
    <definedName name="TOTALITEM5.4_21">[145]A.P.U!#REF!</definedName>
    <definedName name="TOTALITEM5.4_22">[145]A.P.U!#REF!</definedName>
    <definedName name="TOTALITEM5.4_23">[145]A.P.U!#REF!</definedName>
    <definedName name="TOTALITEM5.4_24">[145]A.P.U!#REF!</definedName>
    <definedName name="TOTALITEM5.4_25">[145]A.P.U!#REF!</definedName>
    <definedName name="TOTALITEM5.4_26">[145]A.P.U!#REF!</definedName>
    <definedName name="TOTALITEM5.4_27">[145]A.P.U!#REF!</definedName>
    <definedName name="TOTALITEM5.4_28">[145]A.P.U!#REF!</definedName>
    <definedName name="TOTALITEM5.4_29">[145]A.P.U!#REF!</definedName>
    <definedName name="TOTALITEM5.4_3">[146]A.P.U!#REF!</definedName>
    <definedName name="TOTALITEM5.4_30">[145]A.P.U!#REF!</definedName>
    <definedName name="TOTALITEM5.4_31">[145]A.P.U!#REF!</definedName>
    <definedName name="TOTALITEM5.4_32">[145]A.P.U!#REF!</definedName>
    <definedName name="TOTALITEM5.4_33">[145]A.P.U!#REF!</definedName>
    <definedName name="TOTALITEM5.4_34">[145]A.P.U!#REF!</definedName>
    <definedName name="TOTALITEM5.4_35">[145]A.P.U!#REF!</definedName>
    <definedName name="TOTALITEM5.4_36">[145]A.P.U!#REF!</definedName>
    <definedName name="TOTALITEM5.4_37">[145]A.P.U!#REF!</definedName>
    <definedName name="TOTALITEM5.4_38">[145]A.P.U!#REF!</definedName>
    <definedName name="TOTALITEM5.4_39">[145]A.P.U!#REF!</definedName>
    <definedName name="TOTALITEM5.4_4">[144]A.P.U!#REF!</definedName>
    <definedName name="TOTALITEM5.4_40">[145]A.P.U!#REF!</definedName>
    <definedName name="TOTALITEM5.4_41">[145]A.P.U!#REF!</definedName>
    <definedName name="TOTALITEM5.4_42">[145]A.P.U!#REF!</definedName>
    <definedName name="TOTALITEM5.4_43">[145]A.P.U!#REF!</definedName>
    <definedName name="TOTALITEM5.4_44">[145]A.P.U!#REF!</definedName>
    <definedName name="TOTALITEM5.4_45">[145]A.P.U!#REF!</definedName>
    <definedName name="TOTALITEM5.4_46">[145]A.P.U!#REF!</definedName>
    <definedName name="TOTALITEM5.4_47">[145]A.P.U!#REF!</definedName>
    <definedName name="TOTALITEM5.4_48">[145]A.P.U!#REF!</definedName>
    <definedName name="TOTALITEM5.4_49">[145]A.P.U!#REF!</definedName>
    <definedName name="TOTALITEM5.4_5">[145]A.P.U!#REF!</definedName>
    <definedName name="TOTALITEM5.4_50">[145]A.P.U!#REF!</definedName>
    <definedName name="TOTALITEM5.4_51">[145]A.P.U!#REF!</definedName>
    <definedName name="TOTALITEM5.4_52">[145]A.P.U!#REF!</definedName>
    <definedName name="TOTALITEM5.4_53">[145]A.P.U!#REF!</definedName>
    <definedName name="TOTALITEM5.4_54">[145]A.P.U!#REF!</definedName>
    <definedName name="TOTALITEM5.4_55">[145]A.P.U!#REF!</definedName>
    <definedName name="TOTALITEM5.4_56">[145]A.P.U!#REF!</definedName>
    <definedName name="TOTALITEM5.4_57">[145]A.P.U!#REF!</definedName>
    <definedName name="TOTALITEM5.4_58">[145]A.P.U!#REF!</definedName>
    <definedName name="TOTALITEM5.4_59">[144]A.P.U!#REF!</definedName>
    <definedName name="TOTALITEM5.4_60">[144]A.P.U!#REF!</definedName>
    <definedName name="TOTALITEM5.4_61">[145]A.P.U!#REF!</definedName>
    <definedName name="TOTALITEM5.4_62">[145]A.P.U!#REF!</definedName>
    <definedName name="TOTALITEM5.4_63">[145]A.P.U!#REF!</definedName>
    <definedName name="TOTALITEM5.4_64">[145]A.P.U!#REF!</definedName>
    <definedName name="TOTALITEM5.4_65">[145]A.P.U!#REF!</definedName>
    <definedName name="TOTALITEM5.4_66">[145]A.P.U!#REF!</definedName>
    <definedName name="TOTALITEM5.4_67">[145]A.P.U!#REF!</definedName>
    <definedName name="TOTALITEM5.4_68">[145]A.P.U!#REF!</definedName>
    <definedName name="TOTALITEM5.4_69">[145]A.P.U!#REF!</definedName>
    <definedName name="TOTALITEM5.4_70">[145]A.P.U!#REF!</definedName>
    <definedName name="TOTALITEM5.4_71">[145]A.P.U!#REF!</definedName>
    <definedName name="TOTALITEM5.4_72">[145]A.P.U!#REF!</definedName>
    <definedName name="TOTALITEM5.4_73">[145]A.P.U!#REF!</definedName>
    <definedName name="TOTALITEM5.4_74">[145]A.P.U!#REF!</definedName>
    <definedName name="TOTALITEM5.4_75">[145]A.P.U!#REF!</definedName>
    <definedName name="TOTALITEM5.4_76">[145]A.P.U!#REF!</definedName>
    <definedName name="TOTALITEM5.4_77">[145]A.P.U!#REF!</definedName>
    <definedName name="TOTALITEM5.4_78">[145]A.P.U!#REF!</definedName>
    <definedName name="TOTALITEM5.4_79">[145]A.P.U!#REF!</definedName>
    <definedName name="TOTALITEM5.4_80">[145]A.P.U!#REF!</definedName>
    <definedName name="TOTALITEM5.4_9">[145]A.P.U!#REF!</definedName>
    <definedName name="TOTALITEM6.1" localSheetId="2">[143]A.P.U!#REF!</definedName>
    <definedName name="TOTALITEM6.1">[143]A.P.U!#REF!</definedName>
    <definedName name="TOTALITEM6.1_1">[144]A.P.U!#REF!</definedName>
    <definedName name="TOTALITEM6.1_10">[145]A.P.U!#REF!</definedName>
    <definedName name="TOTALITEM6.1_11">[145]A.P.U!#REF!</definedName>
    <definedName name="TOTALITEM6.1_12">[145]A.P.U!#REF!</definedName>
    <definedName name="TOTALITEM6.1_13">[145]A.P.U!#REF!</definedName>
    <definedName name="TOTALITEM6.1_14">[145]A.P.U!#REF!</definedName>
    <definedName name="TOTALITEM6.1_15">[145]A.P.U!#REF!</definedName>
    <definedName name="TOTALITEM6.1_16">[145]A.P.U!#REF!</definedName>
    <definedName name="TOTALITEM6.1_17">[145]A.P.U!#REF!</definedName>
    <definedName name="TOTALITEM6.1_18">[145]A.P.U!#REF!</definedName>
    <definedName name="TOTALITEM6.1_19">[145]A.P.U!#REF!</definedName>
    <definedName name="TOTALITEM6.1_2">[144]A.P.U!#REF!</definedName>
    <definedName name="TOTALITEM6.1_20">[145]A.P.U!#REF!</definedName>
    <definedName name="TOTALITEM6.1_21">[145]A.P.U!#REF!</definedName>
    <definedName name="TOTALITEM6.1_22">[145]A.P.U!#REF!</definedName>
    <definedName name="TOTALITEM6.1_23">[145]A.P.U!#REF!</definedName>
    <definedName name="TOTALITEM6.1_24">[145]A.P.U!#REF!</definedName>
    <definedName name="TOTALITEM6.1_25">[145]A.P.U!#REF!</definedName>
    <definedName name="TOTALITEM6.1_26">[145]A.P.U!#REF!</definedName>
    <definedName name="TOTALITEM6.1_27">[145]A.P.U!#REF!</definedName>
    <definedName name="TOTALITEM6.1_28">[145]A.P.U!#REF!</definedName>
    <definedName name="TOTALITEM6.1_29">[145]A.P.U!#REF!</definedName>
    <definedName name="TOTALITEM6.1_3">[146]A.P.U!#REF!</definedName>
    <definedName name="TOTALITEM6.1_30">[145]A.P.U!#REF!</definedName>
    <definedName name="TOTALITEM6.1_31">[145]A.P.U!#REF!</definedName>
    <definedName name="TOTALITEM6.1_32">[145]A.P.U!#REF!</definedName>
    <definedName name="TOTALITEM6.1_33">[145]A.P.U!#REF!</definedName>
    <definedName name="TOTALITEM6.1_34">[145]A.P.U!#REF!</definedName>
    <definedName name="TOTALITEM6.1_35">[145]A.P.U!#REF!</definedName>
    <definedName name="TOTALITEM6.1_36">[145]A.P.U!#REF!</definedName>
    <definedName name="TOTALITEM6.1_37">[145]A.P.U!#REF!</definedName>
    <definedName name="TOTALITEM6.1_38">[145]A.P.U!#REF!</definedName>
    <definedName name="TOTALITEM6.1_39">[145]A.P.U!#REF!</definedName>
    <definedName name="TOTALITEM6.1_4">[144]A.P.U!#REF!</definedName>
    <definedName name="TOTALITEM6.1_40">[145]A.P.U!#REF!</definedName>
    <definedName name="TOTALITEM6.1_41">[145]A.P.U!#REF!</definedName>
    <definedName name="TOTALITEM6.1_42">[145]A.P.U!#REF!</definedName>
    <definedName name="TOTALITEM6.1_43">[145]A.P.U!#REF!</definedName>
    <definedName name="TOTALITEM6.1_44">[145]A.P.U!#REF!</definedName>
    <definedName name="TOTALITEM6.1_45">[145]A.P.U!#REF!</definedName>
    <definedName name="TOTALITEM6.1_46">[145]A.P.U!#REF!</definedName>
    <definedName name="TOTALITEM6.1_47">[145]A.P.U!#REF!</definedName>
    <definedName name="TOTALITEM6.1_48">[145]A.P.U!#REF!</definedName>
    <definedName name="TOTALITEM6.1_49">[145]A.P.U!#REF!</definedName>
    <definedName name="TOTALITEM6.1_5">[145]A.P.U!#REF!</definedName>
    <definedName name="TOTALITEM6.1_50">[145]A.P.U!#REF!</definedName>
    <definedName name="TOTALITEM6.1_51">[145]A.P.U!#REF!</definedName>
    <definedName name="TOTALITEM6.1_52">[145]A.P.U!#REF!</definedName>
    <definedName name="TOTALITEM6.1_53">[145]A.P.U!#REF!</definedName>
    <definedName name="TOTALITEM6.1_54">[145]A.P.U!#REF!</definedName>
    <definedName name="TOTALITEM6.1_55">[145]A.P.U!#REF!</definedName>
    <definedName name="TOTALITEM6.1_56">[145]A.P.U!#REF!</definedName>
    <definedName name="TOTALITEM6.1_57">[145]A.P.U!#REF!</definedName>
    <definedName name="TOTALITEM6.1_58">[145]A.P.U!#REF!</definedName>
    <definedName name="TOTALITEM6.1_59">[144]A.P.U!#REF!</definedName>
    <definedName name="TOTALITEM6.1_60">[144]A.P.U!#REF!</definedName>
    <definedName name="TOTALITEM6.1_61">[145]A.P.U!#REF!</definedName>
    <definedName name="TOTALITEM6.1_62">[145]A.P.U!#REF!</definedName>
    <definedName name="TOTALITEM6.1_63">[145]A.P.U!#REF!</definedName>
    <definedName name="TOTALITEM6.1_64">[145]A.P.U!#REF!</definedName>
    <definedName name="TOTALITEM6.1_65">[145]A.P.U!#REF!</definedName>
    <definedName name="TOTALITEM6.1_66">[145]A.P.U!#REF!</definedName>
    <definedName name="TOTALITEM6.1_67">[145]A.P.U!#REF!</definedName>
    <definedName name="TOTALITEM6.1_68">[145]A.P.U!#REF!</definedName>
    <definedName name="TOTALITEM6.1_69">[145]A.P.U!#REF!</definedName>
    <definedName name="TOTALITEM6.1_70">[145]A.P.U!#REF!</definedName>
    <definedName name="TOTALITEM6.1_71">[145]A.P.U!#REF!</definedName>
    <definedName name="TOTALITEM6.1_72">[145]A.P.U!#REF!</definedName>
    <definedName name="TOTALITEM6.1_73">[145]A.P.U!#REF!</definedName>
    <definedName name="TOTALITEM6.1_74">[145]A.P.U!#REF!</definedName>
    <definedName name="TOTALITEM6.1_75">[145]A.P.U!#REF!</definedName>
    <definedName name="TOTALITEM6.1_76">[145]A.P.U!#REF!</definedName>
    <definedName name="TOTALITEM6.1_77">[145]A.P.U!#REF!</definedName>
    <definedName name="TOTALITEM6.1_78">[145]A.P.U!#REF!</definedName>
    <definedName name="TOTALITEM6.1_79">[145]A.P.U!#REF!</definedName>
    <definedName name="TOTALITEM6.1_80">[145]A.P.U!#REF!</definedName>
    <definedName name="TOTALITEM6.1_9">[145]A.P.U!#REF!</definedName>
    <definedName name="TOTALITEM6.2" localSheetId="2">[143]A.P.U!#REF!</definedName>
    <definedName name="TOTALITEM6.2">[143]A.P.U!#REF!</definedName>
    <definedName name="TOTALITEM6.2_1">[144]A.P.U!#REF!</definedName>
    <definedName name="TOTALITEM6.2_10">[145]A.P.U!#REF!</definedName>
    <definedName name="TOTALITEM6.2_11">[145]A.P.U!#REF!</definedName>
    <definedName name="TOTALITEM6.2_12">[145]A.P.U!#REF!</definedName>
    <definedName name="TOTALITEM6.2_13">[145]A.P.U!#REF!</definedName>
    <definedName name="TOTALITEM6.2_14">[145]A.P.U!#REF!</definedName>
    <definedName name="TOTALITEM6.2_15">[145]A.P.U!#REF!</definedName>
    <definedName name="TOTALITEM6.2_16">[145]A.P.U!#REF!</definedName>
    <definedName name="TOTALITEM6.2_17">[145]A.P.U!#REF!</definedName>
    <definedName name="TOTALITEM6.2_18">[145]A.P.U!#REF!</definedName>
    <definedName name="TOTALITEM6.2_19">[145]A.P.U!#REF!</definedName>
    <definedName name="TOTALITEM6.2_2">[144]A.P.U!#REF!</definedName>
    <definedName name="TOTALITEM6.2_20">[145]A.P.U!#REF!</definedName>
    <definedName name="TOTALITEM6.2_21">[145]A.P.U!#REF!</definedName>
    <definedName name="TOTALITEM6.2_22">[145]A.P.U!#REF!</definedName>
    <definedName name="TOTALITEM6.2_23">[145]A.P.U!#REF!</definedName>
    <definedName name="TOTALITEM6.2_24">[145]A.P.U!#REF!</definedName>
    <definedName name="TOTALITEM6.2_25">[145]A.P.U!#REF!</definedName>
    <definedName name="TOTALITEM6.2_26">[145]A.P.U!#REF!</definedName>
    <definedName name="TOTALITEM6.2_27">[145]A.P.U!#REF!</definedName>
    <definedName name="TOTALITEM6.2_28">[145]A.P.U!#REF!</definedName>
    <definedName name="TOTALITEM6.2_29">[145]A.P.U!#REF!</definedName>
    <definedName name="TOTALITEM6.2_3">[146]A.P.U!#REF!</definedName>
    <definedName name="TOTALITEM6.2_30">[145]A.P.U!#REF!</definedName>
    <definedName name="TOTALITEM6.2_31">[145]A.P.U!#REF!</definedName>
    <definedName name="TOTALITEM6.2_32">[145]A.P.U!#REF!</definedName>
    <definedName name="TOTALITEM6.2_33">[145]A.P.U!#REF!</definedName>
    <definedName name="TOTALITEM6.2_34">[145]A.P.U!#REF!</definedName>
    <definedName name="TOTALITEM6.2_35">[145]A.P.U!#REF!</definedName>
    <definedName name="TOTALITEM6.2_36">[145]A.P.U!#REF!</definedName>
    <definedName name="TOTALITEM6.2_37">[145]A.P.U!#REF!</definedName>
    <definedName name="TOTALITEM6.2_38">[145]A.P.U!#REF!</definedName>
    <definedName name="TOTALITEM6.2_39">[145]A.P.U!#REF!</definedName>
    <definedName name="TOTALITEM6.2_4">[144]A.P.U!#REF!</definedName>
    <definedName name="TOTALITEM6.2_40">[145]A.P.U!#REF!</definedName>
    <definedName name="TOTALITEM6.2_41">[145]A.P.U!#REF!</definedName>
    <definedName name="TOTALITEM6.2_42">[145]A.P.U!#REF!</definedName>
    <definedName name="TOTALITEM6.2_43">[145]A.P.U!#REF!</definedName>
    <definedName name="TOTALITEM6.2_44">[145]A.P.U!#REF!</definedName>
    <definedName name="TOTALITEM6.2_45">[145]A.P.U!#REF!</definedName>
    <definedName name="TOTALITEM6.2_46">[145]A.P.U!#REF!</definedName>
    <definedName name="TOTALITEM6.2_47">[145]A.P.U!#REF!</definedName>
    <definedName name="TOTALITEM6.2_48">[145]A.P.U!#REF!</definedName>
    <definedName name="TOTALITEM6.2_49">[145]A.P.U!#REF!</definedName>
    <definedName name="TOTALITEM6.2_5">[145]A.P.U!#REF!</definedName>
    <definedName name="TOTALITEM6.2_50">[145]A.P.U!#REF!</definedName>
    <definedName name="TOTALITEM6.2_51">[145]A.P.U!#REF!</definedName>
    <definedName name="TOTALITEM6.2_52">[145]A.P.U!#REF!</definedName>
    <definedName name="TOTALITEM6.2_53">[145]A.P.U!#REF!</definedName>
    <definedName name="TOTALITEM6.2_54">[145]A.P.U!#REF!</definedName>
    <definedName name="TOTALITEM6.2_55">[145]A.P.U!#REF!</definedName>
    <definedName name="TOTALITEM6.2_56">[145]A.P.U!#REF!</definedName>
    <definedName name="TOTALITEM6.2_57">[145]A.P.U!#REF!</definedName>
    <definedName name="TOTALITEM6.2_58">[145]A.P.U!#REF!</definedName>
    <definedName name="TOTALITEM6.2_59">[144]A.P.U!#REF!</definedName>
    <definedName name="TOTALITEM6.2_60">[144]A.P.U!#REF!</definedName>
    <definedName name="TOTALITEM6.2_61">[145]A.P.U!#REF!</definedName>
    <definedName name="TOTALITEM6.2_62">[145]A.P.U!#REF!</definedName>
    <definedName name="TOTALITEM6.2_63">[145]A.P.U!#REF!</definedName>
    <definedName name="TOTALITEM6.2_64">[145]A.P.U!#REF!</definedName>
    <definedName name="TOTALITEM6.2_65">[145]A.P.U!#REF!</definedName>
    <definedName name="TOTALITEM6.2_66">[145]A.P.U!#REF!</definedName>
    <definedName name="TOTALITEM6.2_67">[145]A.P.U!#REF!</definedName>
    <definedName name="TOTALITEM6.2_68">[145]A.P.U!#REF!</definedName>
    <definedName name="TOTALITEM6.2_69">[145]A.P.U!#REF!</definedName>
    <definedName name="TOTALITEM6.2_70">[145]A.P.U!#REF!</definedName>
    <definedName name="TOTALITEM6.2_71">[145]A.P.U!#REF!</definedName>
    <definedName name="TOTALITEM6.2_72">[145]A.P.U!#REF!</definedName>
    <definedName name="TOTALITEM6.2_73">[145]A.P.U!#REF!</definedName>
    <definedName name="TOTALITEM6.2_74">[145]A.P.U!#REF!</definedName>
    <definedName name="TOTALITEM6.2_75">[145]A.P.U!#REF!</definedName>
    <definedName name="TOTALITEM6.2_76">[145]A.P.U!#REF!</definedName>
    <definedName name="TOTALITEM6.2_77">[145]A.P.U!#REF!</definedName>
    <definedName name="TOTALITEM6.2_78">[145]A.P.U!#REF!</definedName>
    <definedName name="TOTALITEM6.2_79">[145]A.P.U!#REF!</definedName>
    <definedName name="TOTALITEM6.2_80">[145]A.P.U!#REF!</definedName>
    <definedName name="TOTALITEM6.2_9">[145]A.P.U!#REF!</definedName>
    <definedName name="TOTALITEM6.3" localSheetId="2">[143]A.P.U!#REF!</definedName>
    <definedName name="TOTALITEM6.3">[143]A.P.U!#REF!</definedName>
    <definedName name="TOTALITEM6.3_1">[144]A.P.U!#REF!</definedName>
    <definedName name="TOTALITEM6.3_10">[145]A.P.U!#REF!</definedName>
    <definedName name="TOTALITEM6.3_11">[145]A.P.U!#REF!</definedName>
    <definedName name="TOTALITEM6.3_12">[145]A.P.U!#REF!</definedName>
    <definedName name="TOTALITEM6.3_13">[145]A.P.U!#REF!</definedName>
    <definedName name="TOTALITEM6.3_14">[145]A.P.U!#REF!</definedName>
    <definedName name="TOTALITEM6.3_15">[145]A.P.U!#REF!</definedName>
    <definedName name="TOTALITEM6.3_16">[145]A.P.U!#REF!</definedName>
    <definedName name="TOTALITEM6.3_17">[145]A.P.U!#REF!</definedName>
    <definedName name="TOTALITEM6.3_18">[145]A.P.U!#REF!</definedName>
    <definedName name="TOTALITEM6.3_19">[145]A.P.U!#REF!</definedName>
    <definedName name="TOTALITEM6.3_2">[144]A.P.U!#REF!</definedName>
    <definedName name="TOTALITEM6.3_20">[145]A.P.U!#REF!</definedName>
    <definedName name="TOTALITEM6.3_21">[145]A.P.U!#REF!</definedName>
    <definedName name="TOTALITEM6.3_22">[145]A.P.U!#REF!</definedName>
    <definedName name="TOTALITEM6.3_23">[145]A.P.U!#REF!</definedName>
    <definedName name="TOTALITEM6.3_24">[145]A.P.U!#REF!</definedName>
    <definedName name="TOTALITEM6.3_25">[145]A.P.U!#REF!</definedName>
    <definedName name="TOTALITEM6.3_26">[145]A.P.U!#REF!</definedName>
    <definedName name="TOTALITEM6.3_27">[145]A.P.U!#REF!</definedName>
    <definedName name="TOTALITEM6.3_28">[145]A.P.U!#REF!</definedName>
    <definedName name="TOTALITEM6.3_29">[145]A.P.U!#REF!</definedName>
    <definedName name="TOTALITEM6.3_3">[146]A.P.U!#REF!</definedName>
    <definedName name="TOTALITEM6.3_30">[145]A.P.U!#REF!</definedName>
    <definedName name="TOTALITEM6.3_31">[145]A.P.U!#REF!</definedName>
    <definedName name="TOTALITEM6.3_32">[145]A.P.U!#REF!</definedName>
    <definedName name="TOTALITEM6.3_33">[145]A.P.U!#REF!</definedName>
    <definedName name="TOTALITEM6.3_34">[145]A.P.U!#REF!</definedName>
    <definedName name="TOTALITEM6.3_35">[145]A.P.U!#REF!</definedName>
    <definedName name="TOTALITEM6.3_36">[145]A.P.U!#REF!</definedName>
    <definedName name="TOTALITEM6.3_37">[145]A.P.U!#REF!</definedName>
    <definedName name="TOTALITEM6.3_38">[145]A.P.U!#REF!</definedName>
    <definedName name="TOTALITEM6.3_39">[145]A.P.U!#REF!</definedName>
    <definedName name="TOTALITEM6.3_4">[144]A.P.U!#REF!</definedName>
    <definedName name="TOTALITEM6.3_40">[145]A.P.U!#REF!</definedName>
    <definedName name="TOTALITEM6.3_41">[145]A.P.U!#REF!</definedName>
    <definedName name="TOTALITEM6.3_42">[145]A.P.U!#REF!</definedName>
    <definedName name="TOTALITEM6.3_43">[145]A.P.U!#REF!</definedName>
    <definedName name="TOTALITEM6.3_44">[145]A.P.U!#REF!</definedName>
    <definedName name="TOTALITEM6.3_45">[145]A.P.U!#REF!</definedName>
    <definedName name="TOTALITEM6.3_46">[145]A.P.U!#REF!</definedName>
    <definedName name="TOTALITEM6.3_47">[145]A.P.U!#REF!</definedName>
    <definedName name="TOTALITEM6.3_48">[145]A.P.U!#REF!</definedName>
    <definedName name="TOTALITEM6.3_49">[145]A.P.U!#REF!</definedName>
    <definedName name="TOTALITEM6.3_5">[145]A.P.U!#REF!</definedName>
    <definedName name="TOTALITEM6.3_50">[145]A.P.U!#REF!</definedName>
    <definedName name="TOTALITEM6.3_51">[145]A.P.U!#REF!</definedName>
    <definedName name="TOTALITEM6.3_52">[145]A.P.U!#REF!</definedName>
    <definedName name="TOTALITEM6.3_53">[145]A.P.U!#REF!</definedName>
    <definedName name="TOTALITEM6.3_54">[145]A.P.U!#REF!</definedName>
    <definedName name="TOTALITEM6.3_55">[145]A.P.U!#REF!</definedName>
    <definedName name="TOTALITEM6.3_56">[145]A.P.U!#REF!</definedName>
    <definedName name="TOTALITEM6.3_57">[145]A.P.U!#REF!</definedName>
    <definedName name="TOTALITEM6.3_58">[145]A.P.U!#REF!</definedName>
    <definedName name="TOTALITEM6.3_59">[144]A.P.U!#REF!</definedName>
    <definedName name="TOTALITEM6.3_60">[144]A.P.U!#REF!</definedName>
    <definedName name="TOTALITEM6.3_61">[145]A.P.U!#REF!</definedName>
    <definedName name="TOTALITEM6.3_62">[145]A.P.U!#REF!</definedName>
    <definedName name="TOTALITEM6.3_63">[145]A.P.U!#REF!</definedName>
    <definedName name="TOTALITEM6.3_64">[145]A.P.U!#REF!</definedName>
    <definedName name="TOTALITEM6.3_65">[145]A.P.U!#REF!</definedName>
    <definedName name="TOTALITEM6.3_66">[145]A.P.U!#REF!</definedName>
    <definedName name="TOTALITEM6.3_67">[145]A.P.U!#REF!</definedName>
    <definedName name="TOTALITEM6.3_68">[145]A.P.U!#REF!</definedName>
    <definedName name="TOTALITEM6.3_69">[145]A.P.U!#REF!</definedName>
    <definedName name="TOTALITEM6.3_70">[145]A.P.U!#REF!</definedName>
    <definedName name="TOTALITEM6.3_71">[145]A.P.U!#REF!</definedName>
    <definedName name="TOTALITEM6.3_72">[145]A.P.U!#REF!</definedName>
    <definedName name="TOTALITEM6.3_73">[145]A.P.U!#REF!</definedName>
    <definedName name="TOTALITEM6.3_74">[145]A.P.U!#REF!</definedName>
    <definedName name="TOTALITEM6.3_75">[145]A.P.U!#REF!</definedName>
    <definedName name="TOTALITEM6.3_76">[145]A.P.U!#REF!</definedName>
    <definedName name="TOTALITEM6.3_77">[145]A.P.U!#REF!</definedName>
    <definedName name="TOTALITEM6.3_78">[145]A.P.U!#REF!</definedName>
    <definedName name="TOTALITEM6.3_79">[145]A.P.U!#REF!</definedName>
    <definedName name="TOTALITEM6.3_80">[145]A.P.U!#REF!</definedName>
    <definedName name="TOTALITEM6.3_9">[145]A.P.U!#REF!</definedName>
    <definedName name="TOTALITEM7.1" localSheetId="2">[143]A.P.U!#REF!</definedName>
    <definedName name="TOTALITEM7.1">[143]A.P.U!#REF!</definedName>
    <definedName name="TOTALITEM7.1_1">[144]A.P.U!#REF!</definedName>
    <definedName name="TOTALITEM7.1_10">[145]A.P.U!#REF!</definedName>
    <definedName name="TOTALITEM7.1_11">[145]A.P.U!#REF!</definedName>
    <definedName name="TOTALITEM7.1_12">[145]A.P.U!#REF!</definedName>
    <definedName name="TOTALITEM7.1_13">[145]A.P.U!#REF!</definedName>
    <definedName name="TOTALITEM7.1_14">[145]A.P.U!#REF!</definedName>
    <definedName name="TOTALITEM7.1_15">[145]A.P.U!#REF!</definedName>
    <definedName name="TOTALITEM7.1_16">[145]A.P.U!#REF!</definedName>
    <definedName name="TOTALITEM7.1_17">[145]A.P.U!#REF!</definedName>
    <definedName name="TOTALITEM7.1_18">[145]A.P.U!#REF!</definedName>
    <definedName name="TOTALITEM7.1_19">[145]A.P.U!#REF!</definedName>
    <definedName name="TOTALITEM7.1_2">[144]A.P.U!#REF!</definedName>
    <definedName name="TOTALITEM7.1_20">[145]A.P.U!#REF!</definedName>
    <definedName name="TOTALITEM7.1_21">[145]A.P.U!#REF!</definedName>
    <definedName name="TOTALITEM7.1_22">[145]A.P.U!#REF!</definedName>
    <definedName name="TOTALITEM7.1_23">[145]A.P.U!#REF!</definedName>
    <definedName name="TOTALITEM7.1_24">[145]A.P.U!#REF!</definedName>
    <definedName name="TOTALITEM7.1_25">[145]A.P.U!#REF!</definedName>
    <definedName name="TOTALITEM7.1_26">[145]A.P.U!#REF!</definedName>
    <definedName name="TOTALITEM7.1_27">[145]A.P.U!#REF!</definedName>
    <definedName name="TOTALITEM7.1_28">[145]A.P.U!#REF!</definedName>
    <definedName name="TOTALITEM7.1_29">[145]A.P.U!#REF!</definedName>
    <definedName name="TOTALITEM7.1_3">[146]A.P.U!#REF!</definedName>
    <definedName name="TOTALITEM7.1_30">[145]A.P.U!#REF!</definedName>
    <definedName name="TOTALITEM7.1_31">[145]A.P.U!#REF!</definedName>
    <definedName name="TOTALITEM7.1_32">[145]A.P.U!#REF!</definedName>
    <definedName name="TOTALITEM7.1_33">[145]A.P.U!#REF!</definedName>
    <definedName name="TOTALITEM7.1_34">[145]A.P.U!#REF!</definedName>
    <definedName name="TOTALITEM7.1_35">[145]A.P.U!#REF!</definedName>
    <definedName name="TOTALITEM7.1_36">[145]A.P.U!#REF!</definedName>
    <definedName name="TOTALITEM7.1_37">[145]A.P.U!#REF!</definedName>
    <definedName name="TOTALITEM7.1_38">[145]A.P.U!#REF!</definedName>
    <definedName name="TOTALITEM7.1_39">[145]A.P.U!#REF!</definedName>
    <definedName name="TOTALITEM7.1_4">[144]A.P.U!#REF!</definedName>
    <definedName name="TOTALITEM7.1_40">[145]A.P.U!#REF!</definedName>
    <definedName name="TOTALITEM7.1_41">[145]A.P.U!#REF!</definedName>
    <definedName name="TOTALITEM7.1_42">[145]A.P.U!#REF!</definedName>
    <definedName name="TOTALITEM7.1_43">[145]A.P.U!#REF!</definedName>
    <definedName name="TOTALITEM7.1_44">[145]A.P.U!#REF!</definedName>
    <definedName name="TOTALITEM7.1_45">[145]A.P.U!#REF!</definedName>
    <definedName name="TOTALITEM7.1_46">[145]A.P.U!#REF!</definedName>
    <definedName name="TOTALITEM7.1_47">[145]A.P.U!#REF!</definedName>
    <definedName name="TOTALITEM7.1_48">[145]A.P.U!#REF!</definedName>
    <definedName name="TOTALITEM7.1_49">[145]A.P.U!#REF!</definedName>
    <definedName name="TOTALITEM7.1_5">[145]A.P.U!#REF!</definedName>
    <definedName name="TOTALITEM7.1_50">[145]A.P.U!#REF!</definedName>
    <definedName name="TOTALITEM7.1_51">[145]A.P.U!#REF!</definedName>
    <definedName name="TOTALITEM7.1_52">[145]A.P.U!#REF!</definedName>
    <definedName name="TOTALITEM7.1_53">[145]A.P.U!#REF!</definedName>
    <definedName name="TOTALITEM7.1_54">[145]A.P.U!#REF!</definedName>
    <definedName name="TOTALITEM7.1_55">[145]A.P.U!#REF!</definedName>
    <definedName name="TOTALITEM7.1_56">[145]A.P.U!#REF!</definedName>
    <definedName name="TOTALITEM7.1_57">[145]A.P.U!#REF!</definedName>
    <definedName name="TOTALITEM7.1_58">[145]A.P.U!#REF!</definedName>
    <definedName name="TOTALITEM7.1_59">[144]A.P.U!#REF!</definedName>
    <definedName name="TOTALITEM7.1_60">[144]A.P.U!#REF!</definedName>
    <definedName name="TOTALITEM7.1_61">[145]A.P.U!#REF!</definedName>
    <definedName name="TOTALITEM7.1_62">[145]A.P.U!#REF!</definedName>
    <definedName name="TOTALITEM7.1_63">[145]A.P.U!#REF!</definedName>
    <definedName name="TOTALITEM7.1_64">[145]A.P.U!#REF!</definedName>
    <definedName name="TOTALITEM7.1_65">[145]A.P.U!#REF!</definedName>
    <definedName name="TOTALITEM7.1_66">[145]A.P.U!#REF!</definedName>
    <definedName name="TOTALITEM7.1_67">[145]A.P.U!#REF!</definedName>
    <definedName name="TOTALITEM7.1_68">[145]A.P.U!#REF!</definedName>
    <definedName name="TOTALITEM7.1_69">[145]A.P.U!#REF!</definedName>
    <definedName name="TOTALITEM7.1_70">[145]A.P.U!#REF!</definedName>
    <definedName name="TOTALITEM7.1_71">[145]A.P.U!#REF!</definedName>
    <definedName name="TOTALITEM7.1_72">[145]A.P.U!#REF!</definedName>
    <definedName name="TOTALITEM7.1_73">[145]A.P.U!#REF!</definedName>
    <definedName name="TOTALITEM7.1_74">[145]A.P.U!#REF!</definedName>
    <definedName name="TOTALITEM7.1_75">[145]A.P.U!#REF!</definedName>
    <definedName name="TOTALITEM7.1_76">[145]A.P.U!#REF!</definedName>
    <definedName name="TOTALITEM7.1_77">[145]A.P.U!#REF!</definedName>
    <definedName name="TOTALITEM7.1_78">[145]A.P.U!#REF!</definedName>
    <definedName name="TOTALITEM7.1_79">[145]A.P.U!#REF!</definedName>
    <definedName name="TOTALITEM7.1_80">[145]A.P.U!#REF!</definedName>
    <definedName name="TOTALITEM7.1_9">[145]A.P.U!#REF!</definedName>
    <definedName name="TOTALITEM7.2" localSheetId="2">[143]A.P.U!#REF!</definedName>
    <definedName name="TOTALITEM7.2">[143]A.P.U!#REF!</definedName>
    <definedName name="TOTALITEM7.2_1">[144]A.P.U!#REF!</definedName>
    <definedName name="TOTALITEM7.2_10">[145]A.P.U!#REF!</definedName>
    <definedName name="TOTALITEM7.2_11">[145]A.P.U!#REF!</definedName>
    <definedName name="TOTALITEM7.2_12">[145]A.P.U!#REF!</definedName>
    <definedName name="TOTALITEM7.2_13">[145]A.P.U!#REF!</definedName>
    <definedName name="TOTALITEM7.2_14">[145]A.P.U!#REF!</definedName>
    <definedName name="TOTALITEM7.2_15">[145]A.P.U!#REF!</definedName>
    <definedName name="TOTALITEM7.2_16">[145]A.P.U!#REF!</definedName>
    <definedName name="TOTALITEM7.2_17">[145]A.P.U!#REF!</definedName>
    <definedName name="TOTALITEM7.2_18">[145]A.P.U!#REF!</definedName>
    <definedName name="TOTALITEM7.2_19">[145]A.P.U!#REF!</definedName>
    <definedName name="TOTALITEM7.2_2">[144]A.P.U!#REF!</definedName>
    <definedName name="TOTALITEM7.2_20">[145]A.P.U!#REF!</definedName>
    <definedName name="TOTALITEM7.2_21">[145]A.P.U!#REF!</definedName>
    <definedName name="TOTALITEM7.2_22">[145]A.P.U!#REF!</definedName>
    <definedName name="TOTALITEM7.2_23">[145]A.P.U!#REF!</definedName>
    <definedName name="TOTALITEM7.2_24">[145]A.P.U!#REF!</definedName>
    <definedName name="TOTALITEM7.2_25">[145]A.P.U!#REF!</definedName>
    <definedName name="TOTALITEM7.2_26">[145]A.P.U!#REF!</definedName>
    <definedName name="TOTALITEM7.2_27">[145]A.P.U!#REF!</definedName>
    <definedName name="TOTALITEM7.2_28">[145]A.P.U!#REF!</definedName>
    <definedName name="TOTALITEM7.2_29">[145]A.P.U!#REF!</definedName>
    <definedName name="TOTALITEM7.2_3">[146]A.P.U!#REF!</definedName>
    <definedName name="TOTALITEM7.2_30">[145]A.P.U!#REF!</definedName>
    <definedName name="TOTALITEM7.2_31">[145]A.P.U!#REF!</definedName>
    <definedName name="TOTALITEM7.2_32">[145]A.P.U!#REF!</definedName>
    <definedName name="TOTALITEM7.2_33">[145]A.P.U!#REF!</definedName>
    <definedName name="TOTALITEM7.2_34">[145]A.P.U!#REF!</definedName>
    <definedName name="TOTALITEM7.2_35">[145]A.P.U!#REF!</definedName>
    <definedName name="TOTALITEM7.2_36">[145]A.P.U!#REF!</definedName>
    <definedName name="TOTALITEM7.2_37">[145]A.P.U!#REF!</definedName>
    <definedName name="TOTALITEM7.2_38">[145]A.P.U!#REF!</definedName>
    <definedName name="TOTALITEM7.2_39">[145]A.P.U!#REF!</definedName>
    <definedName name="TOTALITEM7.2_4">[144]A.P.U!#REF!</definedName>
    <definedName name="TOTALITEM7.2_40">[145]A.P.U!#REF!</definedName>
    <definedName name="TOTALITEM7.2_41">[145]A.P.U!#REF!</definedName>
    <definedName name="TOTALITEM7.2_42">[145]A.P.U!#REF!</definedName>
    <definedName name="TOTALITEM7.2_43">[145]A.P.U!#REF!</definedName>
    <definedName name="TOTALITEM7.2_44">[145]A.P.U!#REF!</definedName>
    <definedName name="TOTALITEM7.2_45">[145]A.P.U!#REF!</definedName>
    <definedName name="TOTALITEM7.2_46">[145]A.P.U!#REF!</definedName>
    <definedName name="TOTALITEM7.2_47">[145]A.P.U!#REF!</definedName>
    <definedName name="TOTALITEM7.2_48">[145]A.P.U!#REF!</definedName>
    <definedName name="TOTALITEM7.2_49">[145]A.P.U!#REF!</definedName>
    <definedName name="TOTALITEM7.2_5">[145]A.P.U!#REF!</definedName>
    <definedName name="TOTALITEM7.2_50">[145]A.P.U!#REF!</definedName>
    <definedName name="TOTALITEM7.2_51">[145]A.P.U!#REF!</definedName>
    <definedName name="TOTALITEM7.2_52">[145]A.P.U!#REF!</definedName>
    <definedName name="TOTALITEM7.2_53">[145]A.P.U!#REF!</definedName>
    <definedName name="TOTALITEM7.2_54">[145]A.P.U!#REF!</definedName>
    <definedName name="TOTALITEM7.2_55">[145]A.P.U!#REF!</definedName>
    <definedName name="TOTALITEM7.2_56">[145]A.P.U!#REF!</definedName>
    <definedName name="TOTALITEM7.2_57">[145]A.P.U!#REF!</definedName>
    <definedName name="TOTALITEM7.2_58">[145]A.P.U!#REF!</definedName>
    <definedName name="TOTALITEM7.2_59">[144]A.P.U!#REF!</definedName>
    <definedName name="TOTALITEM7.2_60">[144]A.P.U!#REF!</definedName>
    <definedName name="TOTALITEM7.2_61">[145]A.P.U!#REF!</definedName>
    <definedName name="TOTALITEM7.2_62">[145]A.P.U!#REF!</definedName>
    <definedName name="TOTALITEM7.2_63">[145]A.P.U!#REF!</definedName>
    <definedName name="TOTALITEM7.2_64">[145]A.P.U!#REF!</definedName>
    <definedName name="TOTALITEM7.2_65">[145]A.P.U!#REF!</definedName>
    <definedName name="TOTALITEM7.2_66">[145]A.P.U!#REF!</definedName>
    <definedName name="TOTALITEM7.2_67">[145]A.P.U!#REF!</definedName>
    <definedName name="TOTALITEM7.2_68">[145]A.P.U!#REF!</definedName>
    <definedName name="TOTALITEM7.2_69">[145]A.P.U!#REF!</definedName>
    <definedName name="TOTALITEM7.2_70">[145]A.P.U!#REF!</definedName>
    <definedName name="TOTALITEM7.2_71">[145]A.P.U!#REF!</definedName>
    <definedName name="TOTALITEM7.2_72">[145]A.P.U!#REF!</definedName>
    <definedName name="TOTALITEM7.2_73">[145]A.P.U!#REF!</definedName>
    <definedName name="TOTALITEM7.2_74">[145]A.P.U!#REF!</definedName>
    <definedName name="TOTALITEM7.2_75">[145]A.P.U!#REF!</definedName>
    <definedName name="TOTALITEM7.2_76">[145]A.P.U!#REF!</definedName>
    <definedName name="TOTALITEM7.2_77">[145]A.P.U!#REF!</definedName>
    <definedName name="TOTALITEM7.2_78">[145]A.P.U!#REF!</definedName>
    <definedName name="TOTALITEM7.2_79">[145]A.P.U!#REF!</definedName>
    <definedName name="TOTALITEM7.2_80">[145]A.P.U!#REF!</definedName>
    <definedName name="TOTALITEM7.2_9">[145]A.P.U!#REF!</definedName>
    <definedName name="TOTALITEM7.3" localSheetId="2">[143]A.P.U!#REF!</definedName>
    <definedName name="TOTALITEM7.3">[143]A.P.U!#REF!</definedName>
    <definedName name="TOTALITEM7.3_1">[144]A.P.U!#REF!</definedName>
    <definedName name="TOTALITEM7.3_10">[145]A.P.U!#REF!</definedName>
    <definedName name="TOTALITEM7.3_11">[145]A.P.U!#REF!</definedName>
    <definedName name="TOTALITEM7.3_12">[145]A.P.U!#REF!</definedName>
    <definedName name="TOTALITEM7.3_13">[145]A.P.U!#REF!</definedName>
    <definedName name="TOTALITEM7.3_14">[145]A.P.U!#REF!</definedName>
    <definedName name="TOTALITEM7.3_15">[145]A.P.U!#REF!</definedName>
    <definedName name="TOTALITEM7.3_16">[145]A.P.U!#REF!</definedName>
    <definedName name="TOTALITEM7.3_17">[145]A.P.U!#REF!</definedName>
    <definedName name="TOTALITEM7.3_18">[145]A.P.U!#REF!</definedName>
    <definedName name="TOTALITEM7.3_19">[145]A.P.U!#REF!</definedName>
    <definedName name="TOTALITEM7.3_2">[144]A.P.U!#REF!</definedName>
    <definedName name="TOTALITEM7.3_20">[145]A.P.U!#REF!</definedName>
    <definedName name="TOTALITEM7.3_21">[145]A.P.U!#REF!</definedName>
    <definedName name="TOTALITEM7.3_22">[145]A.P.U!#REF!</definedName>
    <definedName name="TOTALITEM7.3_23">[145]A.P.U!#REF!</definedName>
    <definedName name="TOTALITEM7.3_24">[145]A.P.U!#REF!</definedName>
    <definedName name="TOTALITEM7.3_25">[145]A.P.U!#REF!</definedName>
    <definedName name="TOTALITEM7.3_26">[145]A.P.U!#REF!</definedName>
    <definedName name="TOTALITEM7.3_27">[145]A.P.U!#REF!</definedName>
    <definedName name="TOTALITEM7.3_28">[145]A.P.U!#REF!</definedName>
    <definedName name="TOTALITEM7.3_29">[145]A.P.U!#REF!</definedName>
    <definedName name="TOTALITEM7.3_3">[146]A.P.U!#REF!</definedName>
    <definedName name="TOTALITEM7.3_30">[145]A.P.U!#REF!</definedName>
    <definedName name="TOTALITEM7.3_31">[145]A.P.U!#REF!</definedName>
    <definedName name="TOTALITEM7.3_32">[145]A.P.U!#REF!</definedName>
    <definedName name="TOTALITEM7.3_33">[145]A.P.U!#REF!</definedName>
    <definedName name="TOTALITEM7.3_34">[145]A.P.U!#REF!</definedName>
    <definedName name="TOTALITEM7.3_35">[145]A.P.U!#REF!</definedName>
    <definedName name="TOTALITEM7.3_36">[145]A.P.U!#REF!</definedName>
    <definedName name="TOTALITEM7.3_37">[145]A.P.U!#REF!</definedName>
    <definedName name="TOTALITEM7.3_38">[145]A.P.U!#REF!</definedName>
    <definedName name="TOTALITEM7.3_39">[145]A.P.U!#REF!</definedName>
    <definedName name="TOTALITEM7.3_4">[144]A.P.U!#REF!</definedName>
    <definedName name="TOTALITEM7.3_40">[145]A.P.U!#REF!</definedName>
    <definedName name="TOTALITEM7.3_41">[145]A.P.U!#REF!</definedName>
    <definedName name="TOTALITEM7.3_42">[145]A.P.U!#REF!</definedName>
    <definedName name="TOTALITEM7.3_43">[145]A.P.U!#REF!</definedName>
    <definedName name="TOTALITEM7.3_44">[145]A.P.U!#REF!</definedName>
    <definedName name="TOTALITEM7.3_45">[145]A.P.U!#REF!</definedName>
    <definedName name="TOTALITEM7.3_46">[145]A.P.U!#REF!</definedName>
    <definedName name="TOTALITEM7.3_47">[145]A.P.U!#REF!</definedName>
    <definedName name="TOTALITEM7.3_48">[145]A.P.U!#REF!</definedName>
    <definedName name="TOTALITEM7.3_49">[145]A.P.U!#REF!</definedName>
    <definedName name="TOTALITEM7.3_5">[145]A.P.U!#REF!</definedName>
    <definedName name="TOTALITEM7.3_50">[145]A.P.U!#REF!</definedName>
    <definedName name="TOTALITEM7.3_51">[145]A.P.U!#REF!</definedName>
    <definedName name="TOTALITEM7.3_52">[145]A.P.U!#REF!</definedName>
    <definedName name="TOTALITEM7.3_53">[145]A.P.U!#REF!</definedName>
    <definedName name="TOTALITEM7.3_54">[145]A.P.U!#REF!</definedName>
    <definedName name="TOTALITEM7.3_55">[145]A.P.U!#REF!</definedName>
    <definedName name="TOTALITEM7.3_56">[145]A.P.U!#REF!</definedName>
    <definedName name="TOTALITEM7.3_57">[145]A.P.U!#REF!</definedName>
    <definedName name="TOTALITEM7.3_58">[145]A.P.U!#REF!</definedName>
    <definedName name="TOTALITEM7.3_59">[144]A.P.U!#REF!</definedName>
    <definedName name="TOTALITEM7.3_60">[144]A.P.U!#REF!</definedName>
    <definedName name="TOTALITEM7.3_61">[145]A.P.U!#REF!</definedName>
    <definedName name="TOTALITEM7.3_62">[145]A.P.U!#REF!</definedName>
    <definedName name="TOTALITEM7.3_63">[145]A.P.U!#REF!</definedName>
    <definedName name="TOTALITEM7.3_64">[145]A.P.U!#REF!</definedName>
    <definedName name="TOTALITEM7.3_65">[145]A.P.U!#REF!</definedName>
    <definedName name="TOTALITEM7.3_66">[145]A.P.U!#REF!</definedName>
    <definedName name="TOTALITEM7.3_67">[145]A.P.U!#REF!</definedName>
    <definedName name="TOTALITEM7.3_68">[145]A.P.U!#REF!</definedName>
    <definedName name="TOTALITEM7.3_69">[145]A.P.U!#REF!</definedName>
    <definedName name="TOTALITEM7.3_70">[145]A.P.U!#REF!</definedName>
    <definedName name="TOTALITEM7.3_71">[145]A.P.U!#REF!</definedName>
    <definedName name="TOTALITEM7.3_72">[145]A.P.U!#REF!</definedName>
    <definedName name="TOTALITEM7.3_73">[145]A.P.U!#REF!</definedName>
    <definedName name="TOTALITEM7.3_74">[145]A.P.U!#REF!</definedName>
    <definedName name="TOTALITEM7.3_75">[145]A.P.U!#REF!</definedName>
    <definedName name="TOTALITEM7.3_76">[145]A.P.U!#REF!</definedName>
    <definedName name="TOTALITEM7.3_77">[145]A.P.U!#REF!</definedName>
    <definedName name="TOTALITEM7.3_78">[145]A.P.U!#REF!</definedName>
    <definedName name="TOTALITEM7.3_79">[145]A.P.U!#REF!</definedName>
    <definedName name="TOTALITEM7.3_80">[145]A.P.U!#REF!</definedName>
    <definedName name="TOTALITEM7.3_9">[145]A.P.U!#REF!</definedName>
    <definedName name="TOTALITEM7.4" localSheetId="2">[143]A.P.U!#REF!</definedName>
    <definedName name="TOTALITEM7.4">[143]A.P.U!#REF!</definedName>
    <definedName name="TOTALITEM7.4_1">[144]A.P.U!#REF!</definedName>
    <definedName name="TOTALITEM7.4_10">[145]A.P.U!#REF!</definedName>
    <definedName name="TOTALITEM7.4_11">[145]A.P.U!#REF!</definedName>
    <definedName name="TOTALITEM7.4_12">[145]A.P.U!#REF!</definedName>
    <definedName name="TOTALITEM7.4_13">[145]A.P.U!#REF!</definedName>
    <definedName name="TOTALITEM7.4_14">[145]A.P.U!#REF!</definedName>
    <definedName name="TOTALITEM7.4_15">[145]A.P.U!#REF!</definedName>
    <definedName name="TOTALITEM7.4_16">[145]A.P.U!#REF!</definedName>
    <definedName name="TOTALITEM7.4_17">[145]A.P.U!#REF!</definedName>
    <definedName name="TOTALITEM7.4_18">[145]A.P.U!#REF!</definedName>
    <definedName name="TOTALITEM7.4_19">[145]A.P.U!#REF!</definedName>
    <definedName name="TOTALITEM7.4_2">[144]A.P.U!#REF!</definedName>
    <definedName name="TOTALITEM7.4_20">[145]A.P.U!#REF!</definedName>
    <definedName name="TOTALITEM7.4_21">[145]A.P.U!#REF!</definedName>
    <definedName name="TOTALITEM7.4_22">[145]A.P.U!#REF!</definedName>
    <definedName name="TOTALITEM7.4_23">[145]A.P.U!#REF!</definedName>
    <definedName name="TOTALITEM7.4_24">[145]A.P.U!#REF!</definedName>
    <definedName name="TOTALITEM7.4_25">[145]A.P.U!#REF!</definedName>
    <definedName name="TOTALITEM7.4_26">[145]A.P.U!#REF!</definedName>
    <definedName name="TOTALITEM7.4_27">[145]A.P.U!#REF!</definedName>
    <definedName name="TOTALITEM7.4_28">[145]A.P.U!#REF!</definedName>
    <definedName name="TOTALITEM7.4_29">[145]A.P.U!#REF!</definedName>
    <definedName name="TOTALITEM7.4_3">[146]A.P.U!#REF!</definedName>
    <definedName name="TOTALITEM7.4_30">[145]A.P.U!#REF!</definedName>
    <definedName name="TOTALITEM7.4_31">[145]A.P.U!#REF!</definedName>
    <definedName name="TOTALITEM7.4_32">[145]A.P.U!#REF!</definedName>
    <definedName name="TOTALITEM7.4_33">[145]A.P.U!#REF!</definedName>
    <definedName name="TOTALITEM7.4_34">[145]A.P.U!#REF!</definedName>
    <definedName name="TOTALITEM7.4_35">[145]A.P.U!#REF!</definedName>
    <definedName name="TOTALITEM7.4_36">[145]A.P.U!#REF!</definedName>
    <definedName name="TOTALITEM7.4_37">[145]A.P.U!#REF!</definedName>
    <definedName name="TOTALITEM7.4_38">[145]A.P.U!#REF!</definedName>
    <definedName name="TOTALITEM7.4_39">[145]A.P.U!#REF!</definedName>
    <definedName name="TOTALITEM7.4_4">[144]A.P.U!#REF!</definedName>
    <definedName name="TOTALITEM7.4_40">[145]A.P.U!#REF!</definedName>
    <definedName name="TOTALITEM7.4_41">[145]A.P.U!#REF!</definedName>
    <definedName name="TOTALITEM7.4_42">[145]A.P.U!#REF!</definedName>
    <definedName name="TOTALITEM7.4_43">[145]A.P.U!#REF!</definedName>
    <definedName name="TOTALITEM7.4_44">[145]A.P.U!#REF!</definedName>
    <definedName name="TOTALITEM7.4_45">[145]A.P.U!#REF!</definedName>
    <definedName name="TOTALITEM7.4_46">[145]A.P.U!#REF!</definedName>
    <definedName name="TOTALITEM7.4_47">[145]A.P.U!#REF!</definedName>
    <definedName name="TOTALITEM7.4_48">[145]A.P.U!#REF!</definedName>
    <definedName name="TOTALITEM7.4_49">[145]A.P.U!#REF!</definedName>
    <definedName name="TOTALITEM7.4_5">[145]A.P.U!#REF!</definedName>
    <definedName name="TOTALITEM7.4_50">[145]A.P.U!#REF!</definedName>
    <definedName name="TOTALITEM7.4_51">[145]A.P.U!#REF!</definedName>
    <definedName name="TOTALITEM7.4_52">[145]A.P.U!#REF!</definedName>
    <definedName name="TOTALITEM7.4_53">[145]A.P.U!#REF!</definedName>
    <definedName name="TOTALITEM7.4_54">[145]A.P.U!#REF!</definedName>
    <definedName name="TOTALITEM7.4_55">[145]A.P.U!#REF!</definedName>
    <definedName name="TOTALITEM7.4_56">[145]A.P.U!#REF!</definedName>
    <definedName name="TOTALITEM7.4_57">[145]A.P.U!#REF!</definedName>
    <definedName name="TOTALITEM7.4_58">[145]A.P.U!#REF!</definedName>
    <definedName name="TOTALITEM7.4_59">[144]A.P.U!#REF!</definedName>
    <definedName name="TOTALITEM7.4_60">[144]A.P.U!#REF!</definedName>
    <definedName name="TOTALITEM7.4_61">[145]A.P.U!#REF!</definedName>
    <definedName name="TOTALITEM7.4_62">[145]A.P.U!#REF!</definedName>
    <definedName name="TOTALITEM7.4_63">[145]A.P.U!#REF!</definedName>
    <definedName name="TOTALITEM7.4_64">[145]A.P.U!#REF!</definedName>
    <definedName name="TOTALITEM7.4_65">[145]A.P.U!#REF!</definedName>
    <definedName name="TOTALITEM7.4_66">[145]A.P.U!#REF!</definedName>
    <definedName name="TOTALITEM7.4_67">[145]A.P.U!#REF!</definedName>
    <definedName name="TOTALITEM7.4_68">[145]A.P.U!#REF!</definedName>
    <definedName name="TOTALITEM7.4_69">[145]A.P.U!#REF!</definedName>
    <definedName name="TOTALITEM7.4_70">[145]A.P.U!#REF!</definedName>
    <definedName name="TOTALITEM7.4_71">[145]A.P.U!#REF!</definedName>
    <definedName name="TOTALITEM7.4_72">[145]A.P.U!#REF!</definedName>
    <definedName name="TOTALITEM7.4_73">[145]A.P.U!#REF!</definedName>
    <definedName name="TOTALITEM7.4_74">[145]A.P.U!#REF!</definedName>
    <definedName name="TOTALITEM7.4_75">[145]A.P.U!#REF!</definedName>
    <definedName name="TOTALITEM7.4_76">[145]A.P.U!#REF!</definedName>
    <definedName name="TOTALITEM7.4_77">[145]A.P.U!#REF!</definedName>
    <definedName name="TOTALITEM7.4_78">[145]A.P.U!#REF!</definedName>
    <definedName name="TOTALITEM7.4_79">[145]A.P.U!#REF!</definedName>
    <definedName name="TOTALITEM7.4_80">[145]A.P.U!#REF!</definedName>
    <definedName name="TOTALITEM7.4_9">[145]A.P.U!#REF!</definedName>
    <definedName name="TOTALITEM7.5" localSheetId="2">[143]A.P.U!#REF!</definedName>
    <definedName name="TOTALITEM7.5">[143]A.P.U!#REF!</definedName>
    <definedName name="TOTALITEM7.5_1">[144]A.P.U!#REF!</definedName>
    <definedName name="TOTALITEM7.5_10">[145]A.P.U!#REF!</definedName>
    <definedName name="TOTALITEM7.5_11">[145]A.P.U!#REF!</definedName>
    <definedName name="TOTALITEM7.5_12">[145]A.P.U!#REF!</definedName>
    <definedName name="TOTALITEM7.5_13">[145]A.P.U!#REF!</definedName>
    <definedName name="TOTALITEM7.5_14">[145]A.P.U!#REF!</definedName>
    <definedName name="TOTALITEM7.5_15">[145]A.P.U!#REF!</definedName>
    <definedName name="TOTALITEM7.5_16">[145]A.P.U!#REF!</definedName>
    <definedName name="TOTALITEM7.5_17">[145]A.P.U!#REF!</definedName>
    <definedName name="TOTALITEM7.5_18">[145]A.P.U!#REF!</definedName>
    <definedName name="TOTALITEM7.5_19">[145]A.P.U!#REF!</definedName>
    <definedName name="TOTALITEM7.5_2">[144]A.P.U!#REF!</definedName>
    <definedName name="TOTALITEM7.5_20">[145]A.P.U!#REF!</definedName>
    <definedName name="TOTALITEM7.5_21">[145]A.P.U!#REF!</definedName>
    <definedName name="TOTALITEM7.5_22">[145]A.P.U!#REF!</definedName>
    <definedName name="TOTALITEM7.5_23">[145]A.P.U!#REF!</definedName>
    <definedName name="TOTALITEM7.5_24">[145]A.P.U!#REF!</definedName>
    <definedName name="TOTALITEM7.5_25">[145]A.P.U!#REF!</definedName>
    <definedName name="TOTALITEM7.5_26">[145]A.P.U!#REF!</definedName>
    <definedName name="TOTALITEM7.5_27">[145]A.P.U!#REF!</definedName>
    <definedName name="TOTALITEM7.5_28">[145]A.P.U!#REF!</definedName>
    <definedName name="TOTALITEM7.5_29">[145]A.P.U!#REF!</definedName>
    <definedName name="TOTALITEM7.5_3">[146]A.P.U!#REF!</definedName>
    <definedName name="TOTALITEM7.5_30">[145]A.P.U!#REF!</definedName>
    <definedName name="TOTALITEM7.5_31">[145]A.P.U!#REF!</definedName>
    <definedName name="TOTALITEM7.5_32">[145]A.P.U!#REF!</definedName>
    <definedName name="TOTALITEM7.5_33">[145]A.P.U!#REF!</definedName>
    <definedName name="TOTALITEM7.5_34">[145]A.P.U!#REF!</definedName>
    <definedName name="TOTALITEM7.5_35">[145]A.P.U!#REF!</definedName>
    <definedName name="TOTALITEM7.5_36">[145]A.P.U!#REF!</definedName>
    <definedName name="TOTALITEM7.5_37">[145]A.P.U!#REF!</definedName>
    <definedName name="TOTALITEM7.5_38">[145]A.P.U!#REF!</definedName>
    <definedName name="TOTALITEM7.5_39">[145]A.P.U!#REF!</definedName>
    <definedName name="TOTALITEM7.5_4">[144]A.P.U!#REF!</definedName>
    <definedName name="TOTALITEM7.5_40">[145]A.P.U!#REF!</definedName>
    <definedName name="TOTALITEM7.5_41">[145]A.P.U!#REF!</definedName>
    <definedName name="TOTALITEM7.5_42">[145]A.P.U!#REF!</definedName>
    <definedName name="TOTALITEM7.5_43">[145]A.P.U!#REF!</definedName>
    <definedName name="TOTALITEM7.5_44">[145]A.P.U!#REF!</definedName>
    <definedName name="TOTALITEM7.5_45">[145]A.P.U!#REF!</definedName>
    <definedName name="TOTALITEM7.5_46">[145]A.P.U!#REF!</definedName>
    <definedName name="TOTALITEM7.5_47">[145]A.P.U!#REF!</definedName>
    <definedName name="TOTALITEM7.5_48">[145]A.P.U!#REF!</definedName>
    <definedName name="TOTALITEM7.5_49">[145]A.P.U!#REF!</definedName>
    <definedName name="TOTALITEM7.5_5">[145]A.P.U!#REF!</definedName>
    <definedName name="TOTALITEM7.5_50">[145]A.P.U!#REF!</definedName>
    <definedName name="TOTALITEM7.5_51">[145]A.P.U!#REF!</definedName>
    <definedName name="TOTALITEM7.5_52">[145]A.P.U!#REF!</definedName>
    <definedName name="TOTALITEM7.5_53">[145]A.P.U!#REF!</definedName>
    <definedName name="TOTALITEM7.5_54">[145]A.P.U!#REF!</definedName>
    <definedName name="TOTALITEM7.5_55">[145]A.P.U!#REF!</definedName>
    <definedName name="TOTALITEM7.5_56">[145]A.P.U!#REF!</definedName>
    <definedName name="TOTALITEM7.5_57">[145]A.P.U!#REF!</definedName>
    <definedName name="TOTALITEM7.5_58">[145]A.P.U!#REF!</definedName>
    <definedName name="TOTALITEM7.5_59">[144]A.P.U!#REF!</definedName>
    <definedName name="TOTALITEM7.5_60">[144]A.P.U!#REF!</definedName>
    <definedName name="TOTALITEM7.5_61">[145]A.P.U!#REF!</definedName>
    <definedName name="TOTALITEM7.5_62">[145]A.P.U!#REF!</definedName>
    <definedName name="TOTALITEM7.5_63">[145]A.P.U!#REF!</definedName>
    <definedName name="TOTALITEM7.5_64">[145]A.P.U!#REF!</definedName>
    <definedName name="TOTALITEM7.5_65">[145]A.P.U!#REF!</definedName>
    <definedName name="TOTALITEM7.5_66">[145]A.P.U!#REF!</definedName>
    <definedName name="TOTALITEM7.5_67">[145]A.P.U!#REF!</definedName>
    <definedName name="TOTALITEM7.5_68">[145]A.P.U!#REF!</definedName>
    <definedName name="TOTALITEM7.5_69">[145]A.P.U!#REF!</definedName>
    <definedName name="TOTALITEM7.5_70">[145]A.P.U!#REF!</definedName>
    <definedName name="TOTALITEM7.5_71">[145]A.P.U!#REF!</definedName>
    <definedName name="TOTALITEM7.5_72">[145]A.P.U!#REF!</definedName>
    <definedName name="TOTALITEM7.5_73">[145]A.P.U!#REF!</definedName>
    <definedName name="TOTALITEM7.5_74">[145]A.P.U!#REF!</definedName>
    <definedName name="TOTALITEM7.5_75">[145]A.P.U!#REF!</definedName>
    <definedName name="TOTALITEM7.5_76">[145]A.P.U!#REF!</definedName>
    <definedName name="TOTALITEM7.5_77">[145]A.P.U!#REF!</definedName>
    <definedName name="TOTALITEM7.5_78">[145]A.P.U!#REF!</definedName>
    <definedName name="TOTALITEM7.5_79">[145]A.P.U!#REF!</definedName>
    <definedName name="TOTALITEM7.5_80">[145]A.P.U!#REF!</definedName>
    <definedName name="TOTALITEM7.5_9">[145]A.P.U!#REF!</definedName>
    <definedName name="TOTALITEM8.1" localSheetId="2">[143]A.P.U!#REF!</definedName>
    <definedName name="TOTALITEM8.1">[143]A.P.U!#REF!</definedName>
    <definedName name="TOTALITEM8.1_1">[144]A.P.U!#REF!</definedName>
    <definedName name="TOTALITEM8.1_10">[145]A.P.U!#REF!</definedName>
    <definedName name="TOTALITEM8.1_11">[145]A.P.U!#REF!</definedName>
    <definedName name="TOTALITEM8.1_12">[145]A.P.U!#REF!</definedName>
    <definedName name="TOTALITEM8.1_13">[145]A.P.U!#REF!</definedName>
    <definedName name="TOTALITEM8.1_14">[145]A.P.U!#REF!</definedName>
    <definedName name="TOTALITEM8.1_15">[145]A.P.U!#REF!</definedName>
    <definedName name="TOTALITEM8.1_16">[145]A.P.U!#REF!</definedName>
    <definedName name="TOTALITEM8.1_17">[145]A.P.U!#REF!</definedName>
    <definedName name="TOTALITEM8.1_18">[145]A.P.U!#REF!</definedName>
    <definedName name="TOTALITEM8.1_19">[145]A.P.U!#REF!</definedName>
    <definedName name="TOTALITEM8.1_2">[144]A.P.U!#REF!</definedName>
    <definedName name="TOTALITEM8.1_20">[145]A.P.U!#REF!</definedName>
    <definedName name="TOTALITEM8.1_21">[145]A.P.U!#REF!</definedName>
    <definedName name="TOTALITEM8.1_22">[145]A.P.U!#REF!</definedName>
    <definedName name="TOTALITEM8.1_23">[145]A.P.U!#REF!</definedName>
    <definedName name="TOTALITEM8.1_24">[145]A.P.U!#REF!</definedName>
    <definedName name="TOTALITEM8.1_25">[145]A.P.U!#REF!</definedName>
    <definedName name="TOTALITEM8.1_26">[145]A.P.U!#REF!</definedName>
    <definedName name="TOTALITEM8.1_27">[145]A.P.U!#REF!</definedName>
    <definedName name="TOTALITEM8.1_28">[145]A.P.U!#REF!</definedName>
    <definedName name="TOTALITEM8.1_29">[145]A.P.U!#REF!</definedName>
    <definedName name="TOTALITEM8.1_3">[146]A.P.U!#REF!</definedName>
    <definedName name="TOTALITEM8.1_30">[145]A.P.U!#REF!</definedName>
    <definedName name="TOTALITEM8.1_31">[145]A.P.U!#REF!</definedName>
    <definedName name="TOTALITEM8.1_32">[145]A.P.U!#REF!</definedName>
    <definedName name="TOTALITEM8.1_33">[145]A.P.U!#REF!</definedName>
    <definedName name="TOTALITEM8.1_34">[145]A.P.U!#REF!</definedName>
    <definedName name="TOTALITEM8.1_35">[145]A.P.U!#REF!</definedName>
    <definedName name="TOTALITEM8.1_36">[145]A.P.U!#REF!</definedName>
    <definedName name="TOTALITEM8.1_37">[145]A.P.U!#REF!</definedName>
    <definedName name="TOTALITEM8.1_38">[145]A.P.U!#REF!</definedName>
    <definedName name="TOTALITEM8.1_39">[145]A.P.U!#REF!</definedName>
    <definedName name="TOTALITEM8.1_4">[144]A.P.U!#REF!</definedName>
    <definedName name="TOTALITEM8.1_40">[145]A.P.U!#REF!</definedName>
    <definedName name="TOTALITEM8.1_41">[145]A.P.U!#REF!</definedName>
    <definedName name="TOTALITEM8.1_42">[145]A.P.U!#REF!</definedName>
    <definedName name="TOTALITEM8.1_43">[145]A.P.U!#REF!</definedName>
    <definedName name="TOTALITEM8.1_44">[145]A.P.U!#REF!</definedName>
    <definedName name="TOTALITEM8.1_45">[145]A.P.U!#REF!</definedName>
    <definedName name="TOTALITEM8.1_46">[145]A.P.U!#REF!</definedName>
    <definedName name="TOTALITEM8.1_47">[145]A.P.U!#REF!</definedName>
    <definedName name="TOTALITEM8.1_48">[145]A.P.U!#REF!</definedName>
    <definedName name="TOTALITEM8.1_49">[145]A.P.U!#REF!</definedName>
    <definedName name="TOTALITEM8.1_5">[145]A.P.U!#REF!</definedName>
    <definedName name="TOTALITEM8.1_50">[145]A.P.U!#REF!</definedName>
    <definedName name="TOTALITEM8.1_51">[145]A.P.U!#REF!</definedName>
    <definedName name="TOTALITEM8.1_52">[145]A.P.U!#REF!</definedName>
    <definedName name="TOTALITEM8.1_53">[145]A.P.U!#REF!</definedName>
    <definedName name="TOTALITEM8.1_54">[145]A.P.U!#REF!</definedName>
    <definedName name="TOTALITEM8.1_55">[145]A.P.U!#REF!</definedName>
    <definedName name="TOTALITEM8.1_56">[145]A.P.U!#REF!</definedName>
    <definedName name="TOTALITEM8.1_57">[145]A.P.U!#REF!</definedName>
    <definedName name="TOTALITEM8.1_58">[145]A.P.U!#REF!</definedName>
    <definedName name="TOTALITEM8.1_59">[144]A.P.U!#REF!</definedName>
    <definedName name="TOTALITEM8.1_60">[144]A.P.U!#REF!</definedName>
    <definedName name="TOTALITEM8.1_61">[145]A.P.U!#REF!</definedName>
    <definedName name="TOTALITEM8.1_62">[145]A.P.U!#REF!</definedName>
    <definedName name="TOTALITEM8.1_63">[145]A.P.U!#REF!</definedName>
    <definedName name="TOTALITEM8.1_64">[145]A.P.U!#REF!</definedName>
    <definedName name="TOTALITEM8.1_65">[145]A.P.U!#REF!</definedName>
    <definedName name="TOTALITEM8.1_66">[145]A.P.U!#REF!</definedName>
    <definedName name="TOTALITEM8.1_67">[145]A.P.U!#REF!</definedName>
    <definedName name="TOTALITEM8.1_68">[145]A.P.U!#REF!</definedName>
    <definedName name="TOTALITEM8.1_69">[145]A.P.U!#REF!</definedName>
    <definedName name="TOTALITEM8.1_70">[145]A.P.U!#REF!</definedName>
    <definedName name="TOTALITEM8.1_71">[145]A.P.U!#REF!</definedName>
    <definedName name="TOTALITEM8.1_72">[145]A.P.U!#REF!</definedName>
    <definedName name="TOTALITEM8.1_73">[145]A.P.U!#REF!</definedName>
    <definedName name="TOTALITEM8.1_74">[145]A.P.U!#REF!</definedName>
    <definedName name="TOTALITEM8.1_75">[145]A.P.U!#REF!</definedName>
    <definedName name="TOTALITEM8.1_76">[145]A.P.U!#REF!</definedName>
    <definedName name="TOTALITEM8.1_77">[145]A.P.U!#REF!</definedName>
    <definedName name="TOTALITEM8.1_78">[145]A.P.U!#REF!</definedName>
    <definedName name="TOTALITEM8.1_79">[145]A.P.U!#REF!</definedName>
    <definedName name="TOTALITEM8.1_80">[145]A.P.U!#REF!</definedName>
    <definedName name="TOTALITEM8.1_9">[145]A.P.U!#REF!</definedName>
    <definedName name="TOTALITEM8.2" localSheetId="2">[143]A.P.U!#REF!</definedName>
    <definedName name="TOTALITEM8.2">[143]A.P.U!#REF!</definedName>
    <definedName name="TOTALITEM8.2_1">[144]A.P.U!#REF!</definedName>
    <definedName name="TOTALITEM8.2_10">[145]A.P.U!#REF!</definedName>
    <definedName name="TOTALITEM8.2_11">[145]A.P.U!#REF!</definedName>
    <definedName name="TOTALITEM8.2_12">[145]A.P.U!#REF!</definedName>
    <definedName name="TOTALITEM8.2_13">[145]A.P.U!#REF!</definedName>
    <definedName name="TOTALITEM8.2_14">[145]A.P.U!#REF!</definedName>
    <definedName name="TOTALITEM8.2_15">[145]A.P.U!#REF!</definedName>
    <definedName name="TOTALITEM8.2_16">[145]A.P.U!#REF!</definedName>
    <definedName name="TOTALITEM8.2_17">[145]A.P.U!#REF!</definedName>
    <definedName name="TOTALITEM8.2_18">[145]A.P.U!#REF!</definedName>
    <definedName name="TOTALITEM8.2_19">[145]A.P.U!#REF!</definedName>
    <definedName name="TOTALITEM8.2_2">[144]A.P.U!#REF!</definedName>
    <definedName name="TOTALITEM8.2_20">[145]A.P.U!#REF!</definedName>
    <definedName name="TOTALITEM8.2_21">[145]A.P.U!#REF!</definedName>
    <definedName name="TOTALITEM8.2_22">[145]A.P.U!#REF!</definedName>
    <definedName name="TOTALITEM8.2_23">[145]A.P.U!#REF!</definedName>
    <definedName name="TOTALITEM8.2_24">[145]A.P.U!#REF!</definedName>
    <definedName name="TOTALITEM8.2_25">[145]A.P.U!#REF!</definedName>
    <definedName name="TOTALITEM8.2_26">[145]A.P.U!#REF!</definedName>
    <definedName name="TOTALITEM8.2_27">[145]A.P.U!#REF!</definedName>
    <definedName name="TOTALITEM8.2_28">[145]A.P.U!#REF!</definedName>
    <definedName name="TOTALITEM8.2_29">[145]A.P.U!#REF!</definedName>
    <definedName name="TOTALITEM8.2_3">[146]A.P.U!#REF!</definedName>
    <definedName name="TOTALITEM8.2_30">[145]A.P.U!#REF!</definedName>
    <definedName name="TOTALITEM8.2_31">[145]A.P.U!#REF!</definedName>
    <definedName name="TOTALITEM8.2_32">[145]A.P.U!#REF!</definedName>
    <definedName name="TOTALITEM8.2_33">[145]A.P.U!#REF!</definedName>
    <definedName name="TOTALITEM8.2_34">[145]A.P.U!#REF!</definedName>
    <definedName name="TOTALITEM8.2_35">[145]A.P.U!#REF!</definedName>
    <definedName name="TOTALITEM8.2_36">[145]A.P.U!#REF!</definedName>
    <definedName name="TOTALITEM8.2_37">[145]A.P.U!#REF!</definedName>
    <definedName name="TOTALITEM8.2_38">[145]A.P.U!#REF!</definedName>
    <definedName name="TOTALITEM8.2_39">[145]A.P.U!#REF!</definedName>
    <definedName name="TOTALITEM8.2_4">[144]A.P.U!#REF!</definedName>
    <definedName name="TOTALITEM8.2_40">[145]A.P.U!#REF!</definedName>
    <definedName name="TOTALITEM8.2_41">[145]A.P.U!#REF!</definedName>
    <definedName name="TOTALITEM8.2_42">[145]A.P.U!#REF!</definedName>
    <definedName name="TOTALITEM8.2_43">[145]A.P.U!#REF!</definedName>
    <definedName name="TOTALITEM8.2_44">[145]A.P.U!#REF!</definedName>
    <definedName name="TOTALITEM8.2_45">[145]A.P.U!#REF!</definedName>
    <definedName name="TOTALITEM8.2_46">[145]A.P.U!#REF!</definedName>
    <definedName name="TOTALITEM8.2_47">[145]A.P.U!#REF!</definedName>
    <definedName name="TOTALITEM8.2_48">[145]A.P.U!#REF!</definedName>
    <definedName name="TOTALITEM8.2_49">[145]A.P.U!#REF!</definedName>
    <definedName name="TOTALITEM8.2_5">[145]A.P.U!#REF!</definedName>
    <definedName name="TOTALITEM8.2_50">[145]A.P.U!#REF!</definedName>
    <definedName name="TOTALITEM8.2_51">[145]A.P.U!#REF!</definedName>
    <definedName name="TOTALITEM8.2_52">[145]A.P.U!#REF!</definedName>
    <definedName name="TOTALITEM8.2_53">[145]A.P.U!#REF!</definedName>
    <definedName name="TOTALITEM8.2_54">[145]A.P.U!#REF!</definedName>
    <definedName name="TOTALITEM8.2_55">[145]A.P.U!#REF!</definedName>
    <definedName name="TOTALITEM8.2_56">[145]A.P.U!#REF!</definedName>
    <definedName name="TOTALITEM8.2_57">[145]A.P.U!#REF!</definedName>
    <definedName name="TOTALITEM8.2_58">[145]A.P.U!#REF!</definedName>
    <definedName name="TOTALITEM8.2_59">[144]A.P.U!#REF!</definedName>
    <definedName name="TOTALITEM8.2_60">[144]A.P.U!#REF!</definedName>
    <definedName name="TOTALITEM8.2_61">[145]A.P.U!#REF!</definedName>
    <definedName name="TOTALITEM8.2_62">[145]A.P.U!#REF!</definedName>
    <definedName name="TOTALITEM8.2_63">[145]A.P.U!#REF!</definedName>
    <definedName name="TOTALITEM8.2_64">[145]A.P.U!#REF!</definedName>
    <definedName name="TOTALITEM8.2_65">[145]A.P.U!#REF!</definedName>
    <definedName name="TOTALITEM8.2_66">[145]A.P.U!#REF!</definedName>
    <definedName name="TOTALITEM8.2_67">[145]A.P.U!#REF!</definedName>
    <definedName name="TOTALITEM8.2_68">[145]A.P.U!#REF!</definedName>
    <definedName name="TOTALITEM8.2_69">[145]A.P.U!#REF!</definedName>
    <definedName name="TOTALITEM8.2_70">[145]A.P.U!#REF!</definedName>
    <definedName name="TOTALITEM8.2_71">[145]A.P.U!#REF!</definedName>
    <definedName name="TOTALITEM8.2_72">[145]A.P.U!#REF!</definedName>
    <definedName name="TOTALITEM8.2_73">[145]A.P.U!#REF!</definedName>
    <definedName name="TOTALITEM8.2_74">[145]A.P.U!#REF!</definedName>
    <definedName name="TOTALITEM8.2_75">[145]A.P.U!#REF!</definedName>
    <definedName name="TOTALITEM8.2_76">[145]A.P.U!#REF!</definedName>
    <definedName name="TOTALITEM8.2_77">[145]A.P.U!#REF!</definedName>
    <definedName name="TOTALITEM8.2_78">[145]A.P.U!#REF!</definedName>
    <definedName name="TOTALITEM8.2_79">[145]A.P.U!#REF!</definedName>
    <definedName name="TOTALITEM8.2_80">[145]A.P.U!#REF!</definedName>
    <definedName name="TOTALITEM8.2_9">[145]A.P.U!#REF!</definedName>
    <definedName name="TOTALITEM8.3" localSheetId="2">[143]A.P.U!#REF!</definedName>
    <definedName name="TOTALITEM8.3">[143]A.P.U!#REF!</definedName>
    <definedName name="TOTALITEM8.3_1">[144]A.P.U!#REF!</definedName>
    <definedName name="TOTALITEM8.3_10">[145]A.P.U!#REF!</definedName>
    <definedName name="TOTALITEM8.3_11">[145]A.P.U!#REF!</definedName>
    <definedName name="TOTALITEM8.3_12">[145]A.P.U!#REF!</definedName>
    <definedName name="TOTALITEM8.3_13">[145]A.P.U!#REF!</definedName>
    <definedName name="TOTALITEM8.3_14">[145]A.P.U!#REF!</definedName>
    <definedName name="TOTALITEM8.3_15">[145]A.P.U!#REF!</definedName>
    <definedName name="TOTALITEM8.3_16">[145]A.P.U!#REF!</definedName>
    <definedName name="TOTALITEM8.3_17">[145]A.P.U!#REF!</definedName>
    <definedName name="TOTALITEM8.3_18">[145]A.P.U!#REF!</definedName>
    <definedName name="TOTALITEM8.3_19">[145]A.P.U!#REF!</definedName>
    <definedName name="TOTALITEM8.3_2">[144]A.P.U!#REF!</definedName>
    <definedName name="TOTALITEM8.3_20">[145]A.P.U!#REF!</definedName>
    <definedName name="TOTALITEM8.3_21">[145]A.P.U!#REF!</definedName>
    <definedName name="TOTALITEM8.3_22">[145]A.P.U!#REF!</definedName>
    <definedName name="TOTALITEM8.3_23">[145]A.P.U!#REF!</definedName>
    <definedName name="TOTALITEM8.3_24">[145]A.P.U!#REF!</definedName>
    <definedName name="TOTALITEM8.3_25">[145]A.P.U!#REF!</definedName>
    <definedName name="TOTALITEM8.3_26">[145]A.P.U!#REF!</definedName>
    <definedName name="TOTALITEM8.3_27">[145]A.P.U!#REF!</definedName>
    <definedName name="TOTALITEM8.3_28">[145]A.P.U!#REF!</definedName>
    <definedName name="TOTALITEM8.3_29">[145]A.P.U!#REF!</definedName>
    <definedName name="TOTALITEM8.3_3">[146]A.P.U!#REF!</definedName>
    <definedName name="TOTALITEM8.3_30">[145]A.P.U!#REF!</definedName>
    <definedName name="TOTALITEM8.3_31">[145]A.P.U!#REF!</definedName>
    <definedName name="TOTALITEM8.3_32">[145]A.P.U!#REF!</definedName>
    <definedName name="TOTALITEM8.3_33">[145]A.P.U!#REF!</definedName>
    <definedName name="TOTALITEM8.3_34">[145]A.P.U!#REF!</definedName>
    <definedName name="TOTALITEM8.3_35">[145]A.P.U!#REF!</definedName>
    <definedName name="TOTALITEM8.3_36">[145]A.P.U!#REF!</definedName>
    <definedName name="TOTALITEM8.3_37">[145]A.P.U!#REF!</definedName>
    <definedName name="TOTALITEM8.3_38">[145]A.P.U!#REF!</definedName>
    <definedName name="TOTALITEM8.3_39">[145]A.P.U!#REF!</definedName>
    <definedName name="TOTALITEM8.3_4">[144]A.P.U!#REF!</definedName>
    <definedName name="TOTALITEM8.3_40">[145]A.P.U!#REF!</definedName>
    <definedName name="TOTALITEM8.3_41">[145]A.P.U!#REF!</definedName>
    <definedName name="TOTALITEM8.3_42">[145]A.P.U!#REF!</definedName>
    <definedName name="TOTALITEM8.3_43">[145]A.P.U!#REF!</definedName>
    <definedName name="TOTALITEM8.3_44">[145]A.P.U!#REF!</definedName>
    <definedName name="TOTALITEM8.3_45">[145]A.P.U!#REF!</definedName>
    <definedName name="TOTALITEM8.3_46">[145]A.P.U!#REF!</definedName>
    <definedName name="TOTALITEM8.3_47">[145]A.P.U!#REF!</definedName>
    <definedName name="TOTALITEM8.3_48">[145]A.P.U!#REF!</definedName>
    <definedName name="TOTALITEM8.3_49">[145]A.P.U!#REF!</definedName>
    <definedName name="TOTALITEM8.3_5">[145]A.P.U!#REF!</definedName>
    <definedName name="TOTALITEM8.3_50">[145]A.P.U!#REF!</definedName>
    <definedName name="TOTALITEM8.3_51">[145]A.P.U!#REF!</definedName>
    <definedName name="TOTALITEM8.3_52">[145]A.P.U!#REF!</definedName>
    <definedName name="TOTALITEM8.3_53">[145]A.P.U!#REF!</definedName>
    <definedName name="TOTALITEM8.3_54">[145]A.P.U!#REF!</definedName>
    <definedName name="TOTALITEM8.3_55">[145]A.P.U!#REF!</definedName>
    <definedName name="TOTALITEM8.3_56">[145]A.P.U!#REF!</definedName>
    <definedName name="TOTALITEM8.3_57">[145]A.P.U!#REF!</definedName>
    <definedName name="TOTALITEM8.3_58">[145]A.P.U!#REF!</definedName>
    <definedName name="TOTALITEM8.3_59">[144]A.P.U!#REF!</definedName>
    <definedName name="TOTALITEM8.3_60">[144]A.P.U!#REF!</definedName>
    <definedName name="TOTALITEM8.3_61">[145]A.P.U!#REF!</definedName>
    <definedName name="TOTALITEM8.3_62">[145]A.P.U!#REF!</definedName>
    <definedName name="TOTALITEM8.3_63">[145]A.P.U!#REF!</definedName>
    <definedName name="TOTALITEM8.3_64">[145]A.P.U!#REF!</definedName>
    <definedName name="TOTALITEM8.3_65">[145]A.P.U!#REF!</definedName>
    <definedName name="TOTALITEM8.3_66">[145]A.P.U!#REF!</definedName>
    <definedName name="TOTALITEM8.3_67">[145]A.P.U!#REF!</definedName>
    <definedName name="TOTALITEM8.3_68">[145]A.P.U!#REF!</definedName>
    <definedName name="TOTALITEM8.3_69">[145]A.P.U!#REF!</definedName>
    <definedName name="TOTALITEM8.3_70">[145]A.P.U!#REF!</definedName>
    <definedName name="TOTALITEM8.3_71">[145]A.P.U!#REF!</definedName>
    <definedName name="TOTALITEM8.3_72">[145]A.P.U!#REF!</definedName>
    <definedName name="TOTALITEM8.3_73">[145]A.P.U!#REF!</definedName>
    <definedName name="TOTALITEM8.3_74">[145]A.P.U!#REF!</definedName>
    <definedName name="TOTALITEM8.3_75">[145]A.P.U!#REF!</definedName>
    <definedName name="TOTALITEM8.3_76">[145]A.P.U!#REF!</definedName>
    <definedName name="TOTALITEM8.3_77">[145]A.P.U!#REF!</definedName>
    <definedName name="TOTALITEM8.3_78">[145]A.P.U!#REF!</definedName>
    <definedName name="TOTALITEM8.3_79">[145]A.P.U!#REF!</definedName>
    <definedName name="TOTALITEM8.3_80">[145]A.P.U!#REF!</definedName>
    <definedName name="TOTALITEM8.3_9">[145]A.P.U!#REF!</definedName>
    <definedName name="TOTALITEM8.4" localSheetId="2">[143]A.P.U!#REF!</definedName>
    <definedName name="TOTALITEM8.4">[143]A.P.U!#REF!</definedName>
    <definedName name="TOTALITEM8.4_1">[144]A.P.U!#REF!</definedName>
    <definedName name="TOTALITEM8.4_10">[145]A.P.U!#REF!</definedName>
    <definedName name="TOTALITEM8.4_11">[145]A.P.U!#REF!</definedName>
    <definedName name="TOTALITEM8.4_12">[145]A.P.U!#REF!</definedName>
    <definedName name="TOTALITEM8.4_13">[145]A.P.U!#REF!</definedName>
    <definedName name="TOTALITEM8.4_14">[145]A.P.U!#REF!</definedName>
    <definedName name="TOTALITEM8.4_15">[145]A.P.U!#REF!</definedName>
    <definedName name="TOTALITEM8.4_16">[145]A.P.U!#REF!</definedName>
    <definedName name="TOTALITEM8.4_17">[145]A.P.U!#REF!</definedName>
    <definedName name="TOTALITEM8.4_18">[145]A.P.U!#REF!</definedName>
    <definedName name="TOTALITEM8.4_19">[145]A.P.U!#REF!</definedName>
    <definedName name="TOTALITEM8.4_2">[144]A.P.U!#REF!</definedName>
    <definedName name="TOTALITEM8.4_20">[145]A.P.U!#REF!</definedName>
    <definedName name="TOTALITEM8.4_21">[145]A.P.U!#REF!</definedName>
    <definedName name="TOTALITEM8.4_22">[145]A.P.U!#REF!</definedName>
    <definedName name="TOTALITEM8.4_23">[145]A.P.U!#REF!</definedName>
    <definedName name="TOTALITEM8.4_24">[145]A.P.U!#REF!</definedName>
    <definedName name="TOTALITEM8.4_25">[145]A.P.U!#REF!</definedName>
    <definedName name="TOTALITEM8.4_26">[145]A.P.U!#REF!</definedName>
    <definedName name="TOTALITEM8.4_27">[145]A.P.U!#REF!</definedName>
    <definedName name="TOTALITEM8.4_28">[145]A.P.U!#REF!</definedName>
    <definedName name="TOTALITEM8.4_29">[145]A.P.U!#REF!</definedName>
    <definedName name="TOTALITEM8.4_3">[146]A.P.U!#REF!</definedName>
    <definedName name="TOTALITEM8.4_30">[145]A.P.U!#REF!</definedName>
    <definedName name="TOTALITEM8.4_31">[145]A.P.U!#REF!</definedName>
    <definedName name="TOTALITEM8.4_32">[145]A.P.U!#REF!</definedName>
    <definedName name="TOTALITEM8.4_33">[145]A.P.U!#REF!</definedName>
    <definedName name="TOTALITEM8.4_34">[145]A.P.U!#REF!</definedName>
    <definedName name="TOTALITEM8.4_35">[145]A.P.U!#REF!</definedName>
    <definedName name="TOTALITEM8.4_36">[145]A.P.U!#REF!</definedName>
    <definedName name="TOTALITEM8.4_37">[145]A.P.U!#REF!</definedName>
    <definedName name="TOTALITEM8.4_38">[145]A.P.U!#REF!</definedName>
    <definedName name="TOTALITEM8.4_39">[145]A.P.U!#REF!</definedName>
    <definedName name="TOTALITEM8.4_4">[144]A.P.U!#REF!</definedName>
    <definedName name="TOTALITEM8.4_40">[145]A.P.U!#REF!</definedName>
    <definedName name="TOTALITEM8.4_41">[145]A.P.U!#REF!</definedName>
    <definedName name="TOTALITEM8.4_42">[145]A.P.U!#REF!</definedName>
    <definedName name="TOTALITEM8.4_43">[145]A.P.U!#REF!</definedName>
    <definedName name="TOTALITEM8.4_44">[145]A.P.U!#REF!</definedName>
    <definedName name="TOTALITEM8.4_45">[145]A.P.U!#REF!</definedName>
    <definedName name="TOTALITEM8.4_46">[145]A.P.U!#REF!</definedName>
    <definedName name="TOTALITEM8.4_47">[145]A.P.U!#REF!</definedName>
    <definedName name="TOTALITEM8.4_48">[145]A.P.U!#REF!</definedName>
    <definedName name="TOTALITEM8.4_49">[145]A.P.U!#REF!</definedName>
    <definedName name="TOTALITEM8.4_5">[145]A.P.U!#REF!</definedName>
    <definedName name="TOTALITEM8.4_50">[145]A.P.U!#REF!</definedName>
    <definedName name="TOTALITEM8.4_51">[145]A.P.U!#REF!</definedName>
    <definedName name="TOTALITEM8.4_52">[145]A.P.U!#REF!</definedName>
    <definedName name="TOTALITEM8.4_53">[145]A.P.U!#REF!</definedName>
    <definedName name="TOTALITEM8.4_54">[145]A.P.U!#REF!</definedName>
    <definedName name="TOTALITEM8.4_55">[145]A.P.U!#REF!</definedName>
    <definedName name="TOTALITEM8.4_56">[145]A.P.U!#REF!</definedName>
    <definedName name="TOTALITEM8.4_57">[145]A.P.U!#REF!</definedName>
    <definedName name="TOTALITEM8.4_58">[145]A.P.U!#REF!</definedName>
    <definedName name="TOTALITEM8.4_59">[144]A.P.U!#REF!</definedName>
    <definedName name="TOTALITEM8.4_60">[144]A.P.U!#REF!</definedName>
    <definedName name="TOTALITEM8.4_61">[145]A.P.U!#REF!</definedName>
    <definedName name="TOTALITEM8.4_62">[145]A.P.U!#REF!</definedName>
    <definedName name="TOTALITEM8.4_63">[145]A.P.U!#REF!</definedName>
    <definedName name="TOTALITEM8.4_64">[145]A.P.U!#REF!</definedName>
    <definedName name="TOTALITEM8.4_65">[145]A.P.U!#REF!</definedName>
    <definedName name="TOTALITEM8.4_66">[145]A.P.U!#REF!</definedName>
    <definedName name="TOTALITEM8.4_67">[145]A.P.U!#REF!</definedName>
    <definedName name="TOTALITEM8.4_68">[145]A.P.U!#REF!</definedName>
    <definedName name="TOTALITEM8.4_69">[145]A.P.U!#REF!</definedName>
    <definedName name="TOTALITEM8.4_70">[145]A.P.U!#REF!</definedName>
    <definedName name="TOTALITEM8.4_71">[145]A.P.U!#REF!</definedName>
    <definedName name="TOTALITEM8.4_72">[145]A.P.U!#REF!</definedName>
    <definedName name="TOTALITEM8.4_73">[145]A.P.U!#REF!</definedName>
    <definedName name="TOTALITEM8.4_74">[145]A.P.U!#REF!</definedName>
    <definedName name="TOTALITEM8.4_75">[145]A.P.U!#REF!</definedName>
    <definedName name="TOTALITEM8.4_76">[145]A.P.U!#REF!</definedName>
    <definedName name="TOTALITEM8.4_77">[145]A.P.U!#REF!</definedName>
    <definedName name="TOTALITEM8.4_78">[145]A.P.U!#REF!</definedName>
    <definedName name="TOTALITEM8.4_79">[145]A.P.U!#REF!</definedName>
    <definedName name="TOTALITEM8.4_80">[145]A.P.U!#REF!</definedName>
    <definedName name="TOTALITEM8.4_9">[145]A.P.U!#REF!</definedName>
    <definedName name="TOTALITEM8.5" localSheetId="2">[143]A.P.U!#REF!</definedName>
    <definedName name="TOTALITEM8.5">[143]A.P.U!#REF!</definedName>
    <definedName name="TOTALITEM8.5_1">[144]A.P.U!#REF!</definedName>
    <definedName name="TOTALITEM8.5_10">[145]A.P.U!#REF!</definedName>
    <definedName name="TOTALITEM8.5_11">[145]A.P.U!#REF!</definedName>
    <definedName name="TOTALITEM8.5_12">[145]A.P.U!#REF!</definedName>
    <definedName name="TOTALITEM8.5_13">[145]A.P.U!#REF!</definedName>
    <definedName name="TOTALITEM8.5_14">[145]A.P.U!#REF!</definedName>
    <definedName name="TOTALITEM8.5_15">[145]A.P.U!#REF!</definedName>
    <definedName name="TOTALITEM8.5_16">[145]A.P.U!#REF!</definedName>
    <definedName name="TOTALITEM8.5_17">[145]A.P.U!#REF!</definedName>
    <definedName name="TOTALITEM8.5_18">[145]A.P.U!#REF!</definedName>
    <definedName name="TOTALITEM8.5_19">[145]A.P.U!#REF!</definedName>
    <definedName name="TOTALITEM8.5_2">[144]A.P.U!#REF!</definedName>
    <definedName name="TOTALITEM8.5_20">[145]A.P.U!#REF!</definedName>
    <definedName name="TOTALITEM8.5_21">[145]A.P.U!#REF!</definedName>
    <definedName name="TOTALITEM8.5_22">[145]A.P.U!#REF!</definedName>
    <definedName name="TOTALITEM8.5_23">[145]A.P.U!#REF!</definedName>
    <definedName name="TOTALITEM8.5_24">[145]A.P.U!#REF!</definedName>
    <definedName name="TOTALITEM8.5_25">[145]A.P.U!#REF!</definedName>
    <definedName name="TOTALITEM8.5_26">[145]A.P.U!#REF!</definedName>
    <definedName name="TOTALITEM8.5_27">[145]A.P.U!#REF!</definedName>
    <definedName name="TOTALITEM8.5_28">[145]A.P.U!#REF!</definedName>
    <definedName name="TOTALITEM8.5_29">[145]A.P.U!#REF!</definedName>
    <definedName name="TOTALITEM8.5_3">[146]A.P.U!#REF!</definedName>
    <definedName name="TOTALITEM8.5_30">[145]A.P.U!#REF!</definedName>
    <definedName name="TOTALITEM8.5_31">[145]A.P.U!#REF!</definedName>
    <definedName name="TOTALITEM8.5_32">[145]A.P.U!#REF!</definedName>
    <definedName name="TOTALITEM8.5_33">[145]A.P.U!#REF!</definedName>
    <definedName name="TOTALITEM8.5_34">[145]A.P.U!#REF!</definedName>
    <definedName name="TOTALITEM8.5_35">[145]A.P.U!#REF!</definedName>
    <definedName name="TOTALITEM8.5_36">[145]A.P.U!#REF!</definedName>
    <definedName name="TOTALITEM8.5_37">[145]A.P.U!#REF!</definedName>
    <definedName name="TOTALITEM8.5_38">[145]A.P.U!#REF!</definedName>
    <definedName name="TOTALITEM8.5_39">[145]A.P.U!#REF!</definedName>
    <definedName name="TOTALITEM8.5_4">[144]A.P.U!#REF!</definedName>
    <definedName name="TOTALITEM8.5_40">[145]A.P.U!#REF!</definedName>
    <definedName name="TOTALITEM8.5_41">[145]A.P.U!#REF!</definedName>
    <definedName name="TOTALITEM8.5_42">[145]A.P.U!#REF!</definedName>
    <definedName name="TOTALITEM8.5_43">[145]A.P.U!#REF!</definedName>
    <definedName name="TOTALITEM8.5_44">[145]A.P.U!#REF!</definedName>
    <definedName name="TOTALITEM8.5_45">[145]A.P.U!#REF!</definedName>
    <definedName name="TOTALITEM8.5_46">[145]A.P.U!#REF!</definedName>
    <definedName name="TOTALITEM8.5_47">[145]A.P.U!#REF!</definedName>
    <definedName name="TOTALITEM8.5_48">[145]A.P.U!#REF!</definedName>
    <definedName name="TOTALITEM8.5_49">[145]A.P.U!#REF!</definedName>
    <definedName name="TOTALITEM8.5_5">[145]A.P.U!#REF!</definedName>
    <definedName name="TOTALITEM8.5_50">[145]A.P.U!#REF!</definedName>
    <definedName name="TOTALITEM8.5_51">[145]A.P.U!#REF!</definedName>
    <definedName name="TOTALITEM8.5_52">[145]A.P.U!#REF!</definedName>
    <definedName name="TOTALITEM8.5_53">[145]A.P.U!#REF!</definedName>
    <definedName name="TOTALITEM8.5_54">[145]A.P.U!#REF!</definedName>
    <definedName name="TOTALITEM8.5_55">[145]A.P.U!#REF!</definedName>
    <definedName name="TOTALITEM8.5_56">[145]A.P.U!#REF!</definedName>
    <definedName name="TOTALITEM8.5_57">[145]A.P.U!#REF!</definedName>
    <definedName name="TOTALITEM8.5_58">[145]A.P.U!#REF!</definedName>
    <definedName name="TOTALITEM8.5_59">[144]A.P.U!#REF!</definedName>
    <definedName name="TOTALITEM8.5_60">[144]A.P.U!#REF!</definedName>
    <definedName name="TOTALITEM8.5_61">[145]A.P.U!#REF!</definedName>
    <definedName name="TOTALITEM8.5_62">[145]A.P.U!#REF!</definedName>
    <definedName name="TOTALITEM8.5_63">[145]A.P.U!#REF!</definedName>
    <definedName name="TOTALITEM8.5_64">[145]A.P.U!#REF!</definedName>
    <definedName name="TOTALITEM8.5_65">[145]A.P.U!#REF!</definedName>
    <definedName name="TOTALITEM8.5_66">[145]A.P.U!#REF!</definedName>
    <definedName name="TOTALITEM8.5_67">[145]A.P.U!#REF!</definedName>
    <definedName name="TOTALITEM8.5_68">[145]A.P.U!#REF!</definedName>
    <definedName name="TOTALITEM8.5_69">[145]A.P.U!#REF!</definedName>
    <definedName name="TOTALITEM8.5_70">[145]A.P.U!#REF!</definedName>
    <definedName name="TOTALITEM8.5_71">[145]A.P.U!#REF!</definedName>
    <definedName name="TOTALITEM8.5_72">[145]A.P.U!#REF!</definedName>
    <definedName name="TOTALITEM8.5_73">[145]A.P.U!#REF!</definedName>
    <definedName name="TOTALITEM8.5_74">[145]A.P.U!#REF!</definedName>
    <definedName name="TOTALITEM8.5_75">[145]A.P.U!#REF!</definedName>
    <definedName name="TOTALITEM8.5_76">[145]A.P.U!#REF!</definedName>
    <definedName name="TOTALITEM8.5_77">[145]A.P.U!#REF!</definedName>
    <definedName name="TOTALITEM8.5_78">[145]A.P.U!#REF!</definedName>
    <definedName name="TOTALITEM8.5_79">[145]A.P.U!#REF!</definedName>
    <definedName name="TOTALITEM8.5_80">[145]A.P.U!#REF!</definedName>
    <definedName name="TOTALITEM8.5_9">[145]A.P.U!#REF!</definedName>
    <definedName name="TOTALITEM8.6" localSheetId="2">[143]A.P.U!#REF!</definedName>
    <definedName name="TOTALITEM8.6">[143]A.P.U!#REF!</definedName>
    <definedName name="TOTALITEM8.6_1">[144]A.P.U!#REF!</definedName>
    <definedName name="TOTALITEM8.6_10">[145]A.P.U!#REF!</definedName>
    <definedName name="TOTALITEM8.6_11">[145]A.P.U!#REF!</definedName>
    <definedName name="TOTALITEM8.6_12">[145]A.P.U!#REF!</definedName>
    <definedName name="TOTALITEM8.6_13">[145]A.P.U!#REF!</definedName>
    <definedName name="TOTALITEM8.6_14">[145]A.P.U!#REF!</definedName>
    <definedName name="TOTALITEM8.6_15">[145]A.P.U!#REF!</definedName>
    <definedName name="TOTALITEM8.6_16">[145]A.P.U!#REF!</definedName>
    <definedName name="TOTALITEM8.6_17">[145]A.P.U!#REF!</definedName>
    <definedName name="TOTALITEM8.6_18">[145]A.P.U!#REF!</definedName>
    <definedName name="TOTALITEM8.6_19">[145]A.P.U!#REF!</definedName>
    <definedName name="TOTALITEM8.6_2">[144]A.P.U!#REF!</definedName>
    <definedName name="TOTALITEM8.6_20">[145]A.P.U!#REF!</definedName>
    <definedName name="TOTALITEM8.6_21">[145]A.P.U!#REF!</definedName>
    <definedName name="TOTALITEM8.6_22">[145]A.P.U!#REF!</definedName>
    <definedName name="TOTALITEM8.6_23">[145]A.P.U!#REF!</definedName>
    <definedName name="TOTALITEM8.6_24">[145]A.P.U!#REF!</definedName>
    <definedName name="TOTALITEM8.6_25">[145]A.P.U!#REF!</definedName>
    <definedName name="TOTALITEM8.6_26">[145]A.P.U!#REF!</definedName>
    <definedName name="TOTALITEM8.6_27">[145]A.P.U!#REF!</definedName>
    <definedName name="TOTALITEM8.6_28">[145]A.P.U!#REF!</definedName>
    <definedName name="TOTALITEM8.6_29">[145]A.P.U!#REF!</definedName>
    <definedName name="TOTALITEM8.6_3">[146]A.P.U!#REF!</definedName>
    <definedName name="TOTALITEM8.6_30">[145]A.P.U!#REF!</definedName>
    <definedName name="TOTALITEM8.6_31">[145]A.P.U!#REF!</definedName>
    <definedName name="TOTALITEM8.6_32">[145]A.P.U!#REF!</definedName>
    <definedName name="TOTALITEM8.6_33">[145]A.P.U!#REF!</definedName>
    <definedName name="TOTALITEM8.6_34">[145]A.P.U!#REF!</definedName>
    <definedName name="TOTALITEM8.6_35">[145]A.P.U!#REF!</definedName>
    <definedName name="TOTALITEM8.6_36">[145]A.P.U!#REF!</definedName>
    <definedName name="TOTALITEM8.6_37">[145]A.P.U!#REF!</definedName>
    <definedName name="TOTALITEM8.6_38">[145]A.P.U!#REF!</definedName>
    <definedName name="TOTALITEM8.6_39">[145]A.P.U!#REF!</definedName>
    <definedName name="TOTALITEM8.6_4">[144]A.P.U!#REF!</definedName>
    <definedName name="TOTALITEM8.6_40">[145]A.P.U!#REF!</definedName>
    <definedName name="TOTALITEM8.6_41">[145]A.P.U!#REF!</definedName>
    <definedName name="TOTALITEM8.6_42">[145]A.P.U!#REF!</definedName>
    <definedName name="TOTALITEM8.6_43">[145]A.P.U!#REF!</definedName>
    <definedName name="TOTALITEM8.6_44">[145]A.P.U!#REF!</definedName>
    <definedName name="TOTALITEM8.6_45">[145]A.P.U!#REF!</definedName>
    <definedName name="TOTALITEM8.6_46">[145]A.P.U!#REF!</definedName>
    <definedName name="TOTALITEM8.6_47">[145]A.P.U!#REF!</definedName>
    <definedName name="TOTALITEM8.6_48">[145]A.P.U!#REF!</definedName>
    <definedName name="TOTALITEM8.6_49">[145]A.P.U!#REF!</definedName>
    <definedName name="TOTALITEM8.6_5">[145]A.P.U!#REF!</definedName>
    <definedName name="TOTALITEM8.6_50">[145]A.P.U!#REF!</definedName>
    <definedName name="TOTALITEM8.6_51">[145]A.P.U!#REF!</definedName>
    <definedName name="TOTALITEM8.6_52">[145]A.P.U!#REF!</definedName>
    <definedName name="TOTALITEM8.6_53">[145]A.P.U!#REF!</definedName>
    <definedName name="TOTALITEM8.6_54">[145]A.P.U!#REF!</definedName>
    <definedName name="TOTALITEM8.6_55">[145]A.P.U!#REF!</definedName>
    <definedName name="TOTALITEM8.6_56">[145]A.P.U!#REF!</definedName>
    <definedName name="TOTALITEM8.6_57">[145]A.P.U!#REF!</definedName>
    <definedName name="TOTALITEM8.6_58">[145]A.P.U!#REF!</definedName>
    <definedName name="TOTALITEM8.6_59">[144]A.P.U!#REF!</definedName>
    <definedName name="TOTALITEM8.6_60">[144]A.P.U!#REF!</definedName>
    <definedName name="TOTALITEM8.6_61">[145]A.P.U!#REF!</definedName>
    <definedName name="TOTALITEM8.6_62">[145]A.P.U!#REF!</definedName>
    <definedName name="TOTALITEM8.6_63">[145]A.P.U!#REF!</definedName>
    <definedName name="TOTALITEM8.6_64">[145]A.P.U!#REF!</definedName>
    <definedName name="TOTALITEM8.6_65">[145]A.P.U!#REF!</definedName>
    <definedName name="TOTALITEM8.6_66">[145]A.P.U!#REF!</definedName>
    <definedName name="TOTALITEM8.6_67">[145]A.P.U!#REF!</definedName>
    <definedName name="TOTALITEM8.6_68">[145]A.P.U!#REF!</definedName>
    <definedName name="TOTALITEM8.6_69">[145]A.P.U!#REF!</definedName>
    <definedName name="TOTALITEM8.6_70">[145]A.P.U!#REF!</definedName>
    <definedName name="TOTALITEM8.6_71">[145]A.P.U!#REF!</definedName>
    <definedName name="TOTALITEM8.6_72">[145]A.P.U!#REF!</definedName>
    <definedName name="TOTALITEM8.6_73">[145]A.P.U!#REF!</definedName>
    <definedName name="TOTALITEM8.6_74">[145]A.P.U!#REF!</definedName>
    <definedName name="TOTALITEM8.6_75">[145]A.P.U!#REF!</definedName>
    <definedName name="TOTALITEM8.6_76">[145]A.P.U!#REF!</definedName>
    <definedName name="TOTALITEM8.6_77">[145]A.P.U!#REF!</definedName>
    <definedName name="TOTALITEM8.6_78">[145]A.P.U!#REF!</definedName>
    <definedName name="TOTALITEM8.6_79">[145]A.P.U!#REF!</definedName>
    <definedName name="TOTALITEM8.6_80">[145]A.P.U!#REF!</definedName>
    <definedName name="TOTALITEM8.6_9">[145]A.P.U!#REF!</definedName>
    <definedName name="TOTALITEM8.7" localSheetId="2">[143]A.P.U!#REF!</definedName>
    <definedName name="TOTALITEM8.7">[143]A.P.U!#REF!</definedName>
    <definedName name="TOTALITEM8.7_1">[144]A.P.U!#REF!</definedName>
    <definedName name="TOTALITEM8.7_10">[145]A.P.U!#REF!</definedName>
    <definedName name="TOTALITEM8.7_11">[145]A.P.U!#REF!</definedName>
    <definedName name="TOTALITEM8.7_12">[145]A.P.U!#REF!</definedName>
    <definedName name="TOTALITEM8.7_13">[145]A.P.U!#REF!</definedName>
    <definedName name="TOTALITEM8.7_14">[145]A.P.U!#REF!</definedName>
    <definedName name="TOTALITEM8.7_15">[145]A.P.U!#REF!</definedName>
    <definedName name="TOTALITEM8.7_16">[145]A.P.U!#REF!</definedName>
    <definedName name="TOTALITEM8.7_17">[145]A.P.U!#REF!</definedName>
    <definedName name="TOTALITEM8.7_18">[145]A.P.U!#REF!</definedName>
    <definedName name="TOTALITEM8.7_19">[145]A.P.U!#REF!</definedName>
    <definedName name="TOTALITEM8.7_2">[144]A.P.U!#REF!</definedName>
    <definedName name="TOTALITEM8.7_20">[145]A.P.U!#REF!</definedName>
    <definedName name="TOTALITEM8.7_21">[145]A.P.U!#REF!</definedName>
    <definedName name="TOTALITEM8.7_22">[145]A.P.U!#REF!</definedName>
    <definedName name="TOTALITEM8.7_23">[145]A.P.U!#REF!</definedName>
    <definedName name="TOTALITEM8.7_24">[145]A.P.U!#REF!</definedName>
    <definedName name="TOTALITEM8.7_25">[145]A.P.U!#REF!</definedName>
    <definedName name="TOTALITEM8.7_26">[145]A.P.U!#REF!</definedName>
    <definedName name="TOTALITEM8.7_27">[145]A.P.U!#REF!</definedName>
    <definedName name="TOTALITEM8.7_28">[145]A.P.U!#REF!</definedName>
    <definedName name="TOTALITEM8.7_29">[145]A.P.U!#REF!</definedName>
    <definedName name="TOTALITEM8.7_3">[146]A.P.U!#REF!</definedName>
    <definedName name="TOTALITEM8.7_30">[145]A.P.U!#REF!</definedName>
    <definedName name="TOTALITEM8.7_31">[145]A.P.U!#REF!</definedName>
    <definedName name="TOTALITEM8.7_32">[145]A.P.U!#REF!</definedName>
    <definedName name="TOTALITEM8.7_33">[145]A.P.U!#REF!</definedName>
    <definedName name="TOTALITEM8.7_34">[145]A.P.U!#REF!</definedName>
    <definedName name="TOTALITEM8.7_35">[145]A.P.U!#REF!</definedName>
    <definedName name="TOTALITEM8.7_36">[145]A.P.U!#REF!</definedName>
    <definedName name="TOTALITEM8.7_37">[145]A.P.U!#REF!</definedName>
    <definedName name="TOTALITEM8.7_38">[145]A.P.U!#REF!</definedName>
    <definedName name="TOTALITEM8.7_39">[145]A.P.U!#REF!</definedName>
    <definedName name="TOTALITEM8.7_4">[144]A.P.U!#REF!</definedName>
    <definedName name="TOTALITEM8.7_40">[145]A.P.U!#REF!</definedName>
    <definedName name="TOTALITEM8.7_41">[145]A.P.U!#REF!</definedName>
    <definedName name="TOTALITEM8.7_42">[145]A.P.U!#REF!</definedName>
    <definedName name="TOTALITEM8.7_43">[145]A.P.U!#REF!</definedName>
    <definedName name="TOTALITEM8.7_44">[145]A.P.U!#REF!</definedName>
    <definedName name="TOTALITEM8.7_45">[145]A.P.U!#REF!</definedName>
    <definedName name="TOTALITEM8.7_46">[145]A.P.U!#REF!</definedName>
    <definedName name="TOTALITEM8.7_47">[145]A.P.U!#REF!</definedName>
    <definedName name="TOTALITEM8.7_48">[145]A.P.U!#REF!</definedName>
    <definedName name="TOTALITEM8.7_49">[145]A.P.U!#REF!</definedName>
    <definedName name="TOTALITEM8.7_5">[145]A.P.U!#REF!</definedName>
    <definedName name="TOTALITEM8.7_50">[145]A.P.U!#REF!</definedName>
    <definedName name="TOTALITEM8.7_51">[145]A.P.U!#REF!</definedName>
    <definedName name="TOTALITEM8.7_52">[145]A.P.U!#REF!</definedName>
    <definedName name="TOTALITEM8.7_53">[145]A.P.U!#REF!</definedName>
    <definedName name="TOTALITEM8.7_54">[145]A.P.U!#REF!</definedName>
    <definedName name="TOTALITEM8.7_55">[145]A.P.U!#REF!</definedName>
    <definedName name="TOTALITEM8.7_56">[145]A.P.U!#REF!</definedName>
    <definedName name="TOTALITEM8.7_57">[145]A.P.U!#REF!</definedName>
    <definedName name="TOTALITEM8.7_58">[145]A.P.U!#REF!</definedName>
    <definedName name="TOTALITEM8.7_59">[144]A.P.U!#REF!</definedName>
    <definedName name="TOTALITEM8.7_60">[144]A.P.U!#REF!</definedName>
    <definedName name="TOTALITEM8.7_61">[145]A.P.U!#REF!</definedName>
    <definedName name="TOTALITEM8.7_62">[145]A.P.U!#REF!</definedName>
    <definedName name="TOTALITEM8.7_63">[145]A.P.U!#REF!</definedName>
    <definedName name="TOTALITEM8.7_64">[145]A.P.U!#REF!</definedName>
    <definedName name="TOTALITEM8.7_65">[145]A.P.U!#REF!</definedName>
    <definedName name="TOTALITEM8.7_66">[145]A.P.U!#REF!</definedName>
    <definedName name="TOTALITEM8.7_67">[145]A.P.U!#REF!</definedName>
    <definedName name="TOTALITEM8.7_68">[145]A.P.U!#REF!</definedName>
    <definedName name="TOTALITEM8.7_69">[145]A.P.U!#REF!</definedName>
    <definedName name="TOTALITEM8.7_70">[145]A.P.U!#REF!</definedName>
    <definedName name="TOTALITEM8.7_71">[145]A.P.U!#REF!</definedName>
    <definedName name="TOTALITEM8.7_72">[145]A.P.U!#REF!</definedName>
    <definedName name="TOTALITEM8.7_73">[145]A.P.U!#REF!</definedName>
    <definedName name="TOTALITEM8.7_74">[145]A.P.U!#REF!</definedName>
    <definedName name="TOTALITEM8.7_75">[145]A.P.U!#REF!</definedName>
    <definedName name="TOTALITEM8.7_76">[145]A.P.U!#REF!</definedName>
    <definedName name="TOTALITEM8.7_77">[145]A.P.U!#REF!</definedName>
    <definedName name="TOTALITEM8.7_78">[145]A.P.U!#REF!</definedName>
    <definedName name="TOTALITEM8.7_79">[145]A.P.U!#REF!</definedName>
    <definedName name="TOTALITEM8.7_80">[145]A.P.U!#REF!</definedName>
    <definedName name="TOTALITEM8.7_9">[145]A.P.U!#REF!</definedName>
    <definedName name="TOTALITEM8.8" localSheetId="2">[143]A.P.U!#REF!</definedName>
    <definedName name="TOTALITEM8.8">[143]A.P.U!#REF!</definedName>
    <definedName name="TOTALITEM8.8_1">[144]A.P.U!#REF!</definedName>
    <definedName name="TOTALITEM8.8_10">[145]A.P.U!#REF!</definedName>
    <definedName name="TOTALITEM8.8_11">[145]A.P.U!#REF!</definedName>
    <definedName name="TOTALITEM8.8_12">[145]A.P.U!#REF!</definedName>
    <definedName name="TOTALITEM8.8_13">[145]A.P.U!#REF!</definedName>
    <definedName name="TOTALITEM8.8_14">[145]A.P.U!#REF!</definedName>
    <definedName name="TOTALITEM8.8_15">[145]A.P.U!#REF!</definedName>
    <definedName name="TOTALITEM8.8_16">[145]A.P.U!#REF!</definedName>
    <definedName name="TOTALITEM8.8_17">[145]A.P.U!#REF!</definedName>
    <definedName name="TOTALITEM8.8_18">[145]A.P.U!#REF!</definedName>
    <definedName name="TOTALITEM8.8_19">[145]A.P.U!#REF!</definedName>
    <definedName name="TOTALITEM8.8_2">[144]A.P.U!#REF!</definedName>
    <definedName name="TOTALITEM8.8_20">[145]A.P.U!#REF!</definedName>
    <definedName name="TOTALITEM8.8_21">[145]A.P.U!#REF!</definedName>
    <definedName name="TOTALITEM8.8_22">[145]A.P.U!#REF!</definedName>
    <definedName name="TOTALITEM8.8_23">[145]A.P.U!#REF!</definedName>
    <definedName name="TOTALITEM8.8_24">[145]A.P.U!#REF!</definedName>
    <definedName name="TOTALITEM8.8_25">[145]A.P.U!#REF!</definedName>
    <definedName name="TOTALITEM8.8_26">[145]A.P.U!#REF!</definedName>
    <definedName name="TOTALITEM8.8_27">[145]A.P.U!#REF!</definedName>
    <definedName name="TOTALITEM8.8_28">[145]A.P.U!#REF!</definedName>
    <definedName name="TOTALITEM8.8_29">[145]A.P.U!#REF!</definedName>
    <definedName name="TOTALITEM8.8_3">[146]A.P.U!#REF!</definedName>
    <definedName name="TOTALITEM8.8_30">[145]A.P.U!#REF!</definedName>
    <definedName name="TOTALITEM8.8_31">[145]A.P.U!#REF!</definedName>
    <definedName name="TOTALITEM8.8_32">[145]A.P.U!#REF!</definedName>
    <definedName name="TOTALITEM8.8_33">[145]A.P.U!#REF!</definedName>
    <definedName name="TOTALITEM8.8_34">[145]A.P.U!#REF!</definedName>
    <definedName name="TOTALITEM8.8_35">[145]A.P.U!#REF!</definedName>
    <definedName name="TOTALITEM8.8_36">[145]A.P.U!#REF!</definedName>
    <definedName name="TOTALITEM8.8_37">[145]A.P.U!#REF!</definedName>
    <definedName name="TOTALITEM8.8_38">[145]A.P.U!#REF!</definedName>
    <definedName name="TOTALITEM8.8_39">[145]A.P.U!#REF!</definedName>
    <definedName name="TOTALITEM8.8_4">[144]A.P.U!#REF!</definedName>
    <definedName name="TOTALITEM8.8_40">[145]A.P.U!#REF!</definedName>
    <definedName name="TOTALITEM8.8_41">[145]A.P.U!#REF!</definedName>
    <definedName name="TOTALITEM8.8_42">[145]A.P.U!#REF!</definedName>
    <definedName name="TOTALITEM8.8_43">[145]A.P.U!#REF!</definedName>
    <definedName name="TOTALITEM8.8_44">[145]A.P.U!#REF!</definedName>
    <definedName name="TOTALITEM8.8_45">[145]A.P.U!#REF!</definedName>
    <definedName name="TOTALITEM8.8_46">[145]A.P.U!#REF!</definedName>
    <definedName name="TOTALITEM8.8_47">[145]A.P.U!#REF!</definedName>
    <definedName name="TOTALITEM8.8_48">[145]A.P.U!#REF!</definedName>
    <definedName name="TOTALITEM8.8_49">[145]A.P.U!#REF!</definedName>
    <definedName name="TOTALITEM8.8_5">[145]A.P.U!#REF!</definedName>
    <definedName name="TOTALITEM8.8_50">[145]A.P.U!#REF!</definedName>
    <definedName name="TOTALITEM8.8_51">[145]A.P.U!#REF!</definedName>
    <definedName name="TOTALITEM8.8_52">[145]A.P.U!#REF!</definedName>
    <definedName name="TOTALITEM8.8_53">[145]A.P.U!#REF!</definedName>
    <definedName name="TOTALITEM8.8_54">[145]A.P.U!#REF!</definedName>
    <definedName name="TOTALITEM8.8_55">[145]A.P.U!#REF!</definedName>
    <definedName name="TOTALITEM8.8_56">[145]A.P.U!#REF!</definedName>
    <definedName name="TOTALITEM8.8_57">[145]A.P.U!#REF!</definedName>
    <definedName name="TOTALITEM8.8_58">[145]A.P.U!#REF!</definedName>
    <definedName name="TOTALITEM8.8_59">[144]A.P.U!#REF!</definedName>
    <definedName name="TOTALITEM8.8_60">[144]A.P.U!#REF!</definedName>
    <definedName name="TOTALITEM8.8_61">[145]A.P.U!#REF!</definedName>
    <definedName name="TOTALITEM8.8_62">[145]A.P.U!#REF!</definedName>
    <definedName name="TOTALITEM8.8_63">[145]A.P.U!#REF!</definedName>
    <definedName name="TOTALITEM8.8_64">[145]A.P.U!#REF!</definedName>
    <definedName name="TOTALITEM8.8_65">[145]A.P.U!#REF!</definedName>
    <definedName name="TOTALITEM8.8_66">[145]A.P.U!#REF!</definedName>
    <definedName name="TOTALITEM8.8_67">[145]A.P.U!#REF!</definedName>
    <definedName name="TOTALITEM8.8_68">[145]A.P.U!#REF!</definedName>
    <definedName name="TOTALITEM8.8_69">[145]A.P.U!#REF!</definedName>
    <definedName name="TOTALITEM8.8_70">[145]A.P.U!#REF!</definedName>
    <definedName name="TOTALITEM8.8_71">[145]A.P.U!#REF!</definedName>
    <definedName name="TOTALITEM8.8_72">[145]A.P.U!#REF!</definedName>
    <definedName name="TOTALITEM8.8_73">[145]A.P.U!#REF!</definedName>
    <definedName name="TOTALITEM8.8_74">[145]A.P.U!#REF!</definedName>
    <definedName name="TOTALITEM8.8_75">[145]A.P.U!#REF!</definedName>
    <definedName name="TOTALITEM8.8_76">[145]A.P.U!#REF!</definedName>
    <definedName name="TOTALITEM8.8_77">[145]A.P.U!#REF!</definedName>
    <definedName name="TOTALITEM8.8_78">[145]A.P.U!#REF!</definedName>
    <definedName name="TOTALITEM8.8_79">[145]A.P.U!#REF!</definedName>
    <definedName name="TOTALITEM8.8_80">[145]A.P.U!#REF!</definedName>
    <definedName name="TOTALITEM8.8_9">[145]A.P.U!#REF!</definedName>
    <definedName name="TOTALITEM9.1" localSheetId="2">[143]A.P.U!#REF!</definedName>
    <definedName name="TOTALITEM9.1">[143]A.P.U!#REF!</definedName>
    <definedName name="TOTALITEM9.1_1">[144]A.P.U!#REF!</definedName>
    <definedName name="TOTALITEM9.1_10">[145]A.P.U!#REF!</definedName>
    <definedName name="TOTALITEM9.1_11">[145]A.P.U!#REF!</definedName>
    <definedName name="TOTALITEM9.1_12">[145]A.P.U!#REF!</definedName>
    <definedName name="TOTALITEM9.1_13">[145]A.P.U!#REF!</definedName>
    <definedName name="TOTALITEM9.1_14">[145]A.P.U!#REF!</definedName>
    <definedName name="TOTALITEM9.1_15">[145]A.P.U!#REF!</definedName>
    <definedName name="TOTALITEM9.1_16">[145]A.P.U!#REF!</definedName>
    <definedName name="TOTALITEM9.1_17">[145]A.P.U!#REF!</definedName>
    <definedName name="TOTALITEM9.1_18">[145]A.P.U!#REF!</definedName>
    <definedName name="TOTALITEM9.1_19">[145]A.P.U!#REF!</definedName>
    <definedName name="TOTALITEM9.1_2">[144]A.P.U!#REF!</definedName>
    <definedName name="TOTALITEM9.1_20">[145]A.P.U!#REF!</definedName>
    <definedName name="TOTALITEM9.1_21">[145]A.P.U!#REF!</definedName>
    <definedName name="TOTALITEM9.1_22">[145]A.P.U!#REF!</definedName>
    <definedName name="TOTALITEM9.1_23">[145]A.P.U!#REF!</definedName>
    <definedName name="TOTALITEM9.1_24">[145]A.P.U!#REF!</definedName>
    <definedName name="TOTALITEM9.1_25">[145]A.P.U!#REF!</definedName>
    <definedName name="TOTALITEM9.1_26">[145]A.P.U!#REF!</definedName>
    <definedName name="TOTALITEM9.1_27">[145]A.P.U!#REF!</definedName>
    <definedName name="TOTALITEM9.1_28">[145]A.P.U!#REF!</definedName>
    <definedName name="TOTALITEM9.1_29">[145]A.P.U!#REF!</definedName>
    <definedName name="TOTALITEM9.1_3">[146]A.P.U!#REF!</definedName>
    <definedName name="TOTALITEM9.1_30">[145]A.P.U!#REF!</definedName>
    <definedName name="TOTALITEM9.1_31">[145]A.P.U!#REF!</definedName>
    <definedName name="TOTALITEM9.1_32">[145]A.P.U!#REF!</definedName>
    <definedName name="TOTALITEM9.1_33">[145]A.P.U!#REF!</definedName>
    <definedName name="TOTALITEM9.1_34">[145]A.P.U!#REF!</definedName>
    <definedName name="TOTALITEM9.1_35">[145]A.P.U!#REF!</definedName>
    <definedName name="TOTALITEM9.1_36">[145]A.P.U!#REF!</definedName>
    <definedName name="TOTALITEM9.1_37">[145]A.P.U!#REF!</definedName>
    <definedName name="TOTALITEM9.1_38">[145]A.P.U!#REF!</definedName>
    <definedName name="TOTALITEM9.1_39">[145]A.P.U!#REF!</definedName>
    <definedName name="TOTALITEM9.1_4">[144]A.P.U!#REF!</definedName>
    <definedName name="TOTALITEM9.1_40">[145]A.P.U!#REF!</definedName>
    <definedName name="TOTALITEM9.1_41">[145]A.P.U!#REF!</definedName>
    <definedName name="TOTALITEM9.1_42">[145]A.P.U!#REF!</definedName>
    <definedName name="TOTALITEM9.1_43">[145]A.P.U!#REF!</definedName>
    <definedName name="TOTALITEM9.1_44">[145]A.P.U!#REF!</definedName>
    <definedName name="TOTALITEM9.1_45">[145]A.P.U!#REF!</definedName>
    <definedName name="TOTALITEM9.1_46">[145]A.P.U!#REF!</definedName>
    <definedName name="TOTALITEM9.1_47">[145]A.P.U!#REF!</definedName>
    <definedName name="TOTALITEM9.1_48">[145]A.P.U!#REF!</definedName>
    <definedName name="TOTALITEM9.1_49">[145]A.P.U!#REF!</definedName>
    <definedName name="TOTALITEM9.1_5">[145]A.P.U!#REF!</definedName>
    <definedName name="TOTALITEM9.1_50">[145]A.P.U!#REF!</definedName>
    <definedName name="TOTALITEM9.1_51">[145]A.P.U!#REF!</definedName>
    <definedName name="TOTALITEM9.1_52">[145]A.P.U!#REF!</definedName>
    <definedName name="TOTALITEM9.1_53">[145]A.P.U!#REF!</definedName>
    <definedName name="TOTALITEM9.1_54">[145]A.P.U!#REF!</definedName>
    <definedName name="TOTALITEM9.1_55">[145]A.P.U!#REF!</definedName>
    <definedName name="TOTALITEM9.1_56">[145]A.P.U!#REF!</definedName>
    <definedName name="TOTALITEM9.1_57">[145]A.P.U!#REF!</definedName>
    <definedName name="TOTALITEM9.1_58">[145]A.P.U!#REF!</definedName>
    <definedName name="TOTALITEM9.1_59">[144]A.P.U!#REF!</definedName>
    <definedName name="TOTALITEM9.1_60">[144]A.P.U!#REF!</definedName>
    <definedName name="TOTALITEM9.1_61">[145]A.P.U!#REF!</definedName>
    <definedName name="TOTALITEM9.1_62">[145]A.P.U!#REF!</definedName>
    <definedName name="TOTALITEM9.1_63">[145]A.P.U!#REF!</definedName>
    <definedName name="TOTALITEM9.1_64">[145]A.P.U!#REF!</definedName>
    <definedName name="TOTALITEM9.1_65">[145]A.P.U!#REF!</definedName>
    <definedName name="TOTALITEM9.1_66">[145]A.P.U!#REF!</definedName>
    <definedName name="TOTALITEM9.1_67">[145]A.P.U!#REF!</definedName>
    <definedName name="TOTALITEM9.1_68">[145]A.P.U!#REF!</definedName>
    <definedName name="TOTALITEM9.1_69">[145]A.P.U!#REF!</definedName>
    <definedName name="TOTALITEM9.1_70">[145]A.P.U!#REF!</definedName>
    <definedName name="TOTALITEM9.1_71">[145]A.P.U!#REF!</definedName>
    <definedName name="TOTALITEM9.1_72">[145]A.P.U!#REF!</definedName>
    <definedName name="TOTALITEM9.1_73">[145]A.P.U!#REF!</definedName>
    <definedName name="TOTALITEM9.1_74">[145]A.P.U!#REF!</definedName>
    <definedName name="TOTALITEM9.1_75">[145]A.P.U!#REF!</definedName>
    <definedName name="TOTALITEM9.1_76">[145]A.P.U!#REF!</definedName>
    <definedName name="TOTALITEM9.1_77">[145]A.P.U!#REF!</definedName>
    <definedName name="TOTALITEM9.1_78">[145]A.P.U!#REF!</definedName>
    <definedName name="TOTALITEM9.1_79">[145]A.P.U!#REF!</definedName>
    <definedName name="TOTALITEM9.1_80">[145]A.P.U!#REF!</definedName>
    <definedName name="TOTALITEM9.1_9">[145]A.P.U!#REF!</definedName>
    <definedName name="TOTALITEM9.2" localSheetId="2">[143]A.P.U!#REF!</definedName>
    <definedName name="TOTALITEM9.2">[143]A.P.U!#REF!</definedName>
    <definedName name="TOTALITEM9.2_1">[144]A.P.U!#REF!</definedName>
    <definedName name="TOTALITEM9.2_10">[145]A.P.U!#REF!</definedName>
    <definedName name="TOTALITEM9.2_11">[145]A.P.U!#REF!</definedName>
    <definedName name="TOTALITEM9.2_12">[145]A.P.U!#REF!</definedName>
    <definedName name="TOTALITEM9.2_13">[145]A.P.U!#REF!</definedName>
    <definedName name="TOTALITEM9.2_14">[145]A.P.U!#REF!</definedName>
    <definedName name="TOTALITEM9.2_15">[145]A.P.U!#REF!</definedName>
    <definedName name="TOTALITEM9.2_16">[145]A.P.U!#REF!</definedName>
    <definedName name="TOTALITEM9.2_17">[145]A.P.U!#REF!</definedName>
    <definedName name="TOTALITEM9.2_18">[145]A.P.U!#REF!</definedName>
    <definedName name="TOTALITEM9.2_19">[145]A.P.U!#REF!</definedName>
    <definedName name="TOTALITEM9.2_2">[144]A.P.U!#REF!</definedName>
    <definedName name="TOTALITEM9.2_20">[145]A.P.U!#REF!</definedName>
    <definedName name="TOTALITEM9.2_21">[145]A.P.U!#REF!</definedName>
    <definedName name="TOTALITEM9.2_22">[145]A.P.U!#REF!</definedName>
    <definedName name="TOTALITEM9.2_23">[145]A.P.U!#REF!</definedName>
    <definedName name="TOTALITEM9.2_24">[145]A.P.U!#REF!</definedName>
    <definedName name="TOTALITEM9.2_25">[145]A.P.U!#REF!</definedName>
    <definedName name="TOTALITEM9.2_26">[145]A.P.U!#REF!</definedName>
    <definedName name="TOTALITEM9.2_27">[145]A.P.U!#REF!</definedName>
    <definedName name="TOTALITEM9.2_28">[145]A.P.U!#REF!</definedName>
    <definedName name="TOTALITEM9.2_29">[145]A.P.U!#REF!</definedName>
    <definedName name="TOTALITEM9.2_3">[146]A.P.U!#REF!</definedName>
    <definedName name="TOTALITEM9.2_30">[145]A.P.U!#REF!</definedName>
    <definedName name="TOTALITEM9.2_31">[145]A.P.U!#REF!</definedName>
    <definedName name="TOTALITEM9.2_32">[145]A.P.U!#REF!</definedName>
    <definedName name="TOTALITEM9.2_33">[145]A.P.U!#REF!</definedName>
    <definedName name="TOTALITEM9.2_34">[145]A.P.U!#REF!</definedName>
    <definedName name="TOTALITEM9.2_35">[145]A.P.U!#REF!</definedName>
    <definedName name="TOTALITEM9.2_36">[145]A.P.U!#REF!</definedName>
    <definedName name="TOTALITEM9.2_37">[145]A.P.U!#REF!</definedName>
    <definedName name="TOTALITEM9.2_38">[145]A.P.U!#REF!</definedName>
    <definedName name="TOTALITEM9.2_39">[145]A.P.U!#REF!</definedName>
    <definedName name="TOTALITEM9.2_4">[144]A.P.U!#REF!</definedName>
    <definedName name="TOTALITEM9.2_40">[145]A.P.U!#REF!</definedName>
    <definedName name="TOTALITEM9.2_41">[145]A.P.U!#REF!</definedName>
    <definedName name="TOTALITEM9.2_42">[145]A.P.U!#REF!</definedName>
    <definedName name="TOTALITEM9.2_43">[145]A.P.U!#REF!</definedName>
    <definedName name="TOTALITEM9.2_44">[145]A.P.U!#REF!</definedName>
    <definedName name="TOTALITEM9.2_45">[145]A.P.U!#REF!</definedName>
    <definedName name="TOTALITEM9.2_46">[145]A.P.U!#REF!</definedName>
    <definedName name="TOTALITEM9.2_47">[145]A.P.U!#REF!</definedName>
    <definedName name="TOTALITEM9.2_48">[145]A.P.U!#REF!</definedName>
    <definedName name="TOTALITEM9.2_49">[145]A.P.U!#REF!</definedName>
    <definedName name="TOTALITEM9.2_5">[145]A.P.U!#REF!</definedName>
    <definedName name="TOTALITEM9.2_50">[145]A.P.U!#REF!</definedName>
    <definedName name="TOTALITEM9.2_51">[145]A.P.U!#REF!</definedName>
    <definedName name="TOTALITEM9.2_52">[145]A.P.U!#REF!</definedName>
    <definedName name="TOTALITEM9.2_53">[145]A.P.U!#REF!</definedName>
    <definedName name="TOTALITEM9.2_54">[145]A.P.U!#REF!</definedName>
    <definedName name="TOTALITEM9.2_55">[145]A.P.U!#REF!</definedName>
    <definedName name="TOTALITEM9.2_56">[145]A.P.U!#REF!</definedName>
    <definedName name="TOTALITEM9.2_57">[145]A.P.U!#REF!</definedName>
    <definedName name="TOTALITEM9.2_58">[145]A.P.U!#REF!</definedName>
    <definedName name="TOTALITEM9.2_59">[144]A.P.U!#REF!</definedName>
    <definedName name="TOTALITEM9.2_60">[144]A.P.U!#REF!</definedName>
    <definedName name="TOTALITEM9.2_61">[145]A.P.U!#REF!</definedName>
    <definedName name="TOTALITEM9.2_62">[145]A.P.U!#REF!</definedName>
    <definedName name="TOTALITEM9.2_63">[145]A.P.U!#REF!</definedName>
    <definedName name="TOTALITEM9.2_64">[145]A.P.U!#REF!</definedName>
    <definedName name="TOTALITEM9.2_65">[145]A.P.U!#REF!</definedName>
    <definedName name="TOTALITEM9.2_66">[145]A.P.U!#REF!</definedName>
    <definedName name="TOTALITEM9.2_67">[145]A.P.U!#REF!</definedName>
    <definedName name="TOTALITEM9.2_68">[145]A.P.U!#REF!</definedName>
    <definedName name="TOTALITEM9.2_69">[145]A.P.U!#REF!</definedName>
    <definedName name="TOTALITEM9.2_70">[145]A.P.U!#REF!</definedName>
    <definedName name="TOTALITEM9.2_71">[145]A.P.U!#REF!</definedName>
    <definedName name="TOTALITEM9.2_72">[145]A.P.U!#REF!</definedName>
    <definedName name="TOTALITEM9.2_73">[145]A.P.U!#REF!</definedName>
    <definedName name="TOTALITEM9.2_74">[145]A.P.U!#REF!</definedName>
    <definedName name="TOTALITEM9.2_75">[145]A.P.U!#REF!</definedName>
    <definedName name="TOTALITEM9.2_76">[145]A.P.U!#REF!</definedName>
    <definedName name="TOTALITEM9.2_77">[145]A.P.U!#REF!</definedName>
    <definedName name="TOTALITEM9.2_78">[145]A.P.U!#REF!</definedName>
    <definedName name="TOTALITEM9.2_79">[145]A.P.U!#REF!</definedName>
    <definedName name="TOTALITEM9.2_80">[145]A.P.U!#REF!</definedName>
    <definedName name="TOTALITEM9.2_9">[145]A.P.U!#REF!</definedName>
    <definedName name="TOTALITEM9.3" localSheetId="2">[143]A.P.U!#REF!</definedName>
    <definedName name="TOTALITEM9.3">[143]A.P.U!#REF!</definedName>
    <definedName name="TOTALITEM9.3_1">[144]A.P.U!#REF!</definedName>
    <definedName name="TOTALITEM9.3_10">[145]A.P.U!#REF!</definedName>
    <definedName name="TOTALITEM9.3_11">[145]A.P.U!#REF!</definedName>
    <definedName name="TOTALITEM9.3_12">[145]A.P.U!#REF!</definedName>
    <definedName name="TOTALITEM9.3_13">[145]A.P.U!#REF!</definedName>
    <definedName name="TOTALITEM9.3_14">[145]A.P.U!#REF!</definedName>
    <definedName name="TOTALITEM9.3_15">[145]A.P.U!#REF!</definedName>
    <definedName name="TOTALITEM9.3_16">[145]A.P.U!#REF!</definedName>
    <definedName name="TOTALITEM9.3_17">[145]A.P.U!#REF!</definedName>
    <definedName name="TOTALITEM9.3_18">[145]A.P.U!#REF!</definedName>
    <definedName name="TOTALITEM9.3_19">[145]A.P.U!#REF!</definedName>
    <definedName name="TOTALITEM9.3_2">[144]A.P.U!#REF!</definedName>
    <definedName name="TOTALITEM9.3_20">[145]A.P.U!#REF!</definedName>
    <definedName name="TOTALITEM9.3_21">[145]A.P.U!#REF!</definedName>
    <definedName name="TOTALITEM9.3_22">[145]A.P.U!#REF!</definedName>
    <definedName name="TOTALITEM9.3_23">[145]A.P.U!#REF!</definedName>
    <definedName name="TOTALITEM9.3_24">[145]A.P.U!#REF!</definedName>
    <definedName name="TOTALITEM9.3_25">[145]A.P.U!#REF!</definedName>
    <definedName name="TOTALITEM9.3_26">[145]A.P.U!#REF!</definedName>
    <definedName name="TOTALITEM9.3_27">[145]A.P.U!#REF!</definedName>
    <definedName name="TOTALITEM9.3_28">[145]A.P.U!#REF!</definedName>
    <definedName name="TOTALITEM9.3_29">[145]A.P.U!#REF!</definedName>
    <definedName name="TOTALITEM9.3_3">[146]A.P.U!#REF!</definedName>
    <definedName name="TOTALITEM9.3_30">[145]A.P.U!#REF!</definedName>
    <definedName name="TOTALITEM9.3_31">[145]A.P.U!#REF!</definedName>
    <definedName name="TOTALITEM9.3_32">[145]A.P.U!#REF!</definedName>
    <definedName name="TOTALITEM9.3_33">[145]A.P.U!#REF!</definedName>
    <definedName name="TOTALITEM9.3_34">[145]A.P.U!#REF!</definedName>
    <definedName name="TOTALITEM9.3_35">[145]A.P.U!#REF!</definedName>
    <definedName name="TOTALITEM9.3_36">[145]A.P.U!#REF!</definedName>
    <definedName name="TOTALITEM9.3_37">[145]A.P.U!#REF!</definedName>
    <definedName name="TOTALITEM9.3_38">[145]A.P.U!#REF!</definedName>
    <definedName name="TOTALITEM9.3_39">[145]A.P.U!#REF!</definedName>
    <definedName name="TOTALITEM9.3_4">[144]A.P.U!#REF!</definedName>
    <definedName name="TOTALITEM9.3_40">[145]A.P.U!#REF!</definedName>
    <definedName name="TOTALITEM9.3_41">[145]A.P.U!#REF!</definedName>
    <definedName name="TOTALITEM9.3_42">[145]A.P.U!#REF!</definedName>
    <definedName name="TOTALITEM9.3_43">[145]A.P.U!#REF!</definedName>
    <definedName name="TOTALITEM9.3_44">[145]A.P.U!#REF!</definedName>
    <definedName name="TOTALITEM9.3_45">[145]A.P.U!#REF!</definedName>
    <definedName name="TOTALITEM9.3_46">[145]A.P.U!#REF!</definedName>
    <definedName name="TOTALITEM9.3_47">[145]A.P.U!#REF!</definedName>
    <definedName name="TOTALITEM9.3_48">[145]A.P.U!#REF!</definedName>
    <definedName name="TOTALITEM9.3_49">[145]A.P.U!#REF!</definedName>
    <definedName name="TOTALITEM9.3_5">[145]A.P.U!#REF!</definedName>
    <definedName name="TOTALITEM9.3_50">[145]A.P.U!#REF!</definedName>
    <definedName name="TOTALITEM9.3_51">[145]A.P.U!#REF!</definedName>
    <definedName name="TOTALITEM9.3_52">[145]A.P.U!#REF!</definedName>
    <definedName name="TOTALITEM9.3_53">[145]A.P.U!#REF!</definedName>
    <definedName name="TOTALITEM9.3_54">[145]A.P.U!#REF!</definedName>
    <definedName name="TOTALITEM9.3_55">[145]A.P.U!#REF!</definedName>
    <definedName name="TOTALITEM9.3_56">[145]A.P.U!#REF!</definedName>
    <definedName name="TOTALITEM9.3_57">[145]A.P.U!#REF!</definedName>
    <definedName name="TOTALITEM9.3_58">[145]A.P.U!#REF!</definedName>
    <definedName name="TOTALITEM9.3_59">[144]A.P.U!#REF!</definedName>
    <definedName name="TOTALITEM9.3_60">[144]A.P.U!#REF!</definedName>
    <definedName name="TOTALITEM9.3_61">[145]A.P.U!#REF!</definedName>
    <definedName name="TOTALITEM9.3_62">[145]A.P.U!#REF!</definedName>
    <definedName name="TOTALITEM9.3_63">[145]A.P.U!#REF!</definedName>
    <definedName name="TOTALITEM9.3_64">[145]A.P.U!#REF!</definedName>
    <definedName name="TOTALITEM9.3_65">[145]A.P.U!#REF!</definedName>
    <definedName name="TOTALITEM9.3_66">[145]A.P.U!#REF!</definedName>
    <definedName name="TOTALITEM9.3_67">[145]A.P.U!#REF!</definedName>
    <definedName name="TOTALITEM9.3_68">[145]A.P.U!#REF!</definedName>
    <definedName name="TOTALITEM9.3_69">[145]A.P.U!#REF!</definedName>
    <definedName name="TOTALITEM9.3_70">[145]A.P.U!#REF!</definedName>
    <definedName name="TOTALITEM9.3_71">[145]A.P.U!#REF!</definedName>
    <definedName name="TOTALITEM9.3_72">[145]A.P.U!#REF!</definedName>
    <definedName name="TOTALITEM9.3_73">[145]A.P.U!#REF!</definedName>
    <definedName name="TOTALITEM9.3_74">[145]A.P.U!#REF!</definedName>
    <definedName name="TOTALITEM9.3_75">[145]A.P.U!#REF!</definedName>
    <definedName name="TOTALITEM9.3_76">[145]A.P.U!#REF!</definedName>
    <definedName name="TOTALITEM9.3_77">[145]A.P.U!#REF!</definedName>
    <definedName name="TOTALITEM9.3_78">[145]A.P.U!#REF!</definedName>
    <definedName name="TOTALITEM9.3_79">[145]A.P.U!#REF!</definedName>
    <definedName name="TOTALITEM9.3_80">[145]A.P.U!#REF!</definedName>
    <definedName name="TOTALITEM9.3_9">[145]A.P.U!#REF!</definedName>
    <definedName name="TOTALITEM9.4" localSheetId="2">[143]A.P.U!#REF!</definedName>
    <definedName name="TOTALITEM9.4">[143]A.P.U!#REF!</definedName>
    <definedName name="TOTALITEM9.4_1">[144]A.P.U!#REF!</definedName>
    <definedName name="TOTALITEM9.4_10">[145]A.P.U!#REF!</definedName>
    <definedName name="TOTALITEM9.4_11">[145]A.P.U!#REF!</definedName>
    <definedName name="TOTALITEM9.4_12">[145]A.P.U!#REF!</definedName>
    <definedName name="TOTALITEM9.4_13">[145]A.P.U!#REF!</definedName>
    <definedName name="TOTALITEM9.4_14">[145]A.P.U!#REF!</definedName>
    <definedName name="TOTALITEM9.4_15">[145]A.P.U!#REF!</definedName>
    <definedName name="TOTALITEM9.4_16">[145]A.P.U!#REF!</definedName>
    <definedName name="TOTALITEM9.4_17">[145]A.P.U!#REF!</definedName>
    <definedName name="TOTALITEM9.4_18">[145]A.P.U!#REF!</definedName>
    <definedName name="TOTALITEM9.4_19">[145]A.P.U!#REF!</definedName>
    <definedName name="TOTALITEM9.4_2">[144]A.P.U!#REF!</definedName>
    <definedName name="TOTALITEM9.4_20">[145]A.P.U!#REF!</definedName>
    <definedName name="TOTALITEM9.4_21">[145]A.P.U!#REF!</definedName>
    <definedName name="TOTALITEM9.4_22">[145]A.P.U!#REF!</definedName>
    <definedName name="TOTALITEM9.4_23">[145]A.P.U!#REF!</definedName>
    <definedName name="TOTALITEM9.4_24">[145]A.P.U!#REF!</definedName>
    <definedName name="TOTALITEM9.4_25">[145]A.P.U!#REF!</definedName>
    <definedName name="TOTALITEM9.4_26">[145]A.P.U!#REF!</definedName>
    <definedName name="TOTALITEM9.4_27">[145]A.P.U!#REF!</definedName>
    <definedName name="TOTALITEM9.4_28">[145]A.P.U!#REF!</definedName>
    <definedName name="TOTALITEM9.4_29">[145]A.P.U!#REF!</definedName>
    <definedName name="TOTALITEM9.4_3">[146]A.P.U!#REF!</definedName>
    <definedName name="TOTALITEM9.4_30">[145]A.P.U!#REF!</definedName>
    <definedName name="TOTALITEM9.4_31">[145]A.P.U!#REF!</definedName>
    <definedName name="TOTALITEM9.4_32">[145]A.P.U!#REF!</definedName>
    <definedName name="TOTALITEM9.4_33">[145]A.P.U!#REF!</definedName>
    <definedName name="TOTALITEM9.4_34">[145]A.P.U!#REF!</definedName>
    <definedName name="TOTALITEM9.4_35">[145]A.P.U!#REF!</definedName>
    <definedName name="TOTALITEM9.4_36">[145]A.P.U!#REF!</definedName>
    <definedName name="TOTALITEM9.4_37">[145]A.P.U!#REF!</definedName>
    <definedName name="TOTALITEM9.4_38">[145]A.P.U!#REF!</definedName>
    <definedName name="TOTALITEM9.4_39">[145]A.P.U!#REF!</definedName>
    <definedName name="TOTALITEM9.4_4">[144]A.P.U!#REF!</definedName>
    <definedName name="TOTALITEM9.4_40">[145]A.P.U!#REF!</definedName>
    <definedName name="TOTALITEM9.4_41">[145]A.P.U!#REF!</definedName>
    <definedName name="TOTALITEM9.4_42">[145]A.P.U!#REF!</definedName>
    <definedName name="TOTALITEM9.4_43">[145]A.P.U!#REF!</definedName>
    <definedName name="TOTALITEM9.4_44">[145]A.P.U!#REF!</definedName>
    <definedName name="TOTALITEM9.4_45">[145]A.P.U!#REF!</definedName>
    <definedName name="TOTALITEM9.4_46">[145]A.P.U!#REF!</definedName>
    <definedName name="TOTALITEM9.4_47">[145]A.P.U!#REF!</definedName>
    <definedName name="TOTALITEM9.4_48">[145]A.P.U!#REF!</definedName>
    <definedName name="TOTALITEM9.4_49">[145]A.P.U!#REF!</definedName>
    <definedName name="TOTALITEM9.4_5">[145]A.P.U!#REF!</definedName>
    <definedName name="TOTALITEM9.4_50">[145]A.P.U!#REF!</definedName>
    <definedName name="TOTALITEM9.4_51">[145]A.P.U!#REF!</definedName>
    <definedName name="TOTALITEM9.4_52">[145]A.P.U!#REF!</definedName>
    <definedName name="TOTALITEM9.4_53">[145]A.P.U!#REF!</definedName>
    <definedName name="TOTALITEM9.4_54">[145]A.P.U!#REF!</definedName>
    <definedName name="TOTALITEM9.4_55">[145]A.P.U!#REF!</definedName>
    <definedName name="TOTALITEM9.4_56">[145]A.P.U!#REF!</definedName>
    <definedName name="TOTALITEM9.4_57">[145]A.P.U!#REF!</definedName>
    <definedName name="TOTALITEM9.4_58">[145]A.P.U!#REF!</definedName>
    <definedName name="TOTALITEM9.4_59">[144]A.P.U!#REF!</definedName>
    <definedName name="TOTALITEM9.4_60">[144]A.P.U!#REF!</definedName>
    <definedName name="TOTALITEM9.4_61">[145]A.P.U!#REF!</definedName>
    <definedName name="TOTALITEM9.4_62">[145]A.P.U!#REF!</definedName>
    <definedName name="TOTALITEM9.4_63">[145]A.P.U!#REF!</definedName>
    <definedName name="TOTALITEM9.4_64">[145]A.P.U!#REF!</definedName>
    <definedName name="TOTALITEM9.4_65">[145]A.P.U!#REF!</definedName>
    <definedName name="TOTALITEM9.4_66">[145]A.P.U!#REF!</definedName>
    <definedName name="TOTALITEM9.4_67">[145]A.P.U!#REF!</definedName>
    <definedName name="TOTALITEM9.4_68">[145]A.P.U!#REF!</definedName>
    <definedName name="TOTALITEM9.4_69">[145]A.P.U!#REF!</definedName>
    <definedName name="TOTALITEM9.4_70">[145]A.P.U!#REF!</definedName>
    <definedName name="TOTALITEM9.4_71">[145]A.P.U!#REF!</definedName>
    <definedName name="TOTALITEM9.4_72">[145]A.P.U!#REF!</definedName>
    <definedName name="TOTALITEM9.4_73">[145]A.P.U!#REF!</definedName>
    <definedName name="TOTALITEM9.4_74">[145]A.P.U!#REF!</definedName>
    <definedName name="TOTALITEM9.4_75">[145]A.P.U!#REF!</definedName>
    <definedName name="TOTALITEM9.4_76">[145]A.P.U!#REF!</definedName>
    <definedName name="TOTALITEM9.4_77">[145]A.P.U!#REF!</definedName>
    <definedName name="TOTALITEM9.4_78">[145]A.P.U!#REF!</definedName>
    <definedName name="TOTALITEM9.4_79">[145]A.P.U!#REF!</definedName>
    <definedName name="TOTALITEM9.4_80">[145]A.P.U!#REF!</definedName>
    <definedName name="TOTALITEM9.4_9">[145]A.P.U!#REF!</definedName>
    <definedName name="TOTALITEM9.5" localSheetId="2">[143]A.P.U!#REF!</definedName>
    <definedName name="TOTALITEM9.5">[143]A.P.U!#REF!</definedName>
    <definedName name="TOTALITEM9.5_1">[144]A.P.U!#REF!</definedName>
    <definedName name="TOTALITEM9.5_10">[145]A.P.U!#REF!</definedName>
    <definedName name="TOTALITEM9.5_11">[145]A.P.U!#REF!</definedName>
    <definedName name="TOTALITEM9.5_12">[145]A.P.U!#REF!</definedName>
    <definedName name="TOTALITEM9.5_13">[145]A.P.U!#REF!</definedName>
    <definedName name="TOTALITEM9.5_14">[145]A.P.U!#REF!</definedName>
    <definedName name="TOTALITEM9.5_15">[145]A.P.U!#REF!</definedName>
    <definedName name="TOTALITEM9.5_16">[145]A.P.U!#REF!</definedName>
    <definedName name="TOTALITEM9.5_17">[145]A.P.U!#REF!</definedName>
    <definedName name="TOTALITEM9.5_18">[145]A.P.U!#REF!</definedName>
    <definedName name="TOTALITEM9.5_19">[145]A.P.U!#REF!</definedName>
    <definedName name="TOTALITEM9.5_2">[144]A.P.U!#REF!</definedName>
    <definedName name="TOTALITEM9.5_20">[145]A.P.U!#REF!</definedName>
    <definedName name="TOTALITEM9.5_21">[145]A.P.U!#REF!</definedName>
    <definedName name="TOTALITEM9.5_22">[145]A.P.U!#REF!</definedName>
    <definedName name="TOTALITEM9.5_23">[145]A.P.U!#REF!</definedName>
    <definedName name="TOTALITEM9.5_24">[145]A.P.U!#REF!</definedName>
    <definedName name="TOTALITEM9.5_25">[145]A.P.U!#REF!</definedName>
    <definedName name="TOTALITEM9.5_26">[145]A.P.U!#REF!</definedName>
    <definedName name="TOTALITEM9.5_27">[145]A.P.U!#REF!</definedName>
    <definedName name="TOTALITEM9.5_28">[145]A.P.U!#REF!</definedName>
    <definedName name="TOTALITEM9.5_29">[145]A.P.U!#REF!</definedName>
    <definedName name="TOTALITEM9.5_3">[146]A.P.U!#REF!</definedName>
    <definedName name="TOTALITEM9.5_30">[145]A.P.U!#REF!</definedName>
    <definedName name="TOTALITEM9.5_31">[145]A.P.U!#REF!</definedName>
    <definedName name="TOTALITEM9.5_32">[145]A.P.U!#REF!</definedName>
    <definedName name="TOTALITEM9.5_33">[145]A.P.U!#REF!</definedName>
    <definedName name="TOTALITEM9.5_34">[145]A.P.U!#REF!</definedName>
    <definedName name="TOTALITEM9.5_35">[145]A.P.U!#REF!</definedName>
    <definedName name="TOTALITEM9.5_36">[145]A.P.U!#REF!</definedName>
    <definedName name="TOTALITEM9.5_37">[145]A.P.U!#REF!</definedName>
    <definedName name="TOTALITEM9.5_38">[145]A.P.U!#REF!</definedName>
    <definedName name="TOTALITEM9.5_39">[145]A.P.U!#REF!</definedName>
    <definedName name="TOTALITEM9.5_4">[144]A.P.U!#REF!</definedName>
    <definedName name="TOTALITEM9.5_40">[145]A.P.U!#REF!</definedName>
    <definedName name="TOTALITEM9.5_41">[145]A.P.U!#REF!</definedName>
    <definedName name="TOTALITEM9.5_42">[145]A.P.U!#REF!</definedName>
    <definedName name="TOTALITEM9.5_43">[145]A.P.U!#REF!</definedName>
    <definedName name="TOTALITEM9.5_44">[145]A.P.U!#REF!</definedName>
    <definedName name="TOTALITEM9.5_45">[145]A.P.U!#REF!</definedName>
    <definedName name="TOTALITEM9.5_46">[145]A.P.U!#REF!</definedName>
    <definedName name="TOTALITEM9.5_47">[145]A.P.U!#REF!</definedName>
    <definedName name="TOTALITEM9.5_48">[145]A.P.U!#REF!</definedName>
    <definedName name="TOTALITEM9.5_49">[145]A.P.U!#REF!</definedName>
    <definedName name="TOTALITEM9.5_5">[145]A.P.U!#REF!</definedName>
    <definedName name="TOTALITEM9.5_50">[145]A.P.U!#REF!</definedName>
    <definedName name="TOTALITEM9.5_51">[145]A.P.U!#REF!</definedName>
    <definedName name="TOTALITEM9.5_52">[145]A.P.U!#REF!</definedName>
    <definedName name="TOTALITEM9.5_53">[145]A.P.U!#REF!</definedName>
    <definedName name="TOTALITEM9.5_54">[145]A.P.U!#REF!</definedName>
    <definedName name="TOTALITEM9.5_55">[145]A.P.U!#REF!</definedName>
    <definedName name="TOTALITEM9.5_56">[145]A.P.U!#REF!</definedName>
    <definedName name="TOTALITEM9.5_57">[145]A.P.U!#REF!</definedName>
    <definedName name="TOTALITEM9.5_58">[145]A.P.U!#REF!</definedName>
    <definedName name="TOTALITEM9.5_59">[144]A.P.U!#REF!</definedName>
    <definedName name="TOTALITEM9.5_60">[144]A.P.U!#REF!</definedName>
    <definedName name="TOTALITEM9.5_61">[145]A.P.U!#REF!</definedName>
    <definedName name="TOTALITEM9.5_62">[145]A.P.U!#REF!</definedName>
    <definedName name="TOTALITEM9.5_63">[145]A.P.U!#REF!</definedName>
    <definedName name="TOTALITEM9.5_64">[145]A.P.U!#REF!</definedName>
    <definedName name="TOTALITEM9.5_65">[145]A.P.U!#REF!</definedName>
    <definedName name="TOTALITEM9.5_66">[145]A.P.U!#REF!</definedName>
    <definedName name="TOTALITEM9.5_67">[145]A.P.U!#REF!</definedName>
    <definedName name="TOTALITEM9.5_68">[145]A.P.U!#REF!</definedName>
    <definedName name="TOTALITEM9.5_69">[145]A.P.U!#REF!</definedName>
    <definedName name="TOTALITEM9.5_70">[145]A.P.U!#REF!</definedName>
    <definedName name="TOTALITEM9.5_71">[145]A.P.U!#REF!</definedName>
    <definedName name="TOTALITEM9.5_72">[145]A.P.U!#REF!</definedName>
    <definedName name="TOTALITEM9.5_73">[145]A.P.U!#REF!</definedName>
    <definedName name="TOTALITEM9.5_74">[145]A.P.U!#REF!</definedName>
    <definedName name="TOTALITEM9.5_75">[145]A.P.U!#REF!</definedName>
    <definedName name="TOTALITEM9.5_76">[145]A.P.U!#REF!</definedName>
    <definedName name="TOTALITEM9.5_77">[145]A.P.U!#REF!</definedName>
    <definedName name="TOTALITEM9.5_78">[145]A.P.U!#REF!</definedName>
    <definedName name="TOTALITEM9.5_79">[145]A.P.U!#REF!</definedName>
    <definedName name="TOTALITEM9.5_80">[145]A.P.U!#REF!</definedName>
    <definedName name="TOTALITEM9.5_9">[145]A.P.U!#REF!</definedName>
    <definedName name="TOTALITEM9.6" localSheetId="2">[143]A.P.U!#REF!</definedName>
    <definedName name="TOTALITEM9.6">[143]A.P.U!#REF!</definedName>
    <definedName name="TOTALITEM9.6_1">[144]A.P.U!#REF!</definedName>
    <definedName name="TOTALITEM9.6_10">[145]A.P.U!#REF!</definedName>
    <definedName name="TOTALITEM9.6_11">[145]A.P.U!#REF!</definedName>
    <definedName name="TOTALITEM9.6_12">[145]A.P.U!#REF!</definedName>
    <definedName name="TOTALITEM9.6_13">[145]A.P.U!#REF!</definedName>
    <definedName name="TOTALITEM9.6_14">[145]A.P.U!#REF!</definedName>
    <definedName name="TOTALITEM9.6_15">[145]A.P.U!#REF!</definedName>
    <definedName name="TOTALITEM9.6_16">[145]A.P.U!#REF!</definedName>
    <definedName name="TOTALITEM9.6_17">[145]A.P.U!#REF!</definedName>
    <definedName name="TOTALITEM9.6_18">[145]A.P.U!#REF!</definedName>
    <definedName name="TOTALITEM9.6_19">[145]A.P.U!#REF!</definedName>
    <definedName name="TOTALITEM9.6_2">[144]A.P.U!#REF!</definedName>
    <definedName name="TOTALITEM9.6_20">[145]A.P.U!#REF!</definedName>
    <definedName name="TOTALITEM9.6_21">[145]A.P.U!#REF!</definedName>
    <definedName name="TOTALITEM9.6_22">[145]A.P.U!#REF!</definedName>
    <definedName name="TOTALITEM9.6_23">[145]A.P.U!#REF!</definedName>
    <definedName name="TOTALITEM9.6_24">[145]A.P.U!#REF!</definedName>
    <definedName name="TOTALITEM9.6_25">[145]A.P.U!#REF!</definedName>
    <definedName name="TOTALITEM9.6_26">[145]A.P.U!#REF!</definedName>
    <definedName name="TOTALITEM9.6_27">[145]A.P.U!#REF!</definedName>
    <definedName name="TOTALITEM9.6_28">[145]A.P.U!#REF!</definedName>
    <definedName name="TOTALITEM9.6_29">[145]A.P.U!#REF!</definedName>
    <definedName name="TOTALITEM9.6_3">[146]A.P.U!#REF!</definedName>
    <definedName name="TOTALITEM9.6_30">[145]A.P.U!#REF!</definedName>
    <definedName name="TOTALITEM9.6_31">[145]A.P.U!#REF!</definedName>
    <definedName name="TOTALITEM9.6_32">[145]A.P.U!#REF!</definedName>
    <definedName name="TOTALITEM9.6_33">[145]A.P.U!#REF!</definedName>
    <definedName name="TOTALITEM9.6_34">[145]A.P.U!#REF!</definedName>
    <definedName name="TOTALITEM9.6_35">[145]A.P.U!#REF!</definedName>
    <definedName name="TOTALITEM9.6_36">[145]A.P.U!#REF!</definedName>
    <definedName name="TOTALITEM9.6_37">[145]A.P.U!#REF!</definedName>
    <definedName name="TOTALITEM9.6_38">[145]A.P.U!#REF!</definedName>
    <definedName name="TOTALITEM9.6_39">[145]A.P.U!#REF!</definedName>
    <definedName name="TOTALITEM9.6_4">[144]A.P.U!#REF!</definedName>
    <definedName name="TOTALITEM9.6_40">[145]A.P.U!#REF!</definedName>
    <definedName name="TOTALITEM9.6_41">[145]A.P.U!#REF!</definedName>
    <definedName name="TOTALITEM9.6_42">[145]A.P.U!#REF!</definedName>
    <definedName name="TOTALITEM9.6_43">[145]A.P.U!#REF!</definedName>
    <definedName name="TOTALITEM9.6_44">[145]A.P.U!#REF!</definedName>
    <definedName name="TOTALITEM9.6_45">[145]A.P.U!#REF!</definedName>
    <definedName name="TOTALITEM9.6_46">[145]A.P.U!#REF!</definedName>
    <definedName name="TOTALITEM9.6_47">[145]A.P.U!#REF!</definedName>
    <definedName name="TOTALITEM9.6_48">[145]A.P.U!#REF!</definedName>
    <definedName name="TOTALITEM9.6_49">[145]A.P.U!#REF!</definedName>
    <definedName name="TOTALITEM9.6_5">[145]A.P.U!#REF!</definedName>
    <definedName name="TOTALITEM9.6_50">[145]A.P.U!#REF!</definedName>
    <definedName name="TOTALITEM9.6_51">[145]A.P.U!#REF!</definedName>
    <definedName name="TOTALITEM9.6_52">[145]A.P.U!#REF!</definedName>
    <definedName name="TOTALITEM9.6_53">[145]A.P.U!#REF!</definedName>
    <definedName name="TOTALITEM9.6_54">[145]A.P.U!#REF!</definedName>
    <definedName name="TOTALITEM9.6_55">[145]A.P.U!#REF!</definedName>
    <definedName name="TOTALITEM9.6_56">[145]A.P.U!#REF!</definedName>
    <definedName name="TOTALITEM9.6_57">[145]A.P.U!#REF!</definedName>
    <definedName name="TOTALITEM9.6_58">[145]A.P.U!#REF!</definedName>
    <definedName name="TOTALITEM9.6_59">[144]A.P.U!#REF!</definedName>
    <definedName name="TOTALITEM9.6_60">[144]A.P.U!#REF!</definedName>
    <definedName name="TOTALITEM9.6_61">[145]A.P.U!#REF!</definedName>
    <definedName name="TOTALITEM9.6_62">[145]A.P.U!#REF!</definedName>
    <definedName name="TOTALITEM9.6_63">[145]A.P.U!#REF!</definedName>
    <definedName name="TOTALITEM9.6_64">[145]A.P.U!#REF!</definedName>
    <definedName name="TOTALITEM9.6_65">[145]A.P.U!#REF!</definedName>
    <definedName name="TOTALITEM9.6_66">[145]A.P.U!#REF!</definedName>
    <definedName name="TOTALITEM9.6_67">[145]A.P.U!#REF!</definedName>
    <definedName name="TOTALITEM9.6_68">[145]A.P.U!#REF!</definedName>
    <definedName name="TOTALITEM9.6_69">[145]A.P.U!#REF!</definedName>
    <definedName name="TOTALITEM9.6_70">[145]A.P.U!#REF!</definedName>
    <definedName name="TOTALITEM9.6_71">[145]A.P.U!#REF!</definedName>
    <definedName name="TOTALITEM9.6_72">[145]A.P.U!#REF!</definedName>
    <definedName name="TOTALITEM9.6_73">[145]A.P.U!#REF!</definedName>
    <definedName name="TOTALITEM9.6_74">[145]A.P.U!#REF!</definedName>
    <definedName name="TOTALITEM9.6_75">[145]A.P.U!#REF!</definedName>
    <definedName name="TOTALITEM9.6_76">[145]A.P.U!#REF!</definedName>
    <definedName name="TOTALITEM9.6_77">[145]A.P.U!#REF!</definedName>
    <definedName name="TOTALITEM9.6_78">[145]A.P.U!#REF!</definedName>
    <definedName name="TOTALITEM9.6_79">[145]A.P.U!#REF!</definedName>
    <definedName name="TOTALITEM9.6_80">[145]A.P.U!#REF!</definedName>
    <definedName name="TOTALITEM9.6_9">[145]A.P.U!#REF!</definedName>
    <definedName name="TOTALITEM9.7" localSheetId="2">[143]A.P.U!#REF!</definedName>
    <definedName name="TOTALITEM9.7">[143]A.P.U!#REF!</definedName>
    <definedName name="TOTALITEM9.7_1">[144]A.P.U!#REF!</definedName>
    <definedName name="TOTALITEM9.7_10">[145]A.P.U!#REF!</definedName>
    <definedName name="TOTALITEM9.7_11">[145]A.P.U!#REF!</definedName>
    <definedName name="TOTALITEM9.7_12">[145]A.P.U!#REF!</definedName>
    <definedName name="TOTALITEM9.7_13">[145]A.P.U!#REF!</definedName>
    <definedName name="TOTALITEM9.7_14">[145]A.P.U!#REF!</definedName>
    <definedName name="TOTALITEM9.7_15">[145]A.P.U!#REF!</definedName>
    <definedName name="TOTALITEM9.7_16">[145]A.P.U!#REF!</definedName>
    <definedName name="TOTALITEM9.7_17">[145]A.P.U!#REF!</definedName>
    <definedName name="TOTALITEM9.7_18">[145]A.P.U!#REF!</definedName>
    <definedName name="TOTALITEM9.7_19">[145]A.P.U!#REF!</definedName>
    <definedName name="TOTALITEM9.7_2">[144]A.P.U!#REF!</definedName>
    <definedName name="TOTALITEM9.7_20">[145]A.P.U!#REF!</definedName>
    <definedName name="TOTALITEM9.7_21">[145]A.P.U!#REF!</definedName>
    <definedName name="TOTALITEM9.7_22">[145]A.P.U!#REF!</definedName>
    <definedName name="TOTALITEM9.7_23">[145]A.P.U!#REF!</definedName>
    <definedName name="TOTALITEM9.7_24">[145]A.P.U!#REF!</definedName>
    <definedName name="TOTALITEM9.7_25">[145]A.P.U!#REF!</definedName>
    <definedName name="TOTALITEM9.7_26">[145]A.P.U!#REF!</definedName>
    <definedName name="TOTALITEM9.7_27">[145]A.P.U!#REF!</definedName>
    <definedName name="TOTALITEM9.7_28">[145]A.P.U!#REF!</definedName>
    <definedName name="TOTALITEM9.7_29">[145]A.P.U!#REF!</definedName>
    <definedName name="TOTALITEM9.7_3">[146]A.P.U!#REF!</definedName>
    <definedName name="TOTALITEM9.7_30">[145]A.P.U!#REF!</definedName>
    <definedName name="TOTALITEM9.7_31">[145]A.P.U!#REF!</definedName>
    <definedName name="TOTALITEM9.7_32">[145]A.P.U!#REF!</definedName>
    <definedName name="TOTALITEM9.7_33">[145]A.P.U!#REF!</definedName>
    <definedName name="TOTALITEM9.7_34">[145]A.P.U!#REF!</definedName>
    <definedName name="TOTALITEM9.7_35">[145]A.P.U!#REF!</definedName>
    <definedName name="TOTALITEM9.7_36">[145]A.P.U!#REF!</definedName>
    <definedName name="TOTALITEM9.7_37">[145]A.P.U!#REF!</definedName>
    <definedName name="TOTALITEM9.7_38">[145]A.P.U!#REF!</definedName>
    <definedName name="TOTALITEM9.7_39">[145]A.P.U!#REF!</definedName>
    <definedName name="TOTALITEM9.7_4">[144]A.P.U!#REF!</definedName>
    <definedName name="TOTALITEM9.7_40">[145]A.P.U!#REF!</definedName>
    <definedName name="TOTALITEM9.7_41">[145]A.P.U!#REF!</definedName>
    <definedName name="TOTALITEM9.7_42">[145]A.P.U!#REF!</definedName>
    <definedName name="TOTALITEM9.7_43">[145]A.P.U!#REF!</definedName>
    <definedName name="TOTALITEM9.7_44">[145]A.P.U!#REF!</definedName>
    <definedName name="TOTALITEM9.7_45">[145]A.P.U!#REF!</definedName>
    <definedName name="TOTALITEM9.7_46">[145]A.P.U!#REF!</definedName>
    <definedName name="TOTALITEM9.7_47">[145]A.P.U!#REF!</definedName>
    <definedName name="TOTALITEM9.7_48">[145]A.P.U!#REF!</definedName>
    <definedName name="TOTALITEM9.7_49">[145]A.P.U!#REF!</definedName>
    <definedName name="TOTALITEM9.7_5">[145]A.P.U!#REF!</definedName>
    <definedName name="TOTALITEM9.7_50">[145]A.P.U!#REF!</definedName>
    <definedName name="TOTALITEM9.7_51">[145]A.P.U!#REF!</definedName>
    <definedName name="TOTALITEM9.7_52">[145]A.P.U!#REF!</definedName>
    <definedName name="TOTALITEM9.7_53">[145]A.P.U!#REF!</definedName>
    <definedName name="TOTALITEM9.7_54">[145]A.P.U!#REF!</definedName>
    <definedName name="TOTALITEM9.7_55">[145]A.P.U!#REF!</definedName>
    <definedName name="TOTALITEM9.7_56">[145]A.P.U!#REF!</definedName>
    <definedName name="TOTALITEM9.7_57">[145]A.P.U!#REF!</definedName>
    <definedName name="TOTALITEM9.7_58">[145]A.P.U!#REF!</definedName>
    <definedName name="TOTALITEM9.7_59">[144]A.P.U!#REF!</definedName>
    <definedName name="TOTALITEM9.7_60">[144]A.P.U!#REF!</definedName>
    <definedName name="TOTALITEM9.7_61">[145]A.P.U!#REF!</definedName>
    <definedName name="TOTALITEM9.7_62">[145]A.P.U!#REF!</definedName>
    <definedName name="TOTALITEM9.7_63">[145]A.P.U!#REF!</definedName>
    <definedName name="TOTALITEM9.7_64">[145]A.P.U!#REF!</definedName>
    <definedName name="TOTALITEM9.7_65">[145]A.P.U!#REF!</definedName>
    <definedName name="TOTALITEM9.7_66">[145]A.P.U!#REF!</definedName>
    <definedName name="TOTALITEM9.7_67">[145]A.P.U!#REF!</definedName>
    <definedName name="TOTALITEM9.7_68">[145]A.P.U!#REF!</definedName>
    <definedName name="TOTALITEM9.7_69">[145]A.P.U!#REF!</definedName>
    <definedName name="TOTALITEM9.7_70">[145]A.P.U!#REF!</definedName>
    <definedName name="TOTALITEM9.7_71">[145]A.P.U!#REF!</definedName>
    <definedName name="TOTALITEM9.7_72">[145]A.P.U!#REF!</definedName>
    <definedName name="TOTALITEM9.7_73">[145]A.P.U!#REF!</definedName>
    <definedName name="TOTALITEM9.7_74">[145]A.P.U!#REF!</definedName>
    <definedName name="TOTALITEM9.7_75">[145]A.P.U!#REF!</definedName>
    <definedName name="TOTALITEM9.7_76">[145]A.P.U!#REF!</definedName>
    <definedName name="TOTALITEM9.7_77">[145]A.P.U!#REF!</definedName>
    <definedName name="TOTALITEM9.7_78">[145]A.P.U!#REF!</definedName>
    <definedName name="TOTALITEM9.7_79">[145]A.P.U!#REF!</definedName>
    <definedName name="TOTALITEM9.7_80">[145]A.P.U!#REF!</definedName>
    <definedName name="TOTALITEM9.7_9">[145]A.P.U!#REF!</definedName>
    <definedName name="TOTALITEM9.8" localSheetId="2">[143]A.P.U!#REF!</definedName>
    <definedName name="TOTALITEM9.8">[143]A.P.U!#REF!</definedName>
    <definedName name="TOTALITEM9.8_1">[144]A.P.U!#REF!</definedName>
    <definedName name="TOTALITEM9.8_10">[145]A.P.U!#REF!</definedName>
    <definedName name="TOTALITEM9.8_11">[145]A.P.U!#REF!</definedName>
    <definedName name="TOTALITEM9.8_12">[145]A.P.U!#REF!</definedName>
    <definedName name="TOTALITEM9.8_13">[145]A.P.U!#REF!</definedName>
    <definedName name="TOTALITEM9.8_14">[145]A.P.U!#REF!</definedName>
    <definedName name="TOTALITEM9.8_15">[145]A.P.U!#REF!</definedName>
    <definedName name="TOTALITEM9.8_16">[145]A.P.U!#REF!</definedName>
    <definedName name="TOTALITEM9.8_17">[145]A.P.U!#REF!</definedName>
    <definedName name="TOTALITEM9.8_18">[145]A.P.U!#REF!</definedName>
    <definedName name="TOTALITEM9.8_19">[145]A.P.U!#REF!</definedName>
    <definedName name="TOTALITEM9.8_2">[144]A.P.U!#REF!</definedName>
    <definedName name="TOTALITEM9.8_20">[145]A.P.U!#REF!</definedName>
    <definedName name="TOTALITEM9.8_21">[145]A.P.U!#REF!</definedName>
    <definedName name="TOTALITEM9.8_22">[145]A.P.U!#REF!</definedName>
    <definedName name="TOTALITEM9.8_23">[145]A.P.U!#REF!</definedName>
    <definedName name="TOTALITEM9.8_24">[145]A.P.U!#REF!</definedName>
    <definedName name="TOTALITEM9.8_25">[145]A.P.U!#REF!</definedName>
    <definedName name="TOTALITEM9.8_26">[145]A.P.U!#REF!</definedName>
    <definedName name="TOTALITEM9.8_27">[145]A.P.U!#REF!</definedName>
    <definedName name="TOTALITEM9.8_28">[145]A.P.U!#REF!</definedName>
    <definedName name="TOTALITEM9.8_29">[145]A.P.U!#REF!</definedName>
    <definedName name="TOTALITEM9.8_3">[146]A.P.U!#REF!</definedName>
    <definedName name="TOTALITEM9.8_30">[145]A.P.U!#REF!</definedName>
    <definedName name="TOTALITEM9.8_31">[145]A.P.U!#REF!</definedName>
    <definedName name="TOTALITEM9.8_32">[145]A.P.U!#REF!</definedName>
    <definedName name="TOTALITEM9.8_33">[145]A.P.U!#REF!</definedName>
    <definedName name="TOTALITEM9.8_34">[145]A.P.U!#REF!</definedName>
    <definedName name="TOTALITEM9.8_35">[145]A.P.U!#REF!</definedName>
    <definedName name="TOTALITEM9.8_36">[145]A.P.U!#REF!</definedName>
    <definedName name="TOTALITEM9.8_37">[145]A.P.U!#REF!</definedName>
    <definedName name="TOTALITEM9.8_38">[145]A.P.U!#REF!</definedName>
    <definedName name="TOTALITEM9.8_39">[145]A.P.U!#REF!</definedName>
    <definedName name="TOTALITEM9.8_4">[144]A.P.U!#REF!</definedName>
    <definedName name="TOTALITEM9.8_40">[145]A.P.U!#REF!</definedName>
    <definedName name="TOTALITEM9.8_41">[145]A.P.U!#REF!</definedName>
    <definedName name="TOTALITEM9.8_42">[145]A.P.U!#REF!</definedName>
    <definedName name="TOTALITEM9.8_43">[145]A.P.U!#REF!</definedName>
    <definedName name="TOTALITEM9.8_44">[145]A.P.U!#REF!</definedName>
    <definedName name="TOTALITEM9.8_45">[145]A.P.U!#REF!</definedName>
    <definedName name="TOTALITEM9.8_46">[145]A.P.U!#REF!</definedName>
    <definedName name="TOTALITEM9.8_47">[145]A.P.U!#REF!</definedName>
    <definedName name="TOTALITEM9.8_48">[145]A.P.U!#REF!</definedName>
    <definedName name="TOTALITEM9.8_49">[145]A.P.U!#REF!</definedName>
    <definedName name="TOTALITEM9.8_5">[145]A.P.U!#REF!</definedName>
    <definedName name="TOTALITEM9.8_50">[145]A.P.U!#REF!</definedName>
    <definedName name="TOTALITEM9.8_51">[145]A.P.U!#REF!</definedName>
    <definedName name="TOTALITEM9.8_52">[145]A.P.U!#REF!</definedName>
    <definedName name="TOTALITEM9.8_53">[145]A.P.U!#REF!</definedName>
    <definedName name="TOTALITEM9.8_54">[145]A.P.U!#REF!</definedName>
    <definedName name="TOTALITEM9.8_55">[145]A.P.U!#REF!</definedName>
    <definedName name="TOTALITEM9.8_56">[145]A.P.U!#REF!</definedName>
    <definedName name="TOTALITEM9.8_57">[145]A.P.U!#REF!</definedName>
    <definedName name="TOTALITEM9.8_58">[145]A.P.U!#REF!</definedName>
    <definedName name="TOTALITEM9.8_59">[144]A.P.U!#REF!</definedName>
    <definedName name="TOTALITEM9.8_60">[144]A.P.U!#REF!</definedName>
    <definedName name="TOTALITEM9.8_61">[145]A.P.U!#REF!</definedName>
    <definedName name="TOTALITEM9.8_62">[145]A.P.U!#REF!</definedName>
    <definedName name="TOTALITEM9.8_63">[145]A.P.U!#REF!</definedName>
    <definedName name="TOTALITEM9.8_64">[145]A.P.U!#REF!</definedName>
    <definedName name="TOTALITEM9.8_65">[145]A.P.U!#REF!</definedName>
    <definedName name="TOTALITEM9.8_66">[145]A.P.U!#REF!</definedName>
    <definedName name="TOTALITEM9.8_67">[145]A.P.U!#REF!</definedName>
    <definedName name="TOTALITEM9.8_68">[145]A.P.U!#REF!</definedName>
    <definedName name="TOTALITEM9.8_69">[145]A.P.U!#REF!</definedName>
    <definedName name="TOTALITEM9.8_70">[145]A.P.U!#REF!</definedName>
    <definedName name="TOTALITEM9.8_71">[145]A.P.U!#REF!</definedName>
    <definedName name="TOTALITEM9.8_72">[145]A.P.U!#REF!</definedName>
    <definedName name="TOTALITEM9.8_73">[145]A.P.U!#REF!</definedName>
    <definedName name="TOTALITEM9.8_74">[145]A.P.U!#REF!</definedName>
    <definedName name="TOTALITEM9.8_75">[145]A.P.U!#REF!</definedName>
    <definedName name="TOTALITEM9.8_76">[145]A.P.U!#REF!</definedName>
    <definedName name="TOTALITEM9.8_77">[145]A.P.U!#REF!</definedName>
    <definedName name="TOTALITEM9.8_78">[145]A.P.U!#REF!</definedName>
    <definedName name="TOTALITEM9.8_79">[145]A.P.U!#REF!</definedName>
    <definedName name="TOTALITEM9.8_80">[145]A.P.U!#REF!</definedName>
    <definedName name="TOTALITEM9.8_9">[145]A.P.U!#REF!</definedName>
    <definedName name="TOTALITEN1.2.4" localSheetId="2">[143]A.P.U!#REF!</definedName>
    <definedName name="TOTALITEN1.2.4">[143]A.P.U!#REF!</definedName>
    <definedName name="TOTALITEN1.2.4_1">[144]A.P.U!#REF!</definedName>
    <definedName name="TOTALITEN1.2.4_10">[145]A.P.U!#REF!</definedName>
    <definedName name="TOTALITEN1.2.4_11">[145]A.P.U!#REF!</definedName>
    <definedName name="TOTALITEN1.2.4_12">[145]A.P.U!#REF!</definedName>
    <definedName name="TOTALITEN1.2.4_13">[145]A.P.U!#REF!</definedName>
    <definedName name="TOTALITEN1.2.4_14">[145]A.P.U!#REF!</definedName>
    <definedName name="TOTALITEN1.2.4_15">[145]A.P.U!#REF!</definedName>
    <definedName name="TOTALITEN1.2.4_16">[145]A.P.U!#REF!</definedName>
    <definedName name="TOTALITEN1.2.4_17">[145]A.P.U!#REF!</definedName>
    <definedName name="TOTALITEN1.2.4_18">[145]A.P.U!#REF!</definedName>
    <definedName name="TOTALITEN1.2.4_19">[145]A.P.U!#REF!</definedName>
    <definedName name="TOTALITEN1.2.4_2">[144]A.P.U!#REF!</definedName>
    <definedName name="TOTALITEN1.2.4_20">[145]A.P.U!#REF!</definedName>
    <definedName name="TOTALITEN1.2.4_21">[145]A.P.U!#REF!</definedName>
    <definedName name="TOTALITEN1.2.4_22">[145]A.P.U!#REF!</definedName>
    <definedName name="TOTALITEN1.2.4_23">[145]A.P.U!#REF!</definedName>
    <definedName name="TOTALITEN1.2.4_24">[145]A.P.U!#REF!</definedName>
    <definedName name="TOTALITEN1.2.4_25">[145]A.P.U!#REF!</definedName>
    <definedName name="TOTALITEN1.2.4_26">[145]A.P.U!#REF!</definedName>
    <definedName name="TOTALITEN1.2.4_27">[145]A.P.U!#REF!</definedName>
    <definedName name="TOTALITEN1.2.4_28">[145]A.P.U!#REF!</definedName>
    <definedName name="TOTALITEN1.2.4_29">[145]A.P.U!#REF!</definedName>
    <definedName name="TOTALITEN1.2.4_3">[146]A.P.U!#REF!</definedName>
    <definedName name="TOTALITEN1.2.4_30">[145]A.P.U!#REF!</definedName>
    <definedName name="TOTALITEN1.2.4_31">[145]A.P.U!#REF!</definedName>
    <definedName name="TOTALITEN1.2.4_32">[145]A.P.U!#REF!</definedName>
    <definedName name="TOTALITEN1.2.4_33">[145]A.P.U!#REF!</definedName>
    <definedName name="TOTALITEN1.2.4_34">[145]A.P.U!#REF!</definedName>
    <definedName name="TOTALITEN1.2.4_35">[145]A.P.U!#REF!</definedName>
    <definedName name="TOTALITEN1.2.4_36">[145]A.P.U!#REF!</definedName>
    <definedName name="TOTALITEN1.2.4_37">[145]A.P.U!#REF!</definedName>
    <definedName name="TOTALITEN1.2.4_38">[145]A.P.U!#REF!</definedName>
    <definedName name="TOTALITEN1.2.4_39">[145]A.P.U!#REF!</definedName>
    <definedName name="TOTALITEN1.2.4_4">[144]A.P.U!#REF!</definedName>
    <definedName name="TOTALITEN1.2.4_40">[145]A.P.U!#REF!</definedName>
    <definedName name="TOTALITEN1.2.4_41">[145]A.P.U!#REF!</definedName>
    <definedName name="TOTALITEN1.2.4_42">[145]A.P.U!#REF!</definedName>
    <definedName name="TOTALITEN1.2.4_43">[145]A.P.U!#REF!</definedName>
    <definedName name="TOTALITEN1.2.4_44">[145]A.P.U!#REF!</definedName>
    <definedName name="TOTALITEN1.2.4_45">[145]A.P.U!#REF!</definedName>
    <definedName name="TOTALITEN1.2.4_46">[145]A.P.U!#REF!</definedName>
    <definedName name="TOTALITEN1.2.4_47">[145]A.P.U!#REF!</definedName>
    <definedName name="TOTALITEN1.2.4_48">[145]A.P.U!#REF!</definedName>
    <definedName name="TOTALITEN1.2.4_49">[145]A.P.U!#REF!</definedName>
    <definedName name="TOTALITEN1.2.4_5">[145]A.P.U!#REF!</definedName>
    <definedName name="TOTALITEN1.2.4_50">[145]A.P.U!#REF!</definedName>
    <definedName name="TOTALITEN1.2.4_51">[145]A.P.U!#REF!</definedName>
    <definedName name="TOTALITEN1.2.4_52">[145]A.P.U!#REF!</definedName>
    <definedName name="TOTALITEN1.2.4_53">[145]A.P.U!#REF!</definedName>
    <definedName name="TOTALITEN1.2.4_54">[145]A.P.U!#REF!</definedName>
    <definedName name="TOTALITEN1.2.4_55">[145]A.P.U!#REF!</definedName>
    <definedName name="TOTALITEN1.2.4_56">[145]A.P.U!#REF!</definedName>
    <definedName name="TOTALITEN1.2.4_57">[145]A.P.U!#REF!</definedName>
    <definedName name="TOTALITEN1.2.4_58">[145]A.P.U!#REF!</definedName>
    <definedName name="TOTALITEN1.2.4_59">[144]A.P.U!#REF!</definedName>
    <definedName name="TOTALITEN1.2.4_60">[144]A.P.U!#REF!</definedName>
    <definedName name="TOTALITEN1.2.4_61">[145]A.P.U!#REF!</definedName>
    <definedName name="TOTALITEN1.2.4_62">[145]A.P.U!#REF!</definedName>
    <definedName name="TOTALITEN1.2.4_63">[145]A.P.U!#REF!</definedName>
    <definedName name="TOTALITEN1.2.4_64">[145]A.P.U!#REF!</definedName>
    <definedName name="TOTALITEN1.2.4_65">[145]A.P.U!#REF!</definedName>
    <definedName name="TOTALITEN1.2.4_66">[145]A.P.U!#REF!</definedName>
    <definedName name="TOTALITEN1.2.4_67">[145]A.P.U!#REF!</definedName>
    <definedName name="TOTALITEN1.2.4_68">[145]A.P.U!#REF!</definedName>
    <definedName name="TOTALITEN1.2.4_69">[145]A.P.U!#REF!</definedName>
    <definedName name="TOTALITEN1.2.4_70">[145]A.P.U!#REF!</definedName>
    <definedName name="TOTALITEN1.2.4_71">[145]A.P.U!#REF!</definedName>
    <definedName name="TOTALITEN1.2.4_72">[145]A.P.U!#REF!</definedName>
    <definedName name="TOTALITEN1.2.4_73">[145]A.P.U!#REF!</definedName>
    <definedName name="TOTALITEN1.2.4_74">[145]A.P.U!#REF!</definedName>
    <definedName name="TOTALITEN1.2.4_75">[145]A.P.U!#REF!</definedName>
    <definedName name="TOTALITEN1.2.4_76">[145]A.P.U!#REF!</definedName>
    <definedName name="TOTALITEN1.2.4_77">[145]A.P.U!#REF!</definedName>
    <definedName name="TOTALITEN1.2.4_78">[145]A.P.U!#REF!</definedName>
    <definedName name="TOTALITEN1.2.4_79">[145]A.P.U!#REF!</definedName>
    <definedName name="TOTALITEN1.2.4_80">[145]A.P.U!#REF!</definedName>
    <definedName name="TOTALITEN1.2.4_9">[145]A.P.U!#REF!</definedName>
    <definedName name="Totalrevenues">#REF!</definedName>
    <definedName name="Tp">#REF!</definedName>
    <definedName name="TP1_11" localSheetId="2">#REF!</definedName>
    <definedName name="TP1_11">#REF!</definedName>
    <definedName name="TPeA">#REF!</definedName>
    <definedName name="Tq">#REF!</definedName>
    <definedName name="Tr">#REF!</definedName>
    <definedName name="TRAMPAGRASA" localSheetId="2">#REF!</definedName>
    <definedName name="TRAMPAGRASA">#REF!</definedName>
    <definedName name="TRAMPAGRASA_11" localSheetId="2">#REF!</definedName>
    <definedName name="TRAMPAGRASA_11">#REF!</definedName>
    <definedName name="Transformador_intensidad_400_5A">#REF!</definedName>
    <definedName name="Transformador_intensidad_400_5A_11">#REF!</definedName>
    <definedName name="TRANSP_EQUIPOS">[58]DATOS!$K$3</definedName>
    <definedName name="TRANSP_MATERIAL">[58]DATOS!$K$2</definedName>
    <definedName name="TRANSP_MO">[58]DATOS!$K$4</definedName>
    <definedName name="TRANSPORI" localSheetId="2" hidden="1">{#N/A,#N/A,TRUE,"INGENIERIA";#N/A,#N/A,TRUE,"COMPRAS";#N/A,#N/A,TRUE,"DIRECCION";#N/A,#N/A,TRUE,"RESUMEN"}</definedName>
    <definedName name="TRANSPORI" hidden="1">{#N/A,#N/A,TRUE,"INGENIERIA";#N/A,#N/A,TRUE,"COMPRAS";#N/A,#N/A,TRUE,"DIRECCION";#N/A,#N/A,TRUE,"RESUMEN"}</definedName>
    <definedName name="TRANSPORTE" localSheetId="2">#REF!</definedName>
    <definedName name="TRANSPORTE">#REF!</definedName>
    <definedName name="TRAT">[151]desmonte!$E$48</definedName>
    <definedName name="TRD">#REF!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g1">#REF!</definedName>
    <definedName name="trig2">#REF!</definedName>
    <definedName name="trig3">#REF!</definedName>
    <definedName name="trig4">#REF!</definedName>
    <definedName name="trig5">#REF!</definedName>
    <definedName name="trimestre1">'[152]ESTADO RED'!$E$8</definedName>
    <definedName name="TRIPLEX">#REF!</definedName>
    <definedName name="Triplex_lamina_4mm" localSheetId="2">#REF!</definedName>
    <definedName name="Triplex_lamina_4mm">#REF!</definedName>
    <definedName name="Triplex_lamina_4mm_11">#REF!</definedName>
    <definedName name="TRITURADO">'[22]MATERIALES '!$E$7</definedName>
    <definedName name="trjfgjh" localSheetId="2" hidden="1">{"via1",#N/A,TRUE,"general";"via2",#N/A,TRUE,"general";"via3",#N/A,TRUE,"general"}</definedName>
    <definedName name="trjfgjh" hidden="1">{"via1",#N/A,TRUE,"general";"via2",#N/A,TRUE,"general";"via3",#N/A,TRUE,"general"}</definedName>
    <definedName name="trm">'[61]Total Corredor 1'!$I$10</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#REF!</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ase">#REF!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[136]glvc!#REF!</definedName>
    <definedName name="TTTTTTTT">#REF!</definedName>
    <definedName name="Tu">#REF!</definedName>
    <definedName name="TUB._ACC_3__Bx_B_SCH_40">#REF!</definedName>
    <definedName name="Tuberia_1_2_pvc">'[23]LISTADO '!$F$21</definedName>
    <definedName name="Tuberia_conduit_PVC_1_2" localSheetId="2">#REF!</definedName>
    <definedName name="Tuberia_conduit_PVC_1_2">#REF!</definedName>
    <definedName name="Tuberia_conduit_PVC_1_2_11">#REF!</definedName>
    <definedName name="Tuberia_conduit_PVC_3_4">#REF!</definedName>
    <definedName name="Tuberia_conduit_PVC_3_4_11">#REF!</definedName>
    <definedName name="TUBERIA_P.V.C_RDE_9">#REF!</definedName>
    <definedName name="TUBERIA_P.V.C_UM_RDE_41____2">#REF!</definedName>
    <definedName name="TUBERIA_P.V.C_UM_RDE_41____3">#REF!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eria3">#REF!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O_1_2">#REF!</definedName>
    <definedName name="TUBO_1_2__HG">#REF!</definedName>
    <definedName name="TUBO_900MM">'[28]LISTA DE PRECIO'!$E$40</definedName>
    <definedName name="Tubo_galvanizado_2">'[23]LISTADO '!$F$47</definedName>
    <definedName name="Tubo_pvc_1">'[23]LISTADO '!$F$51</definedName>
    <definedName name="Tubo_pvc_2">'[23]LISTADO '!$F$50</definedName>
    <definedName name="TUBO6">[147]PRECIOS!$B$40</definedName>
    <definedName name="TUBO8">[147]PRECIOS!$B$41</definedName>
    <definedName name="TUBPRE1_2TOT">#REF!</definedName>
    <definedName name="TUBPRE1_2TOT_11">#REF!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ubskedd3.5">[33]MATERIA!$H$52</definedName>
    <definedName name="TUPI" localSheetId="2">MATCH(0.01,[0]!End_Bal,-1)+1</definedName>
    <definedName name="TUPI">MATCH(0.01,[0]!End_Bal,-1)+1</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s">#REF!</definedName>
    <definedName name="Tw">#REF!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z">#REF!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BICACIONPROYECTO">[126]PRESUPUESTO!#REF!</definedName>
    <definedName name="Uc">#REF!</definedName>
    <definedName name="Ud">#REF!</definedName>
    <definedName name="Ue">#REF!</definedName>
    <definedName name="Uf">#REF!</definedName>
    <definedName name="Ug">#REF!</definedName>
    <definedName name="Uh">#REF!</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idades">[153]Presup_Cancha!$J$14:$J$18</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 localSheetId="2">#REF!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onadss">'[61]Fibra Óptica'!#REF!</definedName>
    <definedName name="unionducto">'[61]Fibra Óptica'!#REF!</definedName>
    <definedName name="unit">[80]Asspt.!$F$5</definedName>
    <definedName name="UNITARIO">[154]Unitarios!$A$3:$D$13</definedName>
    <definedName name="Unitarios">#REF!</definedName>
    <definedName name="Uñ">#REF!</definedName>
    <definedName name="Uo">#REF!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IL">8%</definedName>
    <definedName name="Utilidad">#REF!</definedName>
    <definedName name="UTILIDADAA">[155]PRESUPUESTO!$G$119</definedName>
    <definedName name="Utl">#REF!</definedName>
    <definedName name="uu">#REF!</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#REF!</definedName>
    <definedName name="Uw">#REF!</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Uz">#REF!</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Requerimiento">[14]SOPORTE!$KD$2:$KD$6</definedName>
    <definedName name="Va">#REF!</definedName>
    <definedName name="Vado">[149]Switches!$G$88</definedName>
    <definedName name="Vaiu">#REF!</definedName>
    <definedName name="VAL">#REF!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iniz_LB">#REF!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or_Total">#REF!</definedName>
    <definedName name="valor1">#REF!</definedName>
    <definedName name="valor2">#REF!</definedName>
    <definedName name="VALOR3">#REF!</definedName>
    <definedName name="valoreattuale">#N/A</definedName>
    <definedName name="Values_Entered" localSheetId="2">IF([0]!Loan_Amount*[0]!Interest_Rate*[0]!Loan_Years*[0]!Loan_Start&gt;0,1,0)</definedName>
    <definedName name="Values_Entered">IF([0]!Loan_Amount*[0]!Interest_Rate*[0]!Loan_Years*[0]!Loan_Start&gt;0,1,0)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IABILI_DI_INPUT">'[40]Conto economico'!#REF!</definedName>
    <definedName name="Varilla_cooperwell_24">'[23]LISTADO '!$F$42</definedName>
    <definedName name="Varilla_de_couperwell" localSheetId="2">#REF!</definedName>
    <definedName name="Varilla_de_couperwell">#REF!</definedName>
    <definedName name="Varilla_de_couperwell_11">#REF!</definedName>
    <definedName name="varlegg2008_2015">[34]Input!#REF!</definedName>
    <definedName name="varlegg2016_2025">[34]Input!#REF!</definedName>
    <definedName name="varlegg2026_2035">[34]Input!#REF!</definedName>
    <definedName name="varlegg2036_2062">[34]Input!#REF!</definedName>
    <definedName name="varpes2008_2015">[34]Input!#REF!</definedName>
    <definedName name="varpes2016_2025">[34]Input!#REF!</definedName>
    <definedName name="varpes2026_2035">[34]Input!#REF!</definedName>
    <definedName name="varpes2036_2062">[34]Input!#REF!</definedName>
    <definedName name="vat">#REF!</definedName>
    <definedName name="VAT_Commitment">#REF!</definedName>
    <definedName name="VAT_Spread">#REF!</definedName>
    <definedName name="Vb">#REF!</definedName>
    <definedName name="VBAdvanced.VB_Branch_Example">#N/A</definedName>
    <definedName name="VBAdvanced.VB_GetWindowsDirectory">#N/A</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d">#REF!</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1">'[21]A.P.U AULA CANO PESCAO'!$G$964</definedName>
    <definedName name="VENTANATOT" localSheetId="2">#REF!</definedName>
    <definedName name="VENTANATOT">#REF!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entilador_de_techo">'[23]LISTADO '!$F$106</definedName>
    <definedName name="VENTOSAS_PARA_INSTALACION_EN_TUBERIA_DE_3">#REF!</definedName>
    <definedName name="Vf">#REF!</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s">[140]Datos!$H$2:$H$6</definedName>
    <definedName name="VIBRA" localSheetId="2">#REF!</definedName>
    <definedName name="VIBRA">#REF!</definedName>
    <definedName name="VIBRA_11">#REF!</definedName>
    <definedName name="VIBRADOR">'[28]LISTA DE PRECIO'!$E$47</definedName>
    <definedName name="Vibrador_para_concreto_Semco">#REF!</definedName>
    <definedName name="Vibrador_para_concreto_Semco_11">#REF!</definedName>
    <definedName name="VIBROCOMPACTADOR" localSheetId="2">#REF!</definedName>
    <definedName name="VIBROCOMPACTADOR">#REF!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brocompactor_10ton">'[28]LISTA DE PRECIO'!$E$51</definedName>
    <definedName name="Vidrio_5mm">#REF!</definedName>
    <definedName name="Vidrio_5mm_11">#REF!</definedName>
    <definedName name="VIDRIO4">#REF!</definedName>
    <definedName name="vigaanden">'[21]A.P.U AULA CANO PESCAO'!$G$376</definedName>
    <definedName name="VIGACI">#REF!</definedName>
    <definedName name="VIGACI_11">#REF!</definedName>
    <definedName name="vigacmto">'[21]A.P.U AULA CANO PESCAO'!$G$338</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gsup10x20">'[21]A.P.U AULA CANO PESCAO'!$G$529</definedName>
    <definedName name="VINILO">#REF!</definedName>
    <definedName name="Vinilo_tipo_1">#REF!</definedName>
    <definedName name="Vinilo_tipo_1_11">#REF!</definedName>
    <definedName name="VINILOTOT">#REF!</definedName>
    <definedName name="VINILOTOT_11">#REF!</definedName>
    <definedName name="Visor_de_puerta">#REF!</definedName>
    <definedName name="Visor_de_puerta_11">#REF!</definedName>
    <definedName name="vjkgvif" localSheetId="2">OFFSET([0]!Full_Print,0,0,[0]!Last_Row)</definedName>
    <definedName name="vjkgvif">OFFSET([0]!Full_Print,0,0,[0]!Last_Row)</definedName>
    <definedName name="vk" localSheetId="2" hidden="1">{"via1",#N/A,TRUE,"general";"via2",#N/A,TRUE,"general";"via3",#N/A,TRUE,"general"}</definedName>
    <definedName name="vk" hidden="1">{"via1",#N/A,TRUE,"general";"via2",#N/A,TRUE,"general";"via3",#N/A,TRUE,"general"}</definedName>
    <definedName name="Vmin">#REF!</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ferta">#REF!</definedName>
    <definedName name="VOLCO6M" localSheetId="2">#REF!</definedName>
    <definedName name="VOLCO6M">#REF!</definedName>
    <definedName name="VOLQUETA">#REF!</definedName>
    <definedName name="Volqueta_C70_6M3">#REF!</definedName>
    <definedName name="Volqueta_C70_6M3_11">#REF!</definedName>
    <definedName name="Volqueta_Kamaz_10M3">#REF!</definedName>
    <definedName name="Volqueta_Kamaz_10M3_11">#REF!</definedName>
    <definedName name="VolTanqu">#REF!</definedName>
    <definedName name="Voltimetro_de_0_250v">#REF!</definedName>
    <definedName name="Voltimetro_de_0_250v_11">#REF!</definedName>
    <definedName name="volumenarena">#REF!</definedName>
    <definedName name="VOLUMENDIARIO">#REF!</definedName>
    <definedName name="VPD">[2]TARIFAS!$C$569</definedName>
    <definedName name="VPDACUE">#REF!</definedName>
    <definedName name="VPI">[2]TARIFAS!$C$567</definedName>
    <definedName name="VR_TOT_PROY">#REF!</definedName>
    <definedName name="VRA">[2]TARIFAS!$C$566</definedName>
    <definedName name="Vs">#REF!</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'[86]Análisis Unit'!#REF!</definedName>
    <definedName name="w.Tipo_obra">[14]SOPORTE!$KF$2:$KF$7</definedName>
    <definedName name="w2w2w" localSheetId="2" hidden="1">{"via1",#N/A,TRUE,"general";"via2",#N/A,TRUE,"general";"via3",#N/A,TRUE,"general"}</definedName>
    <definedName name="w2w2w" hidden="1">{"via1",#N/A,TRUE,"general";"via2",#N/A,TRUE,"general";"via3",#N/A,TRUE,"general"}</definedName>
    <definedName name="WAC">#REF!</definedName>
    <definedName name="WACC">#REF!</definedName>
    <definedName name="wcint">#REF!</definedName>
    <definedName name="WCmaximum_amount">#REF!</definedName>
    <definedName name="WEQ" hidden="1">'[8]ETAPA 50 SMMLV'!#REF!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'[37]Res-Accide-10'!#REF!</definedName>
    <definedName name="Workers">#REF!</definedName>
    <definedName name="WorkingCapital_Commitment">#REF!</definedName>
    <definedName name="WorkingCapital_Spread">#REF!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Analisi._.completa." localSheetId="2"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sia."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localSheetId="2"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2" hidden="1">{#N/A,#N/A,TRUE,"Main Issues";#N/A,#N/A,TRUE,"Income statement ($)"}</definedName>
    <definedName name="wrn.Danilo." hidden="1">{#N/A,#N/A,TRUE,"Main Issues";#N/A,#N/A,TRUE,"Income statement ($)"}</definedName>
    <definedName name="wrn.Europe." localSheetId="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2" hidden="1">{"FCB_ALL",#N/A,FALSE,"FCB"}</definedName>
    <definedName name="wrn.fcb2" hidden="1">{"FCB_ALL",#N/A,FALSE,"FCB"}</definedName>
    <definedName name="wrn.five." localSheetId="2" hidden="1">{#N/A,#N/A,TRUE,"5 year"}</definedName>
    <definedName name="wrn.five." hidden="1">{#N/A,#N/A,TRUE,"5 year"}</definedName>
    <definedName name="wrn.fixed._.assets." localSheetId="2" hidden="1">{#N/A,#N/A,TRUE,"fixed assets"}</definedName>
    <definedName name="wrn.fixed._.assets." hidden="1">{#N/A,#N/A,TRUE,"fixed assets"}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Modello." localSheetId="2"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utput."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summary._.report." localSheetId="2" hidden="1">{#N/A,#N/A,TRUE,"Summary"}</definedName>
    <definedName name="wrn.summary._.report." hidden="1">{#N/A,#N/A,TRUE,"Summary"}</definedName>
    <definedName name="wrn.synt." localSheetId="2" hidden="1">{#N/A,#N/A,FALSE,"c_finanz";#N/A,#N/A,FALSE,"c_eco";#N/A,#N/A,FALSE,"investimenti";#N/A,#N/A,FALSE,"tir"}</definedName>
    <definedName name="wrn.synt." hidden="1">{#N/A,#N/A,FALSE,"c_finanz";#N/A,#N/A,FALSE,"c_eco";#N/A,#N/A,FALSE,"investimenti";#N/A,#N/A,FALSE,"tir"}</definedName>
    <definedName name="wrn.test." localSheetId="2" hidden="1">{"test2",#N/A,TRUE,"Prices"}</definedName>
    <definedName name="wrn.test." hidden="1">{"test2",#N/A,TRUE,"Prices"}</definedName>
    <definedName name="wrn.via." localSheetId="2" hidden="1">{"via1",#N/A,TRUE,"general";"via2",#N/A,TRUE,"general";"via3",#N/A,TRUE,"general"}</definedName>
    <definedName name="wrn.via." hidden="1">{"via1",#N/A,TRUE,"general";"via2",#N/A,TRUE,"general";"via3",#N/A,TRUE,"general"}</definedName>
    <definedName name="WSERWEER">'[89]COSTOS OFICINA'!#REF!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Documento">[14]SOPORTE!$KH$2:$KH$7</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pe1">[11]FattoreK!#REF!</definedName>
    <definedName name="xpe2">[11]FattoreK!#REF!</definedName>
    <definedName name="xpe3">[11]FattoreK!#REF!</definedName>
    <definedName name="xpe4">[11]FattoreK!#REF!</definedName>
    <definedName name="XR">[6]Assum!$E$10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2" hidden="1">{"via1",#N/A,TRUE,"general";"via2",#N/A,TRUE,"general";"via3",#N/A,TRUE,"general"}</definedName>
    <definedName name="xxfg" hidden="1">{"via1",#N/A,TRUE,"general";"via2",#N/A,TRUE,"general";"via3",#N/A,TRUE,"general"}</definedName>
    <definedName name="XXX">#REF!</definedName>
    <definedName name="xxxx">#REF!</definedName>
    <definedName name="XXXXX"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{#N/A,#N/A,TRUE,"INGENIERIA";#N/A,#N/A,TRUE,"COMPRAS";#N/A,#N/A,TRUE,"DIRECCION";#N/A,#N/A,TRUE,"RESUMEN"}</definedName>
    <definedName name="XXXXXX" hidden="1">{#N/A,#N/A,TRUE,"INGENIERIA";#N/A,#N/A,TRUE,"COMPRAS";#N/A,#N/A,TRUE,"DIRECCION";#N/A,#N/A,TRUE,"RESUMEN"}</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#REF!</definedName>
    <definedName name="XZXZV" localSheetId="2" hidden="1">{"via1",#N/A,TRUE,"general";"via2",#N/A,TRUE,"general";"via3",#N/A,TRUE,"general"}</definedName>
    <definedName name="XZXZV" hidden="1">{"via1",#N/A,TRUE,"general";"via2",#N/A,TRUE,"general";"via3",#N/A,TRUE,"general"}</definedName>
    <definedName name="y">#REF!</definedName>
    <definedName name="y6y6" localSheetId="2" hidden="1">{"via1",#N/A,TRUE,"general";"via2",#N/A,TRUE,"general";"via3",#N/A,TRUE,"general"}</definedName>
    <definedName name="y6y6" hidden="1">{"via1",#N/A,TRUE,"general";"via2",#N/A,TRUE,"general";"via3",#N/A,TRUE,"general"}</definedName>
    <definedName name="year">#REF!</definedName>
    <definedName name="Yee_Sanit._2" localSheetId="2">#REF!</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ry" localSheetId="2" hidden="1">{"via1",#N/A,TRUE,"general";"via2",#N/A,TRUE,"general";"via3",#N/A,TRUE,"general"}</definedName>
    <definedName name="yery" hidden="1">{"via1",#N/A,TRUE,"general";"via2",#N/A,TRUE,"general";"via3",#N/A,TRUE,"general"}</definedName>
    <definedName name="Yeso" localSheetId="2">#REF!</definedName>
    <definedName name="Yeso">#REF!</definedName>
    <definedName name="Yeso_11">#REF!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 hidden="1">'[8]ETAPA 50 SMMLV'!#REF!</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#REF!</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#REF!</definedName>
    <definedName name="ZAPATA" localSheetId="2">#REF!</definedName>
    <definedName name="ZAPATA">#REF!</definedName>
    <definedName name="ZAPATA_11">#REF!</definedName>
    <definedName name="zdervr" localSheetId="2" hidden="1">{"via1",#N/A,TRUE,"general";"via2",#N/A,TRUE,"general";"via3",#N/A,TRUE,"general"}</definedName>
    <definedName name="zdervr" hidden="1">{"via1",#N/A,TRUE,"general";"via2",#N/A,TRUE,"general";"via3",#N/A,TRUE,"general"}</definedName>
    <definedName name="zv">[4]datos!$AB$5:$AB$300</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'[49]A.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3" i="12" l="1"/>
  <c r="C11" i="12" l="1"/>
  <c r="C15" i="12" s="1"/>
  <c r="F235" i="4" l="1"/>
  <c r="H235" i="4"/>
  <c r="A13" i="1"/>
  <c r="A12" i="1"/>
  <c r="A11" i="1" s="1"/>
  <c r="A10" i="1"/>
  <c r="A9" i="1" s="1"/>
  <c r="A8" i="1" s="1"/>
  <c r="A7" i="1" s="1"/>
  <c r="A6" i="1" s="1"/>
  <c r="A5" i="1" s="1"/>
  <c r="A4" i="1" s="1"/>
  <c r="A3" i="1" s="1"/>
  <c r="M94" i="1"/>
  <c r="M93" i="1"/>
  <c r="O93" i="1"/>
  <c r="O260" i="1" s="1"/>
  <c r="J94" i="1"/>
  <c r="J93" i="1"/>
  <c r="K93" i="1" s="1"/>
  <c r="K94" i="1" s="1"/>
  <c r="K95" i="1" s="1"/>
  <c r="K96" i="1" s="1"/>
  <c r="K97" i="1" s="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5" i="1"/>
  <c r="J246" i="1"/>
  <c r="J247" i="1"/>
  <c r="J248" i="1"/>
  <c r="J249" i="1"/>
  <c r="J250" i="1"/>
  <c r="J251" i="1"/>
  <c r="J252" i="1"/>
  <c r="J253" i="1"/>
  <c r="J254" i="1"/>
  <c r="J255" i="1"/>
  <c r="J256" i="1"/>
  <c r="J257" i="1"/>
  <c r="J258" i="1"/>
  <c r="J259" i="1"/>
  <c r="J260" i="1"/>
  <c r="J244" i="1"/>
  <c r="C3" i="2"/>
  <c r="C4" i="2"/>
  <c r="C5" i="2"/>
  <c r="C2" i="2"/>
  <c r="N14" i="1"/>
  <c r="N15" i="1" s="1"/>
  <c r="N16" i="1" s="1"/>
  <c r="N17" i="1" s="1"/>
  <c r="N18" i="1"/>
  <c r="N19" i="1" s="1"/>
  <c r="N20" i="1" s="1"/>
  <c r="N21" i="1" s="1"/>
  <c r="N22" i="1" s="1"/>
  <c r="N23" i="1"/>
  <c r="N24" i="1" s="1"/>
  <c r="N25" i="1" s="1"/>
  <c r="N26" i="1" s="1"/>
  <c r="N27" i="1" s="1"/>
  <c r="N28" i="1" s="1"/>
  <c r="N29" i="1" s="1"/>
  <c r="N30" i="1" s="1"/>
  <c r="N31" i="1" s="1"/>
  <c r="N32" i="1" s="1"/>
  <c r="N33" i="1" s="1"/>
  <c r="N34" i="1" s="1"/>
  <c r="N35" i="1" s="1"/>
  <c r="N36" i="1" s="1"/>
  <c r="N37" i="1" s="1"/>
  <c r="N38" i="1" s="1"/>
  <c r="N39" i="1" s="1"/>
  <c r="N40" i="1" s="1"/>
  <c r="N41" i="1" s="1"/>
  <c r="N42" i="1" s="1"/>
  <c r="N43" i="1" s="1"/>
  <c r="N44" i="1" s="1"/>
  <c r="N45" i="1" s="1"/>
  <c r="N46" i="1" s="1"/>
  <c r="N47" i="1" s="1"/>
  <c r="N48" i="1" s="1"/>
  <c r="N49" i="1" s="1"/>
  <c r="N50" i="1" s="1"/>
  <c r="N51" i="1" s="1"/>
  <c r="N52" i="1" s="1"/>
  <c r="N53" i="1" s="1"/>
  <c r="N54" i="1" s="1"/>
  <c r="N55" i="1" s="1"/>
  <c r="N56" i="1" s="1"/>
  <c r="N57" i="1" s="1"/>
  <c r="N58" i="1" s="1"/>
  <c r="N59" i="1"/>
  <c r="N60" i="1" s="1"/>
  <c r="N61" i="1" s="1"/>
  <c r="N62" i="1" s="1"/>
  <c r="N63" i="1" s="1"/>
  <c r="N64" i="1" s="1"/>
  <c r="N65" i="1" s="1"/>
  <c r="N66" i="1" s="1"/>
  <c r="N67" i="1" s="1"/>
  <c r="N68" i="1" s="1"/>
  <c r="N69" i="1" s="1"/>
  <c r="N70" i="1" s="1"/>
  <c r="N71" i="1" s="1"/>
  <c r="N72" i="1" s="1"/>
  <c r="N73" i="1" s="1"/>
  <c r="N74" i="1" s="1"/>
  <c r="N75" i="1" s="1"/>
  <c r="N76" i="1" s="1"/>
  <c r="N77" i="1" s="1"/>
  <c r="N78" i="1" s="1"/>
  <c r="N79" i="1" s="1"/>
  <c r="N80" i="1" s="1"/>
  <c r="N81" i="1" s="1"/>
  <c r="N82" i="1" s="1"/>
  <c r="N83" i="1" s="1"/>
  <c r="N84" i="1" s="1"/>
  <c r="N85" i="1" s="1"/>
  <c r="N86" i="1" s="1"/>
  <c r="N87" i="1" s="1"/>
  <c r="N88" i="1" s="1"/>
  <c r="N89" i="1" s="1"/>
  <c r="N90" i="1" s="1"/>
  <c r="N91" i="1" s="1"/>
  <c r="N92" i="1" s="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D15" i="1"/>
  <c r="K98" i="1"/>
  <c r="K99" i="1" s="1"/>
  <c r="K100" i="1" s="1"/>
  <c r="K101" i="1" s="1"/>
  <c r="K102" i="1" s="1"/>
  <c r="K103" i="1" s="1"/>
  <c r="K104" i="1" s="1"/>
  <c r="K105" i="1" s="1"/>
  <c r="K106" i="1" s="1"/>
  <c r="K107" i="1" s="1"/>
  <c r="K108" i="1" s="1"/>
  <c r="K109" i="1" s="1"/>
  <c r="K110" i="1" s="1"/>
  <c r="K111" i="1" s="1"/>
  <c r="K112" i="1" s="1"/>
  <c r="K113" i="1" s="1"/>
  <c r="K114" i="1" s="1"/>
  <c r="K115" i="1" s="1"/>
  <c r="K116" i="1" s="1"/>
  <c r="K117" i="1" s="1"/>
  <c r="K118" i="1" s="1"/>
  <c r="K119" i="1" s="1"/>
  <c r="K120" i="1" s="1"/>
  <c r="K121" i="1" s="1"/>
  <c r="K122" i="1" s="1"/>
  <c r="K123" i="1" s="1"/>
  <c r="K124" i="1" s="1"/>
  <c r="K125" i="1" s="1"/>
  <c r="K126" i="1" s="1"/>
  <c r="K127" i="1" s="1"/>
  <c r="K128" i="1" s="1"/>
  <c r="K129" i="1" s="1"/>
  <c r="K130" i="1" s="1"/>
  <c r="K131" i="1" s="1"/>
  <c r="K132" i="1" s="1"/>
  <c r="K133" i="1" s="1"/>
  <c r="K134" i="1" s="1"/>
  <c r="K135" i="1" s="1"/>
  <c r="K136" i="1" s="1"/>
  <c r="K137" i="1" s="1"/>
  <c r="K138" i="1" s="1"/>
  <c r="K139" i="1" s="1"/>
  <c r="K140" i="1" s="1"/>
  <c r="K141" i="1" s="1"/>
  <c r="K142" i="1" s="1"/>
  <c r="K143" i="1" s="1"/>
  <c r="K144" i="1" s="1"/>
  <c r="K145" i="1" s="1"/>
  <c r="K146" i="1" s="1"/>
  <c r="K147" i="1" s="1"/>
  <c r="K148" i="1" s="1"/>
  <c r="K149" i="1" s="1"/>
  <c r="K150" i="1" s="1"/>
  <c r="K151" i="1" s="1"/>
  <c r="K152" i="1" s="1"/>
  <c r="K153" i="1" s="1"/>
  <c r="K154" i="1" s="1"/>
  <c r="K155" i="1" s="1"/>
  <c r="K156" i="1" s="1"/>
  <c r="K157" i="1" s="1"/>
  <c r="K158" i="1" s="1"/>
  <c r="K159" i="1" s="1"/>
  <c r="K160" i="1" s="1"/>
  <c r="K161" i="1" s="1"/>
  <c r="K162" i="1" s="1"/>
  <c r="K163" i="1" s="1"/>
  <c r="K164" i="1" s="1"/>
  <c r="K165" i="1" s="1"/>
  <c r="K166" i="1" s="1"/>
  <c r="K167" i="1" s="1"/>
  <c r="K168" i="1" s="1"/>
  <c r="K169" i="1" s="1"/>
  <c r="K170" i="1" s="1"/>
  <c r="K171" i="1" s="1"/>
  <c r="K172" i="1" s="1"/>
  <c r="K173" i="1" s="1"/>
  <c r="K174" i="1" s="1"/>
  <c r="K175" i="1" s="1"/>
  <c r="K176" i="1" s="1"/>
  <c r="K177" i="1" s="1"/>
  <c r="K178" i="1" s="1"/>
  <c r="K179" i="1" s="1"/>
  <c r="K180" i="1" s="1"/>
  <c r="K181" i="1" s="1"/>
  <c r="K182" i="1" s="1"/>
  <c r="K183" i="1" s="1"/>
  <c r="K184" i="1" s="1"/>
  <c r="K185" i="1" s="1"/>
  <c r="K186" i="1" s="1"/>
  <c r="K187" i="1" s="1"/>
  <c r="K188" i="1" s="1"/>
  <c r="K189" i="1" s="1"/>
  <c r="K190" i="1" s="1"/>
  <c r="K191" i="1" s="1"/>
  <c r="K192" i="1" s="1"/>
  <c r="K193" i="1" s="1"/>
  <c r="K194" i="1" s="1"/>
  <c r="K195" i="1" s="1"/>
  <c r="K196" i="1" s="1"/>
  <c r="K197" i="1" s="1"/>
  <c r="K198" i="1" s="1"/>
  <c r="K199" i="1" s="1"/>
  <c r="K200" i="1" s="1"/>
  <c r="K201" i="1" s="1"/>
  <c r="K202" i="1" s="1"/>
  <c r="K203" i="1" s="1"/>
  <c r="K204" i="1" s="1"/>
  <c r="K205" i="1" s="1"/>
  <c r="K206" i="1" s="1"/>
  <c r="K207" i="1" s="1"/>
  <c r="K208" i="1" s="1"/>
  <c r="K209" i="1" s="1"/>
  <c r="K210" i="1" s="1"/>
  <c r="K211" i="1" s="1"/>
  <c r="K212" i="1" s="1"/>
  <c r="K213" i="1" s="1"/>
  <c r="K214" i="1" s="1"/>
  <c r="K215" i="1" s="1"/>
  <c r="K216" i="1" s="1"/>
  <c r="K217" i="1" s="1"/>
  <c r="K218" i="1" s="1"/>
  <c r="K219" i="1" s="1"/>
  <c r="K220" i="1" s="1"/>
  <c r="K221" i="1" s="1"/>
  <c r="K222" i="1" s="1"/>
  <c r="K223" i="1" s="1"/>
  <c r="K224" i="1" s="1"/>
  <c r="K225" i="1" s="1"/>
  <c r="K226" i="1" s="1"/>
  <c r="K227" i="1" s="1"/>
  <c r="K228" i="1" s="1"/>
  <c r="K229" i="1" s="1"/>
  <c r="K230" i="1" s="1"/>
  <c r="K231" i="1" s="1"/>
  <c r="K232" i="1" s="1"/>
  <c r="K233" i="1" s="1"/>
  <c r="K234" i="1" s="1"/>
  <c r="K235" i="1" s="1"/>
  <c r="K236" i="1" s="1"/>
  <c r="K237" i="1" s="1"/>
  <c r="K238" i="1" s="1"/>
  <c r="K239" i="1" s="1"/>
  <c r="K240" i="1" s="1"/>
  <c r="K241" i="1" s="1"/>
  <c r="K242" i="1" s="1"/>
  <c r="K243" i="1" s="1"/>
  <c r="K244" i="1" s="1"/>
  <c r="K245" i="1" s="1"/>
  <c r="K246" i="1" s="1"/>
  <c r="K247" i="1" s="1"/>
  <c r="K248" i="1" s="1"/>
  <c r="K249" i="1" s="1"/>
  <c r="K250" i="1" s="1"/>
  <c r="K251" i="1" s="1"/>
  <c r="K252" i="1" s="1"/>
  <c r="K253" i="1" s="1"/>
  <c r="K254" i="1" s="1"/>
  <c r="K255" i="1" s="1"/>
  <c r="K256" i="1" s="1"/>
  <c r="K257" i="1" s="1"/>
  <c r="K258" i="1" s="1"/>
  <c r="K259" i="1" s="1"/>
  <c r="K260" i="1" s="1"/>
  <c r="M95" i="1"/>
  <c r="E15" i="1"/>
  <c r="G15" i="1" s="1"/>
  <c r="G16" i="1" s="1"/>
  <c r="G17" i="1" s="1"/>
  <c r="G18" i="1" s="1"/>
  <c r="G19" i="1" s="1"/>
  <c r="G20" i="1" s="1"/>
  <c r="G21" i="1" s="1"/>
  <c r="G22" i="1" s="1"/>
  <c r="G23" i="1" s="1"/>
  <c r="F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G24" i="1"/>
  <c r="G25" i="1" s="1"/>
  <c r="G26" i="1" s="1"/>
  <c r="G27" i="1" s="1"/>
  <c r="G28" i="1" s="1"/>
  <c r="G29" i="1" s="1"/>
  <c r="G30" i="1" s="1"/>
  <c r="G31" i="1" s="1"/>
  <c r="G32" i="1" s="1"/>
  <c r="G33" i="1" s="1"/>
  <c r="G34" i="1" s="1"/>
  <c r="G35" i="1" s="1"/>
  <c r="G36" i="1" s="1"/>
  <c r="G37" i="1" s="1"/>
  <c r="G38" i="1" s="1"/>
  <c r="G39" i="1" s="1"/>
  <c r="G40" i="1" s="1"/>
  <c r="G41" i="1" s="1"/>
  <c r="G42" i="1" s="1"/>
  <c r="G43" i="1" s="1"/>
  <c r="G44" i="1" s="1"/>
  <c r="G45" i="1" s="1"/>
  <c r="G46" i="1" s="1"/>
  <c r="G47" i="1" s="1"/>
  <c r="G48" i="1" s="1"/>
  <c r="G49" i="1" s="1"/>
  <c r="G50" i="1" s="1"/>
  <c r="G51" i="1" s="1"/>
  <c r="G52" i="1" s="1"/>
  <c r="G53" i="1" s="1"/>
  <c r="G54" i="1" s="1"/>
  <c r="G55" i="1" s="1"/>
  <c r="G56" i="1" s="1"/>
  <c r="G57" i="1" s="1"/>
  <c r="G58" i="1" s="1"/>
  <c r="G59" i="1" s="1"/>
  <c r="G60" i="1" s="1"/>
  <c r="G61" i="1" s="1"/>
  <c r="G62" i="1" s="1"/>
  <c r="G63" i="1" s="1"/>
  <c r="G64" i="1" s="1"/>
  <c r="G65" i="1" s="1"/>
  <c r="G66" i="1" s="1"/>
  <c r="G67" i="1" s="1"/>
  <c r="G68" i="1" s="1"/>
  <c r="G69" i="1" s="1"/>
  <c r="G70" i="1" s="1"/>
  <c r="G71" i="1" s="1"/>
  <c r="G72" i="1" s="1"/>
  <c r="G73" i="1" s="1"/>
  <c r="G74" i="1" s="1"/>
  <c r="G75" i="1" s="1"/>
  <c r="G76" i="1" s="1"/>
  <c r="G77" i="1" s="1"/>
  <c r="G78" i="1" s="1"/>
  <c r="G79" i="1" s="1"/>
  <c r="G80" i="1" s="1"/>
  <c r="G81" i="1" s="1"/>
  <c r="G82" i="1" s="1"/>
  <c r="G83" i="1" s="1"/>
  <c r="G84" i="1" s="1"/>
  <c r="G85" i="1" s="1"/>
  <c r="G86" i="1" s="1"/>
  <c r="G87" i="1" s="1"/>
  <c r="G88" i="1" s="1"/>
  <c r="G89" i="1" s="1"/>
  <c r="G90" i="1" s="1"/>
  <c r="G91" i="1" s="1"/>
  <c r="G92" i="1" s="1"/>
  <c r="G93" i="1" s="1"/>
  <c r="G94" i="1" s="1"/>
  <c r="G95" i="1" s="1"/>
  <c r="G96" i="1" s="1"/>
  <c r="G97" i="1" s="1"/>
  <c r="G98" i="1" s="1"/>
  <c r="G99" i="1" s="1"/>
  <c r="G100" i="1" s="1"/>
  <c r="G101" i="1" s="1"/>
  <c r="G102" i="1" s="1"/>
  <c r="G103" i="1" s="1"/>
  <c r="G104" i="1" s="1"/>
  <c r="G105" i="1" s="1"/>
  <c r="G106" i="1" s="1"/>
  <c r="G107" i="1" s="1"/>
  <c r="G108" i="1" s="1"/>
  <c r="G109" i="1" s="1"/>
  <c r="G110" i="1" s="1"/>
  <c r="G111" i="1" s="1"/>
  <c r="G112" i="1" s="1"/>
  <c r="G113" i="1" s="1"/>
  <c r="G114" i="1" s="1"/>
  <c r="G115" i="1" s="1"/>
  <c r="G116" i="1" s="1"/>
  <c r="G117" i="1" s="1"/>
  <c r="G118" i="1" s="1"/>
  <c r="G119" i="1" s="1"/>
  <c r="G120" i="1" s="1"/>
  <c r="G121" i="1" s="1"/>
  <c r="G122" i="1" s="1"/>
  <c r="G123" i="1" s="1"/>
  <c r="G124" i="1" s="1"/>
  <c r="G125" i="1" s="1"/>
  <c r="G126" i="1" s="1"/>
  <c r="G127" i="1" s="1"/>
  <c r="G128" i="1" s="1"/>
  <c r="G129" i="1" s="1"/>
  <c r="G130" i="1" s="1"/>
  <c r="G131" i="1" s="1"/>
  <c r="G132" i="1" s="1"/>
  <c r="G133" i="1" s="1"/>
  <c r="G134" i="1" s="1"/>
  <c r="G135" i="1" s="1"/>
  <c r="G136" i="1" s="1"/>
  <c r="G137" i="1" s="1"/>
  <c r="G138" i="1" s="1"/>
  <c r="G139" i="1" s="1"/>
  <c r="G140" i="1" s="1"/>
  <c r="G141" i="1" s="1"/>
  <c r="G142" i="1" s="1"/>
  <c r="G143" i="1" s="1"/>
  <c r="G144" i="1" s="1"/>
  <c r="G145" i="1" s="1"/>
  <c r="G146" i="1" s="1"/>
  <c r="G147" i="1" s="1"/>
  <c r="G148" i="1" s="1"/>
  <c r="G149" i="1" s="1"/>
  <c r="G150" i="1" s="1"/>
  <c r="G151" i="1" s="1"/>
  <c r="G152" i="1" s="1"/>
  <c r="G153" i="1" s="1"/>
  <c r="G154" i="1" s="1"/>
  <c r="G155" i="1" s="1"/>
  <c r="G156" i="1" s="1"/>
  <c r="G157" i="1" s="1"/>
  <c r="G158" i="1" s="1"/>
  <c r="G159" i="1" s="1"/>
  <c r="G160" i="1" s="1"/>
  <c r="G161" i="1" s="1"/>
  <c r="G162" i="1" s="1"/>
  <c r="G163" i="1" s="1"/>
  <c r="G164" i="1" s="1"/>
  <c r="G165" i="1" s="1"/>
  <c r="G166" i="1" s="1"/>
  <c r="G167" i="1" s="1"/>
  <c r="G168" i="1" s="1"/>
  <c r="G169" i="1" s="1"/>
  <c r="G170" i="1" s="1"/>
  <c r="G171" i="1" s="1"/>
  <c r="G172" i="1" s="1"/>
  <c r="G173" i="1" s="1"/>
  <c r="G174" i="1" s="1"/>
  <c r="G175" i="1" s="1"/>
  <c r="G176" i="1" s="1"/>
  <c r="G177" i="1" s="1"/>
  <c r="G178" i="1" s="1"/>
  <c r="G179" i="1" s="1"/>
  <c r="G180" i="1" s="1"/>
  <c r="G181" i="1" s="1"/>
  <c r="G182" i="1" s="1"/>
  <c r="G183" i="1" s="1"/>
  <c r="G184" i="1" s="1"/>
  <c r="G185" i="1" s="1"/>
  <c r="G186" i="1" s="1"/>
  <c r="G187" i="1" s="1"/>
  <c r="G188" i="1" s="1"/>
  <c r="G189" i="1" s="1"/>
  <c r="G190" i="1" s="1"/>
  <c r="G191" i="1" s="1"/>
  <c r="G192" i="1" s="1"/>
  <c r="G193" i="1" s="1"/>
  <c r="G194" i="1" s="1"/>
  <c r="G195" i="1" s="1"/>
  <c r="G196" i="1" s="1"/>
  <c r="G197" i="1" s="1"/>
  <c r="G198" i="1" s="1"/>
  <c r="G199" i="1" s="1"/>
  <c r="G200" i="1" s="1"/>
  <c r="G201" i="1" s="1"/>
  <c r="G202" i="1" s="1"/>
  <c r="G203" i="1" s="1"/>
  <c r="G204" i="1" s="1"/>
  <c r="G205" i="1" s="1"/>
  <c r="G206" i="1" s="1"/>
  <c r="G207" i="1" s="1"/>
  <c r="G208" i="1" s="1"/>
  <c r="G209" i="1" s="1"/>
  <c r="G210" i="1" s="1"/>
  <c r="G211" i="1" s="1"/>
  <c r="G212" i="1" s="1"/>
  <c r="G213" i="1" s="1"/>
  <c r="G214" i="1" s="1"/>
  <c r="G215" i="1" s="1"/>
  <c r="G216" i="1" s="1"/>
  <c r="G217" i="1" s="1"/>
  <c r="G218" i="1" s="1"/>
  <c r="G219" i="1" s="1"/>
  <c r="G220" i="1" s="1"/>
  <c r="G221" i="1" s="1"/>
  <c r="G222" i="1" s="1"/>
  <c r="G223" i="1" s="1"/>
  <c r="G224" i="1" s="1"/>
  <c r="G225" i="1" s="1"/>
  <c r="G226" i="1" s="1"/>
  <c r="G227" i="1" s="1"/>
  <c r="G228" i="1" s="1"/>
  <c r="G229" i="1" s="1"/>
  <c r="G230" i="1" s="1"/>
  <c r="G231" i="1" s="1"/>
  <c r="G232" i="1" s="1"/>
  <c r="G233" i="1" s="1"/>
  <c r="G234" i="1" s="1"/>
  <c r="G235" i="1" s="1"/>
  <c r="G236" i="1" s="1"/>
  <c r="G237" i="1" s="1"/>
  <c r="G238" i="1" s="1"/>
  <c r="G239" i="1" s="1"/>
  <c r="G240" i="1" s="1"/>
  <c r="G241" i="1" s="1"/>
  <c r="G242" i="1" s="1"/>
  <c r="G243" i="1" s="1"/>
  <c r="G244" i="1" s="1"/>
  <c r="G245" i="1" s="1"/>
  <c r="G246" i="1" s="1"/>
  <c r="G247" i="1" s="1"/>
  <c r="G248" i="1" s="1"/>
  <c r="G249" i="1" s="1"/>
  <c r="G250" i="1" s="1"/>
  <c r="G251" i="1" s="1"/>
  <c r="G252" i="1" s="1"/>
  <c r="G253" i="1" s="1"/>
  <c r="G254" i="1" s="1"/>
  <c r="G255" i="1" s="1"/>
  <c r="G256" i="1" s="1"/>
  <c r="G257" i="1" s="1"/>
  <c r="G258" i="1" s="1"/>
  <c r="G259" i="1" s="1"/>
  <c r="G260" i="1" s="1"/>
  <c r="F16" i="1" l="1"/>
  <c r="F17" i="1" s="1"/>
  <c r="F18" i="1" s="1"/>
  <c r="F19" i="1" s="1"/>
  <c r="F20" i="1" s="1"/>
  <c r="F21" i="1" s="1"/>
  <c r="F22" i="1" s="1"/>
  <c r="F23" i="1" s="1"/>
  <c r="F24" i="1" s="1"/>
  <c r="F25" i="1" s="1"/>
  <c r="F26" i="1" s="1"/>
  <c r="F27" i="1" s="1"/>
  <c r="F28" i="1" s="1"/>
  <c r="F29" i="1" s="1"/>
  <c r="F30" i="1" s="1"/>
  <c r="F31" i="1" s="1"/>
  <c r="F32" i="1" s="1"/>
  <c r="F33" i="1" s="1"/>
  <c r="F34" i="1" s="1"/>
  <c r="F35" i="1" s="1"/>
  <c r="F36" i="1" s="1"/>
  <c r="F37" i="1" s="1"/>
  <c r="F38" i="1" s="1"/>
  <c r="F39" i="1" s="1"/>
  <c r="F40" i="1" s="1"/>
  <c r="F41" i="1" s="1"/>
  <c r="F42" i="1" s="1"/>
  <c r="F43" i="1" s="1"/>
  <c r="F44" i="1" s="1"/>
  <c r="F45" i="1" s="1"/>
  <c r="F46" i="1" s="1"/>
  <c r="F47" i="1" s="1"/>
  <c r="F48" i="1" s="1"/>
  <c r="F49" i="1" s="1"/>
  <c r="F50" i="1" s="1"/>
  <c r="F51" i="1" s="1"/>
  <c r="F52" i="1" s="1"/>
  <c r="F53" i="1" s="1"/>
  <c r="F54" i="1" s="1"/>
  <c r="F55" i="1" s="1"/>
  <c r="F56" i="1" s="1"/>
  <c r="F57" i="1" s="1"/>
  <c r="F58" i="1" s="1"/>
  <c r="F59" i="1" s="1"/>
  <c r="F60" i="1" s="1"/>
  <c r="F61" i="1" s="1"/>
  <c r="F62" i="1" s="1"/>
  <c r="F63" i="1" s="1"/>
  <c r="F64" i="1" s="1"/>
  <c r="F65" i="1" s="1"/>
  <c r="F66" i="1" s="1"/>
  <c r="F67" i="1" s="1"/>
  <c r="F68" i="1" s="1"/>
  <c r="F69" i="1" s="1"/>
  <c r="F70" i="1" s="1"/>
  <c r="F71" i="1" s="1"/>
  <c r="F72" i="1" s="1"/>
  <c r="F73" i="1" s="1"/>
  <c r="F74" i="1" s="1"/>
  <c r="F75" i="1" s="1"/>
  <c r="F76" i="1" s="1"/>
  <c r="F77" i="1" s="1"/>
  <c r="F78" i="1" s="1"/>
  <c r="F79" i="1" s="1"/>
  <c r="F80" i="1" s="1"/>
  <c r="F81" i="1" s="1"/>
  <c r="F82" i="1" s="1"/>
  <c r="F83" i="1" s="1"/>
  <c r="F84" i="1" s="1"/>
  <c r="F85" i="1" s="1"/>
  <c r="F86" i="1" s="1"/>
  <c r="F87" i="1" s="1"/>
  <c r="F88" i="1" s="1"/>
  <c r="F89" i="1" s="1"/>
  <c r="F90" i="1" s="1"/>
  <c r="F91" i="1" s="1"/>
  <c r="F92" i="1" s="1"/>
  <c r="F93" i="1" s="1"/>
  <c r="F94" i="1" s="1"/>
  <c r="F95" i="1" s="1"/>
  <c r="F96" i="1" s="1"/>
  <c r="F97" i="1" s="1"/>
  <c r="F98" i="1" s="1"/>
  <c r="F99" i="1" s="1"/>
  <c r="F100" i="1" s="1"/>
  <c r="F101" i="1" s="1"/>
  <c r="F102" i="1" s="1"/>
  <c r="F103" i="1" s="1"/>
  <c r="F104" i="1" s="1"/>
  <c r="F105" i="1" s="1"/>
  <c r="F106" i="1" s="1"/>
  <c r="F107" i="1" s="1"/>
  <c r="F108" i="1" s="1"/>
  <c r="F109" i="1" s="1"/>
  <c r="F110" i="1" s="1"/>
  <c r="F111" i="1" s="1"/>
  <c r="F112" i="1" s="1"/>
  <c r="F113" i="1" s="1"/>
  <c r="F114" i="1" s="1"/>
  <c r="F115" i="1" s="1"/>
  <c r="F116" i="1" s="1"/>
  <c r="F117" i="1" s="1"/>
  <c r="F118" i="1" s="1"/>
  <c r="F119" i="1" s="1"/>
  <c r="F120" i="1" s="1"/>
  <c r="F121" i="1" s="1"/>
  <c r="F122" i="1" s="1"/>
  <c r="F123" i="1" s="1"/>
  <c r="F124" i="1" s="1"/>
  <c r="F125" i="1" s="1"/>
  <c r="F126" i="1" s="1"/>
  <c r="F127" i="1" s="1"/>
  <c r="F128" i="1" s="1"/>
  <c r="F129" i="1" s="1"/>
  <c r="F130" i="1" s="1"/>
  <c r="F131" i="1" s="1"/>
  <c r="F132" i="1" s="1"/>
  <c r="F133" i="1" s="1"/>
  <c r="F134" i="1" s="1"/>
  <c r="F135" i="1" s="1"/>
  <c r="F136" i="1" s="1"/>
  <c r="F137" i="1" s="1"/>
  <c r="F138" i="1" s="1"/>
  <c r="F139" i="1" s="1"/>
  <c r="F140" i="1" s="1"/>
  <c r="F141" i="1" s="1"/>
  <c r="F142" i="1" s="1"/>
  <c r="F143" i="1" s="1"/>
  <c r="F144" i="1" s="1"/>
  <c r="F145" i="1" s="1"/>
  <c r="F146" i="1" s="1"/>
  <c r="F147" i="1" s="1"/>
  <c r="F148" i="1" s="1"/>
  <c r="F149" i="1" s="1"/>
  <c r="F150" i="1" s="1"/>
  <c r="F151" i="1" s="1"/>
  <c r="F152" i="1" s="1"/>
  <c r="F153" i="1" s="1"/>
  <c r="F154" i="1" s="1"/>
  <c r="F155" i="1" s="1"/>
  <c r="F156" i="1" s="1"/>
  <c r="F157" i="1" s="1"/>
  <c r="F158" i="1" s="1"/>
  <c r="F159" i="1" s="1"/>
  <c r="F160" i="1" s="1"/>
  <c r="F161" i="1" s="1"/>
  <c r="F162" i="1" s="1"/>
  <c r="F163" i="1" s="1"/>
  <c r="F164" i="1" s="1"/>
  <c r="F165" i="1" s="1"/>
  <c r="F166" i="1" s="1"/>
  <c r="F167" i="1" s="1"/>
  <c r="F168" i="1" s="1"/>
  <c r="F169" i="1" s="1"/>
  <c r="F170" i="1" s="1"/>
  <c r="F171" i="1" s="1"/>
  <c r="F172" i="1" s="1"/>
  <c r="F173" i="1" s="1"/>
  <c r="F174" i="1" s="1"/>
  <c r="F175" i="1" s="1"/>
  <c r="F176" i="1" s="1"/>
  <c r="F177" i="1" s="1"/>
  <c r="F178" i="1" s="1"/>
  <c r="F179" i="1" s="1"/>
  <c r="F180" i="1" s="1"/>
  <c r="F181" i="1" s="1"/>
  <c r="F182" i="1" s="1"/>
  <c r="F183" i="1" s="1"/>
  <c r="F184" i="1" s="1"/>
  <c r="F185" i="1" s="1"/>
  <c r="F186" i="1" s="1"/>
  <c r="F187" i="1" s="1"/>
  <c r="F188" i="1" s="1"/>
  <c r="F189" i="1" s="1"/>
  <c r="F190" i="1" s="1"/>
  <c r="F191" i="1" s="1"/>
  <c r="F192" i="1" s="1"/>
  <c r="F193" i="1" s="1"/>
  <c r="F194" i="1" s="1"/>
  <c r="F195" i="1" s="1"/>
  <c r="F196" i="1" s="1"/>
  <c r="F197" i="1" s="1"/>
  <c r="F198" i="1" s="1"/>
  <c r="F199" i="1" s="1"/>
  <c r="F200" i="1" s="1"/>
  <c r="F201" i="1" s="1"/>
  <c r="F202" i="1" s="1"/>
  <c r="F203" i="1" s="1"/>
  <c r="F204" i="1" s="1"/>
  <c r="F205" i="1" s="1"/>
  <c r="F206" i="1" s="1"/>
  <c r="F207" i="1" s="1"/>
  <c r="F208" i="1" s="1"/>
  <c r="F209" i="1" s="1"/>
  <c r="F210" i="1" s="1"/>
  <c r="F211" i="1" s="1"/>
  <c r="F212" i="1" s="1"/>
  <c r="F213" i="1" s="1"/>
  <c r="F214" i="1" s="1"/>
  <c r="F215" i="1" s="1"/>
  <c r="F216" i="1" s="1"/>
  <c r="F217" i="1" s="1"/>
  <c r="F218" i="1" s="1"/>
  <c r="F219" i="1" s="1"/>
  <c r="F220" i="1" s="1"/>
  <c r="F221" i="1" s="1"/>
  <c r="F222" i="1" s="1"/>
  <c r="F223" i="1" s="1"/>
  <c r="F224" i="1" s="1"/>
  <c r="F225" i="1" s="1"/>
  <c r="F226" i="1" s="1"/>
  <c r="F227" i="1" s="1"/>
  <c r="F228" i="1" s="1"/>
  <c r="F229" i="1" s="1"/>
  <c r="F230" i="1" s="1"/>
  <c r="F231" i="1" s="1"/>
  <c r="F232" i="1" s="1"/>
  <c r="F233" i="1" s="1"/>
  <c r="F234" i="1" s="1"/>
  <c r="F235" i="1" s="1"/>
  <c r="F236" i="1" s="1"/>
  <c r="F237" i="1" s="1"/>
  <c r="F238" i="1" s="1"/>
  <c r="F239" i="1" s="1"/>
  <c r="F240" i="1" s="1"/>
  <c r="F241" i="1" s="1"/>
  <c r="F242" i="1" s="1"/>
  <c r="F243" i="1" s="1"/>
  <c r="F244" i="1" s="1"/>
  <c r="F245" i="1" s="1"/>
  <c r="F246" i="1" s="1"/>
  <c r="F247" i="1" s="1"/>
  <c r="F248" i="1" s="1"/>
  <c r="F249" i="1" s="1"/>
  <c r="F250" i="1" s="1"/>
  <c r="F251" i="1" s="1"/>
  <c r="F252" i="1" s="1"/>
  <c r="F253" i="1" s="1"/>
  <c r="F254" i="1" s="1"/>
  <c r="F255" i="1" s="1"/>
  <c r="F256" i="1" s="1"/>
  <c r="F257" i="1" s="1"/>
  <c r="F258" i="1" s="1"/>
  <c r="F259" i="1" s="1"/>
  <c r="F260" i="1" s="1"/>
  <c r="N93" i="1"/>
  <c r="N94" i="1" s="1"/>
  <c r="N95" i="1" s="1"/>
  <c r="N96" i="1" s="1"/>
  <c r="N97" i="1" s="1"/>
  <c r="N98" i="1" s="1"/>
  <c r="N99" i="1" s="1"/>
  <c r="N100" i="1" s="1"/>
  <c r="N101" i="1" s="1"/>
  <c r="N102" i="1" s="1"/>
  <c r="N103" i="1" s="1"/>
  <c r="N104" i="1" s="1"/>
  <c r="N105" i="1" s="1"/>
  <c r="N106" i="1" s="1"/>
  <c r="N107" i="1" s="1"/>
  <c r="N108" i="1" s="1"/>
  <c r="N109" i="1" s="1"/>
  <c r="N110" i="1" s="1"/>
  <c r="N111" i="1" s="1"/>
  <c r="N112" i="1" s="1"/>
  <c r="N113" i="1" s="1"/>
  <c r="N114" i="1" s="1"/>
  <c r="N115" i="1" s="1"/>
  <c r="N116" i="1" s="1"/>
  <c r="N117" i="1" s="1"/>
  <c r="N118" i="1" s="1"/>
  <c r="N119" i="1" s="1"/>
  <c r="N120" i="1" s="1"/>
  <c r="N121" i="1" s="1"/>
  <c r="N122" i="1" s="1"/>
  <c r="N123" i="1" s="1"/>
  <c r="N124" i="1" s="1"/>
  <c r="N125" i="1" s="1"/>
  <c r="N126" i="1" s="1"/>
  <c r="N127" i="1" s="1"/>
  <c r="N128" i="1" s="1"/>
  <c r="N129" i="1" s="1"/>
  <c r="N130" i="1" s="1"/>
  <c r="N131" i="1" s="1"/>
  <c r="N132" i="1" s="1"/>
  <c r="N133" i="1" s="1"/>
  <c r="N134" i="1" s="1"/>
  <c r="N135" i="1" s="1"/>
  <c r="N136" i="1" s="1"/>
  <c r="N137" i="1" s="1"/>
  <c r="N138" i="1" s="1"/>
  <c r="N139" i="1" s="1"/>
  <c r="N140" i="1" s="1"/>
  <c r="N141" i="1" s="1"/>
  <c r="N142" i="1" s="1"/>
  <c r="N143" i="1" s="1"/>
  <c r="N144" i="1" s="1"/>
  <c r="N145" i="1" s="1"/>
  <c r="N146" i="1" s="1"/>
  <c r="N147" i="1" s="1"/>
  <c r="N148" i="1" s="1"/>
  <c r="N149" i="1" s="1"/>
  <c r="N150" i="1" s="1"/>
  <c r="N151" i="1" s="1"/>
  <c r="N152" i="1" s="1"/>
  <c r="N153" i="1" s="1"/>
  <c r="N154" i="1" s="1"/>
  <c r="N155" i="1" s="1"/>
  <c r="N156" i="1" s="1"/>
  <c r="N157" i="1" s="1"/>
  <c r="N158" i="1" s="1"/>
  <c r="N159" i="1" s="1"/>
  <c r="N160" i="1" s="1"/>
  <c r="N161" i="1" s="1"/>
  <c r="N162" i="1" s="1"/>
  <c r="N163" i="1" s="1"/>
  <c r="N164" i="1" s="1"/>
  <c r="N165" i="1" s="1"/>
  <c r="N166" i="1" s="1"/>
  <c r="N167" i="1" s="1"/>
  <c r="N168" i="1" s="1"/>
  <c r="N169" i="1" s="1"/>
  <c r="N170" i="1" s="1"/>
  <c r="N171" i="1" s="1"/>
  <c r="N172" i="1" s="1"/>
  <c r="N173" i="1" s="1"/>
  <c r="N174" i="1" s="1"/>
  <c r="N175" i="1" s="1"/>
  <c r="N176" i="1" s="1"/>
  <c r="N177" i="1" s="1"/>
  <c r="N178" i="1" s="1"/>
  <c r="N179" i="1" s="1"/>
  <c r="N180" i="1" s="1"/>
  <c r="N181" i="1" s="1"/>
  <c r="N182" i="1" s="1"/>
  <c r="N183" i="1" s="1"/>
  <c r="N184" i="1" s="1"/>
  <c r="N185" i="1" s="1"/>
  <c r="N186" i="1" s="1"/>
  <c r="N187" i="1" s="1"/>
  <c r="N188" i="1" s="1"/>
  <c r="N189" i="1" s="1"/>
  <c r="N190" i="1" s="1"/>
  <c r="N191" i="1" s="1"/>
  <c r="N192" i="1" s="1"/>
  <c r="N193" i="1" s="1"/>
  <c r="N194" i="1" s="1"/>
  <c r="N195" i="1" s="1"/>
  <c r="N196" i="1" s="1"/>
  <c r="N197" i="1" s="1"/>
  <c r="N198" i="1" s="1"/>
  <c r="N199" i="1" s="1"/>
  <c r="N200" i="1" s="1"/>
  <c r="N201" i="1" s="1"/>
  <c r="N202" i="1" s="1"/>
  <c r="N203" i="1" s="1"/>
  <c r="N204" i="1" s="1"/>
  <c r="N205" i="1" s="1"/>
  <c r="N206" i="1" s="1"/>
  <c r="N207" i="1" s="1"/>
  <c r="N208" i="1" s="1"/>
  <c r="N209" i="1" s="1"/>
  <c r="N210" i="1" s="1"/>
  <c r="N211" i="1" s="1"/>
  <c r="N212" i="1" s="1"/>
  <c r="N213" i="1" s="1"/>
  <c r="N214" i="1" s="1"/>
  <c r="N215" i="1" s="1"/>
  <c r="N216" i="1" s="1"/>
  <c r="N217" i="1" s="1"/>
  <c r="N218" i="1" s="1"/>
  <c r="N219" i="1" s="1"/>
  <c r="N220" i="1" s="1"/>
  <c r="N221" i="1" s="1"/>
  <c r="N222" i="1" s="1"/>
  <c r="N223" i="1" s="1"/>
  <c r="N224" i="1" s="1"/>
  <c r="N225" i="1" s="1"/>
  <c r="N226" i="1" s="1"/>
  <c r="N227" i="1" s="1"/>
  <c r="N228" i="1" s="1"/>
  <c r="N229" i="1" s="1"/>
  <c r="N230" i="1" s="1"/>
  <c r="N231" i="1" s="1"/>
  <c r="N232" i="1" s="1"/>
  <c r="N233" i="1" s="1"/>
  <c r="N234" i="1" s="1"/>
  <c r="N235" i="1" s="1"/>
  <c r="N236" i="1" s="1"/>
  <c r="N237" i="1" s="1"/>
  <c r="N238" i="1" s="1"/>
  <c r="N239" i="1" s="1"/>
  <c r="N240" i="1" s="1"/>
  <c r="N241" i="1" s="1"/>
  <c r="N242" i="1" s="1"/>
  <c r="N243" i="1" s="1"/>
  <c r="N244" i="1" s="1"/>
  <c r="N245" i="1" s="1"/>
  <c r="N246" i="1" s="1"/>
  <c r="N247" i="1" s="1"/>
  <c r="N248" i="1" s="1"/>
  <c r="N249" i="1" s="1"/>
  <c r="N250" i="1" s="1"/>
  <c r="N251" i="1" s="1"/>
  <c r="N252" i="1" s="1"/>
  <c r="N253" i="1" s="1"/>
  <c r="N254" i="1" s="1"/>
  <c r="N255" i="1" s="1"/>
  <c r="N256" i="1" s="1"/>
  <c r="N257" i="1" s="1"/>
  <c r="N258" i="1" s="1"/>
  <c r="N259" i="1" s="1"/>
  <c r="N260" i="1" s="1"/>
</calcChain>
</file>

<file path=xl/sharedStrings.xml><?xml version="1.0" encoding="utf-8"?>
<sst xmlns="http://schemas.openxmlformats.org/spreadsheetml/2006/main" count="332" uniqueCount="325">
  <si>
    <t>ABSCISA</t>
  </si>
  <si>
    <r>
      <t>ÁREA DE CORTE (m</t>
    </r>
    <r>
      <rPr>
        <b/>
        <vertAlign val="superscript"/>
        <sz val="12"/>
        <color rgb="FF000000"/>
        <rFont val="Tahoma"/>
        <family val="2"/>
      </rPr>
      <t>2</t>
    </r>
    <r>
      <rPr>
        <b/>
        <sz val="12"/>
        <color rgb="FF000000"/>
        <rFont val="Tahoma"/>
        <family val="2"/>
      </rPr>
      <t>)</t>
    </r>
  </si>
  <si>
    <r>
      <t>VOLUMEN DE RELLENO (m</t>
    </r>
    <r>
      <rPr>
        <b/>
        <vertAlign val="superscript"/>
        <sz val="12"/>
        <color rgb="FF000000"/>
        <rFont val="Tahoma"/>
        <family val="2"/>
      </rPr>
      <t>3</t>
    </r>
    <r>
      <rPr>
        <b/>
        <sz val="12"/>
        <color rgb="FF000000"/>
        <rFont val="Tahoma"/>
        <family val="2"/>
      </rPr>
      <t>)</t>
    </r>
  </si>
  <si>
    <r>
      <t>VOLUMEN DE CORTE (m</t>
    </r>
    <r>
      <rPr>
        <b/>
        <vertAlign val="superscript"/>
        <sz val="12"/>
        <color rgb="FF000000"/>
        <rFont val="Tahoma"/>
        <family val="2"/>
      </rPr>
      <t>3</t>
    </r>
    <r>
      <rPr>
        <b/>
        <sz val="12"/>
        <color rgb="FF000000"/>
        <rFont val="Tahoma"/>
        <family val="2"/>
      </rPr>
      <t>)</t>
    </r>
  </si>
  <si>
    <r>
      <t>ÁREA DE RELLENO (m</t>
    </r>
    <r>
      <rPr>
        <b/>
        <vertAlign val="superscript"/>
        <sz val="12"/>
        <color rgb="FF000000"/>
        <rFont val="Tahoma"/>
        <family val="2"/>
      </rPr>
      <t>2</t>
    </r>
    <r>
      <rPr>
        <b/>
        <sz val="12"/>
        <color rgb="FF000000"/>
        <rFont val="Tahoma"/>
        <family val="2"/>
      </rPr>
      <t>)</t>
    </r>
  </si>
  <si>
    <t>PUENTE</t>
  </si>
  <si>
    <t>puente</t>
  </si>
  <si>
    <t>BOLSACRETO</t>
  </si>
  <si>
    <r>
      <t>VOLUMEN ACUMULADO DE CORTE (m</t>
    </r>
    <r>
      <rPr>
        <b/>
        <vertAlign val="superscript"/>
        <sz val="12"/>
        <color rgb="FF000000"/>
        <rFont val="Tahoma"/>
        <family val="2"/>
      </rPr>
      <t>3</t>
    </r>
    <r>
      <rPr>
        <b/>
        <sz val="12"/>
        <color rgb="FF000000"/>
        <rFont val="Tahoma"/>
        <family val="2"/>
      </rPr>
      <t>)</t>
    </r>
  </si>
  <si>
    <r>
      <t>VOLUMEN ACUMULADO DE RELLENO (m</t>
    </r>
    <r>
      <rPr>
        <b/>
        <vertAlign val="superscript"/>
        <sz val="12"/>
        <color rgb="FF000000"/>
        <rFont val="Tahoma"/>
        <family val="2"/>
      </rPr>
      <t>3</t>
    </r>
    <r>
      <rPr>
        <b/>
        <sz val="12"/>
        <color rgb="FF000000"/>
        <rFont val="Tahoma"/>
        <family val="2"/>
      </rPr>
      <t>)</t>
    </r>
  </si>
  <si>
    <r>
      <t>VOLUMEN DE BOLSACRETO (m</t>
    </r>
    <r>
      <rPr>
        <b/>
        <vertAlign val="superscript"/>
        <sz val="12"/>
        <color rgb="FF000000"/>
        <rFont val="Tahoma"/>
        <family val="2"/>
      </rPr>
      <t>3</t>
    </r>
    <r>
      <rPr>
        <b/>
        <sz val="12"/>
        <color rgb="FF000000"/>
        <rFont val="Tahoma"/>
        <family val="2"/>
      </rPr>
      <t>)</t>
    </r>
  </si>
  <si>
    <r>
      <t>GEOMEMBRANA (m</t>
    </r>
    <r>
      <rPr>
        <b/>
        <vertAlign val="superscript"/>
        <sz val="12"/>
        <color rgb="FF000000"/>
        <rFont val="Tahoma"/>
        <family val="2"/>
      </rPr>
      <t>2</t>
    </r>
    <r>
      <rPr>
        <b/>
        <sz val="12"/>
        <color rgb="FF000000"/>
        <rFont val="Tahoma"/>
        <family val="2"/>
      </rPr>
      <t>)</t>
    </r>
  </si>
  <si>
    <t>GEOMEMBRANA (m)</t>
  </si>
  <si>
    <r>
      <t>VOLUMEN ACUMULADO DE BOLSACRETO (m</t>
    </r>
    <r>
      <rPr>
        <b/>
        <vertAlign val="superscript"/>
        <sz val="12"/>
        <color rgb="FF000000"/>
        <rFont val="Tahoma"/>
        <family val="2"/>
      </rPr>
      <t>3</t>
    </r>
    <r>
      <rPr>
        <b/>
        <sz val="12"/>
        <color rgb="FF000000"/>
        <rFont val="Tahoma"/>
        <family val="2"/>
      </rPr>
      <t>)</t>
    </r>
  </si>
  <si>
    <r>
      <t>GEOMEMBRANA ACUMULADO (m</t>
    </r>
    <r>
      <rPr>
        <b/>
        <vertAlign val="superscript"/>
        <sz val="12"/>
        <color rgb="FF000000"/>
        <rFont val="Tahoma"/>
        <family val="2"/>
      </rPr>
      <t>2</t>
    </r>
    <r>
      <rPr>
        <b/>
        <sz val="12"/>
        <color rgb="FF000000"/>
        <rFont val="Tahoma"/>
        <family val="2"/>
      </rPr>
      <t>)</t>
    </r>
  </si>
  <si>
    <t>ABSCISA INICIAL</t>
  </si>
  <si>
    <t>ABSCISA FINAL</t>
  </si>
  <si>
    <t>L  DEL TRAMO (m)</t>
  </si>
  <si>
    <t>FOTOGRAFIA</t>
  </si>
  <si>
    <t>PILOTES de madera 4.00 m (ml)</t>
  </si>
  <si>
    <t>Área de desmonte (metros cuadrados)</t>
  </si>
  <si>
    <t>Volumen de desmonte (metros cúbicos)</t>
  </si>
  <si>
    <t>Volumen reutilizable (metros cúbicos)</t>
  </si>
  <si>
    <t>Área de terraplén (metros cuadrados)</t>
  </si>
  <si>
    <t>Volumen de terraplén (metros cúbicos)</t>
  </si>
  <si>
    <t>Vol. desmonte acumul. (metros cúbicos)</t>
  </si>
  <si>
    <t>Vol. reutilizable acumul. (metros cúbicos)</t>
  </si>
  <si>
    <t>Vol. terraplén acumul. (metros cúbicos)</t>
  </si>
  <si>
    <t>Vol. neto acumul. (pies cúbicos)</t>
  </si>
  <si>
    <t>0+000.000</t>
  </si>
  <si>
    <t>0+200.000</t>
  </si>
  <si>
    <t>0+400.000</t>
  </si>
  <si>
    <t>0+600.000</t>
  </si>
  <si>
    <t>0+800.000</t>
  </si>
  <si>
    <t>1+000.000</t>
  </si>
  <si>
    <t>1+200.000</t>
  </si>
  <si>
    <t>1+400.000</t>
  </si>
  <si>
    <t>1+600.000</t>
  </si>
  <si>
    <t>1+800.000</t>
  </si>
  <si>
    <t>2+000.000</t>
  </si>
  <si>
    <t>2+200.000</t>
  </si>
  <si>
    <t>2+400.000</t>
  </si>
  <si>
    <t>2+600.000</t>
  </si>
  <si>
    <t>2+800.000</t>
  </si>
  <si>
    <t>3+000.000</t>
  </si>
  <si>
    <t>3+200.000</t>
  </si>
  <si>
    <t>3+400.000</t>
  </si>
  <si>
    <t>3+600.000</t>
  </si>
  <si>
    <t>3+800.000</t>
  </si>
  <si>
    <t>4+000.000</t>
  </si>
  <si>
    <t>4+200.000</t>
  </si>
  <si>
    <t>4+400.000</t>
  </si>
  <si>
    <t>P.K.</t>
  </si>
  <si>
    <t>0+004.255</t>
  </si>
  <si>
    <t>0+025.000</t>
  </si>
  <si>
    <t>0+050.000</t>
  </si>
  <si>
    <t>0+075.000</t>
  </si>
  <si>
    <t>0+100.000</t>
  </si>
  <si>
    <t>0+125.000</t>
  </si>
  <si>
    <t>0+150.000</t>
  </si>
  <si>
    <t>0+175.000</t>
  </si>
  <si>
    <t>0+225.000</t>
  </si>
  <si>
    <t>0+250.000</t>
  </si>
  <si>
    <t>0+275.000</t>
  </si>
  <si>
    <t>0+300.000</t>
  </si>
  <si>
    <t>0+325.000</t>
  </si>
  <si>
    <t>0+350.000</t>
  </si>
  <si>
    <t>0+375.000</t>
  </si>
  <si>
    <t>0+425.000</t>
  </si>
  <si>
    <t>0+450.000</t>
  </si>
  <si>
    <t>0+475.000</t>
  </si>
  <si>
    <t>0+500.000</t>
  </si>
  <si>
    <t>0+525.000</t>
  </si>
  <si>
    <t>0+550.000</t>
  </si>
  <si>
    <t>0+575.000</t>
  </si>
  <si>
    <t>0+625.000</t>
  </si>
  <si>
    <t>0+650.000</t>
  </si>
  <si>
    <t>0+675.000</t>
  </si>
  <si>
    <t>0+700.000</t>
  </si>
  <si>
    <t>0+725.000</t>
  </si>
  <si>
    <t>0+750.000</t>
  </si>
  <si>
    <t>0+775.000</t>
  </si>
  <si>
    <t>0+825.000</t>
  </si>
  <si>
    <t>0+850.000</t>
  </si>
  <si>
    <t>0+875.000</t>
  </si>
  <si>
    <t>0+900.000</t>
  </si>
  <si>
    <t>0+925.000</t>
  </si>
  <si>
    <t>0+950.000</t>
  </si>
  <si>
    <t>0+975.000</t>
  </si>
  <si>
    <t>1+025.000</t>
  </si>
  <si>
    <t>1+050.000</t>
  </si>
  <si>
    <t>1+075.000</t>
  </si>
  <si>
    <t>1+100.000</t>
  </si>
  <si>
    <t>1+125.000</t>
  </si>
  <si>
    <t>1+150.000</t>
  </si>
  <si>
    <t>1+175.000</t>
  </si>
  <si>
    <t>1+225.000</t>
  </si>
  <si>
    <t>1+250.000</t>
  </si>
  <si>
    <t>1+275.000</t>
  </si>
  <si>
    <t>1+300.000</t>
  </si>
  <si>
    <t>1+325.000</t>
  </si>
  <si>
    <t>1+350.000</t>
  </si>
  <si>
    <t>1+375.000</t>
  </si>
  <si>
    <t>1+425.000</t>
  </si>
  <si>
    <t>1+450.000</t>
  </si>
  <si>
    <t>1+475.000</t>
  </si>
  <si>
    <t>1+500.000</t>
  </si>
  <si>
    <t>1+525.000</t>
  </si>
  <si>
    <t>1+550.000</t>
  </si>
  <si>
    <t>1+575.000</t>
  </si>
  <si>
    <t>1+625.000</t>
  </si>
  <si>
    <t>1+650.000</t>
  </si>
  <si>
    <t>1+675.000</t>
  </si>
  <si>
    <t>1+700.000</t>
  </si>
  <si>
    <t>1+725.000</t>
  </si>
  <si>
    <t>1+750.000</t>
  </si>
  <si>
    <t>1+775.000</t>
  </si>
  <si>
    <t>1+825.000</t>
  </si>
  <si>
    <t>1+850.000</t>
  </si>
  <si>
    <t>1+875.000</t>
  </si>
  <si>
    <t>1+900.000</t>
  </si>
  <si>
    <t>1+925.000</t>
  </si>
  <si>
    <t>1+950.000</t>
  </si>
  <si>
    <t>1+975.000</t>
  </si>
  <si>
    <t>2+025.000</t>
  </si>
  <si>
    <t>2+050.000</t>
  </si>
  <si>
    <t>2+075.000</t>
  </si>
  <si>
    <t>2+100.000</t>
  </si>
  <si>
    <t>2+125.000</t>
  </si>
  <si>
    <t>2+150.000</t>
  </si>
  <si>
    <t>2+175.000</t>
  </si>
  <si>
    <t>2+225.000</t>
  </si>
  <si>
    <t>2+250.000</t>
  </si>
  <si>
    <t>2+275.000</t>
  </si>
  <si>
    <t>2+300.000</t>
  </si>
  <si>
    <t>2+325.000</t>
  </si>
  <si>
    <t>2+350.000</t>
  </si>
  <si>
    <t>2+375.000</t>
  </si>
  <si>
    <t>2+425.000</t>
  </si>
  <si>
    <t>2+450.000</t>
  </si>
  <si>
    <t>2+475.000</t>
  </si>
  <si>
    <t>2+500.000</t>
  </si>
  <si>
    <t>2+525.000</t>
  </si>
  <si>
    <t>2+550.000</t>
  </si>
  <si>
    <t>2+575.000</t>
  </si>
  <si>
    <t>2+625.000</t>
  </si>
  <si>
    <t>2+650.000</t>
  </si>
  <si>
    <t>2+675.000</t>
  </si>
  <si>
    <t>2+700.000</t>
  </si>
  <si>
    <t>2+725.000</t>
  </si>
  <si>
    <t>2+750.000</t>
  </si>
  <si>
    <t>2+775.000</t>
  </si>
  <si>
    <t>2+825.000</t>
  </si>
  <si>
    <t>2+850.000</t>
  </si>
  <si>
    <t>2+875.000</t>
  </si>
  <si>
    <t>2+900.000</t>
  </si>
  <si>
    <t>2+925.000</t>
  </si>
  <si>
    <t>2+950.000</t>
  </si>
  <si>
    <t>2+975.000</t>
  </si>
  <si>
    <t>3+025.000</t>
  </si>
  <si>
    <t>3+050.000</t>
  </si>
  <si>
    <t>3+075.000</t>
  </si>
  <si>
    <t>3+100.000</t>
  </si>
  <si>
    <t>3+125.000</t>
  </si>
  <si>
    <t>3+150.000</t>
  </si>
  <si>
    <t>3+175.000</t>
  </si>
  <si>
    <t>3+225.000</t>
  </si>
  <si>
    <t>3+250.000</t>
  </si>
  <si>
    <t>3+275.000</t>
  </si>
  <si>
    <t>3+300.000</t>
  </si>
  <si>
    <t>3+325.000</t>
  </si>
  <si>
    <t>3+350.000</t>
  </si>
  <si>
    <t>3+375.000</t>
  </si>
  <si>
    <t>3+425.000</t>
  </si>
  <si>
    <t>3+450.000</t>
  </si>
  <si>
    <t>3+475.000</t>
  </si>
  <si>
    <t>3+500.000</t>
  </si>
  <si>
    <t>3+525.000</t>
  </si>
  <si>
    <t>3+550.000</t>
  </si>
  <si>
    <t>3+575.000</t>
  </si>
  <si>
    <t>3+625.000</t>
  </si>
  <si>
    <t>3+650.000</t>
  </si>
  <si>
    <t>3+675.000</t>
  </si>
  <si>
    <t>3+700.000</t>
  </si>
  <si>
    <t>3+725.000</t>
  </si>
  <si>
    <t>3+750.000</t>
  </si>
  <si>
    <t>3+775.000</t>
  </si>
  <si>
    <t>3+825.000</t>
  </si>
  <si>
    <t>3+850.000</t>
  </si>
  <si>
    <t>3+875.000</t>
  </si>
  <si>
    <t>3+900.000</t>
  </si>
  <si>
    <t>3+925.000</t>
  </si>
  <si>
    <t>3+950.000</t>
  </si>
  <si>
    <t>3+975.000</t>
  </si>
  <si>
    <t>4+025.000</t>
  </si>
  <si>
    <t>4+050.000</t>
  </si>
  <si>
    <t>4+075.000</t>
  </si>
  <si>
    <t>4+100.000</t>
  </si>
  <si>
    <t>4+125.000</t>
  </si>
  <si>
    <t>4+150.000</t>
  </si>
  <si>
    <t>4+175.000</t>
  </si>
  <si>
    <t>4+225.000</t>
  </si>
  <si>
    <t>4+250.000</t>
  </si>
  <si>
    <t>4+275.000</t>
  </si>
  <si>
    <t>4+300.000</t>
  </si>
  <si>
    <t>4+325.000</t>
  </si>
  <si>
    <t>4+350.000</t>
  </si>
  <si>
    <t>4+375.000</t>
  </si>
  <si>
    <t>4+425.000</t>
  </si>
  <si>
    <t>4+450.000</t>
  </si>
  <si>
    <t>4+475.000</t>
  </si>
  <si>
    <t>4+500.000</t>
  </si>
  <si>
    <t>4+525.000</t>
  </si>
  <si>
    <t>4+550.000</t>
  </si>
  <si>
    <t>4+575.000</t>
  </si>
  <si>
    <t>4+600.000</t>
  </si>
  <si>
    <t>4+625.000</t>
  </si>
  <si>
    <t>4+650.000</t>
  </si>
  <si>
    <t>4+675.000</t>
  </si>
  <si>
    <t>4+700.000</t>
  </si>
  <si>
    <t>4+725.000</t>
  </si>
  <si>
    <t>4+750.000</t>
  </si>
  <si>
    <t>4+775.000</t>
  </si>
  <si>
    <t>4+800.000</t>
  </si>
  <si>
    <t>4+825.000</t>
  </si>
  <si>
    <t>4+850.000</t>
  </si>
  <si>
    <t>4+875.000</t>
  </si>
  <si>
    <t>4+900.000</t>
  </si>
  <si>
    <t>4+925.000</t>
  </si>
  <si>
    <t>4+950.000</t>
  </si>
  <si>
    <t>4+975.000</t>
  </si>
  <si>
    <t>5+000.000</t>
  </si>
  <si>
    <t>5+025.000</t>
  </si>
  <si>
    <t>5+050.000</t>
  </si>
  <si>
    <t>5+075.000</t>
  </si>
  <si>
    <t>5+100.000</t>
  </si>
  <si>
    <t>5+125.000</t>
  </si>
  <si>
    <t>5+150.000</t>
  </si>
  <si>
    <t>5+175.000</t>
  </si>
  <si>
    <t>5+200.000</t>
  </si>
  <si>
    <t>5+225.000</t>
  </si>
  <si>
    <t>5+250.000</t>
  </si>
  <si>
    <t>5+275.000</t>
  </si>
  <si>
    <t>5+300.000</t>
  </si>
  <si>
    <t>5+325.000</t>
  </si>
  <si>
    <t>5+350.000</t>
  </si>
  <si>
    <t>5+375.000</t>
  </si>
  <si>
    <t>5+400.000</t>
  </si>
  <si>
    <t>5+425.000</t>
  </si>
  <si>
    <t>5+450.000</t>
  </si>
  <si>
    <t>5+475.000</t>
  </si>
  <si>
    <t>5+500.000</t>
  </si>
  <si>
    <t>5+525.000</t>
  </si>
  <si>
    <t>5+550.000</t>
  </si>
  <si>
    <t>5+575.000</t>
  </si>
  <si>
    <t>5+600.000</t>
  </si>
  <si>
    <t>DESCRIPCIÓN</t>
  </si>
  <si>
    <t>CANTIDAD</t>
  </si>
  <si>
    <t>DEDICACIÓN MENSUAL</t>
  </si>
  <si>
    <t>No. DE MESES</t>
  </si>
  <si>
    <t>VR. MES</t>
  </si>
  <si>
    <t>VR. TOTAL</t>
  </si>
  <si>
    <t>FACTOR MULTIPLICADOR</t>
  </si>
  <si>
    <t>COSTOS OPERATIVOS</t>
  </si>
  <si>
    <t>CONCEPTO</t>
  </si>
  <si>
    <t>D. IVA  (19%)</t>
  </si>
  <si>
    <t>Director de Interventoría</t>
  </si>
  <si>
    <t>Ingeniero Residente de interventoría</t>
  </si>
  <si>
    <t>Profesional en Gestión Social</t>
  </si>
  <si>
    <t>Topógrafo</t>
  </si>
  <si>
    <t>Profesional para el aseguramiento de la salud y la seguridad en el trabajo</t>
  </si>
  <si>
    <t>COSTO DE PERSONAL</t>
  </si>
  <si>
    <t>A. SUBTOTAL COSTO DE PERSONAL</t>
  </si>
  <si>
    <t>B. SUBTOTAL COSTOS OPERATIVOS</t>
  </si>
  <si>
    <t>C. SUBTOTAL COSTO DIRECTO DE INTERVENTORIA (A + B)</t>
  </si>
  <si>
    <t>COSTO TOTAL INTERVENTORIA (C + D)</t>
  </si>
  <si>
    <t>Especialista Ambiental o Ecosistemico</t>
  </si>
  <si>
    <r>
      <rPr>
        <b/>
        <sz val="9"/>
        <rFont val="Arial"/>
        <family val="2"/>
      </rPr>
      <t>No.</t>
    </r>
  </si>
  <si>
    <r>
      <rPr>
        <b/>
        <sz val="9"/>
        <rFont val="Arial"/>
        <family val="2"/>
      </rPr>
      <t>DESCRIPCION</t>
    </r>
  </si>
  <si>
    <r>
      <rPr>
        <b/>
        <sz val="9"/>
        <rFont val="Arial"/>
        <family val="2"/>
      </rPr>
      <t>Valor (%)</t>
    </r>
  </si>
  <si>
    <r>
      <rPr>
        <b/>
        <sz val="9"/>
        <rFont val="Arial"/>
        <family val="2"/>
      </rPr>
      <t>A.</t>
    </r>
  </si>
  <si>
    <r>
      <rPr>
        <b/>
        <sz val="9"/>
        <rFont val="Arial"/>
        <family val="2"/>
      </rPr>
      <t>B.</t>
    </r>
  </si>
  <si>
    <r>
      <rPr>
        <b/>
        <sz val="9"/>
        <rFont val="Arial"/>
        <family val="2"/>
      </rPr>
      <t>PRESTACIONES SOCIALES</t>
    </r>
  </si>
  <si>
    <r>
      <rPr>
        <sz val="9"/>
        <rFont val="Arial"/>
        <family val="2"/>
      </rPr>
      <t>Cesantías</t>
    </r>
  </si>
  <si>
    <r>
      <rPr>
        <sz val="9"/>
        <rFont val="Arial"/>
        <family val="2"/>
      </rPr>
      <t>Intereses sobre cesantías</t>
    </r>
  </si>
  <si>
    <r>
      <rPr>
        <sz val="9"/>
        <rFont val="Arial"/>
        <family val="2"/>
      </rPr>
      <t>Prima de servicios</t>
    </r>
  </si>
  <si>
    <r>
      <rPr>
        <sz val="9"/>
        <rFont val="Arial"/>
        <family val="2"/>
      </rPr>
      <t>Vacaciones</t>
    </r>
  </si>
  <si>
    <r>
      <rPr>
        <sz val="9"/>
        <rFont val="Arial"/>
        <family val="2"/>
      </rPr>
      <t>Salud</t>
    </r>
  </si>
  <si>
    <r>
      <rPr>
        <sz val="9"/>
        <rFont val="Arial"/>
        <family val="2"/>
      </rPr>
      <t>Pensión</t>
    </r>
  </si>
  <si>
    <r>
      <rPr>
        <sz val="9"/>
        <rFont val="Arial"/>
        <family val="2"/>
      </rPr>
      <t>SENA</t>
    </r>
  </si>
  <si>
    <r>
      <rPr>
        <sz val="9"/>
        <rFont val="Arial"/>
        <family val="2"/>
      </rPr>
      <t>ICBF</t>
    </r>
  </si>
  <si>
    <r>
      <rPr>
        <b/>
        <sz val="9"/>
        <rFont val="Arial"/>
        <family val="2"/>
      </rPr>
      <t>C.</t>
    </r>
  </si>
  <si>
    <r>
      <rPr>
        <b/>
        <sz val="9"/>
        <rFont val="Arial"/>
        <family val="2"/>
      </rPr>
      <t>D.</t>
    </r>
  </si>
  <si>
    <r>
      <rPr>
        <sz val="9"/>
        <rFont val="Arial"/>
        <family val="2"/>
      </rPr>
      <t>Víaticos del personal en campo</t>
    </r>
  </si>
  <si>
    <r>
      <rPr>
        <b/>
        <sz val="9"/>
        <rFont val="Arial"/>
        <family val="2"/>
      </rPr>
      <t>E.</t>
    </r>
  </si>
  <si>
    <r>
      <rPr>
        <b/>
        <sz val="9"/>
        <rFont val="Arial"/>
        <family val="2"/>
      </rPr>
      <t>F.</t>
    </r>
  </si>
  <si>
    <r>
      <rPr>
        <b/>
        <i/>
        <u/>
        <sz val="9"/>
        <rFont val="Arial"/>
        <family val="2"/>
      </rPr>
      <t>factor multiplicador a aplicar:</t>
    </r>
  </si>
  <si>
    <t>Especialista en Hidraulica</t>
  </si>
  <si>
    <t>Alquiler de equipo de topografía</t>
  </si>
  <si>
    <t>PRESUPUESTO OFICIAL</t>
  </si>
  <si>
    <t>CORPORACIÓN AUTÓMOA REGIONAL DE LOS VALLES DEL SINÚ Y DEL SAN JORGE - CVS</t>
  </si>
  <si>
    <t>HONORARIOS</t>
  </si>
  <si>
    <t>GASTO OPERATIVO</t>
  </si>
  <si>
    <t>SUBTOTAL PRESTACIONES SOCIALES</t>
  </si>
  <si>
    <t>SUBTOTAL SALARIOS Y PRESTACIONES SOCIALES (SUMA A + B)</t>
  </si>
  <si>
    <t>SUBTOTAL SALARIOS, PRESTACIONES Y GASTO OPERATIVO (SUMA C + D)</t>
  </si>
  <si>
    <t>ARL</t>
  </si>
  <si>
    <t>CAJA DE COMPENSACIÓN</t>
  </si>
  <si>
    <t>SUBTOTAL GASTO OPERATIVO</t>
  </si>
  <si>
    <t>TOTAL CALCULO DEL FACTOR MULTIPLICADOR (SUMA E + F)</t>
  </si>
  <si>
    <t>INTERVENTORIA TECNICA, ADMINISTRATIVA, FINANCIERA, LEGAL Y AMBIENTAL DEL PROYECTO "RECUPERACIÓN DE LA CONECTIVIDAD HIDROLÓGICA Y ECOSISTÉMICA DE UN TRAMO DEL CAÑO AGUAS PRIETAS ENTRE LA VEREDA EL HIGAL Y EL PUENTE VEHICULAR LOCALIZADO EN EL CENTRO POBLADO DEL CORREGIMIENTO
 PUNTA YANEZ, MUNICIPIO DE CIÉNAGA DE ORO, DEPARTAMENTO DE CÓRDOBA"</t>
  </si>
  <si>
    <r>
      <rPr>
        <b/>
        <sz val="9"/>
        <rFont val="Arial"/>
        <family val="2"/>
      </rPr>
      <t>SALARIOS</t>
    </r>
  </si>
  <si>
    <t>Personal administrativo que se encuentra en oficina apoyando el proyecto  (secretaria, otros profesionales, auxiliares, mensajero) incluye prestaciones.</t>
  </si>
  <si>
    <t>Personal técnico que se encuentra directamente asociado el proyecto  (técnicos, tecnólogos, auxiliares) incluye prestaciones.</t>
  </si>
  <si>
    <t>Arriendo, servicios públicos</t>
  </si>
  <si>
    <t>Protocolos seguridad en el trabajo</t>
  </si>
  <si>
    <t>Transporte de personal</t>
  </si>
  <si>
    <t>Papeleria e insumos de oficina</t>
  </si>
  <si>
    <t>Pólizas</t>
  </si>
  <si>
    <t>Realización y/o revisión de ensayos de laboratorio, equipos de medicion, herramientas digitales, otros costos operativos</t>
  </si>
  <si>
    <r>
      <rPr>
        <b/>
        <sz val="10"/>
        <color rgb="FF000000"/>
        <rFont val="Arial"/>
        <family val="2"/>
      </rPr>
      <t>NOTA</t>
    </r>
    <r>
      <rPr>
        <sz val="10"/>
        <color rgb="FF000000"/>
        <rFont val="Arial"/>
        <family val="2"/>
      </rPr>
      <t xml:space="preserve">: La entidad CVS ha estimado el valor del FM en 2.2.,  no obstante cada empresa u oferente de acuerdo con su infraestructura, experiencia, las condiciones del mercado, la naturaleza del contrato a celebrar, entre otros factores puede establecer su estructura de costos conforme a la cual se compromete a ejecutar cabalmente un contrato en el caso de que le sea adjudicado, es de anotar que los porcentajes normados como en el caso de las prestaciones sociales no pueden ser modificados excepto en los casos indicados expresamente por ley en cuyo evento deberá ser soportado por el oferente. </t>
    </r>
  </si>
  <si>
    <t xml:space="preserve">FECHA: </t>
  </si>
  <si>
    <t>DEDICACION MENSUAL</t>
  </si>
  <si>
    <t>Contador</t>
  </si>
  <si>
    <t>FIRMA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</si>
</sst>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3" formatCode="_-* #,##0.00_-;\-* #,##0.00_-;_-* &quot;-&quot;??_-;_-@_-"/>
    <numFmt numFmtId="164" formatCode="_-&quot;$&quot;* #,##0_-;\-&quot;$&quot;* #,##0_-;_-&quot;$&quot;* &quot;-&quot;_-;_-@_-"/>
    <numFmt numFmtId="165" formatCode="\k0\+000.00"/>
    <numFmt numFmtId="166" formatCode="0.00\ &quot;ml&quot;"/>
    <numFmt numFmtId="167" formatCode="0.00\ &quot;m2&quot;"/>
    <numFmt numFmtId="168" formatCode="0.00\ &quot;m3&quot;"/>
    <numFmt numFmtId="169" formatCode="_ &quot;$&quot;\ * #,##0.00_ ;_ &quot;$&quot;\ * \-#,##0.00_ ;_ &quot;$&quot;\ * &quot;-&quot;??_ ;_ @_ "/>
    <numFmt numFmtId="170" formatCode="0.00_)"/>
    <numFmt numFmtId="171" formatCode="_ [$€-2]\ * #,##0.00_ ;_ [$€-2]\ * \-#,##0.00_ ;_ [$€-2]\ * &quot;-&quot;??_ "/>
    <numFmt numFmtId="172" formatCode="_-* #,##0.00\ _$_-;\-* #,##0.00\ _$_-;_-* &quot;-&quot;??\ _$_-;_-@_-"/>
    <numFmt numFmtId="173" formatCode="_-* #,##0_-;\-* #,##0_-;_-* &quot;-&quot;??_-;_-@_-"/>
    <numFmt numFmtId="174" formatCode="0.0"/>
    <numFmt numFmtId="175" formatCode="\$#,##0.0"/>
    <numFmt numFmtId="176" formatCode="#,##0.0"/>
    <numFmt numFmtId="177" formatCode="0.0%"/>
  </numFmts>
  <fonts count="27" x14ac:knownFonts="1">
    <font>
      <sz val="11"/>
      <color theme="1"/>
      <name val="Calibri"/>
      <family val="2"/>
      <scheme val="minor"/>
    </font>
    <font>
      <b/>
      <sz val="12"/>
      <color rgb="FF000000"/>
      <name val="Tahoma"/>
      <family val="2"/>
    </font>
    <font>
      <sz val="12"/>
      <name val="Tahoma"/>
      <family val="2"/>
    </font>
    <font>
      <sz val="12"/>
      <color theme="1"/>
      <name val="Tahoma"/>
      <family val="2"/>
    </font>
    <font>
      <b/>
      <vertAlign val="superscript"/>
      <sz val="12"/>
      <color rgb="FF000000"/>
      <name val="Tahoma"/>
      <family val="2"/>
    </font>
    <font>
      <b/>
      <sz val="12"/>
      <color theme="1"/>
      <name val="Tahoma"/>
      <family val="2"/>
    </font>
    <font>
      <sz val="11"/>
      <color theme="1"/>
      <name val="Calibri"/>
      <family val="2"/>
      <scheme val="minor"/>
    </font>
    <font>
      <b/>
      <u/>
      <sz val="10"/>
      <color theme="1"/>
      <name val="Verdana"/>
      <family val="2"/>
    </font>
    <font>
      <sz val="10"/>
      <color theme="1"/>
      <name val="Verdana"/>
      <family val="2"/>
    </font>
    <font>
      <sz val="10"/>
      <name val="Arial"/>
      <family val="2"/>
    </font>
    <font>
      <sz val="10"/>
      <name val="Courier"/>
      <family val="3"/>
    </font>
    <font>
      <b/>
      <sz val="10"/>
      <color rgb="FF000000"/>
      <name val="Arial"/>
      <family val="2"/>
    </font>
    <font>
      <b/>
      <sz val="11"/>
      <name val="Arial"/>
      <family val="2"/>
    </font>
    <font>
      <sz val="11"/>
      <name val="Arial"/>
      <family val="2"/>
    </font>
    <font>
      <sz val="10"/>
      <name val="Arial Narrow"/>
      <family val="2"/>
    </font>
    <font>
      <sz val="10"/>
      <color rgb="FF000000"/>
      <name val="Times New Roman"/>
      <family val="1"/>
    </font>
    <font>
      <sz val="10"/>
      <color rgb="FF000000"/>
      <name val="Times New Roman"/>
      <family val="1"/>
    </font>
    <font>
      <b/>
      <sz val="9"/>
      <name val="Arial"/>
      <family val="2"/>
    </font>
    <font>
      <b/>
      <sz val="9"/>
      <color rgb="FF000000"/>
      <name val="Arial"/>
      <family val="2"/>
    </font>
    <font>
      <sz val="9"/>
      <name val="Arial"/>
      <family val="2"/>
    </font>
    <font>
      <sz val="9"/>
      <color rgb="FF000000"/>
      <name val="Arial"/>
      <family val="2"/>
    </font>
    <font>
      <b/>
      <i/>
      <sz val="9"/>
      <name val="Arial"/>
      <family val="2"/>
    </font>
    <font>
      <b/>
      <i/>
      <u/>
      <sz val="9"/>
      <name val="Arial"/>
      <family val="2"/>
    </font>
    <font>
      <b/>
      <sz val="12"/>
      <name val="Arial"/>
      <family val="2"/>
    </font>
    <font>
      <sz val="11"/>
      <color rgb="FFFF0000"/>
      <name val="Arial"/>
      <family val="2"/>
    </font>
    <font>
      <sz val="10"/>
      <color rgb="FF000000"/>
      <name val="Arial"/>
      <family val="2"/>
    </font>
    <font>
      <sz val="11"/>
      <color theme="1"/>
      <name val="Arial"/>
      <family val="2"/>
    </font>
  </fonts>
  <fills count="3">
    <fill>
      <patternFill patternType="none"/>
    </fill>
    <fill>
      <patternFill patternType="gray125"/>
    </fill>
    <fill>
      <patternFill patternType="solid">
        <fgColor rgb="FFE2EFDA"/>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s>
  <cellStyleXfs count="23">
    <xf numFmtId="0" fontId="0" fillId="0" borderId="0"/>
    <xf numFmtId="42" fontId="6" fillId="0" borderId="0" applyFont="0" applyFill="0" applyBorder="0" applyAlignment="0" applyProtection="0"/>
    <xf numFmtId="0" fontId="6" fillId="0" borderId="0"/>
    <xf numFmtId="0" fontId="9" fillId="0" borderId="0"/>
    <xf numFmtId="169" fontId="9" fillId="0" borderId="0" applyFont="0" applyFill="0" applyBorder="0" applyAlignment="0" applyProtection="0"/>
    <xf numFmtId="9" fontId="9" fillId="0" borderId="0" applyFont="0" applyFill="0" applyBorder="0" applyAlignment="0" applyProtection="0"/>
    <xf numFmtId="0" fontId="9" fillId="0" borderId="0"/>
    <xf numFmtId="164" fontId="9" fillId="0" borderId="0" applyFont="0" applyFill="0" applyBorder="0" applyAlignment="0" applyProtection="0"/>
    <xf numFmtId="170" fontId="10" fillId="0" borderId="0"/>
    <xf numFmtId="9" fontId="9" fillId="0" borderId="0" applyFont="0" applyFill="0" applyBorder="0" applyAlignment="0" applyProtection="0"/>
    <xf numFmtId="0" fontId="14" fillId="0" borderId="0"/>
    <xf numFmtId="171" fontId="6" fillId="0" borderId="0"/>
    <xf numFmtId="172" fontId="6" fillId="0" borderId="0" applyFont="0" applyFill="0" applyBorder="0" applyAlignment="0" applyProtection="0"/>
    <xf numFmtId="9" fontId="9" fillId="0" borderId="0" applyFont="0" applyFill="0" applyBorder="0" applyAlignment="0" applyProtection="0"/>
    <xf numFmtId="43" fontId="6" fillId="0" borderId="0" applyFont="0" applyFill="0" applyBorder="0" applyAlignment="0" applyProtection="0"/>
    <xf numFmtId="0" fontId="15" fillId="0" borderId="0"/>
    <xf numFmtId="0" fontId="16" fillId="0" borderId="0"/>
    <xf numFmtId="43" fontId="6" fillId="0" borderId="0" applyFont="0" applyFill="0" applyBorder="0" applyAlignment="0" applyProtection="0"/>
    <xf numFmtId="0" fontId="15" fillId="0" borderId="0"/>
    <xf numFmtId="0" fontId="15" fillId="0" borderId="0"/>
    <xf numFmtId="9" fontId="9" fillId="0" borderId="0" applyFill="0" applyBorder="0" applyAlignment="0" applyProtection="0"/>
    <xf numFmtId="43" fontId="6" fillId="0" borderId="0" applyFont="0" applyFill="0" applyBorder="0" applyAlignment="0" applyProtection="0"/>
    <xf numFmtId="9" fontId="6" fillId="0" borderId="0" applyFont="0" applyFill="0" applyBorder="0" applyAlignment="0" applyProtection="0"/>
  </cellStyleXfs>
  <cellXfs count="84">
    <xf numFmtId="0" fontId="0" fillId="0" borderId="0" xfId="0"/>
    <xf numFmtId="0" fontId="1" fillId="2" borderId="1" xfId="0" applyFont="1" applyFill="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xf numFmtId="2" fontId="3" fillId="0" borderId="1" xfId="0" applyNumberFormat="1" applyFont="1" applyBorder="1" applyAlignment="1">
      <alignment horizontal="center" vertical="center"/>
    </xf>
    <xf numFmtId="0" fontId="3" fillId="0" borderId="0" xfId="0" applyFont="1" applyAlignment="1">
      <alignment horizontal="center" vertical="center"/>
    </xf>
    <xf numFmtId="0" fontId="0" fillId="0" borderId="1" xfId="0" applyBorder="1"/>
    <xf numFmtId="2" fontId="0" fillId="0" borderId="1" xfId="0" applyNumberFormat="1" applyBorder="1" applyAlignment="1">
      <alignment horizontal="center" vertical="center"/>
    </xf>
    <xf numFmtId="42" fontId="3" fillId="0" borderId="0" xfId="1" applyFont="1" applyAlignment="1">
      <alignment horizontal="center" vertical="center"/>
    </xf>
    <xf numFmtId="0" fontId="3" fillId="0" borderId="1" xfId="0" applyFont="1" applyBorder="1" applyAlignment="1">
      <alignment horizontal="center"/>
    </xf>
    <xf numFmtId="2" fontId="3" fillId="0" borderId="1" xfId="0" applyNumberFormat="1" applyFont="1" applyBorder="1" applyAlignment="1">
      <alignment horizontal="center"/>
    </xf>
    <xf numFmtId="0" fontId="3" fillId="0" borderId="0" xfId="0" applyFont="1" applyAlignment="1">
      <alignment horizontal="center"/>
    </xf>
    <xf numFmtId="167" fontId="5" fillId="0" borderId="1" xfId="0" applyNumberFormat="1" applyFont="1" applyBorder="1" applyAlignment="1">
      <alignment horizontal="center" vertical="center"/>
    </xf>
    <xf numFmtId="168" fontId="5" fillId="0" borderId="1" xfId="0" applyNumberFormat="1" applyFont="1" applyBorder="1" applyAlignment="1">
      <alignment horizontal="center" vertical="center"/>
    </xf>
    <xf numFmtId="166" fontId="5" fillId="0" borderId="1" xfId="0" applyNumberFormat="1" applyFont="1" applyBorder="1" applyAlignment="1">
      <alignment horizontal="center"/>
    </xf>
    <xf numFmtId="0" fontId="7" fillId="0" borderId="2" xfId="0" applyFont="1" applyBorder="1" applyAlignment="1">
      <alignment horizontal="center" vertical="center" wrapText="1"/>
    </xf>
    <xf numFmtId="0" fontId="8" fillId="0" borderId="2" xfId="0" applyFont="1" applyBorder="1" applyAlignment="1">
      <alignment horizontal="right" vertical="center" wrapText="1"/>
    </xf>
    <xf numFmtId="0" fontId="0" fillId="0" borderId="3" xfId="0" applyBorder="1"/>
    <xf numFmtId="0" fontId="0" fillId="0" borderId="4" xfId="0" applyBorder="1"/>
    <xf numFmtId="0" fontId="0" fillId="0" borderId="5" xfId="0" applyBorder="1"/>
    <xf numFmtId="0" fontId="12" fillId="0" borderId="2" xfId="0" applyFont="1" applyBorder="1" applyAlignment="1">
      <alignment horizontal="center" vertical="center" wrapText="1"/>
    </xf>
    <xf numFmtId="0" fontId="13" fillId="0" borderId="0" xfId="0" applyFont="1" applyAlignment="1">
      <alignment horizontal="center" vertical="center" wrapText="1"/>
    </xf>
    <xf numFmtId="1" fontId="13" fillId="0" borderId="2" xfId="0" applyNumberFormat="1" applyFont="1" applyBorder="1" applyAlignment="1">
      <alignment horizontal="center" vertical="center" wrapText="1" shrinkToFit="1"/>
    </xf>
    <xf numFmtId="9" fontId="13" fillId="0" borderId="2" xfId="0" applyNumberFormat="1" applyFont="1" applyBorder="1" applyAlignment="1">
      <alignment horizontal="center" vertical="center" wrapText="1" shrinkToFit="1"/>
    </xf>
    <xf numFmtId="173" fontId="13" fillId="0" borderId="0" xfId="17" applyNumberFormat="1" applyFont="1" applyAlignment="1">
      <alignment horizontal="center" vertical="center" wrapText="1"/>
    </xf>
    <xf numFmtId="4" fontId="24" fillId="0" borderId="0" xfId="0" applyNumberFormat="1" applyFont="1" applyAlignment="1">
      <alignment horizontal="center" vertical="center" wrapText="1"/>
    </xf>
    <xf numFmtId="174" fontId="13" fillId="0" borderId="2" xfId="0" applyNumberFormat="1" applyFont="1" applyBorder="1" applyAlignment="1">
      <alignment horizontal="center" vertical="center" wrapText="1" shrinkToFit="1"/>
    </xf>
    <xf numFmtId="0" fontId="12" fillId="0" borderId="7" xfId="0" applyFont="1" applyBorder="1" applyAlignment="1">
      <alignment horizontal="center" vertical="center" wrapText="1"/>
    </xf>
    <xf numFmtId="0" fontId="15" fillId="0" borderId="0" xfId="18" applyAlignment="1">
      <alignment horizontal="left" vertical="center"/>
    </xf>
    <xf numFmtId="0" fontId="17" fillId="0" borderId="1" xfId="18" applyFont="1" applyBorder="1" applyAlignment="1">
      <alignment horizontal="center" vertical="center" wrapText="1"/>
    </xf>
    <xf numFmtId="0" fontId="17" fillId="0" borderId="1" xfId="18" applyFont="1" applyBorder="1" applyAlignment="1">
      <alignment horizontal="left" vertical="center" wrapText="1"/>
    </xf>
    <xf numFmtId="1" fontId="18" fillId="0" borderId="1" xfId="18" applyNumberFormat="1" applyFont="1" applyBorder="1" applyAlignment="1">
      <alignment horizontal="right" vertical="center" shrinkToFit="1"/>
    </xf>
    <xf numFmtId="0" fontId="15" fillId="0" borderId="11" xfId="18" applyBorder="1" applyAlignment="1">
      <alignment horizontal="left" vertical="center"/>
    </xf>
    <xf numFmtId="0" fontId="15" fillId="0" borderId="1" xfId="18" applyBorder="1" applyAlignment="1">
      <alignment horizontal="left" vertical="center" wrapText="1"/>
    </xf>
    <xf numFmtId="0" fontId="15" fillId="0" borderId="1" xfId="18" applyBorder="1" applyAlignment="1">
      <alignment horizontal="center" vertical="center" wrapText="1"/>
    </xf>
    <xf numFmtId="0" fontId="19" fillId="0" borderId="1" xfId="18" applyFont="1" applyBorder="1" applyAlignment="1">
      <alignment horizontal="left" vertical="center" wrapText="1"/>
    </xf>
    <xf numFmtId="2" fontId="20" fillId="0" borderId="1" xfId="18" applyNumberFormat="1" applyFont="1" applyBorder="1" applyAlignment="1">
      <alignment horizontal="right" vertical="center" shrinkToFit="1"/>
    </xf>
    <xf numFmtId="2" fontId="18" fillId="0" borderId="1" xfId="18" applyNumberFormat="1" applyFont="1" applyBorder="1" applyAlignment="1">
      <alignment horizontal="right" vertical="center" shrinkToFit="1"/>
    </xf>
    <xf numFmtId="0" fontId="15" fillId="0" borderId="1" xfId="18" applyBorder="1" applyAlignment="1">
      <alignment horizontal="left" vertical="center"/>
    </xf>
    <xf numFmtId="0" fontId="19" fillId="0" borderId="1" xfId="18" applyFont="1" applyBorder="1" applyAlignment="1">
      <alignment horizontal="justify" vertical="center" wrapText="1"/>
    </xf>
    <xf numFmtId="0" fontId="21" fillId="0" borderId="1" xfId="18" applyFont="1" applyBorder="1" applyAlignment="1">
      <alignment horizontal="center" vertical="center" wrapText="1"/>
    </xf>
    <xf numFmtId="0" fontId="11" fillId="0" borderId="0" xfId="18" applyFont="1" applyAlignment="1">
      <alignment horizontal="left" vertical="center"/>
    </xf>
    <xf numFmtId="0" fontId="25" fillId="0" borderId="0" xfId="18" applyFont="1" applyAlignment="1">
      <alignment horizontal="left" vertical="center"/>
    </xf>
    <xf numFmtId="0" fontId="15" fillId="0" borderId="0" xfId="18" applyAlignment="1">
      <alignment horizontal="center" vertical="center"/>
    </xf>
    <xf numFmtId="175" fontId="13" fillId="0" borderId="2" xfId="0" applyNumberFormat="1" applyFont="1" applyBorder="1" applyAlignment="1">
      <alignment horizontal="right" vertical="center" wrapText="1" shrinkToFit="1"/>
    </xf>
    <xf numFmtId="0" fontId="12" fillId="0" borderId="15"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3" fillId="0" borderId="18" xfId="0" applyFont="1" applyBorder="1" applyAlignment="1">
      <alignment horizontal="justify" vertical="center" wrapText="1"/>
    </xf>
    <xf numFmtId="175" fontId="13" fillId="0" borderId="19" xfId="0" applyNumberFormat="1" applyFont="1" applyBorder="1" applyAlignment="1">
      <alignment horizontal="right" vertical="center" wrapText="1" shrinkToFit="1"/>
    </xf>
    <xf numFmtId="175" fontId="12" fillId="0" borderId="19" xfId="0" applyNumberFormat="1" applyFont="1" applyBorder="1" applyAlignment="1">
      <alignment horizontal="right" vertical="center" wrapText="1" shrinkToFit="1"/>
    </xf>
    <xf numFmtId="175" fontId="12" fillId="0" borderId="23" xfId="0" applyNumberFormat="1" applyFont="1" applyBorder="1" applyAlignment="1">
      <alignment horizontal="right" vertical="center" wrapText="1" shrinkToFit="1"/>
    </xf>
    <xf numFmtId="0" fontId="23" fillId="0" borderId="9" xfId="0" applyFont="1" applyBorder="1" applyAlignment="1">
      <alignment horizontal="center" vertical="center" wrapText="1"/>
    </xf>
    <xf numFmtId="14" fontId="23" fillId="0" borderId="17" xfId="0" applyNumberFormat="1" applyFont="1" applyBorder="1" applyAlignment="1">
      <alignment horizontal="center" vertical="center" wrapText="1"/>
    </xf>
    <xf numFmtId="177" fontId="13" fillId="0" borderId="0" xfId="22" applyNumberFormat="1" applyFont="1" applyAlignment="1">
      <alignment horizontal="center" vertical="center" wrapText="1"/>
    </xf>
    <xf numFmtId="176" fontId="12" fillId="0" borderId="19" xfId="0" applyNumberFormat="1" applyFont="1" applyBorder="1" applyAlignment="1">
      <alignment horizontal="right" vertical="center" wrapText="1" shrinkToFit="1"/>
    </xf>
    <xf numFmtId="176" fontId="15" fillId="0" borderId="0" xfId="18" applyNumberFormat="1" applyAlignment="1">
      <alignment horizontal="left" vertical="center"/>
    </xf>
    <xf numFmtId="0" fontId="12" fillId="0" borderId="20" xfId="0" applyFont="1" applyBorder="1" applyAlignment="1">
      <alignment horizontal="right" vertical="center" wrapText="1"/>
    </xf>
    <xf numFmtId="0" fontId="12" fillId="0" borderId="21" xfId="0" applyFont="1" applyBorder="1" applyAlignment="1">
      <alignment horizontal="right" vertical="center" wrapText="1"/>
    </xf>
    <xf numFmtId="0" fontId="12" fillId="0" borderId="22" xfId="0" applyFont="1" applyBorder="1" applyAlignment="1">
      <alignment horizontal="right" vertical="center" wrapText="1"/>
    </xf>
    <xf numFmtId="0" fontId="12" fillId="0" borderId="15"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5" xfId="0" applyFont="1" applyBorder="1" applyAlignment="1">
      <alignment horizontal="right" vertical="center" wrapText="1"/>
    </xf>
    <xf numFmtId="0" fontId="12" fillId="0" borderId="7" xfId="0" applyFont="1" applyBorder="1" applyAlignment="1">
      <alignment horizontal="right" vertical="center" wrapText="1"/>
    </xf>
    <xf numFmtId="0" fontId="12" fillId="0" borderId="6" xfId="0" applyFont="1" applyBorder="1" applyAlignment="1">
      <alignment horizontal="right"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11" fillId="0" borderId="8" xfId="18" applyFont="1" applyBorder="1" applyAlignment="1">
      <alignment horizontal="center" vertical="center"/>
    </xf>
    <xf numFmtId="0" fontId="11" fillId="0" borderId="9" xfId="18" applyFont="1" applyBorder="1" applyAlignment="1">
      <alignment horizontal="center" vertical="center"/>
    </xf>
    <xf numFmtId="0" fontId="11" fillId="0" borderId="10" xfId="18" applyFont="1" applyBorder="1" applyAlignment="1">
      <alignment horizontal="center" vertical="center"/>
    </xf>
    <xf numFmtId="0" fontId="15" fillId="0" borderId="8" xfId="18" applyBorder="1" applyAlignment="1">
      <alignment horizontal="center" vertical="center"/>
    </xf>
    <xf numFmtId="0" fontId="15" fillId="0" borderId="9" xfId="18" applyBorder="1" applyAlignment="1">
      <alignment horizontal="center" vertical="center"/>
    </xf>
    <xf numFmtId="0" fontId="15" fillId="0" borderId="10" xfId="18" applyBorder="1" applyAlignment="1">
      <alignment horizontal="center" vertical="center"/>
    </xf>
    <xf numFmtId="0" fontId="25" fillId="0" borderId="0" xfId="19" applyFont="1" applyAlignment="1">
      <alignment horizontal="justify" vertical="top" wrapText="1"/>
    </xf>
    <xf numFmtId="0" fontId="26" fillId="0" borderId="0" xfId="0" applyFont="1" applyAlignment="1">
      <alignment horizontal="justify" vertical="top" wrapText="1"/>
    </xf>
    <xf numFmtId="0" fontId="13" fillId="0" borderId="24" xfId="0" applyFont="1" applyBorder="1" applyAlignment="1">
      <alignment vertical="center"/>
    </xf>
    <xf numFmtId="0" fontId="13" fillId="0" borderId="25" xfId="0" applyFont="1" applyBorder="1" applyAlignment="1">
      <alignment vertical="center"/>
    </xf>
    <xf numFmtId="0" fontId="13" fillId="0" borderId="26" xfId="0" applyFont="1" applyBorder="1" applyAlignment="1">
      <alignment vertical="center"/>
    </xf>
    <xf numFmtId="0" fontId="13" fillId="0" borderId="27" xfId="0" applyFont="1" applyBorder="1" applyAlignment="1">
      <alignment vertical="center"/>
    </xf>
    <xf numFmtId="0" fontId="13" fillId="0" borderId="0" xfId="0" applyFont="1" applyBorder="1" applyAlignment="1">
      <alignment vertical="center"/>
    </xf>
    <xf numFmtId="0" fontId="13" fillId="0" borderId="28" xfId="0" applyFont="1" applyBorder="1" applyAlignment="1">
      <alignment vertical="center"/>
    </xf>
    <xf numFmtId="0" fontId="12" fillId="0" borderId="27" xfId="0" applyFont="1" applyBorder="1" applyAlignment="1">
      <alignment vertical="center"/>
    </xf>
  </cellXfs>
  <cellStyles count="23">
    <cellStyle name="Millares" xfId="17" builtinId="3"/>
    <cellStyle name="Millares 2" xfId="12" xr:uid="{00000000-0005-0000-0000-000001000000}"/>
    <cellStyle name="Millares 2 2" xfId="21" xr:uid="{00000000-0005-0000-0000-000002000000}"/>
    <cellStyle name="Millares 3 2" xfId="14" xr:uid="{00000000-0005-0000-0000-000003000000}"/>
    <cellStyle name="Moneda [0]" xfId="1" builtinId="7"/>
    <cellStyle name="Moneda [0] 2" xfId="7" xr:uid="{00000000-0005-0000-0000-000006000000}"/>
    <cellStyle name="Moneda 4 2" xfId="4" xr:uid="{00000000-0005-0000-0000-000007000000}"/>
    <cellStyle name="Normal" xfId="0" builtinId="0"/>
    <cellStyle name="Normal 2" xfId="15" xr:uid="{00000000-0005-0000-0000-000009000000}"/>
    <cellStyle name="Normal 2 2 2" xfId="6" xr:uid="{00000000-0005-0000-0000-00000A000000}"/>
    <cellStyle name="Normal 2 4" xfId="10" xr:uid="{00000000-0005-0000-0000-00000B000000}"/>
    <cellStyle name="Normal 2 4 2 2" xfId="11" xr:uid="{00000000-0005-0000-0000-00000C000000}"/>
    <cellStyle name="Normal 3" xfId="16" xr:uid="{00000000-0005-0000-0000-00000D000000}"/>
    <cellStyle name="Normal 3 2" xfId="18" xr:uid="{00000000-0005-0000-0000-00000E000000}"/>
    <cellStyle name="Normal 4 2" xfId="3" xr:uid="{00000000-0005-0000-0000-00000F000000}"/>
    <cellStyle name="Normal 6" xfId="19" xr:uid="{00000000-0005-0000-0000-000010000000}"/>
    <cellStyle name="Normal 8" xfId="2" xr:uid="{00000000-0005-0000-0000-000011000000}"/>
    <cellStyle name="Normal 9 2" xfId="8" xr:uid="{00000000-0005-0000-0000-000012000000}"/>
    <cellStyle name="Percent" xfId="5" xr:uid="{00000000-0005-0000-0000-000013000000}"/>
    <cellStyle name="Porcentaje" xfId="22" builtinId="5"/>
    <cellStyle name="Porcentaje 2" xfId="20" xr:uid="{00000000-0005-0000-0000-000015000000}"/>
    <cellStyle name="Porcentaje 2 3" xfId="13" xr:uid="{00000000-0005-0000-0000-000016000000}"/>
    <cellStyle name="Porcentaje 3" xfId="9" xr:uid="{00000000-0005-0000-0000-00001700000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59" Type="http://schemas.openxmlformats.org/officeDocument/2006/relationships/externalLink" Target="externalLinks/externalLink154.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53" Type="http://schemas.openxmlformats.org/officeDocument/2006/relationships/externalLink" Target="externalLinks/externalLink48.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149" Type="http://schemas.openxmlformats.org/officeDocument/2006/relationships/externalLink" Target="externalLinks/externalLink144.xml"/><Relationship Id="rId5" Type="http://schemas.openxmlformats.org/officeDocument/2006/relationships/worksheet" Target="worksheets/sheet5.xml"/><Relationship Id="rId95" Type="http://schemas.openxmlformats.org/officeDocument/2006/relationships/externalLink" Target="externalLinks/externalLink90.xml"/><Relationship Id="rId160" Type="http://schemas.openxmlformats.org/officeDocument/2006/relationships/externalLink" Target="externalLinks/externalLink155.xml"/><Relationship Id="rId22" Type="http://schemas.openxmlformats.org/officeDocument/2006/relationships/externalLink" Target="externalLinks/externalLink17.xml"/><Relationship Id="rId43" Type="http://schemas.openxmlformats.org/officeDocument/2006/relationships/externalLink" Target="externalLinks/externalLink38.xml"/><Relationship Id="rId64" Type="http://schemas.openxmlformats.org/officeDocument/2006/relationships/externalLink" Target="externalLinks/externalLink59.xml"/><Relationship Id="rId118" Type="http://schemas.openxmlformats.org/officeDocument/2006/relationships/externalLink" Target="externalLinks/externalLink113.xml"/><Relationship Id="rId139" Type="http://schemas.openxmlformats.org/officeDocument/2006/relationships/externalLink" Target="externalLinks/externalLink134.xml"/><Relationship Id="rId85" Type="http://schemas.openxmlformats.org/officeDocument/2006/relationships/externalLink" Target="externalLinks/externalLink80.xml"/><Relationship Id="rId150" Type="http://schemas.openxmlformats.org/officeDocument/2006/relationships/externalLink" Target="externalLinks/externalLink145.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externalLink" Target="externalLinks/externalLink119.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40" Type="http://schemas.openxmlformats.org/officeDocument/2006/relationships/externalLink" Target="externalLinks/externalLink135.xml"/><Relationship Id="rId145" Type="http://schemas.openxmlformats.org/officeDocument/2006/relationships/externalLink" Target="externalLinks/externalLink140.xml"/><Relationship Id="rId16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35" Type="http://schemas.openxmlformats.org/officeDocument/2006/relationships/externalLink" Target="externalLinks/externalLink130.xml"/><Relationship Id="rId151" Type="http://schemas.openxmlformats.org/officeDocument/2006/relationships/externalLink" Target="externalLinks/externalLink146.xml"/><Relationship Id="rId156" Type="http://schemas.openxmlformats.org/officeDocument/2006/relationships/externalLink" Target="externalLinks/externalLink15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externalLink" Target="externalLinks/externalLink120.xml"/><Relationship Id="rId141" Type="http://schemas.openxmlformats.org/officeDocument/2006/relationships/externalLink" Target="externalLinks/externalLink136.xml"/><Relationship Id="rId146" Type="http://schemas.openxmlformats.org/officeDocument/2006/relationships/externalLink" Target="externalLinks/externalLink141.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162" Type="http://schemas.openxmlformats.org/officeDocument/2006/relationships/styles" Target="styles.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externalLink" Target="externalLinks/externalLink126.xml"/><Relationship Id="rId136" Type="http://schemas.openxmlformats.org/officeDocument/2006/relationships/externalLink" Target="externalLinks/externalLink131.xml"/><Relationship Id="rId157" Type="http://schemas.openxmlformats.org/officeDocument/2006/relationships/externalLink" Target="externalLinks/externalLink152.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52" Type="http://schemas.openxmlformats.org/officeDocument/2006/relationships/externalLink" Target="externalLinks/externalLink14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163"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158" Type="http://schemas.openxmlformats.org/officeDocument/2006/relationships/externalLink" Target="externalLinks/externalLink153.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externalLink" Target="externalLinks/externalLink148.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48" Type="http://schemas.openxmlformats.org/officeDocument/2006/relationships/externalLink" Target="externalLinks/externalLink143.xml"/><Relationship Id="rId16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26" Type="http://schemas.openxmlformats.org/officeDocument/2006/relationships/externalLink" Target="externalLinks/externalLink21.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54" Type="http://schemas.openxmlformats.org/officeDocument/2006/relationships/externalLink" Target="externalLinks/externalLink149.xml"/><Relationship Id="rId16" Type="http://schemas.openxmlformats.org/officeDocument/2006/relationships/externalLink" Target="externalLinks/externalLink11.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 Id="rId27" Type="http://schemas.openxmlformats.org/officeDocument/2006/relationships/externalLink" Target="externalLinks/externalLink22.xml"/><Relationship Id="rId48" Type="http://schemas.openxmlformats.org/officeDocument/2006/relationships/externalLink" Target="externalLinks/externalLink43.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34" Type="http://schemas.openxmlformats.org/officeDocument/2006/relationships/externalLink" Target="externalLinks/externalLink129.xml"/><Relationship Id="rId80" Type="http://schemas.openxmlformats.org/officeDocument/2006/relationships/externalLink" Target="externalLinks/externalLink75.xml"/><Relationship Id="rId155" Type="http://schemas.openxmlformats.org/officeDocument/2006/relationships/externalLink" Target="externalLinks/externalLink150.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209549</xdr:colOff>
      <xdr:row>1</xdr:row>
      <xdr:rowOff>85725</xdr:rowOff>
    </xdr:from>
    <xdr:to>
      <xdr:col>3</xdr:col>
      <xdr:colOff>2369549</xdr:colOff>
      <xdr:row>1</xdr:row>
      <xdr:rowOff>1604692</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647949" y="657225"/>
          <a:ext cx="2160000" cy="1518967"/>
        </a:xfrm>
        <a:prstGeom prst="rect">
          <a:avLst/>
        </a:prstGeom>
      </xdr:spPr>
    </xdr:pic>
    <xdr:clientData/>
  </xdr:twoCellAnchor>
  <xdr:twoCellAnchor editAs="oneCell">
    <xdr:from>
      <xdr:col>3</xdr:col>
      <xdr:colOff>171450</xdr:colOff>
      <xdr:row>2</xdr:row>
      <xdr:rowOff>123825</xdr:rowOff>
    </xdr:from>
    <xdr:to>
      <xdr:col>3</xdr:col>
      <xdr:colOff>2331450</xdr:colOff>
      <xdr:row>2</xdr:row>
      <xdr:rowOff>1565667</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2609850" y="2409825"/>
          <a:ext cx="2160000" cy="1441842"/>
        </a:xfrm>
        <a:prstGeom prst="rect">
          <a:avLst/>
        </a:prstGeom>
      </xdr:spPr>
    </xdr:pic>
    <xdr:clientData/>
  </xdr:twoCellAnchor>
  <xdr:twoCellAnchor editAs="oneCell">
    <xdr:from>
      <xdr:col>3</xdr:col>
      <xdr:colOff>200025</xdr:colOff>
      <xdr:row>2</xdr:row>
      <xdr:rowOff>1695451</xdr:rowOff>
    </xdr:from>
    <xdr:to>
      <xdr:col>3</xdr:col>
      <xdr:colOff>2360025</xdr:colOff>
      <xdr:row>3</xdr:row>
      <xdr:rowOff>1580616</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xfrm>
          <a:off x="2638425" y="3981451"/>
          <a:ext cx="2160000" cy="1599665"/>
        </a:xfrm>
        <a:prstGeom prst="rect">
          <a:avLst/>
        </a:prstGeom>
      </xdr:spPr>
    </xdr:pic>
    <xdr:clientData/>
  </xdr:twoCellAnchor>
  <xdr:twoCellAnchor editAs="oneCell">
    <xdr:from>
      <xdr:col>3</xdr:col>
      <xdr:colOff>147637</xdr:colOff>
      <xdr:row>4</xdr:row>
      <xdr:rowOff>119062</xdr:rowOff>
    </xdr:from>
    <xdr:to>
      <xdr:col>3</xdr:col>
      <xdr:colOff>2307637</xdr:colOff>
      <xdr:row>4</xdr:row>
      <xdr:rowOff>3803768</xdr:rowOff>
    </xdr:to>
    <xdr:pic>
      <xdr:nvPicPr>
        <xdr:cNvPr id="6" name="Imagen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4"/>
        <a:stretch>
          <a:fillRect/>
        </a:stretch>
      </xdr:blipFill>
      <xdr:spPr>
        <a:xfrm>
          <a:off x="2576512" y="5834062"/>
          <a:ext cx="2160000" cy="368470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pplications\Microsoft%20Office%202011\Microsoft%20Excel.app\Contents\Mac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ime\E\Misdocumentos\Estudio%20Dico-Inser\QLa%20Dulcera\DISDULCE%203\CANTIDADES\cantidades%20QdulceMD%20040405.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Temporane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C8B3FD4\Modello%20k%20v6.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TIERRA%20BUENA%20FACTIBILIDAD%2010.09.2004%2040%20CASAS%20264%20APARTAMENTOS%20(CD%2015.09.2004).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E\Users\MATEO\AppData\Roaming\Microsoft\Excel\Davide\Impregilo\Astaldi\Conti%20e%20tabelle%20Impregilo%20+%20Astald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E\ANAS\Piano%202007-2011\PF%20DOPPIO%20BINARIO\Autostrade\Modello%20k%20v6.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Allegato%20E%20-%202_Piano%20Economico%20PedeLomnbarda%200805200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Users\admin\AppData\Local\Microsoft\Windows\Temporary%20Internet%20Files\Content.IE5\7AS2NPRT\Davide\Impregilo\Astaldi\Conti%20e%20tabelle%20Impregilo%20+%20Astaldi.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n&#225;lisis%20de%20costos%2014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Grupo%204\Corredor%203\Pres%20G4%20C3%20V%2000\Grupo%204\Corredor%203\Presupuesto\PRES.%20CORREDOR%203%2019.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E\Documents%20and%20Settings\A21796C\Desktop\Brebemi\PIANO_definitivo_19,5_spese_ge.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20AULAS%20CA&#209;O%20VIEJO.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CIENAGA%20DE%20ORO\AULAS\PROYECTOS%20AULAS\MARISCAL%20SUCRE\Mis%20documentos\Monteria\Mis%20im&#225;genes\documentos\PLANTA%20PUER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presupuesto%20real%20-%20ultim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Users\ingjairo79\Library\Application%20Support\Microsoft\Office\Office%202011%20AutoRecovery\PRESUPUESTO%20NUEVO%20SAN%20BENITO.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PRESUPUESTO%20AULA%20CONSTRUCCION%20DE%20CUATRO%20AULAS%20QUEBRADA%20DE%20YUCA.xlsx"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PAVIMENTO%20MERCADO.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DIC-05-FEB-06.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PAVIMENTANDO%202014\BOSCONIA%20ACTAS\Acta%20modificatoria%20No.2%20bosconia%20y%20final&#61480;\AP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User\Dropbox\15.COMPARTIDA%20CON%20JORGE%20NIEVES\PROYECTO%20DEFINITIVO\PRESUPUESTO%20DEFINITIVO%20REAL%20PALO%20DE%20AGUA%20FLORES.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Mis%20documentos\RAUL\HOSPIT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E\Users\Simone%20Suffritti\Suffritti\pianifinanziari\pedemontanalombarda\PFcomplessivoaggiornato2012.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Y%20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Documents%20and%20Settings\123\Mis%20documentos\MEMORIA\Memoria%201\Cerete-02\Pliegos\Mis%20documentos\Licitaciones\BOCCID.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Presup.%20cerramiento%20inst.%20San%20Jose%20de%20ure%20y%20San%20luis%20Dorada.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E\Documents%20and%20Settings\A21796C\Desktop\Telesina\Net%20Engineering\piano%20economico%20finanziario%20DEFINITIV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E\pfi\piani%20Varie%20ipotesi\ASPI%20Piano%20Finanziario%202007\Base%2002_07\Modello%20k%20v3%20da%20pin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Gustavo\Documents\ARCHIVO\AEROCIVIL\modelo%20aeroptos%20(v%206.0).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A\Documents%20and%20Settings\fabbate\Desktop\prov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Documents%20and%20Settings\A21796C\Desktop\Brebemi\piano_per_regione1.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Corsi%20Comparables%2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Bkp-Gelson\Dropbox\GELSON%202\ESTADIO%20DE%20BEISBOL%20MONTERIA\Presupuesto%20Apantallamien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Gustavo\Documents\ARCHIVO\BUCARAMANGA\ACTUALIZACION%20CONCESION%20VIGENCIAS%205%20A&#209;OS\Users\Gustavo\Documents\ARCHIVO\AEROCIVIL\modelo%20aeroptos%20(v%206.0).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E\Documents%20and%20Settings\daf\Desktop\concessionarie\brebemi\SDM\modello\nuovo%20mod%20con%20banche\modello\modello%20adv\SdM_Model_sep05_v1%20rev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PROYECTOS%20FORMULADOS\CARTAGENA\PARA%20COMITE%20EN%20BOGOTA\PLAYA%20ALTA\sala%20de%20sistem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E\Documents%20and%20Settings\A21796C\Documenti\Anas\Passante%20di%20Mestre\Passante%20con%20costi%20dal%204-2-05\Passante%20di%20Mestre%20debito%20lung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E\TEMP\Piano%20Pedemontana\DOCUME~1\scb3\IMPOST~1\Temp\windows\TEMP\A24-A25.Final.20.04.01.28%20anni.1200%20ml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Users\ingjairo79\Library\Application%20Support\Microsoft\Office\Office%202011%20AutoRecovery\PRESUPUESTO-CREM.xlsx"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E5-Cali-Tasa7.5-Credit85%25Soc15%25-ventas25%25-IMPRES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PROYECTOS%20FORMULADOS\CARTAGENA\PARA%20COMITE%20EN%20BOGOTA\PLAYA%20ALTA\Copia%20de%20081104%20Ppto%20Discriminado.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Lug%2004%20-%20CS%20-%2004%20-%20b%20-%20BOZZA%20DI%20CONVENZIONE%20-%20Allegato%20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Users\Lormandy%20Martinez\Desktop\Rehabilitaci&#243;n%20de%20Canales%202017\G306%20Presupuesto%20Pav%20Cotorra%20-%20El%20Bongo%20(24-08-17).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Users\USUARIO\Desktop\Parque%20chinu\PRESUPUESTO%20PARQUE%20CHIN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E\Documents%20and%20Settings\daf\Desktop\concessionarie\brebemi\Documents%20and%20Settings\pcrescini\Impostazioni%20locali\Temp\WindFarm40MWv4.9.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PRECIOS%20PROM94=100copi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9archivos\propuetas%20Carlos\Presupuesto%20Concesi&#243;n\Entregas%20ITS\Tablas%20res&#250;menes%20de%20costos%20v3%20Corredores.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Mis%20Documentos\Documentos\RIP\C&amp;C%20S.A\PROYECTOS%20C&amp;C%20S.A\OVEJAS\Alcantarillado%20La%20Pe&#241;a\ALCANTARILLADO%20%20LA%20PE&#209;A-OVEJAS%203(2).xls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CIENAGA%20DE%20ORO\AULAS\PROYECTOS%20AULAS\MARISCAL%20SUCRE\Mis%20documentos\Monteria\Mis%20im&#225;genes\documentos\PAVS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Users\Jorge\Documents\C&amp;C%20S.A\GALERAS\AULAS\PRESUPUESTO%20PROP.xlsx"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PRESUPUESTO%20DEFINITIVO%20-%20CREM%20BUENAVISTA%20-%20contrat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san%20bernardo%20licitacion%20msbv%2007\Actas\modelo%20de%20acta%20parci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BOLETIN1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CAMSEG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upbeduco-my.sharepoint.com/Users/mac/Documents/amv/presupuestos%20para%20atenci&#243;n%20de%20emergencias%20por%20ola%20invernal%202010%20y%202011/PRESUPUESTOS%20EMERGENCIAS%20OFICIAL%20BARBOSA%20CISNEROS%20PTO%20BERRIO%20JULIO%2027%20201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Users\cananolee\Library\Containers\com.apple.mail\Data\Library\Mail%20Downloads\Gianni206\Desktop\Documents%20and%20Settings\g.gasbarri.VP003\Impostazioni%20locali\Temporary%20Internet%20Files\OLK8\mutui.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E\Documents%20and%20Settings\daf\Desktop\concessionarie\brebemi\brebemi%200.26.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VILLAV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Jaime\E\178_Ayura\PRODUCTOS_FINALES\178-00-IDC-01-0\20TAB03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Users\olga\AppData\Local\Temp\Rar$DI00.611\PRESUPUESTOS%20PARQUES%20HAROLD\TRABAJO\PRESUPUESTO%20ALCALDIA%20DEFINITIVO\ALCALDIA%20ULTIMA%20VERSION.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Informacion%20Comercial_Sucre\Sincelejo\Cortijo%20-%20Sincelej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Informacion%20Comercial_Sucre\Sincelejo\Las%20Delicias%20-%20Sincelejo.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INFORME%209_AMV_MAR-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Andrea\Documents\1_GEVIAL\1_PROYECTOS\PROYECTOS%202012\597_GRUPO%201\1_PRESUPUESTO\02_CANTIDADES%20DE%20OBRA\PAVIMENTOS\05-12-2012\&#181;\&#181;.xlsx"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Acquedotto%20Sinni%20300604%20C&amp;P.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APU%20-%20Inv..GRUPO%20I.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Presupuestos%20Ampliaci&#243;n%20de%20Puentes%20%20(9003)%20Sept.%20de%202010.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Necesidades%20%20Lorica%20-%20Cove&#241;as%20(9004)%20Marzo%202010.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SIN%20DIVISION%20%20PUERTO%20LIBERTADOR%20-%20LA%20RICA%20-%20JUAN%20JOSE%20(64735).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Documents%20and%20Settings\CLIENTE\Configuraci&#243;n%20local\Archivos%20temporales%20de%20Internet\Content.IE5\TRZVDLCE\APU%20CANCHA%20DE%20SOFTBO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A24-A25.28%20anni.1450.con%20inflazione.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escritorio\DOCUMENTOS%20ELIANA\LISTADO%20MATERIALES%20Y%20PRECIOS%20OBRAS%202009\LISTADO%20MATERIALES%20Y%20PRECIOS%20OBRAS%202009.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escritorio/DOCUMENTOS%20ELIANA/LISTADO%20MATERIALES%20Y%20PRECIOS%20OBRAS%202009/LISTADO%20MATERIALES%20Y%20PRECIOS%20OBRAS%20200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E\Documents%20and%20Settings\ut065p\My%20Documents\Progetti\Sacyr\Caianello\Gare%20ANAS\Model\Caianello_PEF_19.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PRESUPUESTO%20DEL%20POLIDEPORTIVO%20COMPLETO.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Arriendo-Dic10%25-adicional%2020"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Tensionamiento2\c_drmario\usutensiona2\MARIO\Mario01\VIG.Q.BOLILLOS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E\Acquisition\Fer\Modelli\successivi%20a%20delibera\Modelli%20in%20linea%20con%20Permira\Modelli%20versioni%20finali%20(con%20IBLOR%20fee%20e%20covenants)\food-retail\Parmalat\PARMALAT.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CONTRATO.FOX\DATOS\Control\Varios\achm\Presup%20Varios\EjemplosII.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E\Users\Simone%20Suffritti\Suffritti\pianifinanziari\pedemontanalombarda\Aggiornamento_PIANI_2007\piani_15_03_2007\DICOTER_COMPLET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LENOVO%201\AppData\Local\Microsoft\Windows\Temporary%20Internet%20Files\Content.Outlook\NHJ8IZ8M\Distribuci&#243;n%20CAPEX..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upbeduco-my.sharepoint.com/Users/-/Documents/CARLOS%20P/INVIAS%20MEJORAMIENTO%20VIA%202009/2008/Documents%20and%20Settings/Usuario%20de%20Windows/Mis%20documentos/Licitaciones/Inalv&#237;as/Taraz&#225;-Caucasia/WINDOWS/TEMP/RELACI~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HARRY\CyC\san%20antonio%20de%20palmito\PRESUPUESTO_DEFINITIVO_-_PALMITO.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Documents%20and%20Settings\User\Mis%20documentos\COPIA%20%20DE%20USB%20NOV-2008\CONTRATOS%202008%20PLANEACION\CONTRATOS%202008\017%20MSBV%20MAY%202008%20COCINA%20MONTERO%20HORTENCIA%20HERNANDEZ\PRESUPUESTO%20COCINAS%20ESCOLARE.xlsx"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PathMissing" Target="beneficiencia.xls" TargetMode="External"/></Relationships>
</file>

<file path=xl/externalLinks/_rels/externalLink107.xml.rels><?xml version="1.0" encoding="UTF-8" standalone="yes"?>
<Relationships xmlns="http://schemas.openxmlformats.org/package/2006/relationships"><Relationship Id="rId1" Type="http://schemas.microsoft.com/office/2006/relationships/xlExternalLinkPath/xlPathMissing" Target="Presp%20pivijay%20fonade%20(92%25).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Z:\Users\Lormandy%20Martinez\Desktop\Rehabilitaci&#243;n%20de%20Canales%202017\PPTO%20OFICI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ESING\Carlos%20(C)\00-2004\Frigosin&#250;\Bombeo-Frigosinu.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E\Documents%20and%20Settings\A21796C\Desktop\oggi\PEF%2001.04.2009%20NET.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PathMissing" Target="sector%20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E\8_Corso%20Economia\10%20-%20File%20di%20lavoro\interni\NewPEF%200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Mis%20Documentos\Documentos\RIP\C&amp;C%20S.A.S\PROYECTOS%20C&amp;C%20S.A.S\COLOSO\ALCANTARILLADO%20CABECERA%20204\PROYECTO%20OCAD\PRESUPUESTO%20ALCANTARILLADO%20%20SUGEY.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CIENAGA%20DE%20ORO\AULAS\PROYECTOS%20AULAS\MARISCAL%20SUCRE\Mis%20documentos\Monteria\Mis%20im&#225;genes\MSOFFICE\EXCEL\DEPORTE.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Jorge%20Iv&#225;n%20Romero%20A\Documents\CAMINOS%20PROSPERIDAD\INFORMES%20MENSUALES\ETAPA3%20INVIAS\DCTOS%20ANEXOS\INTERVENTORIAS\SESAC\DCTOS%20ENTREGADOS\OTROS%20DOCUMENTOS\APU_CONCERTADO%20DEFINITIVO%20BANDA%20URABA.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MESING\Unidad%20C\00-2004\San%20Pedro\Lagunas\Linea%20de%20Impulsion.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upbeduco-my.sharepoint.com/Desktop/Presupuesto%20Hospital%20Chinu.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22.xml.rels><?xml version="1.0" encoding="UTF-8" standalone="yes"?>
<Relationships xmlns="http://schemas.openxmlformats.org/package/2006/relationships"><Relationship Id="rId1" Type="http://schemas.microsoft.com/office/2006/relationships/xlExternalLinkPath/xlPathMissing" Target="PROPUESTA%20MONTERIA.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SdM%20Model%20v%203.4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Users\SUBPLANEACION\Downloads\9Presupuesto%20Excel%20incluye%20APUs%20y%20analisis%20de%20costos.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H:\Users\JOSE%20GABRIEL\Documents\CBL\Desk\APU%20Civiles%20finales%20Sahagun.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Grupo%201.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Piano%202004-2042%20Agg.02%20(25-09-2007)-Anas_VR.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E\Documents%20and%20Settings\A21796C\Documenti\Anas\Campogalliano%20Sassuolo\Campogalliano%20-%20Sassuolo%20canone.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Users\Bote\Searches\Downloads\A.P.U.%20AMV03-%20CAUCA%20MARZO%202011.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E\Documents%20and%20Settings\r.bonamici\Desktop\DOCUME~1\M-CHIA~1.MEC\IMPOST~1\Temp\Directory%20temporanea%201%20per%20Pf%20sensitivity%20%202004-12-15.zip\MEC\Varie%20x%20Chiabotto\Risk\sensitivity.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E\Documents%20and%20Settings\daf\Desktop\concessionarie\brebemi\DOCUME~1\ADMINI~1\IMPOST~1\Temp\Copia%20di%20SdM%20Model%20v%201.50%20mod%20-%20tax%20e%20pl.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Users\LUIS%20Y%20LIAM%20(L.D.L.)\AppData\Roaming\Microsoft\Excel\Presupuesto%20Via%20El%20Carmen%20apu%20(version%201).xlsb"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Users\NITRO\Desktop\PROYECTO%20TANQUE%20SANJACINTO\MARIALA%20BAJA\ACUEDUCTO\PRESUPUESTOS%20Y%20APUs%202017\APUs%202017.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personal\antonio_doria_upb_edu_co\Documents\TRABAJO\COLOSO%20Y%20MORROA\5.%20PRESUPUESTO%20CORREGIGO\1.1%20PRESUPUESTO%20GENERAL%20COLOSO%20Y%20MORROA%20V3.1.xlsx" TargetMode="External"/></Relationships>
</file>

<file path=xl/externalLinks/_rels/externalLink139.xml.rels><?xml version="1.0" encoding="UTF-8" standalone="yes"?>
<Relationships xmlns="http://schemas.openxmlformats.org/package/2006/relationships"><Relationship Id="rId1" Type="http://schemas.microsoft.com/office/2006/relationships/xlExternalLinkPath/xlPathMissing" Target="$%20PR20%20al%20PR23.XLS" TargetMode="External"/></Relationships>
</file>

<file path=xl/externalLinks/_rels/externalLink140.xml.rels><?xml version="1.0" encoding="UTF-8" standalone="yes"?>
<Relationships xmlns="http://schemas.openxmlformats.org/package/2006/relationships"><Relationship Id="rId1" Type="http://schemas.microsoft.com/office/2006/relationships/xlExternalLinkPath/xlPathMissing" Target="accidentes%20le%20NOV-02-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personal\antonio_doria_upb_edu_co\Documents\TRABAJO\SAN%20ANTERO\SANTA%20ROSA%20DEL%20BALSAMO\PRESUPUESTO\PRESUPUESTO\Presupuesto%20via%20santa%20rosa%20del%20balsamo%20V0.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upbeduco-my.sharepoint.com/PAVICOL/MSOFFICE/LICITAR/analisis%20del%20AIU/AIU.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Sigcvs\publica\Documents%20and%20Settings\Ingenieria3\Escritorio\copia%20equipo%20pavilion\Mis%20documentos\MONICA\CVS\canal%20La%20granja\PROPUESTA%20ECOGESTAR%20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Sigcvs\publica\Documents%20and%20Settings\Ingenieria7\Escritorio\LISTADO%20DE%20MATERIALES%20Y%20PRECIOS%202009\CIENAGA%20LOS%20ARAUJOS\copia%20equipo%20pavilion\Mis%20documentos\MONICA\CVS\canal%20La%20granja\PROPUESTA%20ECOGESTAR%202.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ervidorwebcvs\PUBLICA\Documents%20and%20Settings\Ingenieria3\Escritorio\copia%20equipo%20pavilion\Mis%20documentos\MONICA\CVS\canal%20La%20granja\PROPUESTA%20ECOGESTAR%202.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CIENAGA%20DE%20ORO\AULAS\PROYECTOS%20AULAS\MARISCAL%20SUCRE\Mis%20documentos\Monteria\Mis%20im&#225;genes\EXCEL\CONTRATO\ALCASAN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E\VECCHIO\Operazioni\modelli%20zippati\rifiuti\TME%20con%20formule%20funzionanti%20.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E\WINDOWS\TEMP\PrVolta%20%2013-09-2002v%20to%20banks.xls" TargetMode="External"/></Relationships>
</file>

<file path=xl/externalLinks/_rels/externalLink150.xml.rels><?xml version="1.0" encoding="UTF-8" standalone="yes"?>
<Relationships xmlns="http://schemas.openxmlformats.org/package/2006/relationships"><Relationship Id="rId1" Type="http://schemas.microsoft.com/office/2006/relationships/xlExternalLinkPath/xlPathMissing" Target="E4-Cali-Tasa7.5-Credit99%25Soc1%25-ventas25%25-IMPRESO.xls" TargetMode="External"/></Relationships>
</file>

<file path=xl/externalLinks/_rels/externalLink151.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PathMissing" Target="INF%20NOV-DIC_2.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personal\antonio_doria_upb_edu_co\Documents\TRABAJO\LORICA\PARQUE%20SANTA%20TERESITA\PRESUPUESTO\PRESUPUEST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20">
          <cell r="D20">
            <v>0.3</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v>0</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v>0</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v>0</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v>0</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v>0</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v>0</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v>0</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v>0</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v>0</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v>0</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v>0</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s>
    <sheetDataSet>
      <sheetData sheetId="0"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s"/>
      <sheetName val="tramo4"/>
      <sheetName val="tramo3"/>
      <sheetName val="tramo2"/>
      <sheetName val="tramo1"/>
      <sheetName val="cajas"/>
      <sheetName val="Item"/>
    </sheetNames>
    <sheetDataSet>
      <sheetData sheetId="0">
        <row r="5">
          <cell r="D5">
            <v>595</v>
          </cell>
          <cell r="E5">
            <v>23.51</v>
          </cell>
          <cell r="K5" t="str">
            <v>true</v>
          </cell>
          <cell r="P5">
            <v>-22.369765000000825</v>
          </cell>
          <cell r="Q5">
            <v>0</v>
          </cell>
          <cell r="R5">
            <v>0</v>
          </cell>
          <cell r="S5">
            <v>0</v>
          </cell>
          <cell r="T5">
            <v>0</v>
          </cell>
          <cell r="U5">
            <v>3.8607828125000001</v>
          </cell>
          <cell r="V5">
            <v>9.032982812500002</v>
          </cell>
          <cell r="W5">
            <v>0</v>
          </cell>
          <cell r="Y5">
            <v>0</v>
          </cell>
          <cell r="Z5">
            <v>0</v>
          </cell>
          <cell r="AA5">
            <v>0</v>
          </cell>
          <cell r="AB5">
            <v>25.861000000000004</v>
          </cell>
        </row>
        <row r="6">
          <cell r="D6">
            <v>595</v>
          </cell>
          <cell r="E6">
            <v>21.59</v>
          </cell>
          <cell r="K6" t="str">
            <v>true</v>
          </cell>
          <cell r="P6">
            <v>-32.179895000000968</v>
          </cell>
          <cell r="Q6">
            <v>0</v>
          </cell>
          <cell r="R6">
            <v>0</v>
          </cell>
          <cell r="S6">
            <v>0</v>
          </cell>
          <cell r="T6">
            <v>0</v>
          </cell>
          <cell r="U6">
            <v>3.5454828125</v>
          </cell>
          <cell r="V6">
            <v>8.2952828125000018</v>
          </cell>
          <cell r="W6">
            <v>0</v>
          </cell>
          <cell r="Y6">
            <v>0</v>
          </cell>
          <cell r="Z6">
            <v>0</v>
          </cell>
          <cell r="AA6">
            <v>0</v>
          </cell>
          <cell r="AB6">
            <v>23.749000000000002</v>
          </cell>
        </row>
        <row r="7">
          <cell r="D7">
            <v>595</v>
          </cell>
          <cell r="E7">
            <v>31.37</v>
          </cell>
          <cell r="K7" t="str">
            <v>true</v>
          </cell>
          <cell r="P7">
            <v>18.116174999998439</v>
          </cell>
          <cell r="Q7">
            <v>18.116174999998439</v>
          </cell>
          <cell r="R7">
            <v>0</v>
          </cell>
          <cell r="S7">
            <v>0</v>
          </cell>
          <cell r="T7">
            <v>0</v>
          </cell>
          <cell r="U7">
            <v>5.1515421875000005</v>
          </cell>
          <cell r="V7">
            <v>12.052942187500001</v>
          </cell>
          <cell r="W7">
            <v>0</v>
          </cell>
          <cell r="Y7">
            <v>0</v>
          </cell>
          <cell r="Z7">
            <v>0</v>
          </cell>
          <cell r="AA7">
            <v>0</v>
          </cell>
          <cell r="AB7">
            <v>34.507000000000005</v>
          </cell>
        </row>
        <row r="8">
          <cell r="D8">
            <v>595</v>
          </cell>
          <cell r="E8">
            <v>44.5</v>
          </cell>
          <cell r="K8" t="str">
            <v>true</v>
          </cell>
          <cell r="P8">
            <v>152.38224000000116</v>
          </cell>
          <cell r="Q8">
            <v>95.942000000000675</v>
          </cell>
          <cell r="R8">
            <v>0</v>
          </cell>
          <cell r="S8">
            <v>0</v>
          </cell>
          <cell r="T8">
            <v>87.22000000000061</v>
          </cell>
          <cell r="U8">
            <v>7.3077343749999999</v>
          </cell>
          <cell r="V8">
            <v>17.097734375000002</v>
          </cell>
          <cell r="W8">
            <v>0</v>
          </cell>
          <cell r="Y8">
            <v>0</v>
          </cell>
          <cell r="Z8">
            <v>0</v>
          </cell>
          <cell r="AA8">
            <v>0</v>
          </cell>
          <cell r="AB8">
            <v>57.85</v>
          </cell>
        </row>
        <row r="9">
          <cell r="D9">
            <v>595</v>
          </cell>
          <cell r="E9">
            <v>61.61</v>
          </cell>
          <cell r="K9" t="str">
            <v>true</v>
          </cell>
          <cell r="P9">
            <v>145.25820504999956</v>
          </cell>
          <cell r="Q9">
            <v>91.829704999999706</v>
          </cell>
          <cell r="R9">
            <v>0</v>
          </cell>
          <cell r="S9">
            <v>0</v>
          </cell>
          <cell r="T9">
            <v>83.481549999999729</v>
          </cell>
          <cell r="U9">
            <v>10.117517187499999</v>
          </cell>
          <cell r="V9">
            <v>23.671717187500001</v>
          </cell>
          <cell r="W9">
            <v>0</v>
          </cell>
          <cell r="Y9">
            <v>0</v>
          </cell>
          <cell r="Z9">
            <v>0</v>
          </cell>
          <cell r="AA9">
            <v>0</v>
          </cell>
          <cell r="AB9">
            <v>80.093000000000004</v>
          </cell>
        </row>
        <row r="10">
          <cell r="D10">
            <v>595</v>
          </cell>
          <cell r="E10">
            <v>62.66</v>
          </cell>
          <cell r="K10" t="str">
            <v>true</v>
          </cell>
          <cell r="P10">
            <v>-44.112640000000624</v>
          </cell>
          <cell r="Q10">
            <v>0</v>
          </cell>
          <cell r="R10">
            <v>0</v>
          </cell>
          <cell r="S10">
            <v>0</v>
          </cell>
          <cell r="T10">
            <v>0</v>
          </cell>
          <cell r="U10">
            <v>10.289946875</v>
          </cell>
          <cell r="V10">
            <v>24.075146875000002</v>
          </cell>
          <cell r="W10">
            <v>0</v>
          </cell>
          <cell r="Y10">
            <v>0</v>
          </cell>
          <cell r="Z10">
            <v>0</v>
          </cell>
          <cell r="AA10">
            <v>0</v>
          </cell>
          <cell r="AB10">
            <v>68.926000000000002</v>
          </cell>
        </row>
        <row r="11">
          <cell r="D11">
            <v>595</v>
          </cell>
          <cell r="E11">
            <v>31.15</v>
          </cell>
          <cell r="K11" t="str">
            <v>true</v>
          </cell>
          <cell r="P11">
            <v>-8.0522750000012486</v>
          </cell>
          <cell r="Q11">
            <v>0</v>
          </cell>
          <cell r="R11">
            <v>0</v>
          </cell>
          <cell r="S11">
            <v>0</v>
          </cell>
          <cell r="T11">
            <v>0</v>
          </cell>
          <cell r="U11">
            <v>5.1154140624999993</v>
          </cell>
          <cell r="V11">
            <v>11.968414062499999</v>
          </cell>
          <cell r="W11">
            <v>0</v>
          </cell>
          <cell r="Y11">
            <v>0</v>
          </cell>
          <cell r="Z11">
            <v>0</v>
          </cell>
          <cell r="AA11">
            <v>0</v>
          </cell>
          <cell r="AB11">
            <v>34.265000000000001</v>
          </cell>
        </row>
        <row r="12">
          <cell r="D12">
            <v>595</v>
          </cell>
          <cell r="E12">
            <v>60.98</v>
          </cell>
          <cell r="K12" t="str">
            <v>true</v>
          </cell>
          <cell r="P12">
            <v>-125.77125000000154</v>
          </cell>
          <cell r="Q12">
            <v>0</v>
          </cell>
          <cell r="R12">
            <v>0</v>
          </cell>
          <cell r="S12">
            <v>0</v>
          </cell>
          <cell r="T12">
            <v>0</v>
          </cell>
          <cell r="U12">
            <v>10.014059374999999</v>
          </cell>
          <cell r="V12">
            <v>23.429659375</v>
          </cell>
          <cell r="W12">
            <v>0</v>
          </cell>
          <cell r="Y12">
            <v>0</v>
          </cell>
          <cell r="Z12">
            <v>0</v>
          </cell>
          <cell r="AA12">
            <v>0</v>
          </cell>
          <cell r="AB12">
            <v>67.078000000000003</v>
          </cell>
        </row>
        <row r="13">
          <cell r="D13">
            <v>595</v>
          </cell>
          <cell r="E13">
            <v>59.16</v>
          </cell>
          <cell r="K13" t="str">
            <v>true</v>
          </cell>
          <cell r="P13">
            <v>-97.288620000001771</v>
          </cell>
          <cell r="Q13">
            <v>0</v>
          </cell>
          <cell r="R13">
            <v>0</v>
          </cell>
          <cell r="S13">
            <v>0</v>
          </cell>
          <cell r="T13">
            <v>0</v>
          </cell>
          <cell r="U13">
            <v>9.7151812499999988</v>
          </cell>
          <cell r="V13">
            <v>22.730381250000001</v>
          </cell>
          <cell r="W13">
            <v>0</v>
          </cell>
          <cell r="Y13">
            <v>0</v>
          </cell>
          <cell r="Z13">
            <v>0</v>
          </cell>
          <cell r="AA13">
            <v>0</v>
          </cell>
          <cell r="AB13">
            <v>65.076000000000008</v>
          </cell>
        </row>
        <row r="14">
          <cell r="D14">
            <v>595</v>
          </cell>
          <cell r="E14">
            <v>44.06</v>
          </cell>
          <cell r="K14" t="str">
            <v>true</v>
          </cell>
          <cell r="P14">
            <v>-25.686979999999778</v>
          </cell>
          <cell r="Q14">
            <v>0</v>
          </cell>
          <cell r="R14">
            <v>0</v>
          </cell>
          <cell r="S14">
            <v>0</v>
          </cell>
          <cell r="T14">
            <v>0</v>
          </cell>
          <cell r="U14">
            <v>7.2354781250000002</v>
          </cell>
          <cell r="V14">
            <v>16.928678125000005</v>
          </cell>
          <cell r="W14">
            <v>0</v>
          </cell>
          <cell r="Y14">
            <v>0</v>
          </cell>
          <cell r="Z14">
            <v>0</v>
          </cell>
          <cell r="AA14">
            <v>0</v>
          </cell>
          <cell r="AB14">
            <v>48.466000000000008</v>
          </cell>
        </row>
        <row r="15">
          <cell r="D15">
            <v>595</v>
          </cell>
          <cell r="E15">
            <v>82.78</v>
          </cell>
          <cell r="K15" t="str">
            <v>true</v>
          </cell>
          <cell r="P15">
            <v>-275.45044999999999</v>
          </cell>
          <cell r="Q15">
            <v>0</v>
          </cell>
          <cell r="R15">
            <v>0</v>
          </cell>
          <cell r="S15">
            <v>0</v>
          </cell>
          <cell r="T15">
            <v>0</v>
          </cell>
          <cell r="U15">
            <v>13.594028124999999</v>
          </cell>
          <cell r="V15">
            <v>31.805628125000005</v>
          </cell>
          <cell r="W15">
            <v>0</v>
          </cell>
          <cell r="Y15">
            <v>0</v>
          </cell>
          <cell r="Z15">
            <v>0</v>
          </cell>
          <cell r="AA15">
            <v>0</v>
          </cell>
          <cell r="AB15">
            <v>91.058000000000007</v>
          </cell>
        </row>
        <row r="16">
          <cell r="D16">
            <v>595</v>
          </cell>
          <cell r="E16">
            <v>91.28</v>
          </cell>
          <cell r="K16" t="str">
            <v>true</v>
          </cell>
          <cell r="P16">
            <v>-153.12219999999999</v>
          </cell>
          <cell r="Q16">
            <v>0</v>
          </cell>
          <cell r="R16">
            <v>0</v>
          </cell>
          <cell r="S16">
            <v>0</v>
          </cell>
          <cell r="T16">
            <v>0</v>
          </cell>
          <cell r="U16">
            <v>14.9898875</v>
          </cell>
          <cell r="V16">
            <v>35.071487500000003</v>
          </cell>
          <cell r="W16">
            <v>0</v>
          </cell>
          <cell r="Y16">
            <v>0</v>
          </cell>
          <cell r="Z16">
            <v>0</v>
          </cell>
          <cell r="AA16">
            <v>0</v>
          </cell>
          <cell r="AB16">
            <v>100.40800000000002</v>
          </cell>
        </row>
        <row r="17">
          <cell r="D17">
            <v>595</v>
          </cell>
          <cell r="E17">
            <v>25.81</v>
          </cell>
          <cell r="K17" t="str">
            <v>true</v>
          </cell>
          <cell r="P17">
            <v>10.220759999999743</v>
          </cell>
          <cell r="Q17">
            <v>10.220759999999743</v>
          </cell>
          <cell r="R17">
            <v>0</v>
          </cell>
          <cell r="S17">
            <v>0</v>
          </cell>
          <cell r="T17">
            <v>0</v>
          </cell>
          <cell r="U17">
            <v>4.2384859375000001</v>
          </cell>
          <cell r="V17">
            <v>9.9166859375000005</v>
          </cell>
          <cell r="W17">
            <v>0</v>
          </cell>
          <cell r="Y17">
            <v>0</v>
          </cell>
          <cell r="Z17">
            <v>0</v>
          </cell>
          <cell r="AA17">
            <v>0</v>
          </cell>
          <cell r="AB17">
            <v>28.391000000000002</v>
          </cell>
        </row>
        <row r="18">
          <cell r="D18">
            <v>595</v>
          </cell>
          <cell r="E18">
            <v>59.79</v>
          </cell>
          <cell r="K18" t="str">
            <v>true</v>
          </cell>
          <cell r="P18">
            <v>62.151705000001812</v>
          </cell>
          <cell r="Q18">
            <v>62.151705000001812</v>
          </cell>
          <cell r="R18">
            <v>0</v>
          </cell>
          <cell r="S18">
            <v>0</v>
          </cell>
          <cell r="T18">
            <v>0</v>
          </cell>
          <cell r="U18">
            <v>9.8186390624999991</v>
          </cell>
          <cell r="V18">
            <v>22.972439062500001</v>
          </cell>
          <cell r="W18">
            <v>0</v>
          </cell>
          <cell r="Y18">
            <v>0</v>
          </cell>
          <cell r="Z18">
            <v>0</v>
          </cell>
          <cell r="AA18">
            <v>0</v>
          </cell>
          <cell r="AB18">
            <v>65.769000000000005</v>
          </cell>
        </row>
        <row r="19">
          <cell r="D19">
            <v>595</v>
          </cell>
          <cell r="E19">
            <v>56.25</v>
          </cell>
          <cell r="K19" t="str">
            <v>true</v>
          </cell>
          <cell r="P19">
            <v>163.82699999999275</v>
          </cell>
          <cell r="Q19">
            <v>103.94999999999551</v>
          </cell>
          <cell r="R19">
            <v>0</v>
          </cell>
          <cell r="S19">
            <v>0</v>
          </cell>
          <cell r="T19">
            <v>94.499999999995907</v>
          </cell>
          <cell r="U19">
            <v>9.2373046875</v>
          </cell>
          <cell r="V19">
            <v>21.6123046875</v>
          </cell>
          <cell r="W19">
            <v>0</v>
          </cell>
          <cell r="Y19">
            <v>0</v>
          </cell>
          <cell r="Z19">
            <v>0</v>
          </cell>
          <cell r="AA19">
            <v>0</v>
          </cell>
          <cell r="AB19">
            <v>73.125</v>
          </cell>
        </row>
        <row r="20">
          <cell r="D20">
            <v>595</v>
          </cell>
          <cell r="E20">
            <v>56.5</v>
          </cell>
          <cell r="K20" t="str">
            <v>true</v>
          </cell>
          <cell r="P20">
            <v>429.07343000000537</v>
          </cell>
          <cell r="Q20">
            <v>124.30000000000001</v>
          </cell>
          <cell r="R20">
            <v>112.49150000000225</v>
          </cell>
          <cell r="S20">
            <v>0</v>
          </cell>
          <cell r="T20">
            <v>215.26500000000203</v>
          </cell>
          <cell r="U20">
            <v>9.2783593749999991</v>
          </cell>
          <cell r="V20">
            <v>21.708359375000001</v>
          </cell>
          <cell r="W20">
            <v>0</v>
          </cell>
          <cell r="Y20">
            <v>0</v>
          </cell>
          <cell r="Z20">
            <v>0</v>
          </cell>
          <cell r="AA20">
            <v>0</v>
          </cell>
          <cell r="AB20">
            <v>73.45</v>
          </cell>
        </row>
        <row r="21">
          <cell r="D21">
            <v>595</v>
          </cell>
          <cell r="E21">
            <v>63.05</v>
          </cell>
          <cell r="K21" t="str">
            <v>true</v>
          </cell>
          <cell r="P21">
            <v>202.98947499998681</v>
          </cell>
          <cell r="Q21">
            <v>128.30674999999212</v>
          </cell>
          <cell r="R21">
            <v>0</v>
          </cell>
          <cell r="S21">
            <v>0</v>
          </cell>
          <cell r="T21">
            <v>116.64249999999282</v>
          </cell>
          <cell r="U21">
            <v>10.353992187499999</v>
          </cell>
          <cell r="V21">
            <v>24.2249921875</v>
          </cell>
          <cell r="W21">
            <v>0</v>
          </cell>
          <cell r="Y21">
            <v>0</v>
          </cell>
          <cell r="Z21">
            <v>0</v>
          </cell>
          <cell r="AA21">
            <v>0</v>
          </cell>
          <cell r="AB21">
            <v>81.965000000000003</v>
          </cell>
        </row>
        <row r="22">
          <cell r="D22">
            <v>1300</v>
          </cell>
          <cell r="E22">
            <v>50.3</v>
          </cell>
          <cell r="K22" t="str">
            <v>true</v>
          </cell>
          <cell r="P22">
            <v>2029.7703251171888</v>
          </cell>
          <cell r="Q22">
            <v>211.26</v>
          </cell>
          <cell r="R22">
            <v>211.26</v>
          </cell>
          <cell r="S22">
            <v>613.79914282891548</v>
          </cell>
          <cell r="T22">
            <v>493.48530610900741</v>
          </cell>
          <cell r="U22">
            <v>0</v>
          </cell>
          <cell r="V22">
            <v>0</v>
          </cell>
          <cell r="W22">
            <v>10.563000000000001</v>
          </cell>
          <cell r="Y22">
            <v>0</v>
          </cell>
          <cell r="Z22">
            <v>0</v>
          </cell>
          <cell r="AA22">
            <v>0</v>
          </cell>
          <cell r="AB22">
            <v>115.69000000000001</v>
          </cell>
        </row>
        <row r="23">
          <cell r="D23">
            <v>1300</v>
          </cell>
          <cell r="E23">
            <v>102.36</v>
          </cell>
          <cell r="K23" t="str">
            <v>true</v>
          </cell>
          <cell r="P23">
            <v>2764.1165827066193</v>
          </cell>
          <cell r="Q23">
            <v>429.91200000000003</v>
          </cell>
          <cell r="R23">
            <v>429.91200000000003</v>
          </cell>
          <cell r="S23">
            <v>731.35479426317568</v>
          </cell>
          <cell r="T23">
            <v>757.70418774436939</v>
          </cell>
          <cell r="U23">
            <v>0</v>
          </cell>
          <cell r="V23">
            <v>0</v>
          </cell>
          <cell r="W23">
            <v>21.495600000000003</v>
          </cell>
          <cell r="Y23">
            <v>0</v>
          </cell>
          <cell r="Z23">
            <v>0</v>
          </cell>
          <cell r="AA23">
            <v>0</v>
          </cell>
          <cell r="AB23">
            <v>235.42800000000003</v>
          </cell>
        </row>
        <row r="24">
          <cell r="D24">
            <v>1300</v>
          </cell>
          <cell r="E24">
            <v>89.75</v>
          </cell>
          <cell r="K24" t="str">
            <v>true</v>
          </cell>
          <cell r="P24">
            <v>1367.0896020373705</v>
          </cell>
          <cell r="Q24">
            <v>376.95</v>
          </cell>
          <cell r="R24">
            <v>376.95</v>
          </cell>
          <cell r="S24">
            <v>152.85097340425858</v>
          </cell>
          <cell r="T24">
            <v>431.78617781155168</v>
          </cell>
          <cell r="U24">
            <v>100.051146</v>
          </cell>
          <cell r="V24">
            <v>137.74614600000001</v>
          </cell>
          <cell r="W24">
            <v>0</v>
          </cell>
          <cell r="Y24">
            <v>0</v>
          </cell>
          <cell r="Z24">
            <v>0</v>
          </cell>
          <cell r="AA24">
            <v>0</v>
          </cell>
          <cell r="AB24">
            <v>206.42500000000001</v>
          </cell>
        </row>
        <row r="25">
          <cell r="D25">
            <v>1300</v>
          </cell>
          <cell r="E25">
            <v>114.7</v>
          </cell>
          <cell r="K25" t="str">
            <v>true</v>
          </cell>
          <cell r="P25">
            <v>1455.2709823816945</v>
          </cell>
          <cell r="Q25">
            <v>481.74</v>
          </cell>
          <cell r="R25">
            <v>481.74</v>
          </cell>
          <cell r="S25">
            <v>37.93172449262017</v>
          </cell>
          <cell r="T25">
            <v>476.86272594886674</v>
          </cell>
          <cell r="U25">
            <v>83.847535199999996</v>
          </cell>
          <cell r="V25">
            <v>132.02153520000002</v>
          </cell>
          <cell r="W25">
            <v>0</v>
          </cell>
          <cell r="Y25">
            <v>0</v>
          </cell>
          <cell r="Z25">
            <v>0</v>
          </cell>
          <cell r="AA25">
            <v>0</v>
          </cell>
          <cell r="AB25">
            <v>263.81000000000006</v>
          </cell>
        </row>
        <row r="26">
          <cell r="D26">
            <v>1300</v>
          </cell>
          <cell r="E26">
            <v>78.150000000000006</v>
          </cell>
          <cell r="K26" t="str">
            <v>true</v>
          </cell>
          <cell r="P26">
            <v>656.84900444893685</v>
          </cell>
          <cell r="Q26">
            <v>328.23</v>
          </cell>
          <cell r="R26">
            <v>154.38119552973325</v>
          </cell>
          <cell r="S26">
            <v>0</v>
          </cell>
          <cell r="T26">
            <v>229.8148550141587</v>
          </cell>
          <cell r="U26">
            <v>57.128900400000006</v>
          </cell>
          <cell r="V26">
            <v>89.951900400000014</v>
          </cell>
          <cell r="W26">
            <v>0</v>
          </cell>
          <cell r="Y26">
            <v>0</v>
          </cell>
          <cell r="Z26">
            <v>0</v>
          </cell>
          <cell r="AA26">
            <v>0</v>
          </cell>
          <cell r="AB26">
            <v>179.74500000000003</v>
          </cell>
        </row>
        <row r="27">
          <cell r="D27">
            <v>1300</v>
          </cell>
          <cell r="E27">
            <v>125.48</v>
          </cell>
          <cell r="K27" t="str">
            <v>true</v>
          </cell>
          <cell r="P27">
            <v>815.87108790446325</v>
          </cell>
          <cell r="Q27">
            <v>527.01600000000008</v>
          </cell>
          <cell r="R27">
            <v>88.974736395970297</v>
          </cell>
          <cell r="S27">
            <v>0</v>
          </cell>
          <cell r="T27">
            <v>293.32892209331919</v>
          </cell>
          <cell r="U27">
            <v>91.727887680000009</v>
          </cell>
          <cell r="V27">
            <v>144.42948768000002</v>
          </cell>
          <cell r="W27">
            <v>0</v>
          </cell>
          <cell r="Y27">
            <v>0</v>
          </cell>
          <cell r="Z27">
            <v>0</v>
          </cell>
          <cell r="AA27">
            <v>0</v>
          </cell>
          <cell r="AB27">
            <v>288.60400000000004</v>
          </cell>
        </row>
        <row r="28">
          <cell r="D28">
            <v>1300</v>
          </cell>
          <cell r="E28">
            <v>112.51</v>
          </cell>
          <cell r="K28" t="str">
            <v>true</v>
          </cell>
          <cell r="P28">
            <v>678.16508646338548</v>
          </cell>
          <cell r="Q28">
            <v>472.54200000000003</v>
          </cell>
          <cell r="R28">
            <v>42.458685563301195</v>
          </cell>
          <cell r="S28">
            <v>0</v>
          </cell>
          <cell r="T28">
            <v>245.23842169681009</v>
          </cell>
          <cell r="U28">
            <v>82.246610160000003</v>
          </cell>
          <cell r="V28">
            <v>129.50081016000001</v>
          </cell>
          <cell r="W28">
            <v>0</v>
          </cell>
          <cell r="Y28">
            <v>0</v>
          </cell>
          <cell r="Z28">
            <v>0</v>
          </cell>
          <cell r="AA28">
            <v>0</v>
          </cell>
          <cell r="AB28">
            <v>258.77300000000002</v>
          </cell>
        </row>
        <row r="29">
          <cell r="D29">
            <v>1300</v>
          </cell>
          <cell r="E29">
            <v>99.36</v>
          </cell>
          <cell r="K29" t="str">
            <v>true</v>
          </cell>
          <cell r="P29">
            <v>518.40138354423709</v>
          </cell>
          <cell r="Q29">
            <v>396.84069525304267</v>
          </cell>
          <cell r="R29">
            <v>0</v>
          </cell>
          <cell r="S29">
            <v>0</v>
          </cell>
          <cell r="T29">
            <v>188.97175964430602</v>
          </cell>
          <cell r="U29">
            <v>72.633749760000001</v>
          </cell>
          <cell r="V29">
            <v>114.36494976</v>
          </cell>
          <cell r="W29">
            <v>0</v>
          </cell>
          <cell r="Y29">
            <v>0</v>
          </cell>
          <cell r="Z29">
            <v>0</v>
          </cell>
          <cell r="AA29">
            <v>0</v>
          </cell>
          <cell r="AB29">
            <v>228.52800000000002</v>
          </cell>
        </row>
        <row r="30">
          <cell r="D30">
            <v>1300</v>
          </cell>
          <cell r="E30">
            <v>99.84</v>
          </cell>
          <cell r="K30" t="str">
            <v>true</v>
          </cell>
          <cell r="P30">
            <v>662.4612347712515</v>
          </cell>
          <cell r="Q30">
            <v>419.32800000000003</v>
          </cell>
          <cell r="R30">
            <v>79.971036769612937</v>
          </cell>
          <cell r="S30">
            <v>0</v>
          </cell>
          <cell r="T30">
            <v>237.76144608076808</v>
          </cell>
          <cell r="U30">
            <v>72.98463744</v>
          </cell>
          <cell r="V30">
            <v>114.91743744000001</v>
          </cell>
          <cell r="W30">
            <v>0</v>
          </cell>
          <cell r="Y30">
            <v>0</v>
          </cell>
          <cell r="Z30">
            <v>0</v>
          </cell>
          <cell r="AA30">
            <v>0</v>
          </cell>
          <cell r="AB30">
            <v>229.63200000000003</v>
          </cell>
        </row>
        <row r="31">
          <cell r="D31">
            <v>1300</v>
          </cell>
          <cell r="E31">
            <v>36.909999999999997</v>
          </cell>
          <cell r="K31" t="str">
            <v>true</v>
          </cell>
          <cell r="P31">
            <v>156.25975891854972</v>
          </cell>
          <cell r="Q31">
            <v>120.08603718143191</v>
          </cell>
          <cell r="R31">
            <v>0</v>
          </cell>
          <cell r="S31">
            <v>0</v>
          </cell>
          <cell r="T31">
            <v>57.183827229253289</v>
          </cell>
          <cell r="U31">
            <v>26.981800559999996</v>
          </cell>
          <cell r="V31">
            <v>42.484000559999998</v>
          </cell>
          <cell r="W31">
            <v>0</v>
          </cell>
          <cell r="Y31">
            <v>0</v>
          </cell>
          <cell r="Z31">
            <v>0</v>
          </cell>
          <cell r="AA31">
            <v>0</v>
          </cell>
          <cell r="AB31">
            <v>84.893000000000001</v>
          </cell>
        </row>
        <row r="32">
          <cell r="D32">
            <v>1300</v>
          </cell>
          <cell r="E32">
            <v>81.05</v>
          </cell>
          <cell r="K32" t="str">
            <v>true</v>
          </cell>
          <cell r="P32">
            <v>237.4359750000217</v>
          </cell>
          <cell r="Q32">
            <v>237.4359750000217</v>
          </cell>
          <cell r="R32">
            <v>0</v>
          </cell>
          <cell r="S32">
            <v>0</v>
          </cell>
          <cell r="T32">
            <v>0</v>
          </cell>
          <cell r="U32">
            <v>59.248846799999995</v>
          </cell>
          <cell r="V32">
            <v>93.289846799999992</v>
          </cell>
          <cell r="W32">
            <v>0</v>
          </cell>
          <cell r="Y32">
            <v>0</v>
          </cell>
          <cell r="Z32">
            <v>0</v>
          </cell>
          <cell r="AA32">
            <v>0</v>
          </cell>
          <cell r="AB32">
            <v>170.20500000000001</v>
          </cell>
        </row>
        <row r="33">
          <cell r="D33">
            <v>1300</v>
          </cell>
          <cell r="E33">
            <v>67.92</v>
          </cell>
          <cell r="K33" t="str">
            <v>true</v>
          </cell>
          <cell r="P33">
            <v>482.82596040000004</v>
          </cell>
          <cell r="Q33">
            <v>285.26400000000001</v>
          </cell>
          <cell r="R33">
            <v>76.308120000000031</v>
          </cell>
          <cell r="S33">
            <v>0</v>
          </cell>
          <cell r="T33">
            <v>172.17720000000003</v>
          </cell>
          <cell r="U33">
            <v>49.650606719999999</v>
          </cell>
          <cell r="V33">
            <v>78.177006720000008</v>
          </cell>
          <cell r="W33">
            <v>0</v>
          </cell>
          <cell r="Y33">
            <v>0</v>
          </cell>
          <cell r="Z33">
            <v>0</v>
          </cell>
          <cell r="AA33">
            <v>0</v>
          </cell>
          <cell r="AB33">
            <v>156.21600000000001</v>
          </cell>
        </row>
        <row r="34">
          <cell r="D34">
            <v>1300</v>
          </cell>
          <cell r="E34">
            <v>36.130000000000003</v>
          </cell>
          <cell r="K34" t="str">
            <v>true</v>
          </cell>
          <cell r="P34">
            <v>141.50314500000312</v>
          </cell>
          <cell r="Q34">
            <v>141.50314500000312</v>
          </cell>
          <cell r="R34">
            <v>0</v>
          </cell>
          <cell r="S34">
            <v>0</v>
          </cell>
          <cell r="T34">
            <v>0</v>
          </cell>
          <cell r="U34">
            <v>26.411608080000001</v>
          </cell>
          <cell r="V34">
            <v>41.586208080000006</v>
          </cell>
          <cell r="W34">
            <v>0</v>
          </cell>
          <cell r="Y34">
            <v>0</v>
          </cell>
          <cell r="Z34">
            <v>0</v>
          </cell>
          <cell r="AA34">
            <v>0</v>
          </cell>
          <cell r="AB34">
            <v>75.873000000000005</v>
          </cell>
        </row>
        <row r="35">
          <cell r="D35">
            <v>1300</v>
          </cell>
          <cell r="E35">
            <v>37.08</v>
          </cell>
          <cell r="K35" t="str">
            <v>true</v>
          </cell>
          <cell r="P35">
            <v>100.83905999999931</v>
          </cell>
          <cell r="Q35">
            <v>100.83905999999931</v>
          </cell>
          <cell r="R35">
            <v>0</v>
          </cell>
          <cell r="S35">
            <v>0</v>
          </cell>
          <cell r="T35">
            <v>0</v>
          </cell>
          <cell r="U35">
            <v>27.10607328</v>
          </cell>
          <cell r="V35">
            <v>42.679673280000003</v>
          </cell>
          <cell r="W35">
            <v>0</v>
          </cell>
          <cell r="Y35">
            <v>0</v>
          </cell>
          <cell r="Z35">
            <v>0</v>
          </cell>
          <cell r="AA35">
            <v>0</v>
          </cell>
          <cell r="AB35">
            <v>77.867999999999995</v>
          </cell>
        </row>
      </sheetData>
      <sheetData sheetId="1">
        <row r="2">
          <cell r="A2">
            <v>150</v>
          </cell>
          <cell r="B2">
            <v>0.15</v>
          </cell>
          <cell r="C2">
            <v>0.6</v>
          </cell>
          <cell r="D2">
            <v>0.21</v>
          </cell>
          <cell r="E2">
            <v>2.6249999999999999E-2</v>
          </cell>
          <cell r="F2">
            <v>5.2499999999999998E-2</v>
          </cell>
          <cell r="G2">
            <v>0.06</v>
          </cell>
          <cell r="H2">
            <v>7.7451000000000006E-2</v>
          </cell>
          <cell r="I2">
            <v>0.10580100000000001</v>
          </cell>
          <cell r="J2">
            <v>6.6851000000000008E-2</v>
          </cell>
          <cell r="K2">
            <v>3.4636059005827467E-2</v>
          </cell>
        </row>
        <row r="3">
          <cell r="A3">
            <v>200</v>
          </cell>
          <cell r="B3">
            <v>0.2</v>
          </cell>
          <cell r="C3">
            <v>0.6</v>
          </cell>
          <cell r="D3">
            <v>0.28000000000000003</v>
          </cell>
          <cell r="E3">
            <v>3.5000000000000003E-2</v>
          </cell>
          <cell r="F3">
            <v>7.0000000000000007E-2</v>
          </cell>
          <cell r="G3">
            <v>0.06</v>
          </cell>
          <cell r="H3">
            <v>8.1503999999999993E-2</v>
          </cell>
          <cell r="I3">
            <v>0.11342400000000001</v>
          </cell>
          <cell r="J3">
            <v>8.4624000000000019E-2</v>
          </cell>
          <cell r="K3">
            <v>6.1575216010359951E-2</v>
          </cell>
        </row>
        <row r="4">
          <cell r="A4">
            <v>250</v>
          </cell>
          <cell r="B4">
            <v>0.25</v>
          </cell>
          <cell r="C4">
            <v>0.7</v>
          </cell>
          <cell r="D4">
            <v>0.3075</v>
          </cell>
          <cell r="E4">
            <v>3.8437499999999999E-2</v>
          </cell>
          <cell r="F4">
            <v>7.6874999999999999E-2</v>
          </cell>
          <cell r="G4">
            <v>6.9999999999999993E-2</v>
          </cell>
          <cell r="H4">
            <v>9.8082437499999994E-2</v>
          </cell>
          <cell r="I4">
            <v>0.14074806249999999</v>
          </cell>
          <cell r="J4">
            <v>9.1901187499999995E-2</v>
          </cell>
          <cell r="K4">
            <v>7.4264305087749963E-2</v>
          </cell>
        </row>
        <row r="5">
          <cell r="A5">
            <v>300</v>
          </cell>
          <cell r="B5">
            <v>0.3</v>
          </cell>
          <cell r="C5">
            <v>0.7</v>
          </cell>
          <cell r="D5">
            <v>0.36899999999999999</v>
          </cell>
          <cell r="E5">
            <v>4.6124999999999999E-2</v>
          </cell>
          <cell r="F5">
            <v>9.2249999999999999E-2</v>
          </cell>
          <cell r="G5">
            <v>6.9999999999999993E-2</v>
          </cell>
          <cell r="H5">
            <v>0.10165651000000001</v>
          </cell>
          <cell r="I5">
            <v>0.14604720999999996</v>
          </cell>
          <cell r="J5">
            <v>0.10877771000000001</v>
          </cell>
          <cell r="K5">
            <v>0.10694059932635996</v>
          </cell>
        </row>
        <row r="6">
          <cell r="A6">
            <v>375</v>
          </cell>
          <cell r="B6">
            <v>0.375</v>
          </cell>
          <cell r="C6">
            <v>0.8</v>
          </cell>
          <cell r="D6">
            <v>0.46124999999999999</v>
          </cell>
          <cell r="E6">
            <v>5.7656249999999999E-2</v>
          </cell>
          <cell r="F6">
            <v>0.1153125</v>
          </cell>
          <cell r="G6">
            <v>8.0000000000000016E-2</v>
          </cell>
          <cell r="H6">
            <v>0.12358235937500002</v>
          </cell>
          <cell r="I6">
            <v>0.18152689062500002</v>
          </cell>
          <cell r="J6">
            <v>0.18267806250000002</v>
          </cell>
          <cell r="K6">
            <v>0.16709468644743741</v>
          </cell>
        </row>
        <row r="7">
          <cell r="A7">
            <v>400</v>
          </cell>
          <cell r="B7">
            <v>0.4</v>
          </cell>
          <cell r="C7">
            <v>0.8</v>
          </cell>
          <cell r="D7">
            <v>0.49199999999999999</v>
          </cell>
          <cell r="E7">
            <v>6.1499999999999999E-2</v>
          </cell>
          <cell r="F7">
            <v>0.123</v>
          </cell>
          <cell r="G7">
            <v>8.0000000000000016E-2</v>
          </cell>
          <cell r="H7">
            <v>0.12512624000000003</v>
          </cell>
          <cell r="I7">
            <v>0.18239503999999998</v>
          </cell>
          <cell r="J7">
            <v>0.20030303999999999</v>
          </cell>
          <cell r="K7">
            <v>0.19011662102463991</v>
          </cell>
        </row>
        <row r="8">
          <cell r="A8">
            <v>450</v>
          </cell>
          <cell r="B8">
            <v>0.45</v>
          </cell>
          <cell r="C8">
            <v>0.9</v>
          </cell>
          <cell r="D8">
            <v>0.53</v>
          </cell>
          <cell r="E8">
            <v>6.6250000000000003E-2</v>
          </cell>
          <cell r="F8">
            <v>0.13250000000000001</v>
          </cell>
          <cell r="G8">
            <v>9.0000000000000011E-2</v>
          </cell>
          <cell r="H8">
            <v>0.14580900000000002</v>
          </cell>
          <cell r="I8">
            <v>0.218949</v>
          </cell>
          <cell r="J8">
            <v>0.223024</v>
          </cell>
          <cell r="K8">
            <v>0.22061834409834324</v>
          </cell>
        </row>
        <row r="9">
          <cell r="A9">
            <v>500</v>
          </cell>
          <cell r="B9">
            <v>0.5</v>
          </cell>
          <cell r="C9">
            <v>1</v>
          </cell>
          <cell r="D9">
            <v>0.61499999999999999</v>
          </cell>
          <cell r="E9">
            <v>7.6874999999999999E-2</v>
          </cell>
          <cell r="F9">
            <v>0.15375</v>
          </cell>
          <cell r="G9">
            <v>0.1</v>
          </cell>
          <cell r="H9">
            <v>0.17050975000000002</v>
          </cell>
          <cell r="I9">
            <v>0.25999224999999998</v>
          </cell>
          <cell r="J9">
            <v>0.27761099999999994</v>
          </cell>
          <cell r="K9">
            <v>0.29705722035099985</v>
          </cell>
        </row>
        <row r="10">
          <cell r="A10">
            <v>525</v>
          </cell>
          <cell r="B10">
            <v>0.55000000000000004</v>
          </cell>
          <cell r="C10">
            <v>1</v>
          </cell>
          <cell r="D10">
            <v>0.61</v>
          </cell>
          <cell r="E10">
            <v>7.6249999999999998E-2</v>
          </cell>
          <cell r="F10">
            <v>0.1525</v>
          </cell>
          <cell r="G10">
            <v>0.1</v>
          </cell>
          <cell r="H10">
            <v>0.170211</v>
          </cell>
          <cell r="I10">
            <v>0.25988100000000003</v>
          </cell>
          <cell r="J10">
            <v>0.274256</v>
          </cell>
          <cell r="K10">
            <v>0.2922466566001905</v>
          </cell>
        </row>
        <row r="11">
          <cell r="A11">
            <v>600</v>
          </cell>
          <cell r="B11">
            <v>0.6</v>
          </cell>
          <cell r="C11">
            <v>1.1000000000000001</v>
          </cell>
          <cell r="D11">
            <v>0.8</v>
          </cell>
          <cell r="E11">
            <v>0.1</v>
          </cell>
          <cell r="F11">
            <v>0.2</v>
          </cell>
          <cell r="G11">
            <v>0.11000000000000001</v>
          </cell>
          <cell r="H11">
            <v>0.20200000000000004</v>
          </cell>
          <cell r="I11">
            <v>0.3004</v>
          </cell>
          <cell r="J11">
            <v>0.4144000000000001</v>
          </cell>
          <cell r="K11">
            <v>0.50265482457436694</v>
          </cell>
        </row>
        <row r="12">
          <cell r="A12">
            <v>675</v>
          </cell>
          <cell r="B12">
            <v>0.67500000000000004</v>
          </cell>
          <cell r="C12">
            <v>1.2</v>
          </cell>
          <cell r="D12">
            <v>0.88600000000000001</v>
          </cell>
          <cell r="E12">
            <v>0.11075</v>
          </cell>
          <cell r="F12">
            <v>0.2215</v>
          </cell>
          <cell r="G12">
            <v>0.12</v>
          </cell>
          <cell r="H12">
            <v>0.23009436</v>
          </cell>
          <cell r="I12">
            <v>0.34545156000000005</v>
          </cell>
          <cell r="J12">
            <v>0.54839855999999998</v>
          </cell>
          <cell r="K12">
            <v>0.61653441667434328</v>
          </cell>
        </row>
        <row r="13">
          <cell r="A13">
            <v>700</v>
          </cell>
          <cell r="B13">
            <v>0.7</v>
          </cell>
          <cell r="C13">
            <v>1.3</v>
          </cell>
          <cell r="D13">
            <v>0.7</v>
          </cell>
          <cell r="E13">
            <v>8.7499999999999994E-2</v>
          </cell>
          <cell r="F13">
            <v>0.17499999999999999</v>
          </cell>
          <cell r="G13">
            <v>0.13</v>
          </cell>
          <cell r="H13">
            <v>0.21979999999999997</v>
          </cell>
          <cell r="I13">
            <v>0.38219999999999993</v>
          </cell>
          <cell r="J13">
            <v>0.38639999999999997</v>
          </cell>
          <cell r="K13">
            <v>0.38484510006474959</v>
          </cell>
        </row>
        <row r="14">
          <cell r="A14">
            <v>750</v>
          </cell>
          <cell r="B14">
            <v>0.75</v>
          </cell>
          <cell r="C14">
            <v>1.3</v>
          </cell>
          <cell r="D14">
            <v>0.97199999999999998</v>
          </cell>
          <cell r="E14">
            <v>0.1215</v>
          </cell>
          <cell r="F14">
            <v>0.24299999999999999</v>
          </cell>
          <cell r="G14">
            <v>0.13</v>
          </cell>
          <cell r="H14">
            <v>0.28141344000000001</v>
          </cell>
          <cell r="I14">
            <v>0.42760224000000002</v>
          </cell>
          <cell r="J14">
            <v>0.63172223999999999</v>
          </cell>
          <cell r="K14">
            <v>0.7420316184072947</v>
          </cell>
        </row>
        <row r="15">
          <cell r="A15">
            <v>800</v>
          </cell>
          <cell r="B15">
            <v>0.8</v>
          </cell>
          <cell r="C15">
            <v>1.4</v>
          </cell>
          <cell r="D15">
            <v>0.8</v>
          </cell>
          <cell r="E15">
            <v>0.1</v>
          </cell>
          <cell r="F15">
            <v>0.2</v>
          </cell>
          <cell r="G15">
            <v>0.13999999999999999</v>
          </cell>
          <cell r="H15">
            <v>0.26719999999999999</v>
          </cell>
          <cell r="I15">
            <v>0.45599999999999996</v>
          </cell>
          <cell r="J15">
            <v>0.47040000000000004</v>
          </cell>
          <cell r="K15">
            <v>0.50265482457436694</v>
          </cell>
        </row>
        <row r="16">
          <cell r="A16">
            <v>825</v>
          </cell>
          <cell r="B16">
            <v>0.82499999999999996</v>
          </cell>
          <cell r="C16">
            <v>1.4</v>
          </cell>
          <cell r="D16">
            <v>1.0580000000000001</v>
          </cell>
          <cell r="E16">
            <v>0.13225000000000001</v>
          </cell>
          <cell r="F16">
            <v>0.26450000000000001</v>
          </cell>
          <cell r="G16">
            <v>0.13999999999999999</v>
          </cell>
          <cell r="H16">
            <v>0.32880523999999994</v>
          </cell>
          <cell r="I16">
            <v>0.49660403999999997</v>
          </cell>
          <cell r="J16">
            <v>0.72037104000000007</v>
          </cell>
          <cell r="K16">
            <v>0.87914642977322133</v>
          </cell>
        </row>
        <row r="17">
          <cell r="A17">
            <v>900</v>
          </cell>
          <cell r="B17">
            <v>0.9</v>
          </cell>
          <cell r="C17">
            <v>1.5</v>
          </cell>
          <cell r="D17">
            <v>1.1539999999999999</v>
          </cell>
          <cell r="E17">
            <v>0.14424999999999999</v>
          </cell>
          <cell r="F17">
            <v>0.28849999999999998</v>
          </cell>
          <cell r="G17">
            <v>0.15000000000000002</v>
          </cell>
          <cell r="H17">
            <v>0.38213555999999993</v>
          </cell>
          <cell r="I17">
            <v>0.57116076000000005</v>
          </cell>
          <cell r="J17">
            <v>0.82561775999999987</v>
          </cell>
          <cell r="K17">
            <v>1.0459273005669962</v>
          </cell>
        </row>
        <row r="18">
          <cell r="A18">
            <v>1000</v>
          </cell>
          <cell r="B18">
            <v>1</v>
          </cell>
          <cell r="C18">
            <v>1.8</v>
          </cell>
          <cell r="D18">
            <v>1.22</v>
          </cell>
          <cell r="E18">
            <v>0.1525</v>
          </cell>
          <cell r="F18">
            <v>0.30499999999999999</v>
          </cell>
          <cell r="G18">
            <v>0.18000000000000002</v>
          </cell>
          <cell r="H18">
            <v>0.502884</v>
          </cell>
          <cell r="I18">
            <v>0.80300400000000005</v>
          </cell>
          <cell r="J18">
            <v>0.90182399999999996</v>
          </cell>
          <cell r="K18">
            <v>1.168986626400762</v>
          </cell>
        </row>
        <row r="19">
          <cell r="A19">
            <v>1100</v>
          </cell>
          <cell r="B19">
            <v>1.1000000000000001</v>
          </cell>
          <cell r="C19">
            <v>2</v>
          </cell>
          <cell r="D19">
            <v>1.33</v>
          </cell>
          <cell r="E19">
            <v>0.16625000000000001</v>
          </cell>
          <cell r="F19">
            <v>0.33250000000000002</v>
          </cell>
          <cell r="G19">
            <v>0.2</v>
          </cell>
          <cell r="H19">
            <v>0.61219899999999994</v>
          </cell>
          <cell r="I19">
            <v>0.98592900000000006</v>
          </cell>
          <cell r="J19">
            <v>1.0358040000000002</v>
          </cell>
          <cell r="K19">
            <v>1.3892908112337463</v>
          </cell>
        </row>
        <row r="20">
          <cell r="A20">
            <v>1200</v>
          </cell>
          <cell r="B20">
            <v>1.2</v>
          </cell>
          <cell r="C20">
            <v>2</v>
          </cell>
          <cell r="D20">
            <v>1.44</v>
          </cell>
          <cell r="E20">
            <v>0.18</v>
          </cell>
          <cell r="F20">
            <v>0.36</v>
          </cell>
          <cell r="G20">
            <v>0.2</v>
          </cell>
          <cell r="H20">
            <v>0.64857599999999993</v>
          </cell>
          <cell r="I20">
            <v>1.0056959999999999</v>
          </cell>
          <cell r="J20">
            <v>1.178496</v>
          </cell>
          <cell r="K20">
            <v>1.6286016316209486</v>
          </cell>
        </row>
        <row r="21">
          <cell r="A21">
            <v>1300</v>
          </cell>
          <cell r="B21">
            <v>1.3</v>
          </cell>
          <cell r="C21">
            <v>2.1</v>
          </cell>
          <cell r="D21">
            <v>1.56</v>
          </cell>
          <cell r="E21">
            <v>0.19500000000000001</v>
          </cell>
          <cell r="F21">
            <v>0.39</v>
          </cell>
          <cell r="G21">
            <v>0.21000000000000002</v>
          </cell>
          <cell r="H21">
            <v>0.731016</v>
          </cell>
          <cell r="I21">
            <v>1.114776</v>
          </cell>
          <cell r="J21">
            <v>1.344096</v>
          </cell>
          <cell r="K21">
            <v>1.9113449704440304</v>
          </cell>
        </row>
        <row r="22">
          <cell r="A22">
            <v>1400</v>
          </cell>
          <cell r="B22">
            <v>1.4</v>
          </cell>
          <cell r="C22">
            <v>2.2000000000000002</v>
          </cell>
          <cell r="D22">
            <v>1.68</v>
          </cell>
          <cell r="E22">
            <v>0.21</v>
          </cell>
          <cell r="F22">
            <v>0.42</v>
          </cell>
          <cell r="G22">
            <v>0.22000000000000003</v>
          </cell>
          <cell r="H22">
            <v>0.81782399999999988</v>
          </cell>
          <cell r="I22">
            <v>1.2277440000000004</v>
          </cell>
          <cell r="J22">
            <v>1.5200639999999999</v>
          </cell>
          <cell r="K22">
            <v>2.2167077763729579</v>
          </cell>
        </row>
        <row r="23">
          <cell r="A23">
            <v>1500</v>
          </cell>
          <cell r="B23">
            <v>1.5</v>
          </cell>
          <cell r="C23">
            <v>2.3000000000000003</v>
          </cell>
          <cell r="D23">
            <v>1.8</v>
          </cell>
          <cell r="E23">
            <v>0.22500000000000001</v>
          </cell>
          <cell r="F23">
            <v>0.45</v>
          </cell>
          <cell r="G23">
            <v>0.23000000000000004</v>
          </cell>
          <cell r="H23">
            <v>0.90900000000000003</v>
          </cell>
          <cell r="I23">
            <v>1.3446000000000005</v>
          </cell>
          <cell r="J23">
            <v>1.7064000000000001</v>
          </cell>
          <cell r="K23">
            <v>2.5446900494077327</v>
          </cell>
        </row>
        <row r="25">
          <cell r="A25" t="str">
            <v>D stm</v>
          </cell>
          <cell r="B25" t="str">
            <v>H</v>
          </cell>
          <cell r="C25" t="str">
            <v>Bd</v>
          </cell>
          <cell r="D25" t="str">
            <v>B</v>
          </cell>
          <cell r="E25" t="str">
            <v>w</v>
          </cell>
          <cell r="G25" t="str">
            <v>MG FC=1.1</v>
          </cell>
          <cell r="H25" t="str">
            <v>MG FC=1.5</v>
          </cell>
          <cell r="I25" t="str">
            <v>MG FC=1.9</v>
          </cell>
          <cell r="J25" t="str">
            <v>CTO FC=3.0</v>
          </cell>
          <cell r="K25" t="str">
            <v>Vol tubo</v>
          </cell>
        </row>
        <row r="26">
          <cell r="A26" t="str">
            <v>500 x 400 mm</v>
          </cell>
          <cell r="B26">
            <v>0.4</v>
          </cell>
          <cell r="C26">
            <v>1</v>
          </cell>
          <cell r="D26">
            <v>0.5</v>
          </cell>
          <cell r="E26">
            <v>0.15</v>
          </cell>
          <cell r="G26">
            <v>3.4999999999999996E-2</v>
          </cell>
          <cell r="H26">
            <v>3.4999999999999996E-2</v>
          </cell>
          <cell r="I26">
            <v>3.4999999999999996E-2</v>
          </cell>
          <cell r="J26">
            <v>3.4999999999999996E-2</v>
          </cell>
          <cell r="K26">
            <v>0.55999999999999994</v>
          </cell>
        </row>
        <row r="29">
          <cell r="A29">
            <v>99</v>
          </cell>
          <cell r="B29">
            <v>9.9000000000000005E-2</v>
          </cell>
          <cell r="C29">
            <v>0.6</v>
          </cell>
          <cell r="D29">
            <v>0.11</v>
          </cell>
          <cell r="E29">
            <v>1.375E-2</v>
          </cell>
          <cell r="F29">
            <v>2.75E-2</v>
          </cell>
          <cell r="G29">
            <v>0.06</v>
          </cell>
          <cell r="H29">
            <v>1.8050999999999998E-2</v>
          </cell>
          <cell r="I29">
            <v>3.6860999999999998E-2</v>
          </cell>
          <cell r="J29">
            <v>3.7356E-2</v>
          </cell>
          <cell r="K29">
            <v>9.5033177771091243E-3</v>
          </cell>
        </row>
        <row r="30">
          <cell r="A30">
            <v>145</v>
          </cell>
          <cell r="B30">
            <v>0.14499999999999999</v>
          </cell>
          <cell r="C30">
            <v>0.6</v>
          </cell>
          <cell r="D30">
            <v>0.16</v>
          </cell>
          <cell r="E30">
            <v>0.02</v>
          </cell>
          <cell r="F30">
            <v>0.04</v>
          </cell>
          <cell r="G30">
            <v>0.06</v>
          </cell>
          <cell r="H30">
            <v>2.5535999999999996E-2</v>
          </cell>
          <cell r="I30">
            <v>5.0495999999999999E-2</v>
          </cell>
          <cell r="J30">
            <v>5.7216000000000003E-2</v>
          </cell>
          <cell r="K30">
            <v>2.0106192982974676E-2</v>
          </cell>
        </row>
        <row r="31">
          <cell r="A31">
            <v>181</v>
          </cell>
          <cell r="B31">
            <v>0.18099999999999999</v>
          </cell>
          <cell r="C31">
            <v>0.6</v>
          </cell>
          <cell r="D31">
            <v>0.2</v>
          </cell>
          <cell r="E31">
            <v>2.5000000000000001E-2</v>
          </cell>
          <cell r="F31">
            <v>0.05</v>
          </cell>
          <cell r="G31">
            <v>0.06</v>
          </cell>
          <cell r="H31">
            <v>3.1199999999999999E-2</v>
          </cell>
          <cell r="I31">
            <v>0.06</v>
          </cell>
          <cell r="J31">
            <v>7.4399999999999994E-2</v>
          </cell>
          <cell r="K31">
            <v>3.1415926535897934E-2</v>
          </cell>
        </row>
        <row r="32">
          <cell r="A32">
            <v>227</v>
          </cell>
          <cell r="B32">
            <v>0.22700000000000001</v>
          </cell>
          <cell r="C32">
            <v>0.7</v>
          </cell>
          <cell r="D32">
            <v>0.25</v>
          </cell>
          <cell r="E32">
            <v>3.125E-2</v>
          </cell>
          <cell r="F32">
            <v>6.25E-2</v>
          </cell>
          <cell r="G32">
            <v>6.9999999999999993E-2</v>
          </cell>
          <cell r="H32">
            <v>4.5124999999999998E-2</v>
          </cell>
          <cell r="I32">
            <v>8.5874999999999979E-2</v>
          </cell>
          <cell r="J32">
            <v>9.7500000000000003E-2</v>
          </cell>
          <cell r="K32">
            <v>4.9087385212340517E-2</v>
          </cell>
        </row>
        <row r="33">
          <cell r="A33">
            <v>284</v>
          </cell>
          <cell r="B33">
            <v>0.28399999999999997</v>
          </cell>
          <cell r="C33">
            <v>0.8</v>
          </cell>
          <cell r="D33">
            <v>0.315</v>
          </cell>
          <cell r="E33">
            <v>3.9375E-2</v>
          </cell>
          <cell r="F33">
            <v>7.8750000000000001E-2</v>
          </cell>
          <cell r="G33">
            <v>8.0000000000000016E-2</v>
          </cell>
          <cell r="H33">
            <v>6.4149750000000005E-2</v>
          </cell>
          <cell r="I33">
            <v>0.12006225000000001</v>
          </cell>
          <cell r="J33">
            <v>0.130221</v>
          </cell>
          <cell r="K33">
            <v>7.793113276311181E-2</v>
          </cell>
        </row>
        <row r="34">
          <cell r="A34">
            <v>362</v>
          </cell>
          <cell r="B34">
            <v>0.36199999999999999</v>
          </cell>
          <cell r="C34">
            <v>0.8</v>
          </cell>
          <cell r="D34">
            <v>0.4</v>
          </cell>
          <cell r="E34">
            <v>0.05</v>
          </cell>
          <cell r="F34">
            <v>0.1</v>
          </cell>
          <cell r="G34">
            <v>8.0000000000000016E-2</v>
          </cell>
          <cell r="H34">
            <v>7.8399999999999997E-2</v>
          </cell>
          <cell r="I34">
            <v>0.13919999999999999</v>
          </cell>
          <cell r="J34">
            <v>0.17760000000000001</v>
          </cell>
          <cell r="K34">
            <v>0.12566370614359174</v>
          </cell>
        </row>
        <row r="35">
          <cell r="A35">
            <v>407</v>
          </cell>
          <cell r="B35">
            <v>0.40699999999999997</v>
          </cell>
          <cell r="C35">
            <v>0.8</v>
          </cell>
          <cell r="D35">
            <v>0.45</v>
          </cell>
          <cell r="E35">
            <v>5.6250000000000001E-2</v>
          </cell>
          <cell r="F35">
            <v>0.1125</v>
          </cell>
          <cell r="G35">
            <v>8.0000000000000016E-2</v>
          </cell>
          <cell r="H35">
            <v>8.6175000000000002E-2</v>
          </cell>
          <cell r="I35">
            <v>0.14782500000000004</v>
          </cell>
          <cell r="J35">
            <v>0.20790000000000003</v>
          </cell>
          <cell r="K35">
            <v>0.15904312808798329</v>
          </cell>
        </row>
        <row r="36">
          <cell r="A36">
            <v>452</v>
          </cell>
          <cell r="B36">
            <v>0.45200000000000001</v>
          </cell>
          <cell r="C36">
            <v>0.9</v>
          </cell>
          <cell r="D36">
            <v>0.5</v>
          </cell>
          <cell r="E36">
            <v>6.25E-2</v>
          </cell>
          <cell r="F36">
            <v>0.125</v>
          </cell>
          <cell r="G36">
            <v>9.0000000000000011E-2</v>
          </cell>
          <cell r="H36">
            <v>0.10800000000000001</v>
          </cell>
          <cell r="I36">
            <v>0.18600000000000003</v>
          </cell>
          <cell r="J36">
            <v>0.24</v>
          </cell>
          <cell r="K36">
            <v>0.19634954084936207</v>
          </cell>
        </row>
        <row r="37">
          <cell r="A37">
            <v>595</v>
          </cell>
          <cell r="B37">
            <v>0.59499999999999997</v>
          </cell>
          <cell r="C37">
            <v>1.1000000000000001</v>
          </cell>
          <cell r="D37">
            <v>0.625</v>
          </cell>
          <cell r="E37">
            <v>7.8125E-2</v>
          </cell>
          <cell r="F37">
            <v>0.15625</v>
          </cell>
          <cell r="G37">
            <v>0.11000000000000001</v>
          </cell>
          <cell r="H37">
            <v>0.16421875</v>
          </cell>
          <cell r="I37">
            <v>0.28078125000000004</v>
          </cell>
          <cell r="J37">
            <v>0.328125</v>
          </cell>
          <cell r="K37">
            <v>0.30679615757712825</v>
          </cell>
        </row>
        <row r="38">
          <cell r="A38">
            <v>671</v>
          </cell>
          <cell r="B38">
            <v>0.67100000000000004</v>
          </cell>
          <cell r="C38">
            <v>1.2</v>
          </cell>
          <cell r="D38">
            <v>0.71</v>
          </cell>
          <cell r="E38">
            <v>8.8749999999999996E-2</v>
          </cell>
          <cell r="F38">
            <v>0.17749999999999999</v>
          </cell>
          <cell r="G38">
            <v>0.12</v>
          </cell>
          <cell r="H38">
            <v>0.20171099999999997</v>
          </cell>
          <cell r="I38">
            <v>0.34016099999999994</v>
          </cell>
          <cell r="J38">
            <v>0.39447599999999999</v>
          </cell>
          <cell r="K38">
            <v>0.39591921416865367</v>
          </cell>
        </row>
        <row r="39">
          <cell r="A39">
            <v>747</v>
          </cell>
          <cell r="B39">
            <v>0.747</v>
          </cell>
          <cell r="C39">
            <v>1.3</v>
          </cell>
          <cell r="D39">
            <v>0.78600000000000003</v>
          </cell>
          <cell r="E39">
            <v>9.8250000000000004E-2</v>
          </cell>
          <cell r="F39">
            <v>0.19650000000000001</v>
          </cell>
          <cell r="G39">
            <v>0.13</v>
          </cell>
          <cell r="H39">
            <v>0.24072036000000002</v>
          </cell>
          <cell r="I39">
            <v>0.40279355999999999</v>
          </cell>
          <cell r="J39">
            <v>0.45820656000000004</v>
          </cell>
          <cell r="K39">
            <v>0.48521584375428994</v>
          </cell>
        </row>
        <row r="40">
          <cell r="A40">
            <v>823</v>
          </cell>
          <cell r="B40">
            <v>0.82299999999999995</v>
          </cell>
          <cell r="C40">
            <v>1.4</v>
          </cell>
          <cell r="D40">
            <v>0.86</v>
          </cell>
          <cell r="E40">
            <v>0.1075</v>
          </cell>
          <cell r="F40">
            <v>0.215</v>
          </cell>
          <cell r="G40">
            <v>0.13999999999999999</v>
          </cell>
          <cell r="H40">
            <v>0.28259599999999996</v>
          </cell>
          <cell r="I40">
            <v>0.47007599999999988</v>
          </cell>
          <cell r="J40">
            <v>0.52425599999999994</v>
          </cell>
          <cell r="K40">
            <v>0.58088048164875272</v>
          </cell>
        </row>
        <row r="41">
          <cell r="A41">
            <v>899</v>
          </cell>
          <cell r="B41">
            <v>0.89900000000000002</v>
          </cell>
          <cell r="C41">
            <v>1.5</v>
          </cell>
          <cell r="D41">
            <v>0.95</v>
          </cell>
          <cell r="E41">
            <v>0.11874999999999999</v>
          </cell>
          <cell r="F41">
            <v>0.23749999999999999</v>
          </cell>
          <cell r="G41">
            <v>0.15000000000000002</v>
          </cell>
          <cell r="H41">
            <v>0.33202499999999996</v>
          </cell>
          <cell r="I41">
            <v>0.5457749999999999</v>
          </cell>
          <cell r="J41">
            <v>0.60989999999999989</v>
          </cell>
          <cell r="K41">
            <v>0.70882184246619706</v>
          </cell>
        </row>
        <row r="42">
          <cell r="A42">
            <v>975</v>
          </cell>
          <cell r="B42">
            <v>0.97499999999999998</v>
          </cell>
          <cell r="C42">
            <v>1.7</v>
          </cell>
          <cell r="D42">
            <v>1.0249999999999999</v>
          </cell>
          <cell r="E42">
            <v>0.12812499999999999</v>
          </cell>
          <cell r="F42">
            <v>0.25624999999999998</v>
          </cell>
          <cell r="G42">
            <v>0.17</v>
          </cell>
          <cell r="H42">
            <v>0.4107687499999999</v>
          </cell>
          <cell r="I42">
            <v>0.68803124999999998</v>
          </cell>
          <cell r="J42">
            <v>0.68572499999999992</v>
          </cell>
          <cell r="K42">
            <v>0.82515894541944401</v>
          </cell>
        </row>
        <row r="43">
          <cell r="A43">
            <v>1051</v>
          </cell>
          <cell r="B43">
            <v>1.0509999999999999</v>
          </cell>
          <cell r="C43">
            <v>1.95</v>
          </cell>
          <cell r="D43">
            <v>1.101</v>
          </cell>
          <cell r="E43">
            <v>0.137625</v>
          </cell>
          <cell r="F43">
            <v>0.27524999999999999</v>
          </cell>
          <cell r="G43">
            <v>0.19500000000000001</v>
          </cell>
          <cell r="H43">
            <v>0.51351740999999995</v>
          </cell>
          <cell r="I43">
            <v>0.87982010999999993</v>
          </cell>
          <cell r="J43">
            <v>0.76669235999999996</v>
          </cell>
          <cell r="K43">
            <v>0.95206043906855009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e"/>
      <sheetName val="Inputs"/>
      <sheetName val="DIAMOND"/>
      <sheetName val="Acquirer"/>
      <sheetName val="AcqIS"/>
      <sheetName val="AcqBSCF"/>
      <sheetName val="#REF"/>
      <sheetName val="PriceSyn"/>
      <sheetName val="Assum"/>
      <sheetName val="Sheet1"/>
      <sheetName val="Temporaneo"/>
      <sheetName val="Bloom Links"/>
      <sheetName val="Temporaneo.xls"/>
      <sheetName val="Hp e ris stam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MEMORIA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gilo Ce"/>
      <sheetName val="Impregilo SP"/>
      <sheetName val="Impregilo IAS"/>
      <sheetName val="Astaldi"/>
      <sheetName val="Highlights Astaldi"/>
      <sheetName val="Highlights"/>
      <sheetName val="Grafico Impregilo - Ast"/>
      <sheetName val="Ipotesi fusioni SI Gemina"/>
      <sheetName val="Ipotesi fusioni No Gemina"/>
      <sheetName val="Riepilogo plus Gemina"/>
      <sheetName val="SP IGLI 2"/>
      <sheetName val="Ipotesi fusioni"/>
      <sheetName val="Corsi Astaldi"/>
      <sheetName val="Datastream"/>
      <sheetName val="Azionariato Astaldi"/>
      <sheetName val="Organigramma Astaldi"/>
      <sheetName val="Ricavi Astaldi"/>
      <sheetName val="Portafoglio ordin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 val="Traffico e tariffe"/>
      <sheetName val="PAR K"/>
      <sheetName val="Calcolo k wacc 10,67"/>
      <sheetName val="Calcolo k wacc 10,45"/>
      <sheetName val="Calcolo k wacc 10,45 PR5"/>
      <sheetName val="sintesi K Anas wacc 10,67"/>
      <sheetName val="sintesi K Anas wacc 10,45"/>
      <sheetName val="sintesi K Anas wacc 10,40 PR5"/>
      <sheetName val="Grafico confronti"/>
      <sheetName val="Confronti"/>
      <sheetName val="sintesi K Anas wacc 10,45 (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OMMARIO"/>
      <sheetName val="Ipotesi adottate"/>
      <sheetName val="assumptions_investimenti"/>
      <sheetName val="Ripartizione temporale"/>
      <sheetName val="Pedaggi"/>
      <sheetName val="TIR e ROE"/>
      <sheetName val="Tabella_X"/>
      <sheetName val="poste_figurative"/>
      <sheetName val="separatore"/>
      <sheetName val="Tab1"/>
      <sheetName val="Tab2"/>
      <sheetName val="Tab3"/>
      <sheetName val="Tab4"/>
      <sheetName val="Tab5"/>
      <sheetName val="Amm.Finanziario"/>
      <sheetName val="Finanziamenti"/>
      <sheetName val="INDICIDEBITO"/>
      <sheetName val="SP"/>
      <sheetName val="Contributi"/>
      <sheetName val="Iva"/>
      <sheetName val="C.C.N."/>
      <sheetName val="Imposte"/>
      <sheetName val="separatore-2"/>
      <sheetName val="Tab1_conc"/>
      <sheetName val="Tab2_conc"/>
      <sheetName val="Tab3_conc"/>
      <sheetName val="Tab4_conc"/>
      <sheetName val="Tab5_conc"/>
      <sheetName val="manutenzioni"/>
      <sheetName val="Amm.Finanziario_conc"/>
      <sheetName val="Finanziamenti_conc"/>
      <sheetName val="INDICIDEBITO_conc"/>
      <sheetName val="SP_conc"/>
      <sheetName val="Contributi_conc"/>
      <sheetName val="Iva_conc"/>
      <sheetName val="C.C.N._conc"/>
      <sheetName val="Imposte_conc"/>
      <sheetName val="Manutenzioni straordinarie (1)"/>
      <sheetName val="Manutenzioni straordinarie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gilo Ce"/>
      <sheetName val="Impregilo SP"/>
      <sheetName val="Impregilo IAS"/>
      <sheetName val="Astaldi"/>
      <sheetName val="Highlights Astaldi"/>
      <sheetName val="Highlights"/>
      <sheetName val="Grafico Impregilo - Ast"/>
      <sheetName val="Ipotesi fusioni SI Gemina"/>
      <sheetName val="Ipotesi fusioni No Gemina"/>
      <sheetName val="Riepilogo plus Gemina"/>
      <sheetName val="SP IGLI 2"/>
      <sheetName val="Ipotesi fusioni"/>
      <sheetName val="Corsi Astaldi"/>
      <sheetName val="Datastream"/>
      <sheetName val="Azionariato Astaldi"/>
      <sheetName val="Organigramma Astaldi"/>
      <sheetName val="Ricavi Astaldi"/>
      <sheetName val="Portafoglio ordin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PORTE"/>
      <sheetName val="Fich-Doc"/>
      <sheetName val="NumFIch"/>
      <sheetName val="Fichas"/>
      <sheetName val="Entrada datos"/>
      <sheetName val="Soporte 2"/>
      <sheetName val="Plantilla"/>
      <sheetName val="Análisis"/>
      <sheetName val="Análisis 2"/>
      <sheetName val="Costos unit"/>
      <sheetName val="Estrcut1"/>
      <sheetName val="Estrcut 2"/>
      <sheetName val="Resumen análisis"/>
      <sheetName val="Hoja2"/>
      <sheetName val="Hoja1 (2)"/>
      <sheetName val="Consult y se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sto"/>
      <sheetName val="#¡REF"/>
      <sheetName val="Hoja1"/>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Formulario N°1"/>
      <sheetName val="Formulario 1"/>
      <sheetName val="Anexo N°1-F6"/>
      <sheetName val="Anexo N°2"/>
      <sheetName val="Anexo N°4-F8"/>
      <sheetName val="Anexo N°3-F7"/>
      <sheetName val="Anexo N°5-F9"/>
      <sheetName val="Anexo N°6-F10"/>
      <sheetName val="Preacta N°5"/>
      <sheetName val="STRSUMM0"/>
      <sheetName val="$ Directo"/>
      <sheetName val="mat&amp;sub"/>
      <sheetName val="indir"/>
      <sheetName val="gene"/>
      <sheetName val="tot"/>
      <sheetName val="prog "/>
      <sheetName val="pres_comp"/>
      <sheetName val="civ_1"/>
      <sheetName val="kp_civ1"/>
      <sheetName val="KP"/>
      <sheetName val="civpl1"/>
      <sheetName val="7417stiA"/>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DESPIECE REDES"/>
      <sheetName val="4.1 EBAC"/>
      <sheetName val="4.2 IMPULSION"/>
      <sheetName val="4.3 CONDUCCION"/>
      <sheetName val="4.4 TANQUES"/>
      <sheetName val="4.6 REDES"/>
      <sheetName val="4.7 RESUMEN"/>
      <sheetName val="TARIF2002"/>
      <sheetName val="Base_de_Diseño"/>
      <sheetName val="Ppto_total"/>
      <sheetName val="Resumen_tubería"/>
      <sheetName val="Tabla_4_1_Distrito_Nº1"/>
      <sheetName val="Tabla_4_2_Distrito_Nº2"/>
      <sheetName val="Tabal_4_3_Resumén_distritos"/>
      <sheetName val="Tabla_4_4_Sistemas"/>
      <sheetName val="Ppto_alcantarillad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52">
          <cell r="H52">
            <v>117768</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row r="33">
          <cell r="C33">
            <v>0.77967625899280601</v>
          </cell>
        </row>
      </sheetData>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ow r="33">
          <cell r="C33">
            <v>0.77967625899280601</v>
          </cell>
        </row>
      </sheetData>
      <sheetData sheetId="306"/>
      <sheetData sheetId="307">
        <row r="2">
          <cell r="A2">
            <v>2</v>
          </cell>
        </row>
      </sheetData>
      <sheetData sheetId="308">
        <row r="1">
          <cell r="A1" t="str">
            <v>ITEM</v>
          </cell>
        </row>
      </sheetData>
      <sheetData sheetId="309">
        <row r="1">
          <cell r="A1" t="str">
            <v>EQUIPO</v>
          </cell>
        </row>
      </sheetData>
      <sheetData sheetId="310">
        <row r="1">
          <cell r="A1" t="str">
            <v>ADMINISTRACION</v>
          </cell>
        </row>
      </sheetData>
      <sheetData sheetId="311"/>
      <sheetData sheetId="312"/>
      <sheetData sheetId="313"/>
      <sheetData sheetId="314"/>
      <sheetData sheetId="315"/>
      <sheetData sheetId="316"/>
      <sheetData sheetId="317"/>
      <sheetData sheetId="318"/>
      <sheetData sheetId="319">
        <row r="1">
          <cell r="A1" t="str">
            <v>ITEM</v>
          </cell>
        </row>
      </sheetData>
      <sheetData sheetId="320">
        <row r="1">
          <cell r="A1" t="str">
            <v>EQUIPO</v>
          </cell>
        </row>
      </sheetData>
      <sheetData sheetId="321">
        <row r="1">
          <cell r="A1" t="str">
            <v>ADMINISTRACION</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ow r="1">
          <cell r="A1" t="str">
            <v>ITEM</v>
          </cell>
        </row>
      </sheetData>
      <sheetData sheetId="354">
        <row r="1">
          <cell r="A1" t="str">
            <v>EQUIPO</v>
          </cell>
        </row>
      </sheetData>
      <sheetData sheetId="355">
        <row r="1">
          <cell r="A1" t="str">
            <v>ADMINISTRACION</v>
          </cell>
        </row>
      </sheetData>
      <sheetData sheetId="356"/>
      <sheetData sheetId="357"/>
      <sheetData sheetId="358"/>
      <sheetData sheetId="359">
        <row r="1">
          <cell r="A1" t="str">
            <v>ITEM</v>
          </cell>
        </row>
      </sheetData>
      <sheetData sheetId="360"/>
      <sheetData sheetId="361">
        <row r="1">
          <cell r="A1" t="str">
            <v>EQUIPO</v>
          </cell>
        </row>
      </sheetData>
      <sheetData sheetId="362">
        <row r="1">
          <cell r="A1" t="str">
            <v>ADMINISTRACION</v>
          </cell>
        </row>
      </sheetData>
      <sheetData sheetId="363"/>
      <sheetData sheetId="364"/>
      <sheetData sheetId="365"/>
      <sheetData sheetId="366">
        <row r="1">
          <cell r="A1" t="str">
            <v>ITEM</v>
          </cell>
        </row>
      </sheetData>
      <sheetData sheetId="367">
        <row r="1">
          <cell r="A1" t="str">
            <v>EQUIPO</v>
          </cell>
        </row>
      </sheetData>
      <sheetData sheetId="368">
        <row r="1">
          <cell r="A1" t="str">
            <v>ADMINISTRACION</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ow r="33">
          <cell r="C33">
            <v>0.77967625899280601</v>
          </cell>
        </row>
      </sheetData>
      <sheetData sheetId="385"/>
      <sheetData sheetId="386"/>
      <sheetData sheetId="387"/>
      <sheetData sheetId="388"/>
      <sheetData sheetId="389"/>
      <sheetData sheetId="390"/>
      <sheetData sheetId="391"/>
      <sheetData sheetId="392"/>
      <sheetData sheetId="393"/>
      <sheetData sheetId="394"/>
      <sheetData sheetId="395"/>
      <sheetData sheetId="396">
        <row r="1">
          <cell r="A1" t="str">
            <v>ITEM</v>
          </cell>
        </row>
      </sheetData>
      <sheetData sheetId="397">
        <row r="1">
          <cell r="A1" t="str">
            <v>EQUIPO</v>
          </cell>
        </row>
      </sheetData>
      <sheetData sheetId="398">
        <row r="1">
          <cell r="A1" t="str">
            <v>ADMINISTRACION</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ow r="1">
          <cell r="A1" t="str">
            <v>ITEM</v>
          </cell>
        </row>
      </sheetData>
      <sheetData sheetId="462">
        <row r="1">
          <cell r="A1" t="str">
            <v>EQUIPO</v>
          </cell>
        </row>
      </sheetData>
      <sheetData sheetId="463">
        <row r="1">
          <cell r="A1" t="str">
            <v>ADMINISTRACION</v>
          </cell>
        </row>
      </sheetData>
      <sheetData sheetId="464"/>
      <sheetData sheetId="465"/>
      <sheetData sheetId="466">
        <row r="33">
          <cell r="C33">
            <v>0.77967625899280601</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row r="1">
          <cell r="A1" t="str">
            <v>ITEM</v>
          </cell>
        </row>
      </sheetData>
      <sheetData sheetId="522"/>
      <sheetData sheetId="523"/>
      <sheetData sheetId="524"/>
      <sheetData sheetId="525"/>
      <sheetData sheetId="526"/>
      <sheetData sheetId="527">
        <row r="1">
          <cell r="A1" t="str">
            <v>EQUIPO</v>
          </cell>
        </row>
      </sheetData>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row r="1">
          <cell r="A1" t="str">
            <v>INSTITUTO NACIONAL DE VIAS</v>
          </cell>
        </row>
      </sheetData>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refreshError="1"/>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sheetData sheetId="1511"/>
      <sheetData sheetId="1512"/>
      <sheetData sheetId="1513"/>
      <sheetData sheetId="1514"/>
      <sheetData sheetId="1515"/>
      <sheetData sheetId="1516"/>
      <sheetData sheetId="1517"/>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ow r="1">
          <cell r="B1" t="str">
            <v>CTO-102-2002</v>
          </cell>
        </row>
      </sheetData>
      <sheetData sheetId="2752"/>
      <sheetData sheetId="2753"/>
      <sheetData sheetId="2754"/>
      <sheetData sheetId="2755" refreshError="1"/>
      <sheetData sheetId="2756"/>
      <sheetData sheetId="2757"/>
      <sheetData sheetId="2758"/>
      <sheetData sheetId="2759"/>
      <sheetData sheetId="2760"/>
      <sheetData sheetId="2761"/>
      <sheetData sheetId="2762"/>
      <sheetData sheetId="2763"/>
      <sheetData sheetId="2764"/>
      <sheetData sheetId="2765"/>
      <sheetData sheetId="2766" refreshError="1"/>
      <sheetData sheetId="2767" refreshError="1"/>
      <sheetData sheetId="2768"/>
      <sheetData sheetId="2769" refreshError="1"/>
      <sheetData sheetId="2770" refreshError="1"/>
      <sheetData sheetId="2771" refreshError="1"/>
      <sheetData sheetId="2772"/>
      <sheetData sheetId="2773" refreshError="1"/>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row r="1">
          <cell r="B1" t="str">
            <v>CTO-102-2002</v>
          </cell>
        </row>
      </sheetData>
      <sheetData sheetId="2790"/>
      <sheetData sheetId="2791"/>
      <sheetData sheetId="2792"/>
      <sheetData sheetId="2793"/>
      <sheetData sheetId="2794"/>
      <sheetData sheetId="2795"/>
      <sheetData sheetId="2796"/>
      <sheetData sheetId="2797"/>
      <sheetData sheetId="2798">
        <row r="1">
          <cell r="A1" t="str">
            <v>EQUIPO</v>
          </cell>
        </row>
      </sheetData>
      <sheetData sheetId="2799"/>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row r="5">
          <cell r="E5" t="str">
            <v>CANTIDAD</v>
          </cell>
        </row>
      </sheetData>
      <sheetData sheetId="3166">
        <row r="5">
          <cell r="E5" t="str">
            <v>CANTIDAD</v>
          </cell>
        </row>
      </sheetData>
      <sheetData sheetId="3167">
        <row r="5">
          <cell r="E5" t="str">
            <v>CANTIDAD</v>
          </cell>
        </row>
      </sheetData>
      <sheetData sheetId="3168">
        <row r="5">
          <cell r="E5" t="str">
            <v>CANTIDAD</v>
          </cell>
        </row>
      </sheetData>
      <sheetData sheetId="3169">
        <row r="5">
          <cell r="E5" t="str">
            <v>CANTIDAD</v>
          </cell>
        </row>
      </sheetData>
      <sheetData sheetId="3170">
        <row r="5">
          <cell r="E5" t="str">
            <v>CANTIDAD</v>
          </cell>
        </row>
      </sheetData>
      <sheetData sheetId="3171">
        <row r="5">
          <cell r="E5" t="str">
            <v>CANTIDAD</v>
          </cell>
        </row>
      </sheetData>
      <sheetData sheetId="3172">
        <row r="5">
          <cell r="E5" t="str">
            <v>CANTIDAD</v>
          </cell>
        </row>
      </sheetData>
      <sheetData sheetId="3173">
        <row r="5">
          <cell r="E5" t="str">
            <v>CANTIDAD</v>
          </cell>
        </row>
      </sheetData>
      <sheetData sheetId="3174">
        <row r="5">
          <cell r="E5" t="str">
            <v>CANTIDAD</v>
          </cell>
        </row>
      </sheetData>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row r="16">
          <cell r="A16" t="str">
            <v>ABONO 10-30-10</v>
          </cell>
        </row>
      </sheetData>
      <sheetData sheetId="3406"/>
      <sheetData sheetId="3407"/>
      <sheetData sheetId="3408"/>
      <sheetData sheetId="3409" refreshError="1"/>
      <sheetData sheetId="3410" refreshError="1"/>
      <sheetData sheetId="3411" refreshError="1"/>
      <sheetData sheetId="3412" refreshError="1"/>
      <sheetData sheetId="3413" refreshError="1"/>
      <sheetData sheetId="3414" refreshError="1"/>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sheetData sheetId="3444" refreshError="1"/>
      <sheetData sheetId="3445" refreshError="1"/>
      <sheetData sheetId="3446"/>
      <sheetData sheetId="3447" refreshError="1"/>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sheetData sheetId="3496" refreshError="1"/>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refreshError="1"/>
      <sheetData sheetId="3534" refreshError="1"/>
      <sheetData sheetId="3535" refreshError="1"/>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sheetData sheetId="3547"/>
      <sheetData sheetId="3548"/>
      <sheetData sheetId="3549" refreshError="1"/>
      <sheetData sheetId="3550" refreshError="1"/>
      <sheetData sheetId="355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refreshError="1"/>
      <sheetData sheetId="3566" refreshError="1"/>
      <sheetData sheetId="3567" refreshError="1"/>
      <sheetData sheetId="3568" refreshError="1"/>
      <sheetData sheetId="3569" refreshError="1"/>
      <sheetData sheetId="3570"/>
      <sheetData sheetId="3571"/>
      <sheetData sheetId="3572"/>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sheetData sheetId="3597" refreshError="1"/>
      <sheetData sheetId="3598"/>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row r="1">
          <cell r="A1" t="str">
            <v>ITEM</v>
          </cell>
        </row>
      </sheetData>
      <sheetData sheetId="3905">
        <row r="1">
          <cell r="A1" t="str">
            <v>EQUIPO</v>
          </cell>
        </row>
      </sheetData>
      <sheetData sheetId="3906">
        <row r="1">
          <cell r="A1" t="str">
            <v>ADMINISTRACION</v>
          </cell>
        </row>
      </sheetData>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row r="1">
          <cell r="A1" t="str">
            <v>ITEM</v>
          </cell>
        </row>
      </sheetData>
      <sheetData sheetId="3934">
        <row r="1">
          <cell r="A1" t="str">
            <v>ADMINISTRACION</v>
          </cell>
        </row>
      </sheetData>
      <sheetData sheetId="3935"/>
      <sheetData sheetId="3936"/>
      <sheetData sheetId="3937"/>
      <sheetData sheetId="3938"/>
      <sheetData sheetId="3939"/>
      <sheetData sheetId="3940"/>
      <sheetData sheetId="3941"/>
      <sheetData sheetId="3942">
        <row r="1">
          <cell r="A1" t="str">
            <v>ITEM</v>
          </cell>
        </row>
      </sheetData>
      <sheetData sheetId="3943">
        <row r="1">
          <cell r="A1" t="str">
            <v>EQUIPO</v>
          </cell>
        </row>
      </sheetData>
      <sheetData sheetId="3944">
        <row r="1">
          <cell r="A1" t="str">
            <v>ADMINISTRACION</v>
          </cell>
        </row>
      </sheetData>
      <sheetData sheetId="3945"/>
      <sheetData sheetId="3946"/>
      <sheetData sheetId="3947"/>
      <sheetData sheetId="3948"/>
      <sheetData sheetId="3949"/>
      <sheetData sheetId="3950"/>
      <sheetData sheetId="3951"/>
      <sheetData sheetId="3952"/>
      <sheetData sheetId="3953"/>
      <sheetData sheetId="3954"/>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sheetData sheetId="4055"/>
      <sheetData sheetId="4056" refreshError="1"/>
      <sheetData sheetId="4057" refreshError="1"/>
      <sheetData sheetId="4058" refreshError="1"/>
      <sheetData sheetId="4059" refreshError="1"/>
      <sheetData sheetId="4060"/>
      <sheetData sheetId="4061" refreshError="1"/>
      <sheetData sheetId="4062" refreshError="1"/>
      <sheetData sheetId="4063" refreshError="1"/>
      <sheetData sheetId="4064" refreshError="1"/>
      <sheetData sheetId="4065" refreshError="1"/>
      <sheetData sheetId="4066" refreshError="1"/>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sheetData sheetId="4078"/>
      <sheetData sheetId="4079"/>
      <sheetData sheetId="4080"/>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sheetData sheetId="4230" refreshError="1"/>
      <sheetData sheetId="4231"/>
      <sheetData sheetId="4232"/>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sheetData sheetId="4270"/>
      <sheetData sheetId="4271" refreshError="1"/>
      <sheetData sheetId="4272" refreshError="1"/>
      <sheetData sheetId="4273" refreshError="1"/>
      <sheetData sheetId="4274" refreshError="1"/>
      <sheetData sheetId="4275" refreshError="1"/>
      <sheetData sheetId="4276" refreshError="1"/>
      <sheetData sheetId="4277" refreshError="1"/>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efreshError="1"/>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row r="2">
          <cell r="A2" t="str">
            <v>ACTA No</v>
          </cell>
        </row>
      </sheetData>
      <sheetData sheetId="4926"/>
      <sheetData sheetId="4927"/>
      <sheetData sheetId="4928"/>
      <sheetData sheetId="4929"/>
      <sheetData sheetId="4930"/>
      <sheetData sheetId="493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sheetData sheetId="5034"/>
      <sheetData sheetId="5035" refreshError="1"/>
      <sheetData sheetId="5036" refreshError="1"/>
      <sheetData sheetId="5037" refreshError="1"/>
      <sheetData sheetId="5038" refreshError="1"/>
      <sheetData sheetId="5039" refreshError="1"/>
      <sheetData sheetId="5040" refreshError="1"/>
      <sheetData sheetId="5041"/>
      <sheetData sheetId="5042"/>
      <sheetData sheetId="5043"/>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ow r="1">
          <cell r="C1">
            <v>0.2</v>
          </cell>
        </row>
      </sheetData>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sheetData sheetId="5182"/>
      <sheetData sheetId="5183"/>
      <sheetData sheetId="5184"/>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sheetData sheetId="5248"/>
      <sheetData sheetId="5249" refreshError="1"/>
      <sheetData sheetId="5250"/>
      <sheetData sheetId="5251" refreshError="1"/>
      <sheetData sheetId="5252"/>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sheetData sheetId="5292"/>
      <sheetData sheetId="5293"/>
      <sheetData sheetId="5294"/>
      <sheetData sheetId="5295"/>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sheetData sheetId="5312"/>
      <sheetData sheetId="5313"/>
      <sheetData sheetId="5314"/>
      <sheetData sheetId="5315"/>
      <sheetData sheetId="5316"/>
      <sheetData sheetId="5317"/>
      <sheetData sheetId="5318"/>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sheetData sheetId="5532"/>
      <sheetData sheetId="5533" refreshError="1"/>
      <sheetData sheetId="5534" refreshError="1"/>
      <sheetData sheetId="5535"/>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sheetData sheetId="5579"/>
      <sheetData sheetId="5580"/>
      <sheetData sheetId="558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ow r="1">
          <cell r="A1" t="str">
            <v>Name</v>
          </cell>
        </row>
      </sheetData>
      <sheetData sheetId="5628"/>
      <sheetData sheetId="5629"/>
      <sheetData sheetId="5630"/>
      <sheetData sheetId="5631"/>
      <sheetData sheetId="5632"/>
      <sheetData sheetId="5633"/>
      <sheetData sheetId="5634"/>
      <sheetData sheetId="5635"/>
      <sheetData sheetId="5636"/>
      <sheetData sheetId="5637"/>
      <sheetData sheetId="5638">
        <row r="45">
          <cell r="B45" t="str">
            <v>P-002</v>
          </cell>
        </row>
      </sheetData>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row r="47">
          <cell r="H47">
            <v>17098.051632633331</v>
          </cell>
        </row>
      </sheetData>
      <sheetData sheetId="5654">
        <row r="47">
          <cell r="H47">
            <v>13407.454219619998</v>
          </cell>
        </row>
      </sheetData>
      <sheetData sheetId="5655">
        <row r="47">
          <cell r="H47">
            <v>13178.048204541665</v>
          </cell>
        </row>
      </sheetData>
      <sheetData sheetId="5656">
        <row r="47">
          <cell r="H47">
            <v>19729.199486104168</v>
          </cell>
        </row>
      </sheetData>
      <sheetData sheetId="5657">
        <row r="47">
          <cell r="H47">
            <v>38405.002915416662</v>
          </cell>
        </row>
      </sheetData>
      <sheetData sheetId="5658">
        <row r="47">
          <cell r="H47">
            <v>41159.979021230996</v>
          </cell>
        </row>
      </sheetData>
      <sheetData sheetId="5659">
        <row r="47">
          <cell r="H47">
            <v>16020</v>
          </cell>
        </row>
      </sheetData>
      <sheetData sheetId="5660">
        <row r="47">
          <cell r="H47">
            <v>11675</v>
          </cell>
        </row>
      </sheetData>
      <sheetData sheetId="5661">
        <row r="47">
          <cell r="H47">
            <v>382683.1643235588</v>
          </cell>
        </row>
      </sheetData>
      <sheetData sheetId="5662">
        <row r="47">
          <cell r="H47">
            <v>27108.482479999999</v>
          </cell>
        </row>
      </sheetData>
      <sheetData sheetId="5663">
        <row r="47">
          <cell r="H47">
            <v>18945.0351992</v>
          </cell>
        </row>
      </sheetData>
      <sheetData sheetId="5664">
        <row r="47">
          <cell r="H47">
            <v>88016.225274879995</v>
          </cell>
        </row>
      </sheetData>
      <sheetData sheetId="5665">
        <row r="47">
          <cell r="H47">
            <v>11296.680928966078</v>
          </cell>
        </row>
      </sheetData>
      <sheetData sheetId="5666">
        <row r="47">
          <cell r="H47">
            <v>19660.483631249997</v>
          </cell>
        </row>
      </sheetData>
      <sheetData sheetId="5667">
        <row r="47">
          <cell r="H47">
            <v>19660.483631249997</v>
          </cell>
        </row>
      </sheetData>
      <sheetData sheetId="5668">
        <row r="47">
          <cell r="H47">
            <v>19660.483631249997</v>
          </cell>
        </row>
      </sheetData>
      <sheetData sheetId="5669">
        <row r="47">
          <cell r="H47">
            <v>39947.116768272004</v>
          </cell>
        </row>
      </sheetData>
      <sheetData sheetId="5670">
        <row r="47">
          <cell r="H47">
            <v>37450.421970255004</v>
          </cell>
        </row>
      </sheetData>
      <sheetData sheetId="5671">
        <row r="47">
          <cell r="H47">
            <v>5631.4338221939006</v>
          </cell>
        </row>
      </sheetData>
      <sheetData sheetId="5672">
        <row r="47">
          <cell r="H47">
            <v>29691.867138751997</v>
          </cell>
        </row>
      </sheetData>
      <sheetData sheetId="5673">
        <row r="47">
          <cell r="H47">
            <v>10601.359883464</v>
          </cell>
        </row>
      </sheetData>
      <sheetData sheetId="5674">
        <row r="47">
          <cell r="H47">
            <v>16440.07876665</v>
          </cell>
        </row>
      </sheetData>
      <sheetData sheetId="5675">
        <row r="47">
          <cell r="H47">
            <v>7502.6541280530009</v>
          </cell>
        </row>
      </sheetData>
      <sheetData sheetId="5676">
        <row r="47">
          <cell r="H47">
            <v>63269.394041350002</v>
          </cell>
        </row>
      </sheetData>
      <sheetData sheetId="5677">
        <row r="47">
          <cell r="H47">
            <v>38708.912732384997</v>
          </cell>
        </row>
      </sheetData>
      <sheetData sheetId="5678">
        <row r="47">
          <cell r="H47">
            <v>30140.654422727453</v>
          </cell>
        </row>
      </sheetData>
      <sheetData sheetId="5679">
        <row r="47">
          <cell r="H47">
            <v>39628.094655192057</v>
          </cell>
        </row>
      </sheetData>
      <sheetData sheetId="5680">
        <row r="47">
          <cell r="H47">
            <v>38729.542446049003</v>
          </cell>
        </row>
      </sheetData>
      <sheetData sheetId="5681">
        <row r="47">
          <cell r="H47">
            <v>7116.936965586</v>
          </cell>
        </row>
      </sheetData>
      <sheetData sheetId="5682">
        <row r="47">
          <cell r="H47">
            <v>9391.2743470000005</v>
          </cell>
        </row>
      </sheetData>
      <sheetData sheetId="5683">
        <row r="47">
          <cell r="H47">
            <v>8500.0189065630984</v>
          </cell>
        </row>
      </sheetData>
      <sheetData sheetId="5684">
        <row r="47">
          <cell r="H47">
            <v>32499.094423904498</v>
          </cell>
        </row>
      </sheetData>
      <sheetData sheetId="5685">
        <row r="47">
          <cell r="H47">
            <v>51817.028777055006</v>
          </cell>
        </row>
      </sheetData>
      <sheetData sheetId="5686">
        <row r="47">
          <cell r="H47">
            <v>55430.1575333</v>
          </cell>
        </row>
      </sheetData>
      <sheetData sheetId="5687">
        <row r="47">
          <cell r="H47">
            <v>25786.003498499998</v>
          </cell>
        </row>
      </sheetData>
      <sheetData sheetId="5688">
        <row r="47">
          <cell r="H47">
            <v>21993.806973733335</v>
          </cell>
        </row>
      </sheetData>
      <sheetData sheetId="5689"/>
      <sheetData sheetId="5690"/>
      <sheetData sheetId="5691"/>
      <sheetData sheetId="5692"/>
      <sheetData sheetId="5693"/>
      <sheetData sheetId="5694"/>
      <sheetData sheetId="5695">
        <row r="47">
          <cell r="H47">
            <v>21941.348275</v>
          </cell>
        </row>
      </sheetData>
      <sheetData sheetId="5696">
        <row r="47">
          <cell r="H47">
            <v>576269.26239999989</v>
          </cell>
        </row>
      </sheetData>
      <sheetData sheetId="5697">
        <row r="48">
          <cell r="H48">
            <v>640370.66537874995</v>
          </cell>
        </row>
      </sheetData>
      <sheetData sheetId="5698">
        <row r="49">
          <cell r="H49">
            <v>83961.133243064003</v>
          </cell>
        </row>
      </sheetData>
      <sheetData sheetId="5699">
        <row r="47">
          <cell r="H47">
            <v>14670.136122054002</v>
          </cell>
        </row>
      </sheetData>
      <sheetData sheetId="5700">
        <row r="47">
          <cell r="H47">
            <v>9078.6352040999991</v>
          </cell>
        </row>
      </sheetData>
      <sheetData sheetId="5701">
        <row r="51">
          <cell r="H51">
            <v>117309.4992738</v>
          </cell>
        </row>
      </sheetData>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refreshError="1"/>
      <sheetData sheetId="5920" refreshError="1"/>
      <sheetData sheetId="5921" refreshError="1"/>
      <sheetData sheetId="5922">
        <row r="1">
          <cell r="D1" t="str">
            <v xml:space="preserve">Supervendor CODE </v>
          </cell>
        </row>
      </sheetData>
      <sheetData sheetId="5923" refreshError="1"/>
      <sheetData sheetId="5924" refreshError="1"/>
      <sheetData sheetId="5925" refreshError="1"/>
      <sheetData sheetId="5926" refreshError="1"/>
      <sheetData sheetId="5927" refreshError="1"/>
      <sheetData sheetId="5928" refreshError="1"/>
      <sheetData sheetId="5929" refreshError="1"/>
      <sheetData sheetId="5930"/>
      <sheetData sheetId="5931">
        <row r="1">
          <cell r="A1" t="str">
            <v>AMAZONAS</v>
          </cell>
        </row>
      </sheetData>
      <sheetData sheetId="5932"/>
      <sheetData sheetId="5933"/>
      <sheetData sheetId="5934"/>
      <sheetData sheetId="5935">
        <row r="15">
          <cell r="B15">
            <v>1</v>
          </cell>
        </row>
      </sheetData>
      <sheetData sheetId="5936" refreshError="1"/>
      <sheetData sheetId="5937"/>
      <sheetData sheetId="5938" refreshError="1"/>
      <sheetData sheetId="5939"/>
      <sheetData sheetId="5940"/>
      <sheetData sheetId="5941"/>
      <sheetData sheetId="5942" refreshError="1"/>
      <sheetData sheetId="5943">
        <row r="1">
          <cell r="D1" t="str">
            <v xml:space="preserve">Supervendor CODE </v>
          </cell>
        </row>
      </sheetData>
      <sheetData sheetId="5944"/>
      <sheetData sheetId="5945">
        <row r="1">
          <cell r="A1" t="str">
            <v>AMAZONAS</v>
          </cell>
        </row>
      </sheetData>
      <sheetData sheetId="5946"/>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s"/>
      <sheetName val="APU "/>
      <sheetName val="datos"/>
      <sheetName val="equipo"/>
      <sheetName val="mano de obra"/>
      <sheetName val="basicos"/>
      <sheetName val="presupuesto"/>
      <sheetName val="PRESUP. TIPO"/>
      <sheetName val="PRES.ACUMULADO"/>
      <sheetName val="PRES.ACUMULADO (2)"/>
      <sheetName val="AIU"/>
      <sheetName val="puente bonga"/>
      <sheetName val="PTE ARROYO GRANDE"/>
      <sheetName val="PTE BAYUNCA"/>
      <sheetName val="PTE CAJA COPI"/>
      <sheetName val="PTE CARABANAL"/>
      <sheetName val="PTE CASCABEL"/>
      <sheetName val="PTE JUAN ACOSTA"/>
      <sheetName val="PUENTE PEAJE"/>
      <sheetName val="PTE PLAYA MENDOZA"/>
      <sheetName val="PTE CAIMAN"/>
      <sheetName val="PTE TOTUMO"/>
      <sheetName val="PTE TURIPAMA"/>
      <sheetName val="COSTO PUENTES"/>
      <sheetName val="RESUMEN"/>
      <sheetName val="PRES.TRAMO 1 "/>
      <sheetName val="PRES.TRAMO 2"/>
      <sheetName val="PRES.TRAMO 3"/>
      <sheetName val="PRES.TRAMO 4"/>
      <sheetName val="PRES.TRAMO 5"/>
      <sheetName val="Esp. Pa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
      <sheetName val="Tabella_X"/>
      <sheetName val="Poste_figurative"/>
      <sheetName val="Ipotesi adottate"/>
      <sheetName val="Pedaggi"/>
      <sheetName val="Inflazione"/>
      <sheetName val="AVVERTIMENTI"/>
      <sheetName val="SOMMARIO"/>
      <sheetName val="sommarioAZIONISTI"/>
      <sheetName val="sommarioindicidebito"/>
      <sheetName val="Tab1"/>
      <sheetName val="Tab2"/>
      <sheetName val="Tab3"/>
      <sheetName val="Amm.Finanziario"/>
      <sheetName val="Tab4"/>
      <sheetName val="Tab5"/>
      <sheetName val="Nuove opere"/>
      <sheetName val="Ripartizione temporale (1)"/>
      <sheetName val="TIR e ROE"/>
      <sheetName val="INDICIDEBITO"/>
      <sheetName val="Manutenzioni"/>
      <sheetName val="Proventi vari"/>
      <sheetName val="Personale"/>
      <sheetName val="Costi operativi"/>
      <sheetName val="Proventi finanziari"/>
      <sheetName val="Rend.Fin."/>
      <sheetName val="SP"/>
      <sheetName val="Finanziamenti"/>
      <sheetName val="Iva"/>
      <sheetName val="C.C.N."/>
      <sheetName val="Imposte"/>
      <sheetName val="Accantonamenti"/>
      <sheetName val="Manutenzioni straordinarie (1)"/>
      <sheetName val="Manutenzioni straordinarie (2)"/>
      <sheetName val="Costi capitalizzati"/>
      <sheetName val="Contributi"/>
      <sheetName val="Beni non reversibili"/>
      <sheetName val="Impegilo Ce"/>
      <sheetName val="Impregilo 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PTO CUELLO"/>
      <sheetName val=" BAÑO CUELLO"/>
      <sheetName val=" BAÑO SILENCIO"/>
      <sheetName val="APU"/>
      <sheetName val="Costos Ind. (2)"/>
    </sheetNames>
    <sheetDataSet>
      <sheetData sheetId="0" refreshError="1">
        <row r="4">
          <cell r="F4">
            <v>81500</v>
          </cell>
        </row>
        <row r="5">
          <cell r="L5">
            <v>3750</v>
          </cell>
        </row>
        <row r="6">
          <cell r="F6">
            <v>102000</v>
          </cell>
        </row>
        <row r="7">
          <cell r="F7">
            <v>3500</v>
          </cell>
          <cell r="L7">
            <v>375</v>
          </cell>
        </row>
        <row r="10">
          <cell r="L10">
            <v>8750</v>
          </cell>
        </row>
        <row r="20">
          <cell r="F20">
            <v>1300</v>
          </cell>
        </row>
        <row r="21">
          <cell r="F21">
            <v>19700</v>
          </cell>
        </row>
        <row r="23">
          <cell r="F23">
            <v>120000</v>
          </cell>
        </row>
        <row r="25">
          <cell r="F25">
            <v>3300</v>
          </cell>
        </row>
        <row r="26">
          <cell r="F26">
            <v>280000</v>
          </cell>
        </row>
        <row r="27">
          <cell r="F27">
            <v>32000</v>
          </cell>
        </row>
        <row r="28">
          <cell r="F28">
            <v>11000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AULA CANO PESCAO"/>
      <sheetName val="AULAS CEDRO"/>
      <sheetName val="AULA .MUCANAS "/>
      <sheetName val="ANALISIS BASICO"/>
      <sheetName val="mat"/>
      <sheetName val="CUAD"/>
      <sheetName val="Cronog. 2008"/>
      <sheetName val="presupuesto sala sistema"/>
      <sheetName val="A.P.U SAL INF CEDRO"/>
      <sheetName val="A.P.U CEDROS"/>
      <sheetName val="A.P.U MUCANA"/>
      <sheetName val="A.P.U SAL MARRALU"/>
      <sheetName val="A.P.U SALA INF CECILIA"/>
      <sheetName val="SALA MA"/>
      <sheetName val="SALA INF EL CEDRO"/>
      <sheetName val="A.P.U SIS PLAYA"/>
      <sheetName val="sala playa blanca"/>
      <sheetName val="SALA INF CECLIA"/>
      <sheetName val="AULAS ESCOLAR CECILIA"/>
      <sheetName val="AULA PUEBLO N POPALES"/>
      <sheetName val="AULA  SINCELEGITO"/>
      <sheetName val="AULA LAS GUADAS"/>
      <sheetName val="AULA ESC CANO PESCAO"/>
      <sheetName val="A.P.U CECILIA"/>
      <sheetName val="A.P.U AULA PUBLO POPALES"/>
      <sheetName val="A.U.P AULA SINCELEGITO"/>
      <sheetName val="A.U.P AULA GUADUAS"/>
      <sheetName val="Cantidades"/>
      <sheetName val="CERRAMIENTO"/>
      <sheetName val="A.P.U CERRAMIENTO"/>
      <sheetName val="COMEDOR "/>
      <sheetName val="A.P.U COMEDOR"/>
      <sheetName val="PRESUPUESTO TOTAL"/>
      <sheetName val="Hoja1"/>
    </sheetNames>
    <sheetDataSet>
      <sheetData sheetId="0" refreshError="1">
        <row r="42">
          <cell r="G42">
            <v>2905.4174340984805</v>
          </cell>
        </row>
        <row r="116">
          <cell r="G116">
            <v>21358.774347730887</v>
          </cell>
        </row>
        <row r="153">
          <cell r="G153">
            <v>3301.1586069892815</v>
          </cell>
        </row>
        <row r="190">
          <cell r="G190">
            <v>1698.9794815577502</v>
          </cell>
        </row>
        <row r="227">
          <cell r="G227">
            <v>11326.529877051667</v>
          </cell>
        </row>
        <row r="338">
          <cell r="G338">
            <v>92870.706051253335</v>
          </cell>
        </row>
        <row r="376">
          <cell r="G376">
            <v>30131.875582410237</v>
          </cell>
        </row>
        <row r="415">
          <cell r="G415">
            <v>31471.835976880011</v>
          </cell>
        </row>
        <row r="491">
          <cell r="G491">
            <v>62618.114017731779</v>
          </cell>
        </row>
        <row r="529">
          <cell r="G529">
            <v>59687.65822428988</v>
          </cell>
        </row>
        <row r="568">
          <cell r="G568">
            <v>20050.213908841502</v>
          </cell>
        </row>
        <row r="644">
          <cell r="G644">
            <v>30704.579973037216</v>
          </cell>
        </row>
        <row r="687">
          <cell r="G687">
            <v>62168.288555133477</v>
          </cell>
        </row>
        <row r="725">
          <cell r="G725">
            <v>55454.691918212193</v>
          </cell>
        </row>
        <row r="763">
          <cell r="G763">
            <v>27961.615372637421</v>
          </cell>
        </row>
        <row r="888">
          <cell r="G888">
            <v>459031.71891012829</v>
          </cell>
        </row>
        <row r="926">
          <cell r="G926">
            <v>438607.34116844245</v>
          </cell>
        </row>
        <row r="964">
          <cell r="G964">
            <v>283418.65589777846</v>
          </cell>
        </row>
        <row r="1041">
          <cell r="G1041">
            <v>1246215.3789631156</v>
          </cell>
        </row>
        <row r="1080">
          <cell r="G1080">
            <v>56501.2839631155</v>
          </cell>
        </row>
        <row r="1119">
          <cell r="G1119">
            <v>320495.19896311546</v>
          </cell>
        </row>
        <row r="1196">
          <cell r="G1196">
            <v>114172.4114631155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 val="EQUIPOS"/>
      <sheetName val="M.O."/>
      <sheetName val="HERRAMIENTAS MENORES"/>
      <sheetName val="FACTOR_PREST."/>
      <sheetName val="Apu Basicos"/>
      <sheetName val="1"/>
      <sheetName val="2"/>
      <sheetName val="3"/>
      <sheetName val="4"/>
      <sheetName val="5"/>
      <sheetName val="6"/>
      <sheetName val="Costos Ind. (2)"/>
    </sheetNames>
    <sheetDataSet>
      <sheetData sheetId="0" refreshError="1">
        <row r="5">
          <cell r="E5">
            <v>14000</v>
          </cell>
        </row>
        <row r="7">
          <cell r="E7">
            <v>52000</v>
          </cell>
        </row>
        <row r="70">
          <cell r="E70">
            <v>250</v>
          </cell>
        </row>
        <row r="71">
          <cell r="E71">
            <v>350</v>
          </cell>
        </row>
        <row r="72">
          <cell r="E72">
            <v>5500</v>
          </cell>
        </row>
        <row r="73">
          <cell r="E73">
            <v>30</v>
          </cell>
        </row>
        <row r="74">
          <cell r="E74">
            <v>7000</v>
          </cell>
        </row>
        <row r="75">
          <cell r="E75">
            <v>49500</v>
          </cell>
        </row>
        <row r="76">
          <cell r="E76">
            <v>1300</v>
          </cell>
        </row>
        <row r="78">
          <cell r="E78">
            <v>11589.626444504165</v>
          </cell>
        </row>
        <row r="82">
          <cell r="E82">
            <v>12</v>
          </cell>
        </row>
        <row r="83">
          <cell r="E83">
            <v>600</v>
          </cell>
        </row>
        <row r="84">
          <cell r="E84">
            <v>1557.377049180328</v>
          </cell>
        </row>
        <row r="85">
          <cell r="E85">
            <v>1475.4098360655737</v>
          </cell>
        </row>
      </sheetData>
      <sheetData sheetId="1" refreshError="1">
        <row r="5">
          <cell r="E5">
            <v>7312.5</v>
          </cell>
        </row>
      </sheetData>
      <sheetData sheetId="2" refreshError="1"/>
      <sheetData sheetId="3" refreshError="1">
        <row r="23">
          <cell r="G23">
            <v>18168.055555555555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row r="5">
          <cell r="C5" t="str">
            <v>INGEVIALESV E.U.</v>
          </cell>
        </row>
      </sheetData>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2"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HOJA DE ENTRA"/>
      <sheetName val="FACTOR_PREST Y CUADRILLAS"/>
      <sheetName val="LISTA DE PRECIO"/>
      <sheetName val="BASICOS"/>
      <sheetName val="INSUMOS"/>
      <sheetName val="PRESUPUESTO GENERAL"/>
      <sheetName val="CONFORMACION "/>
      <sheetName val="AIU"/>
      <sheetName val="PTO PLACA HUELA "/>
      <sheetName val="COSTO INTERV"/>
      <sheetName val="FACT MULTIP INT"/>
      <sheetName val="M_CONFORMACION "/>
      <sheetName val="TERRAPLEN "/>
      <sheetName val="M_TERRAPLEN "/>
      <sheetName val="EXC_SIN_CLASI "/>
      <sheetName val="EXCAV_SIN CLASIFICAR "/>
      <sheetName val="CONC_CICLOPEO "/>
      <sheetName val="conc_ciclo"/>
      <sheetName val="CONC_PLACA HUELLA "/>
      <sheetName val="conc_huella "/>
      <sheetName val="conc_dentellon"/>
      <sheetName val="SUB_BASE"/>
      <sheetName val="m_sub_base"/>
      <sheetName val="ACERO DE REFUERZO "/>
      <sheetName val="M-acero "/>
      <sheetName val="M-acero  (2)"/>
      <sheetName val="SELLO_ASFALTICO "/>
      <sheetName val="M-SELLO"/>
      <sheetName val="CUENTA_CONCRETO "/>
      <sheetName val="cuneta "/>
      <sheetName val="EXCAV_SECO "/>
      <sheetName val="EXCAV_Seco)"/>
      <sheetName val="CONC_BOX"/>
      <sheetName val="M-CONC_BOX"/>
      <sheetName val="M-ACERO_BOX"/>
      <sheetName val="RELLENO_SELE"/>
      <sheetName val="M-RELLENO_BOX"/>
      <sheetName val="TUBERIA_900MM"/>
      <sheetName val="CONC_SIMPLE"/>
      <sheetName val="M-CONCRETO_SIMPLBOX"/>
      <sheetName val="GAVION "/>
      <sheetName val="LIMPIEZA_ALCANT"/>
      <sheetName val="ALAMBRE DE PUA "/>
    </sheetNames>
    <sheetDataSet>
      <sheetData sheetId="0"/>
      <sheetData sheetId="1">
        <row r="66">
          <cell r="E66">
            <v>226662.77656958444</v>
          </cell>
        </row>
        <row r="75">
          <cell r="E75">
            <v>368327.01192557468</v>
          </cell>
        </row>
        <row r="122">
          <cell r="E122">
            <v>188885.64714132034</v>
          </cell>
        </row>
      </sheetData>
      <sheetData sheetId="2">
        <row r="11">
          <cell r="E11">
            <v>3800</v>
          </cell>
        </row>
        <row r="12">
          <cell r="E12">
            <v>610</v>
          </cell>
        </row>
        <row r="25">
          <cell r="E25">
            <v>38000</v>
          </cell>
        </row>
        <row r="26">
          <cell r="E26">
            <v>90000</v>
          </cell>
        </row>
        <row r="34">
          <cell r="E34">
            <v>70000</v>
          </cell>
        </row>
        <row r="39">
          <cell r="E39">
            <v>90000</v>
          </cell>
        </row>
        <row r="40">
          <cell r="E40">
            <v>450000</v>
          </cell>
        </row>
        <row r="41">
          <cell r="E41">
            <v>11000</v>
          </cell>
        </row>
        <row r="42">
          <cell r="E42">
            <v>90000</v>
          </cell>
        </row>
        <row r="43">
          <cell r="E43">
            <v>130000</v>
          </cell>
        </row>
        <row r="47">
          <cell r="E47">
            <v>36600</v>
          </cell>
        </row>
        <row r="51">
          <cell r="E51">
            <v>120000</v>
          </cell>
        </row>
        <row r="54">
          <cell r="E54">
            <v>80000</v>
          </cell>
        </row>
        <row r="60">
          <cell r="E60">
            <v>17000</v>
          </cell>
        </row>
        <row r="66">
          <cell r="E66">
            <v>8000</v>
          </cell>
        </row>
        <row r="85">
          <cell r="E85">
            <v>1100</v>
          </cell>
        </row>
      </sheetData>
      <sheetData sheetId="3">
        <row r="24">
          <cell r="C24">
            <v>482016.5882847922</v>
          </cell>
        </row>
        <row r="56">
          <cell r="C56">
            <v>526650.9529989243</v>
          </cell>
        </row>
        <row r="100">
          <cell r="C100">
            <v>462778.9788495159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PRECIOS"/>
      <sheetName val="CUADRILLAS"/>
      <sheetName val="CUADRO"/>
    </sheetNames>
    <sheetDataSet>
      <sheetData sheetId="0"/>
      <sheetData sheetId="1">
        <row r="15">
          <cell r="B15">
            <v>25000</v>
          </cell>
        </row>
        <row r="17">
          <cell r="B17">
            <v>30000</v>
          </cell>
        </row>
      </sheetData>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Generali"/>
      <sheetName val="Inv e Amm"/>
      <sheetName val="Parametri"/>
      <sheetName val="Stampa"/>
      <sheetName val="Consuntivo"/>
      <sheetName val="Primo"/>
      <sheetName val="Secondo"/>
      <sheetName val="Terzo"/>
      <sheetName val="Foglio2"/>
      <sheetName val="Nuove opere"/>
      <sheetName val="Foglio1"/>
      <sheetName val="Integrazione dati"/>
      <sheetName val="Tot"/>
      <sheetName val="Inv NO"/>
      <sheetName val="Ricavi NO"/>
      <sheetName val="Costi NO"/>
      <sheetName val="Costi"/>
      <sheetName val="Imposte"/>
      <sheetName val="Finanza"/>
      <sheetName val="PN Fondi Circolante"/>
      <sheetName val="CF"/>
      <sheetName val="CE nuove opere"/>
      <sheetName val="Sintesi"/>
      <sheetName val="CE"/>
      <sheetName val="C.Finanziario"/>
      <sheetName val="C.Investimenti"/>
      <sheetName val="C.Finanziamenti"/>
      <sheetName val="C.Fab e Cop."/>
      <sheetName val="Indici sintetici"/>
      <sheetName val="Capitalizzazione OF"/>
      <sheetName val="IVA"/>
      <sheetName val="Traffico"/>
      <sheetName val="TIRVAN"/>
      <sheetName val="Assump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row r="33">
          <cell r="C33">
            <v>0.77967625899280601</v>
          </cell>
        </row>
      </sheetData>
      <sheetData sheetId="8">
        <row r="33">
          <cell r="C33">
            <v>0.77967625899280601</v>
          </cell>
        </row>
      </sheetData>
      <sheetData sheetId="9"/>
      <sheetData sheetId="1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SJU"/>
      <sheetName val="dorada"/>
      <sheetName val="A.P.U."/>
      <sheetName val="MATERIA"/>
      <sheetName val="CUAD"/>
    </sheetNames>
    <sheetDataSet>
      <sheetData sheetId="0" refreshError="1"/>
      <sheetData sheetId="1" refreshError="1"/>
      <sheetData sheetId="2" refreshError="1"/>
      <sheetData sheetId="3">
        <row r="18">
          <cell r="H18">
            <v>804999.99999999988</v>
          </cell>
        </row>
        <row r="20">
          <cell r="D20">
            <v>69000</v>
          </cell>
        </row>
        <row r="52">
          <cell r="H52">
            <v>33925</v>
          </cell>
        </row>
      </sheetData>
      <sheetData sheetId="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ssi annui 2013-2057"/>
      <sheetName val="Input"/>
      <sheetName val="Input Finanziari"/>
      <sheetName val="Cover"/>
      <sheetName val="Sal investimento"/>
      <sheetName val="Input Investimento"/>
      <sheetName val="Costruzione"/>
      <sheetName val="Ricavi"/>
      <sheetName val="Costi"/>
      <sheetName val="Modello Finanziario"/>
      <sheetName val="Sommario"/>
      <sheetName val="Linea Base"/>
      <sheetName val="Linea Standby"/>
      <sheetName val="IVA"/>
      <sheetName val="Riepilogo contributi"/>
      <sheetName val="Ulteriori ipotesi DM125_97"/>
      <sheetName val="Tabella 1 DM125_97"/>
      <sheetName val="Tabella 2 DM125_97"/>
      <sheetName val="Tabella 3 DM125_97"/>
      <sheetName val="Tabella 4 DM125_97"/>
      <sheetName val="Tabella 5 DM125_97"/>
      <sheetName val="Tab 1 CIPE 11_2004"/>
      <sheetName val="Tab 2 CIPE 11_2004"/>
      <sheetName val="Tab 3 CIPE 11_2004"/>
      <sheetName val="Tab 4 CIPE 11_2004"/>
      <sheetName val="Tab 5 CIPE 11_2004"/>
      <sheetName val="Tab 6 CIPE 11_2004"/>
      <sheetName val="Tab 7 CIPE 11_2004"/>
      <sheetName val="Dati Generali"/>
      <sheetName val="Inv e Amm"/>
      <sheetName val="Parametr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L. MAT."/>
      <sheetName val="P.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INSUMOS"/>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 val="Traffico e tariffe"/>
      <sheetName val="PAR K"/>
      <sheetName val="Calcolo k wacc 10,67"/>
      <sheetName val="Calcolo k wacc 10,40"/>
      <sheetName val="Calcolo k wacc 10,40 PR5"/>
      <sheetName val="sintesi K Anas wacc 10,67"/>
      <sheetName val="sintesi K Anas wacc 10,40"/>
      <sheetName val="sintesi K Anas wacc 10,40 PR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WACC"/>
      <sheetName val="ESCENARIO MACROECONOMICO"/>
      <sheetName val="INGRESOS"/>
      <sheetName val="CAPEX PEREIRA"/>
      <sheetName val="CAPEX ARMENIA"/>
      <sheetName val="CAPEX CARTAGO"/>
      <sheetName val="CAPEX"/>
      <sheetName val="EGRESOS"/>
      <sheetName val="LOC CCIALES EDEN"/>
      <sheetName val="TARIFAS aeropto"/>
      <sheetName val="FLUJO DE CAJA "/>
      <sheetName val="P&amp;G"/>
      <sheetName val="BCE GENERAL"/>
      <sheetName val="HOJA DE RESULTADOS"/>
      <sheetName val="DEP Y AMORTIZAC"/>
      <sheetName val="PREOPERATIVOS"/>
      <sheetName val="SEGUROS"/>
      <sheetName val="INTERVENTORIA"/>
      <sheetName val="MANTENIMIENTO"/>
      <sheetName val="CREDITOS"/>
      <sheetName val="RENTA"/>
      <sheetName val="APORTE Y CONTRAPRESTACION"/>
      <sheetName val="RESUMEN INDICADORES"/>
      <sheetName val="eeff cartago"/>
      <sheetName val="EEFF pereira"/>
      <sheetName val="bce gral perei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o economico"/>
      <sheetName val="Baan"/>
      <sheetName val="Menù"/>
      <sheetName val="Assumptions"/>
      <sheetName val="Free Cash Flow"/>
      <sheetName val="prov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_invest."/>
      <sheetName val="Cover"/>
      <sheetName val="SOMMARIO"/>
      <sheetName val="Ipotesi adottate"/>
      <sheetName val="Pedaggi"/>
      <sheetName val="Ripartizione temporale (1)"/>
      <sheetName val="TIR "/>
      <sheetName val="Tabella_X"/>
      <sheetName val="Poste_figurative"/>
      <sheetName val="separatore"/>
      <sheetName val="Tab1"/>
      <sheetName val="Tab2"/>
      <sheetName val="Tab3"/>
      <sheetName val="Tab4"/>
      <sheetName val="Tab5"/>
      <sheetName val="Finanziamenti"/>
      <sheetName val="INDICIDEBITO"/>
      <sheetName val="Iva"/>
      <sheetName val="C.C.N."/>
      <sheetName val="Imposte"/>
      <sheetName val="Amm.Finanziario"/>
      <sheetName val="separatore-2"/>
      <sheetName val="Tab1_conc"/>
      <sheetName val="Tab2_conc"/>
      <sheetName val="Tab3_conc"/>
      <sheetName val="Tab4_conc"/>
      <sheetName val="Tab5_conc"/>
      <sheetName val="Amm.Finanziario_conc"/>
      <sheetName val="INDICIDEBITO_conc"/>
      <sheetName val="Finanziamenti_conc"/>
      <sheetName val="Iva_conc"/>
      <sheetName val="C.C.N._conc"/>
      <sheetName val="Imposte_conc"/>
      <sheetName val="Conto economico"/>
      <sheetName val="Baan"/>
      <sheetName val="Menù"/>
      <sheetName val="Assumptions"/>
      <sheetName val="Free Cash Flo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CRA.MODI"/>
      <sheetName val="Cotización"/>
      <sheetName val="5.2"/>
      <sheetName val="RECURSOS"/>
      <sheetName val="INFORME BIMENSUAL JUL-AGO-2001"/>
      <sheetName val="LISTA DE PRECIO"/>
      <sheetName val="APU"/>
      <sheetName val="FACTORES"/>
      <sheetName val="O &amp; M P. Parque Recreodeportiv "/>
    </sheetNames>
    <sheetDataSet>
      <sheetData sheetId="0">
        <row r="2">
          <cell r="A2" t="str">
            <v>REGIONAL CUNDINAMARCA</v>
          </cell>
        </row>
      </sheetData>
      <sheetData sheetId="1" refreshError="1">
        <row r="2">
          <cell r="A2" t="str">
            <v>REGIONAL CUNDINAMARCA</v>
          </cell>
        </row>
      </sheetData>
      <sheetData sheetId="2">
        <row r="2">
          <cell r="A2" t="str">
            <v>REGIONAL CUNDINAMARCA</v>
          </cell>
        </row>
      </sheetData>
      <sheetData sheetId="3" refreshError="1">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efreshError="1">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s>
    <sheetDataSet>
      <sheetData sheetId="0" refreshError="1"/>
      <sheetData sheetId="1" refreshError="1"/>
      <sheetData sheetId="2" refreshError="1">
        <row r="7">
          <cell r="A7">
            <v>37165</v>
          </cell>
          <cell r="F7">
            <v>37165</v>
          </cell>
        </row>
      </sheetData>
      <sheetData sheetId="3" refreshError="1"/>
      <sheetData sheetId="4" refreshError="1">
        <row r="7">
          <cell r="A7">
            <v>37165</v>
          </cell>
          <cell r="F7">
            <v>37165</v>
          </cell>
        </row>
      </sheetData>
      <sheetData sheetId="5" refreshError="1"/>
      <sheetData sheetId="6" refreshError="1">
        <row r="7">
          <cell r="A7">
            <v>37165</v>
          </cell>
          <cell r="F7">
            <v>37165</v>
          </cell>
        </row>
      </sheetData>
      <sheetData sheetId="7" refreshError="1"/>
      <sheetData sheetId="8" refreshError="1">
        <row r="7">
          <cell r="A7">
            <v>37165</v>
          </cell>
          <cell r="F7">
            <v>37165</v>
          </cell>
        </row>
      </sheetData>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R ANDES"/>
      <sheetName val="Hoja1"/>
      <sheetName val="Hoja2"/>
      <sheetName val="Hoja3"/>
      <sheetName val="ESTADO RED"/>
      <sheetName val="CARRETERAS"/>
      <sheetName val="GENERALIDADES "/>
      <sheetName val="Presupuesto 2003"/>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Se adopta una velocidad de aproximación  Va (m/s)&gt;</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p"/>
      <sheetName val="Estructuras"/>
      <sheetName val="PRESUPUESTO"/>
      <sheetName val="Hoja1"/>
      <sheetName val="Listado"/>
    </sheetNames>
    <sheetDataSet>
      <sheetData sheetId="0">
        <row r="2">
          <cell r="A2" t="str">
            <v>Acopio y transporte del material</v>
          </cell>
        </row>
        <row r="3">
          <cell r="A3" t="str">
            <v>Adecuación y protección de cable de tierra para conexión a varilla de Pat.. (si se requiere)</v>
          </cell>
        </row>
        <row r="4">
          <cell r="A4" t="str">
            <v>Adecuación y terminado del anden con material similar al existente. (si aplica).</v>
          </cell>
        </row>
        <row r="5">
          <cell r="A5" t="str">
            <v>Amarre del cable</v>
          </cell>
        </row>
        <row r="6">
          <cell r="A6" t="str">
            <v>Cimentación  cilíndrica prismática con hormigón para el apoyo..</v>
          </cell>
        </row>
        <row r="7">
          <cell r="A7" t="str">
            <v>Conexión del cable de puesta a tierra  a varilla puesta a tierra mediante conector de cuña a presión para varilla de p.a.t.</v>
          </cell>
        </row>
        <row r="8">
          <cell r="A8" t="str">
            <v>Despeje de zona</v>
          </cell>
        </row>
        <row r="9">
          <cell r="A9" t="str">
            <v>Excavación</v>
          </cell>
        </row>
        <row r="10">
          <cell r="A10" t="str">
            <v>Excavación para hincar el poste.</v>
          </cell>
        </row>
        <row r="11">
          <cell r="A11" t="str">
            <v>Excavación, hincado de varilla de puesta a tierra.</v>
          </cell>
        </row>
        <row r="12">
          <cell r="A12" t="str">
            <v>Hincada, aplomada y alineación del poste.</v>
          </cell>
        </row>
        <row r="13">
          <cell r="A13" t="str">
            <v>Instalación cable de tierra interna del apoyo. ( si se requiere)</v>
          </cell>
        </row>
        <row r="14">
          <cell r="A14" t="str">
            <v>Instalación de anclaje</v>
          </cell>
        </row>
        <row r="15">
          <cell r="A15" t="str">
            <v>Limpieza del Área.</v>
          </cell>
        </row>
        <row r="16">
          <cell r="A16" t="str">
            <v>Medición y registro de resistencia de tierra.</v>
          </cell>
        </row>
        <row r="17">
          <cell r="A17" t="str">
            <v>Montaje del conjunto.</v>
          </cell>
        </row>
        <row r="18">
          <cell r="A18" t="str">
            <v>Relleno y tapado de zanja.</v>
          </cell>
        </row>
        <row r="19">
          <cell r="A19" t="str">
            <v>Riego del cable</v>
          </cell>
        </row>
        <row r="20">
          <cell r="A20" t="str">
            <v>Rotura de anden para excavación de poste. (si aplica)</v>
          </cell>
        </row>
        <row r="21">
          <cell r="A21" t="str">
            <v>Solado</v>
          </cell>
        </row>
        <row r="22">
          <cell r="A22" t="str">
            <v>Tendido del cable</v>
          </cell>
        </row>
        <row r="23">
          <cell r="A23" t="str">
            <v>Tendido, conexión y tensionado del conjunto</v>
          </cell>
        </row>
        <row r="24">
          <cell r="A24" t="str">
            <v>Tensionado y retencionado del cable</v>
          </cell>
        </row>
        <row r="25">
          <cell r="A25" t="str">
            <v>Transporte y Acopio del Material.</v>
          </cell>
        </row>
      </sheetData>
      <sheetData sheetId="1">
        <row r="2">
          <cell r="A2" t="str">
            <v>Agarradora o mordaza 2-1/0</v>
          </cell>
        </row>
        <row r="3">
          <cell r="A3" t="str">
            <v>Almadana de 6lbs</v>
          </cell>
        </row>
        <row r="4">
          <cell r="A4" t="str">
            <v>Barra de hierro</v>
          </cell>
        </row>
        <row r="5">
          <cell r="A5" t="str">
            <v>Caladora</v>
          </cell>
        </row>
        <row r="6">
          <cell r="A6" t="str">
            <v>Camión grua mecánica</v>
          </cell>
        </row>
        <row r="7">
          <cell r="A7" t="str">
            <v>Carretilla</v>
          </cell>
        </row>
        <row r="8">
          <cell r="A8" t="str">
            <v>Chispero, molde y pinza conexión p.a.t.</v>
          </cell>
        </row>
        <row r="9">
          <cell r="A9" t="str">
            <v>Cinturon de seguridad</v>
          </cell>
        </row>
        <row r="10">
          <cell r="A10" t="str">
            <v>Cizalla 18"</v>
          </cell>
        </row>
        <row r="11">
          <cell r="A11" t="str">
            <v>Comisión de topografía</v>
          </cell>
        </row>
        <row r="12">
          <cell r="A12" t="str">
            <v>Diferencial 5 ton</v>
          </cell>
        </row>
        <row r="13">
          <cell r="A13" t="str">
            <v>Equipo para puesta a tierra</v>
          </cell>
        </row>
        <row r="14">
          <cell r="A14" t="str">
            <v>Escalera 2 cuerpos</v>
          </cell>
        </row>
        <row r="15">
          <cell r="A15" t="str">
            <v>Escalera de tijera 2.4</v>
          </cell>
        </row>
        <row r="16">
          <cell r="A16" t="str">
            <v>Grua con canasta</v>
          </cell>
        </row>
        <row r="17">
          <cell r="A17" t="str">
            <v>Grua en caliente</v>
          </cell>
        </row>
        <row r="18">
          <cell r="A18" t="str">
            <v>Grua hidraulica</v>
          </cell>
        </row>
        <row r="19">
          <cell r="A19" t="str">
            <v>Herramienta Ampact</v>
          </cell>
        </row>
        <row r="20">
          <cell r="A20" t="str">
            <v>Herramienta de impacto</v>
          </cell>
        </row>
        <row r="21">
          <cell r="A21" t="str">
            <v>Juego de herramientas menores</v>
          </cell>
        </row>
        <row r="22">
          <cell r="A22" t="str">
            <v>Juego de poles</v>
          </cell>
        </row>
        <row r="23">
          <cell r="A23" t="str">
            <v>Manila (20Mts)</v>
          </cell>
        </row>
        <row r="24">
          <cell r="A24" t="str">
            <v>Pala-cuchara</v>
          </cell>
        </row>
        <row r="25">
          <cell r="A25" t="str">
            <v>Pertiga de extensión 12mts</v>
          </cell>
        </row>
        <row r="26">
          <cell r="A26" t="str">
            <v>Pico y Pala</v>
          </cell>
        </row>
        <row r="27">
          <cell r="A27" t="str">
            <v>Pinza voltiamperimetrica</v>
          </cell>
        </row>
        <row r="28">
          <cell r="A28" t="str">
            <v>Ponchadora mecánica</v>
          </cell>
        </row>
        <row r="29">
          <cell r="A29" t="str">
            <v>Pretales</v>
          </cell>
        </row>
        <row r="30">
          <cell r="A30" t="str">
            <v>Taladro percutor</v>
          </cell>
        </row>
        <row r="31">
          <cell r="A31" t="str">
            <v>Tractor doble transmisión</v>
          </cell>
        </row>
        <row r="32">
          <cell r="A32" t="str">
            <v>Zunchadora</v>
          </cell>
        </row>
      </sheetData>
      <sheetData sheetId="2">
        <row r="24">
          <cell r="A24" t="str">
            <v>Supervisor de obra</v>
          </cell>
        </row>
        <row r="25">
          <cell r="A25" t="str">
            <v>Liniero 1</v>
          </cell>
        </row>
        <row r="26">
          <cell r="A26" t="str">
            <v>Electricista</v>
          </cell>
        </row>
        <row r="27">
          <cell r="A27" t="str">
            <v>Oficial Civil</v>
          </cell>
        </row>
        <row r="28">
          <cell r="A28" t="str">
            <v>Ayudante eléctrico</v>
          </cell>
        </row>
        <row r="29">
          <cell r="A29" t="str">
            <v>Ayudante civil</v>
          </cell>
        </row>
      </sheetData>
      <sheetData sheetId="3">
        <row r="5">
          <cell r="B5" t="str">
            <v>DESCRIPCION</v>
          </cell>
        </row>
        <row r="6">
          <cell r="B6" t="str">
            <v>Abrazadera galvanizada doble ala de 1 1/4"</v>
          </cell>
        </row>
        <row r="7">
          <cell r="B7" t="str">
            <v>Abrazadera galvanizada doble ala de 1"</v>
          </cell>
        </row>
        <row r="8">
          <cell r="B8" t="str">
            <v>Abrazadera galvanizada una ala de 3/4"</v>
          </cell>
        </row>
        <row r="9">
          <cell r="B9" t="str">
            <v>Acceesorios de fijación</v>
          </cell>
        </row>
        <row r="10">
          <cell r="B10" t="str">
            <v>Acceesorios para soldadura</v>
          </cell>
        </row>
        <row r="11">
          <cell r="B11" t="str">
            <v>Accesorio de fijación por metro lineal</v>
          </cell>
        </row>
        <row r="12">
          <cell r="B12" t="str">
            <v>Accesorio bandeja portacable en lamina galvanizada de 50x8cms</v>
          </cell>
        </row>
        <row r="13">
          <cell r="B13" t="str">
            <v>Accesorio bandeja portacable en lamina galvanizada de 30x8cms</v>
          </cell>
        </row>
        <row r="14">
          <cell r="B14" t="str">
            <v>Accesorio bandeja portacable en lamina galvanizada de 15x8cms</v>
          </cell>
        </row>
        <row r="15">
          <cell r="B15" t="str">
            <v>Accesorios bandeja portacable tipo malla 400x60mm galv.</v>
          </cell>
        </row>
        <row r="16">
          <cell r="B16" t="str">
            <v>Accesorios bandeja portacable tipo malla 150x60mm galv.</v>
          </cell>
        </row>
        <row r="17">
          <cell r="B17" t="str">
            <v>Accesorio canaletas</v>
          </cell>
        </row>
        <row r="18">
          <cell r="B18" t="str">
            <v>Adaptador EMT 1 1/2"</v>
          </cell>
        </row>
        <row r="19">
          <cell r="B19" t="str">
            <v>Adaptador EMT 1 1/4"</v>
          </cell>
        </row>
        <row r="20">
          <cell r="B20" t="str">
            <v>Adaptador EMT 1"</v>
          </cell>
        </row>
        <row r="21">
          <cell r="B21" t="str">
            <v>Adaptador EMT 3/4"</v>
          </cell>
        </row>
        <row r="22">
          <cell r="B22" t="str">
            <v>Adaptador EMT 1/2"</v>
          </cell>
        </row>
        <row r="23">
          <cell r="B23" t="str">
            <v>Adaptador IMC 1 1/4"</v>
          </cell>
        </row>
        <row r="24">
          <cell r="B24" t="str">
            <v>Adaptador IMC 1"</v>
          </cell>
        </row>
        <row r="25">
          <cell r="B25" t="str">
            <v>Adaptador IMC 2"</v>
          </cell>
        </row>
        <row r="26">
          <cell r="B26" t="str">
            <v>Adaptador IMC 3/4"</v>
          </cell>
        </row>
        <row r="27">
          <cell r="B27" t="str">
            <v>Adaptador IMC 3"</v>
          </cell>
        </row>
        <row r="28">
          <cell r="B28" t="str">
            <v>Adaptador PVC 1 1/4"</v>
          </cell>
        </row>
        <row r="29">
          <cell r="B29" t="str">
            <v>Adaptador PVC 1 1/2"</v>
          </cell>
        </row>
        <row r="30">
          <cell r="B30" t="str">
            <v>Adaptador PVC 1"</v>
          </cell>
        </row>
        <row r="31">
          <cell r="B31" t="str">
            <v>Adaptador PVC 1/2"</v>
          </cell>
        </row>
        <row r="32">
          <cell r="B32" t="str">
            <v>Adaptador PVC 3"</v>
          </cell>
        </row>
        <row r="33">
          <cell r="B33" t="str">
            <v>Adaptador PVC 3/4"</v>
          </cell>
        </row>
        <row r="34">
          <cell r="B34" t="str">
            <v>Adaptador PVC de 2"</v>
          </cell>
        </row>
        <row r="35">
          <cell r="B35" t="str">
            <v>Adaptador teminal tipo DB 4"</v>
          </cell>
        </row>
        <row r="36">
          <cell r="B36" t="str">
            <v>Aislador line post de 83/4" 23kv, ANSI 57-1</v>
          </cell>
        </row>
        <row r="37">
          <cell r="B37" t="str">
            <v>Aislador polimerico 15KV</v>
          </cell>
        </row>
        <row r="38">
          <cell r="B38" t="str">
            <v>Alambre de Cobre No. 10 THHN/THWN</v>
          </cell>
        </row>
        <row r="39">
          <cell r="B39" t="str">
            <v>Alambre de cobre No. 12 THHN/THWN</v>
          </cell>
        </row>
        <row r="40">
          <cell r="B40" t="str">
            <v>Alambre de cobre No. 14 THHN/THWN</v>
          </cell>
        </row>
        <row r="41">
          <cell r="B41" t="str">
            <v>Alambre Galvanizado para guía</v>
          </cell>
        </row>
        <row r="42">
          <cell r="B42" t="str">
            <v>Amarres plastico de 20 cms</v>
          </cell>
        </row>
        <row r="43">
          <cell r="B43" t="str">
            <v>Amplificador de 75 db</v>
          </cell>
        </row>
        <row r="44">
          <cell r="B44" t="str">
            <v xml:space="preserve">Antena de televisión </v>
          </cell>
        </row>
        <row r="45">
          <cell r="B45" t="str">
            <v>Anclaje hembra de 3/8</v>
          </cell>
        </row>
        <row r="46">
          <cell r="B46" t="str">
            <v>Anclaje macho 1/4x2"</v>
          </cell>
        </row>
        <row r="47">
          <cell r="B47" t="str">
            <v>Arandela de presión para 1/2"</v>
          </cell>
        </row>
        <row r="48">
          <cell r="B48" t="str">
            <v>Arandela de presión para 5/8"</v>
          </cell>
        </row>
        <row r="49">
          <cell r="B49" t="str">
            <v>Arandela redonda para 1/2"</v>
          </cell>
        </row>
        <row r="50">
          <cell r="B50" t="str">
            <v>Arandela redonda para 5/8"</v>
          </cell>
        </row>
        <row r="51">
          <cell r="B51" t="str">
            <v>Bala de piso MH de 70W</v>
          </cell>
        </row>
        <row r="52">
          <cell r="B52" t="str">
            <v>Bandeja portacable en lamina galvanizada de 50x8cms</v>
          </cell>
        </row>
        <row r="53">
          <cell r="B53" t="str">
            <v>Bandeja portacable en lamina galvanizada de 30x8cms</v>
          </cell>
        </row>
        <row r="54">
          <cell r="B54" t="str">
            <v>Bandeja portacable en lamina galvanizada de 15x8cms</v>
          </cell>
        </row>
        <row r="55">
          <cell r="B55" t="str">
            <v>Bandeja portacable tipo malla 400x60mm galv.</v>
          </cell>
        </row>
        <row r="56">
          <cell r="B56" t="str">
            <v>Bandeja portacable tipo malla 150x60mm galv.</v>
          </cell>
        </row>
        <row r="57">
          <cell r="B57" t="str">
            <v xml:space="preserve">Barrera desmontable </v>
          </cell>
        </row>
        <row r="58">
          <cell r="B58" t="str">
            <v>Bombillo Na 70W</v>
          </cell>
        </row>
        <row r="59">
          <cell r="B59" t="str">
            <v>Breaker enchufable de 1x20A 10KA 220V S</v>
          </cell>
        </row>
        <row r="60">
          <cell r="B60" t="str">
            <v>Breaker enchufable de 1x30A 10KA 220V S</v>
          </cell>
        </row>
        <row r="61">
          <cell r="B61" t="str">
            <v>Breaker enchufable de 1x50A 10KA 220V S</v>
          </cell>
        </row>
        <row r="62">
          <cell r="B62" t="str">
            <v>Breaker enchufable de 2x20A 10KA 220V S</v>
          </cell>
        </row>
        <row r="63">
          <cell r="B63" t="str">
            <v>Breaker enchufable de 2x30A 10KA 220V S</v>
          </cell>
        </row>
        <row r="64">
          <cell r="B64" t="str">
            <v>Breaker enchufable de 2x40A 10KA 220V S</v>
          </cell>
        </row>
        <row r="65">
          <cell r="B65" t="str">
            <v>Breaker enchufable de 2x50A 10KA 220V S</v>
          </cell>
        </row>
        <row r="66">
          <cell r="B66" t="str">
            <v>Breaker enchufable de 3x20A 10KA 220V S</v>
          </cell>
        </row>
        <row r="67">
          <cell r="B67" t="str">
            <v>Breaker enchufable de 3x30A 10KA 220V S</v>
          </cell>
        </row>
        <row r="68">
          <cell r="B68" t="str">
            <v>Breaker enchufable de 3x40A 10KA 220V S</v>
          </cell>
        </row>
        <row r="69">
          <cell r="B69" t="str">
            <v>Breaker enchufable de 3x50A 10KA 220V S</v>
          </cell>
        </row>
        <row r="70">
          <cell r="B70" t="str">
            <v>Breakers industrial  3x50 Amp.</v>
          </cell>
        </row>
        <row r="71">
          <cell r="B71" t="str">
            <v>Breakers industrial  3x60 Amp.</v>
          </cell>
        </row>
        <row r="72">
          <cell r="B72" t="str">
            <v>Breakers industrial  3x40 Amp.</v>
          </cell>
        </row>
        <row r="73">
          <cell r="B73" t="str">
            <v>Breakers industrial  3x350 Amp.</v>
          </cell>
        </row>
        <row r="74">
          <cell r="B74" t="str">
            <v>Cable ACSR No. 1/0</v>
          </cell>
        </row>
        <row r="75">
          <cell r="B75" t="str">
            <v>Cable 15 KV XLPE No. 2 133%</v>
          </cell>
        </row>
        <row r="76">
          <cell r="B76" t="str">
            <v>Cable 15 KV XLPE No. 2/0 133%</v>
          </cell>
        </row>
        <row r="77">
          <cell r="B77" t="str">
            <v>Cable coaxial RG-6</v>
          </cell>
        </row>
        <row r="78">
          <cell r="B78" t="str">
            <v>Cable coaxial RG-59</v>
          </cell>
        </row>
        <row r="79">
          <cell r="B79" t="str">
            <v>Cable de Cobre Desnudo No. 2</v>
          </cell>
        </row>
        <row r="80">
          <cell r="B80" t="str">
            <v>Cable de Cobre Desnudo No. 1/0</v>
          </cell>
        </row>
        <row r="81">
          <cell r="B81" t="str">
            <v>Cable de Cobre Desnudo No. 4/0</v>
          </cell>
        </row>
        <row r="82">
          <cell r="B82" t="str">
            <v>Cable de Cobre Desnudo No. 2/0</v>
          </cell>
        </row>
        <row r="83">
          <cell r="B83" t="str">
            <v>Cable de cobre No. 10 THW</v>
          </cell>
        </row>
        <row r="84">
          <cell r="B84" t="str">
            <v>Cable duplex 2x12</v>
          </cell>
        </row>
        <row r="85">
          <cell r="B85" t="str">
            <v>Cable encauchetado 3x14</v>
          </cell>
        </row>
        <row r="86">
          <cell r="B86" t="str">
            <v>Cable encauchetado 3x12</v>
          </cell>
        </row>
        <row r="87">
          <cell r="B87" t="str">
            <v>Cable encauchetado 3x8</v>
          </cell>
        </row>
        <row r="88">
          <cell r="B88" t="str">
            <v>Cable multipar de 50 pares tipo exterior</v>
          </cell>
        </row>
        <row r="89">
          <cell r="B89" t="str">
            <v>Cable multipar de 25 pares tipo interior</v>
          </cell>
        </row>
        <row r="90">
          <cell r="B90" t="str">
            <v>Cable multipar de 50 pares tipo interior</v>
          </cell>
        </row>
        <row r="91">
          <cell r="B91" t="str">
            <v>Cable multipar de 10 pares tipo exterior</v>
          </cell>
        </row>
        <row r="92">
          <cell r="B92" t="str">
            <v>Cable telefonico 6 pares</v>
          </cell>
        </row>
        <row r="93">
          <cell r="B93" t="str">
            <v>Cable telefonico de 2 pares</v>
          </cell>
        </row>
        <row r="94">
          <cell r="B94" t="str">
            <v>Cable multipar de 2 pares</v>
          </cell>
        </row>
        <row r="95">
          <cell r="B95" t="str">
            <v>Cable 2x18 para audio</v>
          </cell>
        </row>
        <row r="96">
          <cell r="B96" t="str">
            <v>Cable FPLR 2x16</v>
          </cell>
        </row>
        <row r="97">
          <cell r="B97" t="str">
            <v>Sensor de humo direccionable</v>
          </cell>
        </row>
        <row r="98">
          <cell r="B98" t="str">
            <v>Estación manual direccionable</v>
          </cell>
        </row>
        <row r="99">
          <cell r="B99" t="str">
            <v>Sirena con estrobo</v>
          </cell>
        </row>
        <row r="100">
          <cell r="B100" t="str">
            <v>Panel inteligente sistema contraincedios</v>
          </cell>
        </row>
        <row r="101">
          <cell r="B101" t="str">
            <v>Cable THHN No. 1/0</v>
          </cell>
        </row>
        <row r="102">
          <cell r="B102" t="str">
            <v>Cable THHN No. 10</v>
          </cell>
        </row>
        <row r="103">
          <cell r="B103" t="str">
            <v>Cable THHN No. 12</v>
          </cell>
        </row>
        <row r="104">
          <cell r="B104" t="str">
            <v>Cable XHHN No. 12</v>
          </cell>
        </row>
        <row r="105">
          <cell r="B105" t="str">
            <v>Cable THHN No. 2</v>
          </cell>
        </row>
        <row r="106">
          <cell r="B106" t="str">
            <v>Cable THHN No. 2/0</v>
          </cell>
        </row>
        <row r="107">
          <cell r="B107" t="str">
            <v>Cable THHN No. 250 MCM</v>
          </cell>
        </row>
        <row r="108">
          <cell r="B108" t="str">
            <v>Cable THHN No. 350 MCM</v>
          </cell>
        </row>
        <row r="109">
          <cell r="B109" t="str">
            <v>Cable THHN No. 4</v>
          </cell>
        </row>
        <row r="110">
          <cell r="B110" t="str">
            <v>Cable THHN No. 4/0</v>
          </cell>
        </row>
        <row r="111">
          <cell r="B111" t="str">
            <v>Cable THHN No. 3/0</v>
          </cell>
        </row>
        <row r="112">
          <cell r="B112" t="str">
            <v>Cable THHN No. 400 MCM</v>
          </cell>
        </row>
        <row r="113">
          <cell r="B113" t="str">
            <v>Cable THHN No. 500 MCM</v>
          </cell>
        </row>
        <row r="114">
          <cell r="B114" t="str">
            <v>Cable THHN No. 6</v>
          </cell>
        </row>
        <row r="115">
          <cell r="B115" t="str">
            <v>Cable THHN No. 8</v>
          </cell>
        </row>
        <row r="116">
          <cell r="B116" t="str">
            <v>Cable Vehicular No. 16</v>
          </cell>
        </row>
        <row r="117">
          <cell r="B117" t="str">
            <v>Cable UTP categoria 5E</v>
          </cell>
        </row>
        <row r="118">
          <cell r="B118" t="str">
            <v>Cable UTP categoria 6</v>
          </cell>
        </row>
        <row r="119">
          <cell r="B119" t="str">
            <v>Cadena de aisladores polimericos</v>
          </cell>
        </row>
        <row r="120">
          <cell r="B120" t="str">
            <v>Caja con espacio para 8 circuitos</v>
          </cell>
        </row>
        <row r="121">
          <cell r="B121" t="str">
            <v>Caja de Inspeccion 30cm x 30 cm de lado con tapa</v>
          </cell>
        </row>
        <row r="122">
          <cell r="B122" t="str">
            <v>Caja de paso doble homologada por ETB</v>
          </cell>
        </row>
        <row r="123">
          <cell r="B123" t="str">
            <v>Caja de paso 30x20 IP67 plastica</v>
          </cell>
        </row>
        <row r="124">
          <cell r="B124" t="str">
            <v>Caja de paso de 20x20x10 cm.</v>
          </cell>
        </row>
        <row r="125">
          <cell r="B125" t="str">
            <v>Caja de paso de 20x20x15 cm.</v>
          </cell>
        </row>
        <row r="126">
          <cell r="B126" t="str">
            <v>DVR 16 canales, vga 704 x 480, capacidad 2 sata 1tb, tiempo-movi-alarma, usb 2.0h.264, control ptz, tcp/ip, control ir</v>
          </cell>
        </row>
        <row r="127">
          <cell r="B127" t="str">
            <v xml:space="preserve">Camara digital  de 480 lineas, 36 leds lente 3.6mm, infrarrojo, 12v
</v>
          </cell>
        </row>
        <row r="128">
          <cell r="B128" t="str">
            <v>Video balum para camara empaque x 2</v>
          </cell>
        </row>
        <row r="129">
          <cell r="B129" t="str">
            <v>Fuente conmutada dc 12 v - 20a proteccion contra corto circuito</v>
          </cell>
        </row>
        <row r="133">
          <cell r="B133" t="str">
            <v>Caja de paso de 40x40x20 cm.</v>
          </cell>
        </row>
        <row r="134">
          <cell r="B134" t="str">
            <v>Caja de paso en concreto de 80x80x60 cm.</v>
          </cell>
        </row>
        <row r="135">
          <cell r="B135" t="str">
            <v>Caja de paso metálica de 1x1x0,3 m.</v>
          </cell>
        </row>
        <row r="136">
          <cell r="B136" t="str">
            <v>Caja de paso metálica de 60x60x20 cm.</v>
          </cell>
        </row>
        <row r="137">
          <cell r="B137" t="str">
            <v>Caja de paso CS276 - Homologada por Codensa S.A.</v>
          </cell>
        </row>
        <row r="138">
          <cell r="B138" t="str">
            <v>Caja de paso para cambio de nivel- Homologada.</v>
          </cell>
        </row>
        <row r="139">
          <cell r="B139" t="str">
            <v>Caja de paso metálica 20x20x10</v>
          </cell>
        </row>
        <row r="140">
          <cell r="B140" t="str">
            <v>Caja de paso metálica 30x30x10</v>
          </cell>
        </row>
        <row r="141">
          <cell r="B141" t="str">
            <v>Caja de paso metálica 40x40x15</v>
          </cell>
        </row>
        <row r="142">
          <cell r="B142" t="str">
            <v>Caja galvanizada 4"x4"</v>
          </cell>
        </row>
        <row r="143">
          <cell r="B143" t="str">
            <v>Caja metalica 4"x4" para tuberia EMT de 3/4"</v>
          </cell>
        </row>
        <row r="144">
          <cell r="B144" t="str">
            <v>Caja metalica 4"x2" para tuberia EMT de 3/4"</v>
          </cell>
        </row>
        <row r="145">
          <cell r="B145" t="str">
            <v>Caja octogonal PVC</v>
          </cell>
        </row>
        <row r="146">
          <cell r="B146" t="str">
            <v>Caja para toma doble 60x40mm</v>
          </cell>
        </row>
        <row r="147">
          <cell r="B147" t="str">
            <v>Caja Teléfonos 1.20x1.00x15</v>
          </cell>
        </row>
        <row r="148">
          <cell r="B148" t="str">
            <v>Caja para toma sencillo 60x40mm</v>
          </cell>
        </row>
        <row r="149">
          <cell r="B149" t="str">
            <v>Caja PVC 2"x4"</v>
          </cell>
        </row>
        <row r="150">
          <cell r="B150" t="str">
            <v>Caja PVC 4"x4"</v>
          </cell>
        </row>
        <row r="151">
          <cell r="B151" t="str">
            <v>Caja universal</v>
          </cell>
        </row>
        <row r="152">
          <cell r="B152" t="str">
            <v>Canaleta plastica de 60x40 mm</v>
          </cell>
        </row>
        <row r="153">
          <cell r="B153" t="str">
            <v>Canaleta plastica de 100x45 mm</v>
          </cell>
        </row>
        <row r="154">
          <cell r="B154" t="str">
            <v>Capacete galvanizado 2"</v>
          </cell>
        </row>
        <row r="155">
          <cell r="B155" t="str">
            <v>Capacete para Tuberia EMT 2"</v>
          </cell>
        </row>
        <row r="156">
          <cell r="B156" t="str">
            <v>Capacete para Tuberia EMT 3"</v>
          </cell>
        </row>
        <row r="157">
          <cell r="B157" t="str">
            <v>Capacete para Tuberia IMC 1 1/2"</v>
          </cell>
        </row>
        <row r="158">
          <cell r="B158" t="str">
            <v>Celda compacta triples</v>
          </cell>
        </row>
        <row r="159">
          <cell r="B159" t="str">
            <v>Cimentación poste</v>
          </cell>
        </row>
        <row r="160">
          <cell r="B160" t="str">
            <v>Cinta band-it 5/8"</v>
          </cell>
        </row>
        <row r="161">
          <cell r="B161" t="str">
            <v>Cinta Scotch Super 33+ 3/4"x 20 mts</v>
          </cell>
        </row>
        <row r="162">
          <cell r="B162" t="str">
            <v>Citofono</v>
          </cell>
        </row>
        <row r="163">
          <cell r="B163" t="str">
            <v>Collarin doble salida para trafo 8-9</v>
          </cell>
        </row>
        <row r="164">
          <cell r="B164" t="str">
            <v>Conduit EMT 1 1/4"</v>
          </cell>
        </row>
        <row r="165">
          <cell r="B165" t="str">
            <v>Conduit EMT 1"</v>
          </cell>
        </row>
        <row r="166">
          <cell r="B166" t="str">
            <v>Conduit EMT 3/4"</v>
          </cell>
        </row>
        <row r="167">
          <cell r="B167" t="str">
            <v>Conduit EMT 1/2"</v>
          </cell>
        </row>
        <row r="168">
          <cell r="B168" t="str">
            <v>Conduit PVC 1 1/2"</v>
          </cell>
        </row>
        <row r="169">
          <cell r="B169" t="str">
            <v>Conduit PVC 1 1/4"</v>
          </cell>
        </row>
        <row r="170">
          <cell r="B170" t="str">
            <v>Conduit PVC 1"</v>
          </cell>
        </row>
        <row r="171">
          <cell r="B171" t="str">
            <v>Conduit PVC 1/2"</v>
          </cell>
        </row>
        <row r="172">
          <cell r="B172" t="str">
            <v>Conduit PVC 2"</v>
          </cell>
        </row>
        <row r="173">
          <cell r="B173" t="str">
            <v>Conduit PVC 3" tipo EB</v>
          </cell>
        </row>
        <row r="174">
          <cell r="B174" t="str">
            <v>Conduit PVC 4" tipo EB</v>
          </cell>
        </row>
        <row r="175">
          <cell r="B175" t="str">
            <v>Conduit PVC 3/4"</v>
          </cell>
        </row>
        <row r="176">
          <cell r="B176" t="str">
            <v>Consola para citofonia para 72 abandonados.</v>
          </cell>
        </row>
        <row r="177">
          <cell r="B177" t="str">
            <v>Conector de compresión cable 1/0</v>
          </cell>
        </row>
        <row r="178">
          <cell r="B178" t="str">
            <v>Conector derivación 10-12</v>
          </cell>
        </row>
        <row r="179">
          <cell r="B179" t="str">
            <v>Conector tipo resorte</v>
          </cell>
        </row>
        <row r="180">
          <cell r="B180" t="str">
            <v xml:space="preserve">Conector transversal </v>
          </cell>
        </row>
        <row r="181">
          <cell r="B181" t="str">
            <v>Cortacircuitos 100 Amp.  20 KA.</v>
          </cell>
        </row>
        <row r="182">
          <cell r="B182" t="str">
            <v xml:space="preserve">Cruceta de Madera 2,4 mts. </v>
          </cell>
        </row>
        <row r="183">
          <cell r="B183" t="str">
            <v xml:space="preserve">Cruceta de Metalica 2,4 mts. autosoportada </v>
          </cell>
        </row>
        <row r="184">
          <cell r="B184" t="str">
            <v>Cruceta metálica de 1mts</v>
          </cell>
        </row>
        <row r="185">
          <cell r="B185" t="str">
            <v>Curva EMT 1 1/2"</v>
          </cell>
        </row>
        <row r="186">
          <cell r="B186" t="str">
            <v>Curva EMT 1 1/4"</v>
          </cell>
        </row>
        <row r="187">
          <cell r="B187" t="str">
            <v>Curva EMT 1"</v>
          </cell>
        </row>
        <row r="188">
          <cell r="B188" t="str">
            <v>Curva EMT 3/4"</v>
          </cell>
        </row>
        <row r="189">
          <cell r="B189" t="str">
            <v>Curva EMT 1/2"</v>
          </cell>
        </row>
        <row r="190">
          <cell r="B190" t="str">
            <v>Curva IMC 1 1/4"</v>
          </cell>
        </row>
        <row r="191">
          <cell r="B191" t="str">
            <v>Curva IMC 1"</v>
          </cell>
        </row>
        <row r="192">
          <cell r="B192" t="str">
            <v>Curva IMC 2"</v>
          </cell>
        </row>
        <row r="193">
          <cell r="B193" t="str">
            <v>Curva IMC 3/4"</v>
          </cell>
        </row>
        <row r="194">
          <cell r="B194" t="str">
            <v>Curva IMC 3"</v>
          </cell>
        </row>
        <row r="195">
          <cell r="B195" t="str">
            <v>Curva IMC 4"</v>
          </cell>
        </row>
        <row r="196">
          <cell r="B196" t="str">
            <v>Curva PVC 1 1/2"</v>
          </cell>
        </row>
        <row r="197">
          <cell r="B197" t="str">
            <v>Curva PVC 1 1/4"</v>
          </cell>
        </row>
        <row r="198">
          <cell r="B198" t="str">
            <v>Curva PVC 1"</v>
          </cell>
        </row>
        <row r="199">
          <cell r="B199" t="str">
            <v>Curva PVC 1/2"</v>
          </cell>
        </row>
        <row r="200">
          <cell r="B200" t="str">
            <v>Curva PVC 2"</v>
          </cell>
        </row>
        <row r="201">
          <cell r="B201" t="str">
            <v>Curva PVC 3"</v>
          </cell>
        </row>
        <row r="202">
          <cell r="B202" t="str">
            <v>Curva PVC 3/4"</v>
          </cell>
        </row>
        <row r="203">
          <cell r="B203" t="str">
            <v>Curva PVC DB 4"</v>
          </cell>
        </row>
        <row r="204">
          <cell r="B204" t="str">
            <v>Derivadores entrada 2 salidas</v>
          </cell>
        </row>
        <row r="205">
          <cell r="B205" t="str">
            <v>Damper de ventilación</v>
          </cell>
        </row>
        <row r="206">
          <cell r="B206" t="str">
            <v>Derivadores entrada 4 salidas</v>
          </cell>
        </row>
        <row r="207">
          <cell r="B207" t="str">
            <v>Diagonal 0,64 mts.</v>
          </cell>
        </row>
        <row r="208">
          <cell r="B208" t="str">
            <v>Diagonal recta en varilla de 3/4x780mm</v>
          </cell>
        </row>
        <row r="209">
          <cell r="B209" t="str">
            <v>Ducto metálico de 20x8 cm</v>
          </cell>
        </row>
        <row r="210">
          <cell r="B210" t="str">
            <v>Ducto metálico de 30x30 cm</v>
          </cell>
        </row>
        <row r="211">
          <cell r="B211" t="str">
            <v>Ducto metálico de 40x8 cm</v>
          </cell>
        </row>
        <row r="212">
          <cell r="B212" t="str">
            <v>Ducto metálico de 60X8cm</v>
          </cell>
        </row>
        <row r="213">
          <cell r="B213" t="str">
            <v>Ducto PVC eléctrico DB 4"</v>
          </cell>
        </row>
        <row r="214">
          <cell r="B214" t="str">
            <v>Escalera portacable</v>
          </cell>
        </row>
        <row r="215">
          <cell r="B215" t="str">
            <v>Espigo (pin) largo 19mm para aislador line post ANSI 57-1</v>
          </cell>
        </row>
        <row r="216">
          <cell r="B216" t="str">
            <v>Estribos con conector Ampac para 1/0 incluye cartucho</v>
          </cell>
        </row>
        <row r="217">
          <cell r="B217" t="str">
            <v>Esparrago 5/8"x18"</v>
          </cell>
        </row>
        <row r="218">
          <cell r="B218" t="str">
            <v>Equipo de citofonia  para 45 salidas</v>
          </cell>
        </row>
        <row r="219">
          <cell r="B219" t="str">
            <v>Equipo de comunicación interior para 32 extensiones</v>
          </cell>
        </row>
        <row r="220">
          <cell r="B220" t="str">
            <v>Face plates dobles</v>
          </cell>
        </row>
        <row r="221">
          <cell r="B221" t="str">
            <v>Figuración ductería 20X8cm</v>
          </cell>
        </row>
        <row r="222">
          <cell r="B222" t="str">
            <v>Figuración ductería 30x30cm</v>
          </cell>
        </row>
        <row r="223">
          <cell r="B223" t="str">
            <v>Figuración ductería 40X8cm</v>
          </cell>
        </row>
        <row r="224">
          <cell r="B224" t="str">
            <v>Figuración ductería 60X8cm</v>
          </cell>
        </row>
        <row r="225">
          <cell r="B225" t="str">
            <v xml:space="preserve">Fusibles primarios </v>
          </cell>
        </row>
        <row r="226">
          <cell r="B226" t="str">
            <v>Flotador de nivel</v>
          </cell>
        </row>
        <row r="227">
          <cell r="B227" t="str">
            <v>Gabinete pared compacto de 7 RMS  19"x20" color negro</v>
          </cell>
        </row>
        <row r="228">
          <cell r="B228" t="str">
            <v>Gabinete pared compacto de 15 RMS  19"x20" color negro</v>
          </cell>
        </row>
        <row r="229">
          <cell r="B229" t="str">
            <v>Grapa recta para cable No. 1/0</v>
          </cell>
        </row>
        <row r="230">
          <cell r="B230" t="str">
            <v>Hebilla Band-it 5/8"</v>
          </cell>
        </row>
        <row r="231">
          <cell r="B231" t="str">
            <v>Interruptor conmutable triple</v>
          </cell>
        </row>
        <row r="232">
          <cell r="B232" t="str">
            <v>Interruptor conmutable doble</v>
          </cell>
        </row>
        <row r="233">
          <cell r="B233" t="str">
            <v>Interruptor conmutable sencillo</v>
          </cell>
        </row>
        <row r="234">
          <cell r="B234" t="str">
            <v>Interruptor triple</v>
          </cell>
        </row>
        <row r="235">
          <cell r="B235" t="str">
            <v>Interruptor doble</v>
          </cell>
        </row>
        <row r="236">
          <cell r="B236" t="str">
            <v>Interruptor sencillo</v>
          </cell>
        </row>
        <row r="237">
          <cell r="B237" t="str">
            <v>Interruptor timbre</v>
          </cell>
        </row>
        <row r="238">
          <cell r="B238" t="str">
            <v>L de 20x8 cm</v>
          </cell>
        </row>
        <row r="239">
          <cell r="B239" t="str">
            <v>Lampara 2x32 hermetica</v>
          </cell>
        </row>
        <row r="240">
          <cell r="B240" t="str">
            <v>Lampara fluorescente 2x32 T8 especular</v>
          </cell>
        </row>
        <row r="241">
          <cell r="B241" t="str">
            <v>Lampara fluorescente 4x17W T8, 60x60 cms rejilla especular</v>
          </cell>
        </row>
        <row r="242">
          <cell r="B242" t="str">
            <v>Lampara fluorescente 4x54W T5, rejilla especular</v>
          </cell>
        </row>
        <row r="243">
          <cell r="B243" t="str">
            <v>Lampara de Pedestal Decorativa 70W Referencia 955</v>
          </cell>
        </row>
        <row r="244">
          <cell r="B244" t="str">
            <v>Lampara tipo led de colores sumergible</v>
          </cell>
        </row>
        <row r="245">
          <cell r="B245" t="str">
            <v>Lampara MH de 70W ojo de buey</v>
          </cell>
        </row>
        <row r="246">
          <cell r="B246" t="str">
            <v xml:space="preserve">Lámpara de sodio de 70W con pedestal de 6 mts </v>
          </cell>
        </row>
        <row r="247">
          <cell r="B247" t="str">
            <v>Lámpara Decorativa techo fluorescente 20W</v>
          </cell>
        </row>
        <row r="248">
          <cell r="B248" t="str">
            <v>Lampara Socalo y bombillo ahorrador</v>
          </cell>
        </row>
        <row r="249">
          <cell r="B249" t="str">
            <v>Lámpara flourescente aplique 20W exterior</v>
          </cell>
        </row>
        <row r="250">
          <cell r="B250" t="str">
            <v>Lámpara flourescente 2x32W T8, grado de asepcia</v>
          </cell>
        </row>
        <row r="251">
          <cell r="B251" t="str">
            <v>Lámpara de emergencia</v>
          </cell>
        </row>
        <row r="252">
          <cell r="B252" t="str">
            <v>Lámpara tipo penumbra</v>
          </cell>
        </row>
        <row r="253">
          <cell r="B253" t="str">
            <v>Lámpara en aplique tipo intemperie</v>
          </cell>
        </row>
        <row r="254">
          <cell r="B254" t="str">
            <v>Lámpara en aplique tipo interior</v>
          </cell>
        </row>
        <row r="255">
          <cell r="B255" t="str">
            <v>Lámpara tipo pedestal de 3x25W, 120W</v>
          </cell>
        </row>
        <row r="256">
          <cell r="B256" t="str">
            <v>Lámpara led para incrustar 10W, 120V</v>
          </cell>
        </row>
        <row r="257">
          <cell r="B257" t="str">
            <v>Lámpara led para incrustar en muro</v>
          </cell>
        </row>
        <row r="258">
          <cell r="B258" t="str">
            <v>Lámpara led tipo intemperie</v>
          </cell>
        </row>
        <row r="259">
          <cell r="B259" t="str">
            <v xml:space="preserve">Proyector MH de 400W-200V </v>
          </cell>
        </row>
        <row r="260">
          <cell r="B260" t="str">
            <v>Poste metálico de 4" x 8 mts galvanizado</v>
          </cell>
        </row>
        <row r="261">
          <cell r="B261" t="str">
            <v xml:space="preserve">Lámpara antiexplosión </v>
          </cell>
        </row>
        <row r="262">
          <cell r="B262" t="str">
            <v>Marquillas</v>
          </cell>
        </row>
        <row r="263">
          <cell r="B263" t="str">
            <v>Modulo RJ11</v>
          </cell>
        </row>
        <row r="264">
          <cell r="B264" t="str">
            <v>Lámpara ojo de Buey 2x20W con vidrio</v>
          </cell>
        </row>
        <row r="265">
          <cell r="B265" t="str">
            <v>Lámpara ojo de Buey 1x20W</v>
          </cell>
        </row>
        <row r="266">
          <cell r="B266" t="str">
            <v>Lámpara ojo de Buey 1x20W, vidrio</v>
          </cell>
        </row>
        <row r="267">
          <cell r="B267" t="str">
            <v>Organizadores de cables cerrado</v>
          </cell>
        </row>
        <row r="268">
          <cell r="B268" t="str">
            <v>Patch panel de 16 puertos categoria 6</v>
          </cell>
        </row>
        <row r="269">
          <cell r="B269" t="str">
            <v>Patch panel de 16 puertos categoria 5E</v>
          </cell>
        </row>
        <row r="270">
          <cell r="B270" t="str">
            <v>Patch panel de 24 puertos categoria 6</v>
          </cell>
        </row>
        <row r="271">
          <cell r="B271" t="str">
            <v>Patch panel de 24 puertos categoria 5E</v>
          </cell>
        </row>
        <row r="272">
          <cell r="B272" t="str">
            <v>Patch panel de 48 puertos categoria 5E</v>
          </cell>
        </row>
        <row r="273">
          <cell r="B273" t="str">
            <v>Pacht cord 1 mts cat. 6</v>
          </cell>
        </row>
        <row r="274">
          <cell r="B274" t="str">
            <v>Pacht cord 1 mts cat. 5E</v>
          </cell>
        </row>
        <row r="275">
          <cell r="B275" t="str">
            <v>Pacht cord 2 mts cat. 6</v>
          </cell>
        </row>
        <row r="276">
          <cell r="B276" t="str">
            <v>Pararrayos de Distribución 12 KV.  10 KA y 430mm</v>
          </cell>
        </row>
        <row r="277">
          <cell r="B277" t="str">
            <v>Panel de alúmbrado</v>
          </cell>
        </row>
        <row r="278">
          <cell r="B278" t="str">
            <v>Planta electrica de 220KW, 220/127V</v>
          </cell>
        </row>
        <row r="279">
          <cell r="B279" t="str">
            <v>Planta electrica de 100KW, 220/127V</v>
          </cell>
        </row>
        <row r="280">
          <cell r="B280" t="str">
            <v>Pasa muros para BT y MT</v>
          </cell>
        </row>
        <row r="281">
          <cell r="B281" t="str">
            <v>Pegante para PVC</v>
          </cell>
        </row>
        <row r="282">
          <cell r="B282" t="str">
            <v>Perno de maquina 5/8"x6"</v>
          </cell>
        </row>
        <row r="283">
          <cell r="B283" t="str">
            <v>Perno de maquina de  5/8x12"</v>
          </cell>
        </row>
        <row r="284">
          <cell r="B284" t="str">
            <v>Pernode maquina  5/8x8"</v>
          </cell>
        </row>
        <row r="285">
          <cell r="B285" t="str">
            <v>Plafon de loza</v>
          </cell>
        </row>
        <row r="286">
          <cell r="B286" t="str">
            <v>Planta electrica de 65KW, trifasica 220-127V tipo abierta</v>
          </cell>
        </row>
        <row r="287">
          <cell r="B287" t="str">
            <v>Planta electrica de 438kVA, trifasica 220-127V tipo abierta</v>
          </cell>
        </row>
        <row r="288">
          <cell r="B288" t="str">
            <v>Portero Citofono</v>
          </cell>
        </row>
        <row r="289">
          <cell r="B289" t="str">
            <v>Poste de concreto 12mts 510Kgf</v>
          </cell>
        </row>
        <row r="290">
          <cell r="B290" t="str">
            <v>Poste de concreto 12mts 750Kgf</v>
          </cell>
        </row>
        <row r="291">
          <cell r="B291" t="str">
            <v>Poste de concreto 12mts 1050Kgf</v>
          </cell>
        </row>
        <row r="292">
          <cell r="B292" t="str">
            <v>Prensaestopa de 1/2"</v>
          </cell>
        </row>
        <row r="293">
          <cell r="B293" t="str">
            <v>Prensaestopa de 3/4"</v>
          </cell>
        </row>
        <row r="294">
          <cell r="B294" t="str">
            <v xml:space="preserve">Puerta Cortafuego </v>
          </cell>
        </row>
        <row r="295">
          <cell r="B295" t="str">
            <v>Pulsador sencillo p/timbre Galica am</v>
          </cell>
        </row>
        <row r="296">
          <cell r="B296" t="str">
            <v>Punta captadora tipo Franklin de una sola asta</v>
          </cell>
        </row>
        <row r="297">
          <cell r="B297" t="str">
            <v>Puerta tipo Exterior Persiana</v>
          </cell>
        </row>
        <row r="298">
          <cell r="B298" t="str">
            <v>Reflector MH 400-220V rectangular completo RRA Roy alpha</v>
          </cell>
        </row>
        <row r="299">
          <cell r="B299" t="str">
            <v>Roseta de porcelana</v>
          </cell>
        </row>
        <row r="300">
          <cell r="B300" t="str">
            <v>Regleta para ponchar de 25 pares</v>
          </cell>
        </row>
        <row r="301">
          <cell r="B301" t="str">
            <v>Regleta para ponchar de 50 pares</v>
          </cell>
        </row>
        <row r="302">
          <cell r="B302" t="str">
            <v>Salida tel. T/americana doble RJ11 Ambia</v>
          </cell>
        </row>
        <row r="303">
          <cell r="B303" t="str">
            <v>Salida tel. T/americana sencilla RJ11 G</v>
          </cell>
        </row>
        <row r="304">
          <cell r="B304" t="str">
            <v xml:space="preserve">Silicona tubo industrial </v>
          </cell>
        </row>
        <row r="305">
          <cell r="B305" t="str">
            <v>Silleta para cruceta de madera de 95x115mm</v>
          </cell>
        </row>
        <row r="306">
          <cell r="B306" t="str">
            <v>Sensor de movimiento de 360°</v>
          </cell>
        </row>
        <row r="307">
          <cell r="B307" t="str">
            <v>Sensor de movimiento de 180°</v>
          </cell>
        </row>
        <row r="308">
          <cell r="B308" t="str">
            <v>Soldadura exotermica 115 gr</v>
          </cell>
        </row>
        <row r="309">
          <cell r="B309" t="str">
            <v>Soldadura exotermica 150 gr</v>
          </cell>
        </row>
        <row r="310">
          <cell r="B310" t="str">
            <v>Soldadura exotermica 90 gr</v>
          </cell>
        </row>
        <row r="311">
          <cell r="B311" t="str">
            <v>Soporte de peldaño para ducto 20 cms</v>
          </cell>
        </row>
        <row r="312">
          <cell r="B312" t="str">
            <v>Soporte de peldaño para ducto 30 cms</v>
          </cell>
        </row>
        <row r="313">
          <cell r="B313" t="str">
            <v>Soporte de peldaño para ducto 40 cms</v>
          </cell>
        </row>
        <row r="314">
          <cell r="B314" t="str">
            <v>Soporte de peldaño para ducto 60 cms</v>
          </cell>
        </row>
        <row r="315">
          <cell r="B315" t="str">
            <v>Soporte para 6 luminarias</v>
          </cell>
        </row>
        <row r="316">
          <cell r="B316" t="str">
            <v>Strip Telefonico de 10 pares</v>
          </cell>
        </row>
        <row r="317">
          <cell r="B317" t="str">
            <v>Switch de 16 puertos, 10/100/1000</v>
          </cell>
        </row>
        <row r="318">
          <cell r="B318" t="str">
            <v>Switch de 24 puertos, 10/100/1000</v>
          </cell>
        </row>
        <row r="319">
          <cell r="B319" t="str">
            <v>Gabinte principal fabricado en lamina metálica autosoportado fabricado en lámina Cold-Rolled para 29 cuentas, con proteccion principal de 800-1400A.,  protecciones parciales para cada cuenta y servicios generales, sistema DPS de 160KA, cableado, accesorios y transferencia automatica para cada apartamento y zonas comunes, según diagrama unifilar.</v>
          </cell>
        </row>
        <row r="320">
          <cell r="B320" t="str">
            <v>Gabinte Principal fabricado en lamina metálica autosoportado fabricado en lámina Cold-Rolled para 29 cuentas, con proteccion principal de 600A.,  protecciones parciales para cada cuenta y servicios generales, sistema DPS de 160KA, cableado, accesorios y transferencia automatica de 225AMP.</v>
          </cell>
        </row>
        <row r="321">
          <cell r="B321" t="str">
            <v>Gabinte AMR-1 fabricado en lamina metálica autosoportado fabricado en lámina Cold-Rolled, con proteccion principal de 1600A.,  protecciones parciales de 3X250Amp. para cada gabinete  y servicios generales, sistema DPS de 160KA, cableado, accesorios y transferencia automatica de 300AMP.</v>
          </cell>
        </row>
        <row r="322">
          <cell r="B322" t="str">
            <v>Gabinete AMR-2, AMR-3, AMR-4, AMR-5 fabricado en lamina metálica autosoportado fabricado en lámina Cold-Rolled para 42 cuentas, con proteccion principal de 600A.,  protecciones parciales para cada cuenta, sistema DPS de 160KA, cableado, accesorios y transferencia automatica de 250AMP.</v>
          </cell>
        </row>
        <row r="323">
          <cell r="B323" t="str">
            <v>Gabinte AMR-2 fabricado en lamina metálica autosoportado fabricado en lámina Cold-Rolled para 12 cuentas, con proteccion principal de 600A.,  protecciones parciales para cada carga, sistema DPS de 160KA, cableado y accesorios.</v>
          </cell>
        </row>
        <row r="324">
          <cell r="B324" t="str">
            <v>Tablero Bifasico con Puerta de 18 Circuitos con Barraje de 200A</v>
          </cell>
        </row>
        <row r="325">
          <cell r="B325" t="str">
            <v>Tablero Bifasico con Puerta de 12 Circuitos</v>
          </cell>
        </row>
        <row r="326">
          <cell r="B326" t="str">
            <v>Tablero Bifasico con Puerta de 16 Circuitos</v>
          </cell>
        </row>
        <row r="327">
          <cell r="B327" t="str">
            <v>Tablero Bifasico con Puerta de 8 Circuitos</v>
          </cell>
        </row>
        <row r="328">
          <cell r="B328" t="str">
            <v>Tablero monofasico de 6 Circuitos</v>
          </cell>
        </row>
        <row r="329">
          <cell r="B329" t="str">
            <v>Tablero Bifasico con Puerta de 24 Circuitos con Barraje de 200A</v>
          </cell>
        </row>
        <row r="330">
          <cell r="B330" t="str">
            <v>Tablero Bifasico con Puerta de 24 Circuitos TERCOL</v>
          </cell>
        </row>
        <row r="331">
          <cell r="B331" t="str">
            <v>Tablero Bifásico con Puerta de 36 Circuitos con Barraje de 200A</v>
          </cell>
        </row>
        <row r="332">
          <cell r="B332" t="str">
            <v>Tablero Bifásico con Puerta de 36 Circuitos TERCOL</v>
          </cell>
        </row>
        <row r="333">
          <cell r="B333" t="str">
            <v>Tablero trifásico con Puerta de 12 Circuitos con Barraje de 200A</v>
          </cell>
        </row>
        <row r="334">
          <cell r="B334" t="str">
            <v>Tablero trifásico con Puerta de 18 Circuitos con Barraje de 200A</v>
          </cell>
        </row>
        <row r="335">
          <cell r="B335" t="str">
            <v>Tablero trifásico con Puerta de 24 Circuitos con Barraje de 200A</v>
          </cell>
        </row>
        <row r="336">
          <cell r="B336" t="str">
            <v>Tablero trifásico con Puerta de 30 Circuitos con Barraje de 200A</v>
          </cell>
        </row>
        <row r="337">
          <cell r="B337" t="str">
            <v>Tablero trifásico con Puerta de 36 Circuitos con Barraje de 200A</v>
          </cell>
        </row>
        <row r="338">
          <cell r="B338" t="str">
            <v>Tablero trifásico con Puerta de 42 Circuitos con Barraje de 200A</v>
          </cell>
        </row>
        <row r="339">
          <cell r="B339" t="str">
            <v>Tablero de control de alumbrado</v>
          </cell>
        </row>
        <row r="340">
          <cell r="B340" t="str">
            <v>Tapa ciega PVC Octogonal</v>
          </cell>
        </row>
        <row r="341">
          <cell r="B341" t="str">
            <v>Tapa ciega PVC para caja 4x4</v>
          </cell>
        </row>
        <row r="342">
          <cell r="B342" t="str">
            <v>Tapa ciega metalica para caja 4x4</v>
          </cell>
        </row>
        <row r="343">
          <cell r="B343" t="str">
            <v>Tapa Fluxe</v>
          </cell>
        </row>
        <row r="344">
          <cell r="B344" t="str">
            <v>Tapa para caja piso S38CCTLA</v>
          </cell>
        </row>
        <row r="345">
          <cell r="B345" t="str">
            <v>Terminales de cobre estañado cable No 4/0</v>
          </cell>
        </row>
        <row r="346">
          <cell r="B346" t="str">
            <v>Terminales de cobre estañado cable No 6</v>
          </cell>
        </row>
        <row r="347">
          <cell r="B347" t="str">
            <v>Terminales de cobre estañado cable No 8</v>
          </cell>
        </row>
        <row r="348">
          <cell r="B348" t="str">
            <v>Terminales Tipo Exterior para Cable de MT 2 Premoldeados</v>
          </cell>
        </row>
        <row r="349">
          <cell r="B349" t="str">
            <v>Terminales Tipo Interior Para Cable de MT 2 Premoldeados</v>
          </cell>
        </row>
        <row r="350">
          <cell r="B350" t="str">
            <v>Terminal para cable coaxial</v>
          </cell>
        </row>
        <row r="351">
          <cell r="B351" t="str">
            <v>Timbre</v>
          </cell>
        </row>
        <row r="352">
          <cell r="B352" t="str">
            <v>Tomacorriente doble polo a tierra protección GFCI</v>
          </cell>
        </row>
        <row r="353">
          <cell r="B353" t="str">
            <v>Toma especial 220 V, 30 Amp. Con polo a tierra</v>
          </cell>
        </row>
        <row r="354">
          <cell r="B354" t="str">
            <v>Toma para TV Coaxial</v>
          </cell>
        </row>
        <row r="355">
          <cell r="B355" t="str">
            <v>Toma Telefonico RJ11</v>
          </cell>
        </row>
        <row r="356">
          <cell r="B356" t="str">
            <v xml:space="preserve">Tomacorriente doble polo a tierra(2P+T) </v>
          </cell>
        </row>
        <row r="357">
          <cell r="B357" t="str">
            <v>Tomacorriente doble polo a tierra(2P+T)  grado hospitalario naranja</v>
          </cell>
        </row>
        <row r="358">
          <cell r="B358" t="str">
            <v>Tomacorriente doble polo a tierra(2P+T) con peotección IP55</v>
          </cell>
        </row>
        <row r="359">
          <cell r="B359" t="str">
            <v>Toma antiexplosion a 120V sala de partos</v>
          </cell>
        </row>
        <row r="360">
          <cell r="B360" t="str">
            <v>Toma antiexplosion a 220V sala de partos</v>
          </cell>
        </row>
        <row r="361">
          <cell r="B361" t="str">
            <v>Toma de sonido</v>
          </cell>
        </row>
        <row r="362">
          <cell r="B362" t="str">
            <v>Tornillo cabeza exagona 1/2x2"</v>
          </cell>
        </row>
        <row r="363">
          <cell r="B363" t="str">
            <v>Trampa de aceite</v>
          </cell>
        </row>
        <row r="364">
          <cell r="B364" t="str">
            <v>Transformador en aceite tipo pedestal trifásico 225 KVA  13.200/220/127V</v>
          </cell>
        </row>
        <row r="365">
          <cell r="B365" t="str">
            <v>Transformador en aceite tipo pedestal trifásico 500 KVA  13.200/220/127V</v>
          </cell>
        </row>
        <row r="366">
          <cell r="B366" t="str">
            <v>Transformador en aceite tipo pedestal trifásico 400 KVA  13.200/220-127V</v>
          </cell>
        </row>
        <row r="367">
          <cell r="B367" t="str">
            <v>Transformador en aceite monofásico 25 KVA  13.200/220/127V</v>
          </cell>
        </row>
        <row r="368">
          <cell r="B368" t="str">
            <v>Transformador en aceite trifásico 75 KVA  13.200/208/120V</v>
          </cell>
        </row>
        <row r="369">
          <cell r="B369" t="str">
            <v>Transformador tipo pedestal de 300KVA, 13200/220/127.</v>
          </cell>
        </row>
        <row r="370">
          <cell r="B370" t="str">
            <v>Celda de transformador de 2000mmx1700mmx1300mm, en gabinete metálico autosoportado fabricado en lámina Cold-Rolled para incorporar un (1) transformador de potencia de 225 kVA, 13200/220-127V,</v>
          </cell>
        </row>
        <row r="371">
          <cell r="B371" t="str">
            <v>Celda de seccionador de 2000mmx1100mmx1200mm, en gabinete metálico autosoportado CEM-15P en lámina Cold-Rolled, para alojar seccionador tripolar para operación bajo carga de 17.5 KV, fusible de 25 A</v>
          </cell>
        </row>
        <row r="372">
          <cell r="B372" t="str">
            <v>Tracjacks categoria 5E</v>
          </cell>
        </row>
        <row r="373">
          <cell r="B373" t="str">
            <v>Tracjacks categoria 6</v>
          </cell>
        </row>
        <row r="374">
          <cell r="B374" t="str">
            <v>Tubo EMT 1 1/2"</v>
          </cell>
        </row>
        <row r="375">
          <cell r="B375" t="str">
            <v>Tubo EMT 1/2"</v>
          </cell>
        </row>
        <row r="376">
          <cell r="B376" t="str">
            <v>Tubo EMT 2"</v>
          </cell>
        </row>
        <row r="377">
          <cell r="B377" t="str">
            <v xml:space="preserve">Tubo galvanizado IMC 2" </v>
          </cell>
        </row>
        <row r="378">
          <cell r="B378" t="str">
            <v xml:space="preserve">Tubo galvanizado IMC 3" </v>
          </cell>
        </row>
        <row r="379">
          <cell r="B379" t="str">
            <v>Tubo galvanizado IMC 4"</v>
          </cell>
        </row>
        <row r="380">
          <cell r="B380" t="str">
            <v>Tablero general de Acometidas compuesto por gabinete metalico calibre 16 pintado con pintura electrostatica - Barraje para 500 Amps Totalizador de 3x500 A.- 3 automaticos 3x100 Amps 1Au-tomatico de 3x75 A. - 1 Automatico de 3x300 A. (Norma AE248)</v>
          </cell>
        </row>
        <row r="381">
          <cell r="B381" t="str">
            <v>Armario para 21 cuentas, todas monofásicas en servicio para Aptos con automaticos  de 1x50 Amp - Cada cuenta alambrada 2x8 THW-Cu - incluye marquillas - Totalizador de 3x75 Amps</v>
          </cell>
        </row>
        <row r="382">
          <cell r="B382" t="str">
            <v xml:space="preserve">Armario para 9 cuentas,6 en servicio monofásicas - 3 de reserva Aptos con automaticos  de 1x50 Amp - Cada cuenta alambrada 2x8 THW-Cu - incluye marquillas - Totalizador de 3x60 Amps </v>
          </cell>
        </row>
        <row r="383">
          <cell r="B383" t="str">
            <v>Tablero para servicios comunes norma AE 319 con 3 transformadoes de corriente de 200/5 A. - Totalizador 3x300 Amps y contador electronico con perfil de carga.</v>
          </cell>
        </row>
        <row r="384">
          <cell r="B384" t="str">
            <v>Tuerca de ojo de 5/8"</v>
          </cell>
        </row>
        <row r="385">
          <cell r="B385" t="str">
            <v>Tubo IMC 1 1/2"</v>
          </cell>
        </row>
        <row r="386">
          <cell r="B386" t="str">
            <v>Tubo IMC 1"</v>
          </cell>
        </row>
        <row r="387">
          <cell r="B387" t="str">
            <v>Tubo IMC 3"</v>
          </cell>
        </row>
        <row r="388">
          <cell r="B388" t="str">
            <v>Tubo IMC 3/4"</v>
          </cell>
        </row>
        <row r="389">
          <cell r="B389" t="str">
            <v>UPS de 3 KVA</v>
          </cell>
        </row>
        <row r="390">
          <cell r="B390" t="str">
            <v>UPS de 5 KVA, Monofasica, 120V</v>
          </cell>
        </row>
        <row r="391">
          <cell r="B391" t="str">
            <v>UPS de 10 KVA, Trifasica, 220/127V</v>
          </cell>
        </row>
        <row r="392">
          <cell r="B392" t="str">
            <v>Unión EMT 1 1/4"</v>
          </cell>
        </row>
        <row r="393">
          <cell r="B393" t="str">
            <v>Unión EMT 1"</v>
          </cell>
        </row>
        <row r="394">
          <cell r="B394" t="str">
            <v>Unión EMT 3/4"</v>
          </cell>
        </row>
        <row r="395">
          <cell r="B395" t="str">
            <v>Unión EMT 1/2"</v>
          </cell>
        </row>
        <row r="396">
          <cell r="B396" t="str">
            <v>Unión IMC 1 1/2"</v>
          </cell>
        </row>
        <row r="397">
          <cell r="B397" t="str">
            <v>Unión IMC 2"</v>
          </cell>
        </row>
        <row r="398">
          <cell r="B398" t="str">
            <v>Unión IMC 3/4"</v>
          </cell>
        </row>
        <row r="399">
          <cell r="B399" t="str">
            <v>Unión IMC 3"</v>
          </cell>
        </row>
        <row r="400">
          <cell r="B400" t="str">
            <v>Unión IMC 4"</v>
          </cell>
        </row>
        <row r="401">
          <cell r="B401" t="str">
            <v>Vertical</v>
          </cell>
        </row>
        <row r="402">
          <cell r="B402" t="str">
            <v>PUNTA CAPTADORA DEHN 5/8''x0.6M AL</v>
          </cell>
        </row>
        <row r="403">
          <cell r="B403" t="str">
            <v>PUNTA CAPTADORA DEHN 5/8''x1,0M AL</v>
          </cell>
        </row>
        <row r="404">
          <cell r="B404" t="str">
            <v>SOPORTE DEHN SNAP PLASTICA H16 FIJACION PARA CONDUCTOR 8mm Ref: 3204</v>
          </cell>
        </row>
        <row r="405">
          <cell r="B405" t="str">
            <v>CONECTOR PARALELO DEHN MVKLEMME RD 810mm St7/tZn Ref: 390050</v>
          </cell>
        </row>
        <row r="406">
          <cell r="B406" t="str">
            <v>GRAPA BIMETALICA DEHN UNION ALAMBRON-Cu 8-10MM Ref: 459129</v>
          </cell>
        </row>
        <row r="407">
          <cell r="B407" t="str">
            <v>GRAPA DEHN RD 810/16mm St/tZn Ref: 392060</v>
          </cell>
        </row>
        <row r="408">
          <cell r="B408" t="str">
            <v>BASE PARA PUNTA CAPTADORA DEHN 5/8"</v>
          </cell>
        </row>
        <row r="409">
          <cell r="B409" t="str">
            <v>ALAMBRON DE ALUMINIO DE 8mm</v>
          </cell>
        </row>
        <row r="410">
          <cell r="B410" t="str">
            <v>CAJA DE INSPECCIÓN DE REGISTRO DE 40x40x50 Cms</v>
          </cell>
        </row>
        <row r="411">
          <cell r="B411" t="str">
            <v>Varilla de anclaje de 5/8" x 1,80 mts</v>
          </cell>
        </row>
        <row r="412">
          <cell r="B412" t="str">
            <v>Vigueta de anclaje en concreto</v>
          </cell>
        </row>
        <row r="413">
          <cell r="B413" t="str">
            <v>Aislador tipo tensor de 6 1/4"</v>
          </cell>
        </row>
        <row r="414">
          <cell r="B414" t="str">
            <v>Cable super GX de 3/8"</v>
          </cell>
        </row>
        <row r="415">
          <cell r="B415" t="str">
            <v>Preformado para retenida de 3/8"</v>
          </cell>
        </row>
        <row r="416">
          <cell r="B416" t="str">
            <v>Cable ACSR No. 1/0 ecologico</v>
          </cell>
        </row>
        <row r="417">
          <cell r="B417" t="str">
            <v>Conector tipo cuña para cable No. 1/0</v>
          </cell>
        </row>
        <row r="418">
          <cell r="B418" t="str">
            <v>Monitor led de 32"</v>
          </cell>
        </row>
        <row r="419">
          <cell r="B419" t="str">
            <v>Ventilador de techo</v>
          </cell>
        </row>
        <row r="420">
          <cell r="B420" t="str">
            <v xml:space="preserve">Varilla cooperweld 2,4 Mts. </v>
          </cell>
        </row>
        <row r="421">
          <cell r="B421" t="str">
            <v>Varilla cooperweld 2,4 Mts. 5/8" cobre - cobre</v>
          </cell>
        </row>
        <row r="422">
          <cell r="B422" t="str">
            <v>Varilla roscada de 1mt galvanizada</v>
          </cell>
        </row>
      </sheetData>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WACC"/>
      <sheetName val="ESCENARIO MACROECONOMICO"/>
      <sheetName val="INGRESOS"/>
      <sheetName val="CAPEX PEREIRA"/>
      <sheetName val="CAPEX ARMENIA"/>
      <sheetName val="CAPEX CARTAGO"/>
      <sheetName val="CAPEX"/>
      <sheetName val="EGRESOS"/>
      <sheetName val="LOC CCIALES EDEN"/>
      <sheetName val="TARIFAS aeropto"/>
      <sheetName val="FLUJO DE CAJA "/>
      <sheetName val="P&amp;G"/>
      <sheetName val="BCE GENERAL"/>
      <sheetName val="HOJA DE RESULTADOS"/>
      <sheetName val="DEP Y AMORTIZAC"/>
      <sheetName val="PREOPERATIVOS"/>
      <sheetName val="SEGUROS"/>
      <sheetName val="INTERVENTORIA"/>
      <sheetName val="MANTENIMIENTO"/>
      <sheetName val="CREDITOS"/>
      <sheetName val="RENTA"/>
      <sheetName val="APORTE Y CONTRAPRESTACION"/>
      <sheetName val="RESUMEN INDICADORES"/>
      <sheetName val="eeff cartago"/>
      <sheetName val="EEFF pereira"/>
      <sheetName val="bce gral perei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ngActivity"/>
      <sheetName val="Control Panel"/>
      <sheetName val="Excel_Version"/>
      <sheetName val="FinModelStructure"/>
      <sheetName val="Cover"/>
      <sheetName val="Assumptions"/>
      <sheetName val="Euribor"/>
      <sheetName val="Miles&amp;Pay"/>
      <sheetName val="Construction"/>
      <sheetName val="Tariffs&amp;Volumes"/>
      <sheetName val="Revenues"/>
      <sheetName val="Taxes"/>
      <sheetName val="BusinessPlan"/>
      <sheetName val="Economics"/>
      <sheetName val="Depr&amp;Amort"/>
      <sheetName val="Annual_P&amp;L"/>
      <sheetName val="Annual_CF"/>
      <sheetName val="check"/>
      <sheetName val="Annual_BS"/>
      <sheetName val="RevenuesGraph"/>
      <sheetName val="OpCostsGraph"/>
      <sheetName val="LLCRgraphs"/>
      <sheetName val="DSCRgraphs"/>
      <sheetName val="TrancheA_B&amp;outstand"/>
      <sheetName val="TrancheC_D_VAT_Standby"/>
      <sheetName val="NumbersGraph"/>
      <sheetName val="CashFlowGraph"/>
      <sheetName val="Financing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 AULAS"/>
      <sheetName val="mat"/>
      <sheetName val="CUAD"/>
      <sheetName val="Cronog. 2008"/>
      <sheetName val="PRES. AULAS"/>
      <sheetName val="PRES. MOBILIARIO"/>
      <sheetName val="Cantidades"/>
    </sheetNames>
    <sheetDataSet>
      <sheetData sheetId="0" refreshError="1">
        <row r="311">
          <cell r="G311">
            <v>122843.99809708807</v>
          </cell>
        </row>
        <row r="586">
          <cell r="G586">
            <v>21273.223982564577</v>
          </cell>
        </row>
        <row r="743">
          <cell r="G743">
            <v>40565.539144295435</v>
          </cell>
        </row>
      </sheetData>
      <sheetData sheetId="1"/>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BASE"/>
      <sheetName val="PRESUPUESTO "/>
      <sheetName val="Cuadrillas"/>
      <sheetName val="Equ"/>
      <sheetName val="Trans"/>
      <sheetName val="Mat"/>
      <sheetName val="Salarios"/>
      <sheetName val="Capitulos"/>
      <sheetName val="Maqui Equip"/>
      <sheetName val="calidad"/>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sheetData sheetId="110"/>
      <sheetData sheetId="111"/>
      <sheetData sheetId="112" refreshError="1"/>
      <sheetData sheetId="113" refreshError="1"/>
      <sheetData sheetId="114" refreshError="1"/>
      <sheetData sheetId="115" refreshError="1"/>
      <sheetData sheetId="1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REQUISITOS INF INTERVENTORÍA"/>
      <sheetName val="Hoja1"/>
      <sheetName val="1"/>
      <sheetName val="PREACTA"/>
      <sheetName val="equipos"/>
      <sheetName val="indice alfabetico"/>
      <sheetName val="materiales"/>
      <sheetName val="otros"/>
      <sheetName val="Informacion"/>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8">
          <cell r="G8">
            <v>0</v>
          </cell>
        </row>
      </sheetData>
      <sheetData sheetId="15"/>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b"/>
      <sheetName val="Conto economico"/>
      <sheetName val="Conto finanziario"/>
      <sheetName val="IVA"/>
      <sheetName val="Conto degli investimenti"/>
      <sheetName val="Conto dei finanziamenti"/>
      <sheetName val="Conto fabbisogno finanziario"/>
      <sheetName val="T.I.R."/>
      <sheetName val="T.I.R. (DM 125-97)"/>
      <sheetName val="Debito"/>
      <sheetName val="Traffico_Halcrow"/>
      <sheetName val="Ricavi Hal"/>
      <sheetName val="Barriere2003-2008"/>
      <sheetName val="Passante 2008"/>
      <sheetName val="Fabbisogno"/>
      <sheetName val="Costi Passante"/>
      <sheetName val="Residui2002Estratti"/>
      <sheetName val="FinancingActivity"/>
      <sheetName val="Control Pane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tampa"/>
      <sheetName val="Cover"/>
      <sheetName val="Summary"/>
      <sheetName val="Input Operativi"/>
      <sheetName val="Personale"/>
      <sheetName val="Manutenzione"/>
      <sheetName val="Tariffa"/>
      <sheetName val="Traffico"/>
      <sheetName val="Canone "/>
      <sheetName val="CF"/>
      <sheetName val="Op.Margin"/>
      <sheetName val="Depreciation"/>
      <sheetName val="Ratios"/>
      <sheetName val="Investimento"/>
      <sheetName val="g.finan."/>
      <sheetName val="Tax"/>
      <sheetName val="Bs"/>
      <sheetName val="Tabella 1 - Conto Finanziario"/>
      <sheetName val="Tabella 2 - Conto Economico"/>
      <sheetName val="Tabella 3 - Conto Investimenti"/>
      <sheetName val="Tabella 4 - Conto Finanziamenti"/>
      <sheetName val="Tabella 5 - Conto Fab. e Cop."/>
      <sheetName val="Ulteriori ipotesi"/>
      <sheetName val="Ipotesi di traffico"/>
      <sheetName val="Sinte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
      <sheetName val="UNIT"/>
      <sheetName val="UNIT-ADICIONALES"/>
    </sheetNames>
    <sheetDataSet>
      <sheetData sheetId="0" refreshError="1"/>
      <sheetData sheetId="1" refreshError="1"/>
      <sheetData sheetId="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dics"/>
      <sheetName val="datos iniciales"/>
      <sheetName val="VALOR100%"/>
      <sheetName val="LOCALES"/>
      <sheetName val="HONORARIOS-VENTAS100%"/>
      <sheetName val="INGRESOSDIC-DESPINAUG"/>
      <sheetName val="VENTASRESUMEN"/>
      <sheetName val="FlujoCaja"/>
      <sheetName val="FlujoCaja -PREDIAL4"/>
      <sheetName val="ANEXO 5-2"/>
      <sheetName val="ANEXO 5-3"/>
      <sheetName val="ANEXO 5-4"/>
      <sheetName val="ANEXO 5-5"/>
      <sheetName val="ANEXO 5-6"/>
      <sheetName val="PyG"/>
      <sheetName val="DerechosLicPoliz"/>
      <sheetName val="ADMLOCALES"/>
      <sheetName val="DOTACION"/>
      <sheetName val="%costosdirectos"/>
      <sheetName val="impuestos"/>
    </sheetNames>
    <sheetDataSet>
      <sheetData sheetId="0">
        <row r="83">
          <cell r="O83">
            <v>0</v>
          </cell>
          <cell r="Q83">
            <v>0</v>
          </cell>
        </row>
        <row r="96">
          <cell r="A96" t="str">
            <v>FLUJO DE CAJA -CENTRO COMERCIAL- CALI</v>
          </cell>
          <cell r="AB96" t="str">
            <v>ENTREGA DE LOCALES</v>
          </cell>
        </row>
        <row r="97">
          <cell r="A97" t="str">
            <v>CIFRAS EN MILES DE PESOS</v>
          </cell>
          <cell r="AC97" t="str">
            <v>INAUGURACION</v>
          </cell>
        </row>
        <row r="99">
          <cell r="E99" t="str">
            <v>CONTROL</v>
          </cell>
          <cell r="F99" t="str">
            <v>TOTAL</v>
          </cell>
          <cell r="G99">
            <v>1</v>
          </cell>
          <cell r="H99">
            <v>2</v>
          </cell>
          <cell r="I99">
            <v>3</v>
          </cell>
          <cell r="J99">
            <v>4</v>
          </cell>
          <cell r="K99">
            <v>5</v>
          </cell>
          <cell r="L99">
            <v>6</v>
          </cell>
          <cell r="M99">
            <v>7</v>
          </cell>
          <cell r="N99">
            <v>8</v>
          </cell>
          <cell r="O99">
            <v>9</v>
          </cell>
          <cell r="P99">
            <v>10</v>
          </cell>
          <cell r="Q99">
            <v>11</v>
          </cell>
          <cell r="R99">
            <v>12</v>
          </cell>
          <cell r="S99">
            <v>13</v>
          </cell>
          <cell r="T99">
            <v>14</v>
          </cell>
          <cell r="U99">
            <v>15</v>
          </cell>
          <cell r="V99">
            <v>16</v>
          </cell>
          <cell r="W99">
            <v>17</v>
          </cell>
          <cell r="X99">
            <v>18</v>
          </cell>
          <cell r="Y99">
            <v>19</v>
          </cell>
          <cell r="Z99">
            <v>20</v>
          </cell>
          <cell r="AA99">
            <v>21</v>
          </cell>
          <cell r="AB99">
            <v>22</v>
          </cell>
          <cell r="AC99">
            <v>23</v>
          </cell>
          <cell r="AD99">
            <v>24</v>
          </cell>
          <cell r="AE99">
            <v>25</v>
          </cell>
          <cell r="AF99">
            <v>26</v>
          </cell>
          <cell r="AG99">
            <v>27</v>
          </cell>
          <cell r="AH99">
            <v>28</v>
          </cell>
          <cell r="AI99">
            <v>29</v>
          </cell>
          <cell r="AJ99">
            <v>30</v>
          </cell>
          <cell r="AK99">
            <v>31</v>
          </cell>
          <cell r="AL99">
            <v>32</v>
          </cell>
          <cell r="AM99">
            <v>33</v>
          </cell>
          <cell r="AN99">
            <v>34</v>
          </cell>
          <cell r="AO99">
            <v>35</v>
          </cell>
          <cell r="AP99">
            <v>36</v>
          </cell>
          <cell r="AQ99">
            <v>37</v>
          </cell>
          <cell r="AR99">
            <v>38</v>
          </cell>
          <cell r="AS99">
            <v>39</v>
          </cell>
          <cell r="AT99">
            <v>40</v>
          </cell>
          <cell r="AU99">
            <v>41</v>
          </cell>
          <cell r="AV99">
            <v>42</v>
          </cell>
          <cell r="AW99">
            <v>43</v>
          </cell>
          <cell r="AX99">
            <v>44</v>
          </cell>
          <cell r="AY99">
            <v>45</v>
          </cell>
          <cell r="AZ99">
            <v>46</v>
          </cell>
          <cell r="BA99">
            <v>47</v>
          </cell>
          <cell r="BB99">
            <v>48</v>
          </cell>
          <cell r="BC99">
            <v>49</v>
          </cell>
          <cell r="BD99">
            <v>50</v>
          </cell>
          <cell r="BE99">
            <v>51</v>
          </cell>
          <cell r="BF99">
            <v>52</v>
          </cell>
          <cell r="BG99">
            <v>53</v>
          </cell>
          <cell r="BH99">
            <v>54</v>
          </cell>
          <cell r="BI99">
            <v>55</v>
          </cell>
          <cell r="BJ99">
            <v>56</v>
          </cell>
          <cell r="BK99">
            <v>57</v>
          </cell>
          <cell r="BL99">
            <v>58</v>
          </cell>
          <cell r="BM99">
            <v>59</v>
          </cell>
          <cell r="BN99">
            <v>60</v>
          </cell>
          <cell r="BO99">
            <v>61</v>
          </cell>
          <cell r="BP99">
            <v>62</v>
          </cell>
          <cell r="BQ99">
            <v>63</v>
          </cell>
          <cell r="BR99">
            <v>64</v>
          </cell>
          <cell r="BS99">
            <v>65</v>
          </cell>
          <cell r="BT99">
            <v>66</v>
          </cell>
          <cell r="BU99">
            <v>67</v>
          </cell>
          <cell r="BV99">
            <v>68</v>
          </cell>
        </row>
        <row r="100">
          <cell r="G100">
            <v>38718</v>
          </cell>
          <cell r="H100">
            <v>38749</v>
          </cell>
          <cell r="I100">
            <v>38777</v>
          </cell>
          <cell r="J100">
            <v>38808</v>
          </cell>
          <cell r="K100">
            <v>38838</v>
          </cell>
          <cell r="L100">
            <v>38869</v>
          </cell>
          <cell r="M100">
            <v>38899</v>
          </cell>
          <cell r="N100">
            <v>38930</v>
          </cell>
          <cell r="O100">
            <v>38961</v>
          </cell>
          <cell r="P100">
            <v>38991</v>
          </cell>
          <cell r="Q100">
            <v>39022</v>
          </cell>
          <cell r="R100">
            <v>39052</v>
          </cell>
          <cell r="S100">
            <v>39083</v>
          </cell>
          <cell r="T100">
            <v>39114</v>
          </cell>
          <cell r="U100">
            <v>39142</v>
          </cell>
          <cell r="V100">
            <v>39173</v>
          </cell>
          <cell r="W100">
            <v>39203</v>
          </cell>
          <cell r="X100">
            <v>39234</v>
          </cell>
          <cell r="Y100">
            <v>39264</v>
          </cell>
          <cell r="Z100">
            <v>39295</v>
          </cell>
          <cell r="AA100">
            <v>39326</v>
          </cell>
          <cell r="AB100">
            <v>39356</v>
          </cell>
          <cell r="AC100">
            <v>39387</v>
          </cell>
          <cell r="AD100">
            <v>39417</v>
          </cell>
          <cell r="AE100">
            <v>39448</v>
          </cell>
          <cell r="AF100">
            <v>39479</v>
          </cell>
          <cell r="AG100">
            <v>39508</v>
          </cell>
          <cell r="AH100">
            <v>39539</v>
          </cell>
          <cell r="AI100">
            <v>39569</v>
          </cell>
          <cell r="AJ100">
            <v>39600</v>
          </cell>
          <cell r="AK100">
            <v>39630</v>
          </cell>
          <cell r="AL100">
            <v>39661</v>
          </cell>
          <cell r="AM100">
            <v>39692</v>
          </cell>
          <cell r="AN100">
            <v>39722</v>
          </cell>
          <cell r="AO100">
            <v>39753</v>
          </cell>
          <cell r="AP100">
            <v>39783</v>
          </cell>
          <cell r="AQ100">
            <v>39814</v>
          </cell>
          <cell r="AR100">
            <v>39845</v>
          </cell>
          <cell r="AS100">
            <v>39873</v>
          </cell>
          <cell r="AT100">
            <v>39904</v>
          </cell>
          <cell r="AU100">
            <v>39934</v>
          </cell>
          <cell r="AV100">
            <v>39965</v>
          </cell>
          <cell r="AW100">
            <v>39995</v>
          </cell>
          <cell r="AX100">
            <v>40026</v>
          </cell>
          <cell r="AY100">
            <v>40057</v>
          </cell>
          <cell r="AZ100">
            <v>40087</v>
          </cell>
          <cell r="BA100">
            <v>40118</v>
          </cell>
          <cell r="BB100">
            <v>40148</v>
          </cell>
          <cell r="BC100">
            <v>40179</v>
          </cell>
          <cell r="BD100">
            <v>40210</v>
          </cell>
          <cell r="BE100">
            <v>40238</v>
          </cell>
          <cell r="BF100">
            <v>40269</v>
          </cell>
          <cell r="BG100">
            <v>40299</v>
          </cell>
          <cell r="BH100">
            <v>40330</v>
          </cell>
          <cell r="BI100">
            <v>40360</v>
          </cell>
          <cell r="BJ100">
            <v>40391</v>
          </cell>
          <cell r="BK100">
            <v>40422</v>
          </cell>
          <cell r="BL100">
            <v>40452</v>
          </cell>
          <cell r="BM100">
            <v>40483</v>
          </cell>
          <cell r="BN100">
            <v>40513</v>
          </cell>
          <cell r="BO100">
            <v>40544</v>
          </cell>
          <cell r="BP100">
            <v>40575</v>
          </cell>
          <cell r="BQ100">
            <v>40603</v>
          </cell>
          <cell r="BR100">
            <v>40634</v>
          </cell>
          <cell r="BS100">
            <v>40664</v>
          </cell>
          <cell r="BT100">
            <v>40695</v>
          </cell>
          <cell r="BU100">
            <v>40725</v>
          </cell>
          <cell r="BV100">
            <v>40756</v>
          </cell>
        </row>
        <row r="101">
          <cell r="A101" t="str">
            <v>I N G R E S O S</v>
          </cell>
        </row>
        <row r="102">
          <cell r="E102">
            <v>0</v>
          </cell>
        </row>
        <row r="103">
          <cell r="A103" t="str">
            <v>Derechos iniciales de concesion por M2</v>
          </cell>
          <cell r="E103">
            <v>15848466.734999998</v>
          </cell>
          <cell r="F103">
            <v>15848466.734999988</v>
          </cell>
          <cell r="M103">
            <v>5162161.0065034339</v>
          </cell>
          <cell r="N103">
            <v>512421.70175806462</v>
          </cell>
          <cell r="O103">
            <v>385531.4889252244</v>
          </cell>
          <cell r="P103">
            <v>395199.31466486934</v>
          </cell>
          <cell r="Q103">
            <v>308879.44198946783</v>
          </cell>
          <cell r="R103">
            <v>312597.83650471584</v>
          </cell>
          <cell r="S103">
            <v>316626.09722956794</v>
          </cell>
          <cell r="T103">
            <v>321020.56347486109</v>
          </cell>
          <cell r="U103">
            <v>325854.47634468356</v>
          </cell>
          <cell r="V103">
            <v>331225.49064448633</v>
          </cell>
          <cell r="W103">
            <v>337267.88173176441</v>
          </cell>
          <cell r="X103">
            <v>344173.47154579655</v>
          </cell>
          <cell r="Y103">
            <v>352229.99299550068</v>
          </cell>
          <cell r="Z103">
            <v>360286.51444520481</v>
          </cell>
          <cell r="AA103">
            <v>368343.03589490894</v>
          </cell>
          <cell r="AB103">
            <v>376399.55734461307</v>
          </cell>
          <cell r="AC103">
            <v>384456.0787943172</v>
          </cell>
          <cell r="AD103">
            <v>382844.77450437658</v>
          </cell>
          <cell r="AE103">
            <v>101189.90940828403</v>
          </cell>
          <cell r="AF103">
            <v>102210.40212524653</v>
          </cell>
          <cell r="AG103">
            <v>103230.89484220906</v>
          </cell>
          <cell r="AH103">
            <v>104251.38755917158</v>
          </cell>
          <cell r="AI103">
            <v>105271.88027613409</v>
          </cell>
          <cell r="AJ103">
            <v>106292.37299309661</v>
          </cell>
          <cell r="AK103">
            <v>108924.16999999993</v>
          </cell>
          <cell r="AL103">
            <v>108924.16999999993</v>
          </cell>
          <cell r="AM103">
            <v>108924.16999999993</v>
          </cell>
          <cell r="AN103">
            <v>108924.16999999993</v>
          </cell>
          <cell r="AO103">
            <v>108924.16999999993</v>
          </cell>
          <cell r="AP103">
            <v>108924.16999999985</v>
          </cell>
          <cell r="AQ103">
            <v>108924.16999999991</v>
          </cell>
          <cell r="AR103">
            <v>108924.16999999991</v>
          </cell>
          <cell r="AS103">
            <v>108924.16999999991</v>
          </cell>
          <cell r="AT103">
            <v>108924.16999999991</v>
          </cell>
          <cell r="AU103">
            <v>108924.16999999991</v>
          </cell>
          <cell r="AV103">
            <v>108924.16999999991</v>
          </cell>
          <cell r="AW103">
            <v>108924.16999999993</v>
          </cell>
          <cell r="AX103">
            <v>108924.16999999993</v>
          </cell>
          <cell r="AY103">
            <v>108924.16999999993</v>
          </cell>
          <cell r="AZ103">
            <v>108924.16999999993</v>
          </cell>
          <cell r="BA103">
            <v>108924.16999999993</v>
          </cell>
          <cell r="BB103">
            <v>108924.16999999985</v>
          </cell>
          <cell r="BC103">
            <v>95308.648749999906</v>
          </cell>
          <cell r="BD103">
            <v>93039.395208333241</v>
          </cell>
          <cell r="BE103">
            <v>90770.141666666575</v>
          </cell>
          <cell r="BF103">
            <v>88500.88812499991</v>
          </cell>
          <cell r="BG103">
            <v>86231.634583333245</v>
          </cell>
          <cell r="BH103">
            <v>83962.38104166658</v>
          </cell>
          <cell r="BI103">
            <v>81693.12749999993</v>
          </cell>
          <cell r="BJ103">
            <v>81693.12749999993</v>
          </cell>
          <cell r="BK103">
            <v>81693.12749999993</v>
          </cell>
          <cell r="BL103">
            <v>81693.12749999993</v>
          </cell>
          <cell r="BM103">
            <v>81693.12749999993</v>
          </cell>
          <cell r="BN103">
            <v>81693.127499999886</v>
          </cell>
          <cell r="BO103">
            <v>74885.366874999934</v>
          </cell>
          <cell r="BP103">
            <v>73750.740104166602</v>
          </cell>
          <cell r="BQ103">
            <v>72616.113333333269</v>
          </cell>
          <cell r="BR103">
            <v>71481.486562499937</v>
          </cell>
          <cell r="BS103">
            <v>70346.859791666619</v>
          </cell>
          <cell r="BT103">
            <v>69212.233020833286</v>
          </cell>
          <cell r="BU103">
            <v>68077.606249999953</v>
          </cell>
          <cell r="BV103">
            <v>68077.606249999953</v>
          </cell>
        </row>
        <row r="104">
          <cell r="A104" t="str">
            <v>% Ocupación Respecto al Area Vendible</v>
          </cell>
          <cell r="C104">
            <v>1</v>
          </cell>
          <cell r="D104">
            <v>21488.639999999999</v>
          </cell>
          <cell r="E104">
            <v>0.77999999999999992</v>
          </cell>
          <cell r="F104">
            <v>0.97</v>
          </cell>
          <cell r="AE104">
            <v>0.77999999999999992</v>
          </cell>
          <cell r="AF104">
            <v>0.77999999999999992</v>
          </cell>
          <cell r="AG104">
            <v>0.77999999999999992</v>
          </cell>
          <cell r="AH104">
            <v>0.77999999999999992</v>
          </cell>
          <cell r="AI104">
            <v>0.77999999999999992</v>
          </cell>
          <cell r="AJ104">
            <v>0.77999999999999992</v>
          </cell>
          <cell r="AK104">
            <v>0.77999999999999992</v>
          </cell>
          <cell r="AL104">
            <v>0.77999999999999992</v>
          </cell>
          <cell r="AM104">
            <v>0.77999999999999992</v>
          </cell>
          <cell r="AN104">
            <v>0.77999999999999992</v>
          </cell>
          <cell r="AO104">
            <v>0.77999999999999992</v>
          </cell>
          <cell r="AP104">
            <v>0.77999999999999992</v>
          </cell>
          <cell r="AQ104">
            <v>0.85999999999999988</v>
          </cell>
          <cell r="AR104">
            <v>0.85999999999999988</v>
          </cell>
          <cell r="AS104">
            <v>0.85999999999999988</v>
          </cell>
          <cell r="AT104">
            <v>0.85999999999999988</v>
          </cell>
          <cell r="AU104">
            <v>0.85999999999999988</v>
          </cell>
          <cell r="AV104">
            <v>0.85999999999999988</v>
          </cell>
          <cell r="AW104">
            <v>0.85999999999999988</v>
          </cell>
          <cell r="AX104">
            <v>0.85999999999999988</v>
          </cell>
          <cell r="AY104">
            <v>0.85999999999999988</v>
          </cell>
          <cell r="AZ104">
            <v>0.85999999999999988</v>
          </cell>
          <cell r="BA104">
            <v>0.85999999999999988</v>
          </cell>
          <cell r="BB104">
            <v>0.85999999999999988</v>
          </cell>
          <cell r="BC104">
            <v>0.91999999999999993</v>
          </cell>
          <cell r="BD104">
            <v>0.91999999999999993</v>
          </cell>
          <cell r="BE104">
            <v>0.91999999999999993</v>
          </cell>
          <cell r="BF104">
            <v>0.91999999999999993</v>
          </cell>
          <cell r="BG104">
            <v>0.91999999999999993</v>
          </cell>
          <cell r="BH104">
            <v>0.91999999999999993</v>
          </cell>
          <cell r="BI104">
            <v>0.91999999999999993</v>
          </cell>
          <cell r="BJ104">
            <v>0.91999999999999993</v>
          </cell>
          <cell r="BK104">
            <v>0.91999999999999993</v>
          </cell>
          <cell r="BL104">
            <v>0.91999999999999993</v>
          </cell>
          <cell r="BM104">
            <v>0.91999999999999993</v>
          </cell>
          <cell r="BN104">
            <v>0.91999999999999993</v>
          </cell>
          <cell r="BO104">
            <v>0.97</v>
          </cell>
          <cell r="BP104">
            <v>0.97</v>
          </cell>
          <cell r="BQ104">
            <v>0.97</v>
          </cell>
          <cell r="BR104">
            <v>0.97</v>
          </cell>
          <cell r="BS104">
            <v>0.97</v>
          </cell>
          <cell r="BT104">
            <v>0.97</v>
          </cell>
          <cell r="BU104">
            <v>0.97</v>
          </cell>
          <cell r="BV104">
            <v>0.97</v>
          </cell>
        </row>
        <row r="105">
          <cell r="A105" t="str">
            <v>Arriendo</v>
          </cell>
          <cell r="B105">
            <v>816931.27499999991</v>
          </cell>
          <cell r="C105">
            <v>1</v>
          </cell>
          <cell r="D105">
            <v>98031752.999999985</v>
          </cell>
          <cell r="E105">
            <v>91659689.054999977</v>
          </cell>
          <cell r="F105">
            <v>91659689.055000022</v>
          </cell>
          <cell r="AE105">
            <v>637206.39449999982</v>
          </cell>
          <cell r="AF105">
            <v>637206.39449999982</v>
          </cell>
          <cell r="AG105">
            <v>637206.39449999982</v>
          </cell>
          <cell r="AH105">
            <v>637206.39449999982</v>
          </cell>
          <cell r="AI105">
            <v>637206.39449999982</v>
          </cell>
          <cell r="AJ105">
            <v>637206.39449999982</v>
          </cell>
          <cell r="AK105">
            <v>637206.39449999982</v>
          </cell>
          <cell r="AL105">
            <v>637206.39449999982</v>
          </cell>
          <cell r="AM105">
            <v>637206.39449999982</v>
          </cell>
          <cell r="AN105">
            <v>637206.39449999982</v>
          </cell>
          <cell r="AO105">
            <v>637206.39449999982</v>
          </cell>
          <cell r="AP105">
            <v>637206.39449999982</v>
          </cell>
          <cell r="AQ105">
            <v>702560.8964999998</v>
          </cell>
          <cell r="AR105">
            <v>702560.8964999998</v>
          </cell>
          <cell r="AS105">
            <v>702560.8964999998</v>
          </cell>
          <cell r="AT105">
            <v>702560.8964999998</v>
          </cell>
          <cell r="AU105">
            <v>702560.8964999998</v>
          </cell>
          <cell r="AV105">
            <v>702560.8964999998</v>
          </cell>
          <cell r="AW105">
            <v>702560.8964999998</v>
          </cell>
          <cell r="AX105">
            <v>702560.8964999998</v>
          </cell>
          <cell r="AY105">
            <v>702560.8964999998</v>
          </cell>
          <cell r="AZ105">
            <v>702560.8964999998</v>
          </cell>
          <cell r="BA105">
            <v>702560.8964999998</v>
          </cell>
          <cell r="BB105">
            <v>702560.8964999998</v>
          </cell>
          <cell r="BC105">
            <v>751576.77299999981</v>
          </cell>
          <cell r="BD105">
            <v>751576.77299999981</v>
          </cell>
          <cell r="BE105">
            <v>751576.77299999981</v>
          </cell>
          <cell r="BF105">
            <v>751576.77299999981</v>
          </cell>
          <cell r="BG105">
            <v>751576.77299999981</v>
          </cell>
          <cell r="BH105">
            <v>751576.77299999981</v>
          </cell>
          <cell r="BI105">
            <v>751576.77299999981</v>
          </cell>
          <cell r="BJ105">
            <v>751576.77299999981</v>
          </cell>
          <cell r="BK105">
            <v>751576.77299999981</v>
          </cell>
          <cell r="BL105">
            <v>751576.77299999981</v>
          </cell>
          <cell r="BM105">
            <v>751576.77299999981</v>
          </cell>
          <cell r="BN105">
            <v>751576.77299999981</v>
          </cell>
          <cell r="BO105">
            <v>792423.3367499999</v>
          </cell>
          <cell r="BP105">
            <v>792423.3367499999</v>
          </cell>
          <cell r="BQ105">
            <v>792423.3367499999</v>
          </cell>
          <cell r="BR105">
            <v>792423.3367499999</v>
          </cell>
          <cell r="BS105">
            <v>792423.3367499999</v>
          </cell>
          <cell r="BT105">
            <v>792423.3367499999</v>
          </cell>
          <cell r="BU105">
            <v>792423.3367499999</v>
          </cell>
          <cell r="BV105">
            <v>792423.3367499999</v>
          </cell>
        </row>
        <row r="106">
          <cell r="A106" t="str">
            <v>Recuperación a los 10 años</v>
          </cell>
          <cell r="E106">
            <v>108924170</v>
          </cell>
          <cell r="F106">
            <v>108924170</v>
          </cell>
        </row>
        <row r="107">
          <cell r="A107" t="str">
            <v>T O T A L  I N G R E S O S</v>
          </cell>
          <cell r="E107">
            <v>216432325.78999996</v>
          </cell>
          <cell r="F107">
            <v>216432325.79000002</v>
          </cell>
          <cell r="G107">
            <v>0</v>
          </cell>
          <cell r="H107">
            <v>0</v>
          </cell>
          <cell r="I107">
            <v>0</v>
          </cell>
          <cell r="J107">
            <v>0</v>
          </cell>
          <cell r="K107">
            <v>0</v>
          </cell>
          <cell r="L107">
            <v>0</v>
          </cell>
          <cell r="M107">
            <v>5162161.0065034339</v>
          </cell>
          <cell r="N107">
            <v>512421.70175806462</v>
          </cell>
          <cell r="O107">
            <v>385531.4889252244</v>
          </cell>
          <cell r="P107">
            <v>395199.31466486934</v>
          </cell>
          <cell r="Q107">
            <v>308879.44198946783</v>
          </cell>
          <cell r="R107">
            <v>312597.83650471584</v>
          </cell>
          <cell r="S107">
            <v>316626.09722956794</v>
          </cell>
          <cell r="T107">
            <v>321020.56347486109</v>
          </cell>
          <cell r="U107">
            <v>325854.47634468356</v>
          </cell>
          <cell r="V107">
            <v>331225.49064448633</v>
          </cell>
          <cell r="W107">
            <v>337267.88173176441</v>
          </cell>
          <cell r="X107">
            <v>344173.47154579655</v>
          </cell>
          <cell r="Y107">
            <v>352229.99299550068</v>
          </cell>
          <cell r="Z107">
            <v>360286.51444520481</v>
          </cell>
          <cell r="AA107">
            <v>368343.03589490894</v>
          </cell>
          <cell r="AB107">
            <v>376399.55734461307</v>
          </cell>
          <cell r="AC107">
            <v>384456.0787943172</v>
          </cell>
          <cell r="AD107">
            <v>382844.77450437658</v>
          </cell>
          <cell r="AE107">
            <v>738396.30390828382</v>
          </cell>
          <cell r="AF107">
            <v>739416.79662524629</v>
          </cell>
          <cell r="AG107">
            <v>740437.28934220888</v>
          </cell>
          <cell r="AH107">
            <v>741457.78205917135</v>
          </cell>
          <cell r="AI107">
            <v>742478.27477613394</v>
          </cell>
          <cell r="AJ107">
            <v>743498.76749309641</v>
          </cell>
          <cell r="AK107">
            <v>746130.56449999975</v>
          </cell>
          <cell r="AL107">
            <v>746130.56449999975</v>
          </cell>
          <cell r="AM107">
            <v>746130.56449999975</v>
          </cell>
          <cell r="AN107">
            <v>746130.56449999975</v>
          </cell>
          <cell r="AO107">
            <v>746130.56449999975</v>
          </cell>
          <cell r="AP107">
            <v>746130.56449999963</v>
          </cell>
          <cell r="AQ107">
            <v>811485.06649999972</v>
          </cell>
          <cell r="AR107">
            <v>811485.06649999972</v>
          </cell>
          <cell r="AS107">
            <v>811485.06649999972</v>
          </cell>
          <cell r="AT107">
            <v>811485.06649999972</v>
          </cell>
          <cell r="AU107">
            <v>811485.06649999972</v>
          </cell>
          <cell r="AV107">
            <v>811485.06649999972</v>
          </cell>
          <cell r="AW107">
            <v>811485.06649999972</v>
          </cell>
          <cell r="AX107">
            <v>811485.06649999972</v>
          </cell>
          <cell r="AY107">
            <v>811485.06649999972</v>
          </cell>
          <cell r="AZ107">
            <v>811485.06649999972</v>
          </cell>
          <cell r="BA107">
            <v>811485.06649999972</v>
          </cell>
          <cell r="BB107">
            <v>811485.06649999961</v>
          </cell>
          <cell r="BC107">
            <v>846885.42174999975</v>
          </cell>
          <cell r="BD107">
            <v>844616.16820833308</v>
          </cell>
          <cell r="BE107">
            <v>842346.91466666642</v>
          </cell>
          <cell r="BF107">
            <v>840077.66112499975</v>
          </cell>
          <cell r="BG107">
            <v>837808.40758333309</v>
          </cell>
          <cell r="BH107">
            <v>835539.15404166642</v>
          </cell>
          <cell r="BI107">
            <v>833269.90049999976</v>
          </cell>
          <cell r="BJ107">
            <v>833269.90049999976</v>
          </cell>
          <cell r="BK107">
            <v>833269.90049999976</v>
          </cell>
          <cell r="BL107">
            <v>833269.90049999976</v>
          </cell>
          <cell r="BM107">
            <v>833269.90049999976</v>
          </cell>
          <cell r="BN107">
            <v>833269.90049999976</v>
          </cell>
          <cell r="BO107">
            <v>867308.70362499985</v>
          </cell>
          <cell r="BP107">
            <v>866174.07685416646</v>
          </cell>
          <cell r="BQ107">
            <v>865039.45008333318</v>
          </cell>
          <cell r="BR107">
            <v>863904.82331249979</v>
          </cell>
          <cell r="BS107">
            <v>862770.19654166652</v>
          </cell>
          <cell r="BT107">
            <v>861635.56977083324</v>
          </cell>
          <cell r="BU107">
            <v>860500.94299999985</v>
          </cell>
          <cell r="BV107">
            <v>860500.94299999985</v>
          </cell>
        </row>
        <row r="109">
          <cell r="A109" t="str">
            <v>E G R E S O S</v>
          </cell>
        </row>
        <row r="110">
          <cell r="E110">
            <v>-1.6391277313232422E-7</v>
          </cell>
        </row>
        <row r="111">
          <cell r="A111" t="str">
            <v>Porcentaje de Construcción</v>
          </cell>
          <cell r="D111">
            <v>0.99999999999999944</v>
          </cell>
          <cell r="E111">
            <v>0.99999999999999944</v>
          </cell>
          <cell r="F111">
            <v>0.99999999999999944</v>
          </cell>
          <cell r="M111">
            <v>1.8894614321848704E-2</v>
          </cell>
          <cell r="N111">
            <v>6.9271342463936861E-2</v>
          </cell>
          <cell r="O111">
            <v>1.9607629833111578E-2</v>
          </cell>
          <cell r="P111">
            <v>4.5592818668364364E-2</v>
          </cell>
          <cell r="Q111">
            <v>5.7710689568266645E-2</v>
          </cell>
          <cell r="R111">
            <v>9.2480113392052254E-2</v>
          </cell>
          <cell r="S111">
            <v>0.11134497919284742</v>
          </cell>
          <cell r="T111">
            <v>8.516056938411895E-2</v>
          </cell>
          <cell r="U111">
            <v>8.7296950437767237E-2</v>
          </cell>
          <cell r="V111">
            <v>7.4129584140033525E-2</v>
          </cell>
          <cell r="W111">
            <v>9.3188154052588013E-2</v>
          </cell>
          <cell r="X111">
            <v>5.9107978235592933E-2</v>
          </cell>
          <cell r="Y111">
            <v>5.1853542066786197E-2</v>
          </cell>
          <cell r="Z111">
            <v>4.9938650769287697E-2</v>
          </cell>
          <cell r="AA111">
            <v>3.9186237656172622E-2</v>
          </cell>
          <cell r="AB111">
            <v>1.5073528387727141E-2</v>
          </cell>
          <cell r="AC111">
            <v>1.5081308714748819E-2</v>
          </cell>
          <cell r="AD111">
            <v>1.5081308714748819E-2</v>
          </cell>
        </row>
        <row r="112">
          <cell r="A112" t="str">
            <v>Construcción y Urbanismo</v>
          </cell>
          <cell r="E112">
            <v>61074088</v>
          </cell>
          <cell r="F112">
            <v>61074088</v>
          </cell>
          <cell r="M112">
            <v>1153971.3378186482</v>
          </cell>
          <cell r="N112">
            <v>4230684.0655206162</v>
          </cell>
          <cell r="O112">
            <v>1197518.1098988818</v>
          </cell>
          <cell r="P112">
            <v>2784539.819519728</v>
          </cell>
          <cell r="Q112">
            <v>3524627.7332329992</v>
          </cell>
          <cell r="R112">
            <v>5648138.583556178</v>
          </cell>
          <cell r="S112">
            <v>6800293.0575821316</v>
          </cell>
          <cell r="T112">
            <v>5201104.1086957864</v>
          </cell>
          <cell r="U112">
            <v>5331581.633167835</v>
          </cell>
          <cell r="V112">
            <v>4527396.7451718114</v>
          </cell>
          <cell r="W112">
            <v>5691381.5211653169</v>
          </cell>
          <cell r="X112">
            <v>3609965.8642626875</v>
          </cell>
          <cell r="Y112">
            <v>3166907.7912986022</v>
          </cell>
          <cell r="Z112">
            <v>3049957.5516847447</v>
          </cell>
          <cell r="AA112">
            <v>2393263.7270020004</v>
          </cell>
          <cell r="AB112">
            <v>920601.99922254554</v>
          </cell>
          <cell r="AC112">
            <v>921077.17559973628</v>
          </cell>
          <cell r="AD112">
            <v>921077.17559973628</v>
          </cell>
        </row>
        <row r="113">
          <cell r="A113" t="str">
            <v>Honorarios de Construcción</v>
          </cell>
          <cell r="C113">
            <v>0.1</v>
          </cell>
          <cell r="D113">
            <v>61074088</v>
          </cell>
          <cell r="E113">
            <v>6107408.8000000007</v>
          </cell>
          <cell r="F113">
            <v>6107408.7999999998</v>
          </cell>
          <cell r="N113">
            <v>115397.13378186483</v>
          </cell>
          <cell r="O113">
            <v>423068.40655206167</v>
          </cell>
          <cell r="P113">
            <v>119751.81098988818</v>
          </cell>
          <cell r="Q113">
            <v>278453.98195197282</v>
          </cell>
          <cell r="R113">
            <v>352462.77332329995</v>
          </cell>
          <cell r="S113">
            <v>564813.85835561785</v>
          </cell>
          <cell r="T113">
            <v>680029.30575821316</v>
          </cell>
          <cell r="U113">
            <v>520110.41086957866</v>
          </cell>
          <cell r="V113">
            <v>533158.1633167835</v>
          </cell>
          <cell r="W113">
            <v>452739.67451718118</v>
          </cell>
          <cell r="X113">
            <v>569138.15211653174</v>
          </cell>
          <cell r="Y113">
            <v>360996.5864262688</v>
          </cell>
          <cell r="Z113">
            <v>316690.77912986022</v>
          </cell>
          <cell r="AA113">
            <v>304995.75516847445</v>
          </cell>
          <cell r="AB113">
            <v>239326.37270020007</v>
          </cell>
          <cell r="AC113">
            <v>92060.199922254556</v>
          </cell>
          <cell r="AD113">
            <v>92107.717559973637</v>
          </cell>
          <cell r="AE113">
            <v>92107.717559973637</v>
          </cell>
        </row>
        <row r="114">
          <cell r="A114" t="str">
            <v>Gastos Reembolsables de Construcción</v>
          </cell>
          <cell r="C114">
            <v>5.0000000000000001E-3</v>
          </cell>
          <cell r="D114">
            <v>61074088</v>
          </cell>
          <cell r="E114">
            <v>305370.44</v>
          </cell>
          <cell r="F114">
            <v>305370.44000000006</v>
          </cell>
          <cell r="M114">
            <v>16965.024444444443</v>
          </cell>
          <cell r="N114">
            <v>16965.024444444443</v>
          </cell>
          <cell r="O114">
            <v>16965.024444444443</v>
          </cell>
          <cell r="P114">
            <v>16965.024444444443</v>
          </cell>
          <cell r="Q114">
            <v>16965.024444444443</v>
          </cell>
          <cell r="R114">
            <v>16965.024444444443</v>
          </cell>
          <cell r="S114">
            <v>16965.024444444443</v>
          </cell>
          <cell r="T114">
            <v>16965.024444444443</v>
          </cell>
          <cell r="U114">
            <v>16965.024444444443</v>
          </cell>
          <cell r="V114">
            <v>16965.024444444443</v>
          </cell>
          <cell r="W114">
            <v>16965.024444444443</v>
          </cell>
          <cell r="X114">
            <v>16965.024444444443</v>
          </cell>
          <cell r="Y114">
            <v>16965.024444444443</v>
          </cell>
          <cell r="Z114">
            <v>16965.024444444443</v>
          </cell>
          <cell r="AA114">
            <v>16965.024444444443</v>
          </cell>
          <cell r="AB114">
            <v>16965.024444444443</v>
          </cell>
          <cell r="AC114">
            <v>16965.024444444443</v>
          </cell>
          <cell r="AD114">
            <v>16965.024444444443</v>
          </cell>
        </row>
        <row r="115">
          <cell r="A115" t="str">
            <v xml:space="preserve">Publicidad </v>
          </cell>
          <cell r="C115">
            <v>0.01</v>
          </cell>
          <cell r="D115">
            <v>108924170</v>
          </cell>
          <cell r="E115">
            <v>1089241.7</v>
          </cell>
          <cell r="F115">
            <v>1089241.7000000009</v>
          </cell>
          <cell r="G115">
            <v>90770.141666666663</v>
          </cell>
          <cell r="H115">
            <v>90770.141666666663</v>
          </cell>
          <cell r="I115">
            <v>90770.141666666663</v>
          </cell>
          <cell r="J115">
            <v>90770.141666666663</v>
          </cell>
          <cell r="K115">
            <v>90770.141666666663</v>
          </cell>
          <cell r="L115">
            <v>90770.141666666663</v>
          </cell>
          <cell r="M115">
            <v>30256.713888888888</v>
          </cell>
          <cell r="N115">
            <v>30256.713888888888</v>
          </cell>
          <cell r="O115">
            <v>30256.713888888888</v>
          </cell>
          <cell r="P115">
            <v>30256.713888888888</v>
          </cell>
          <cell r="Q115">
            <v>30256.713888888888</v>
          </cell>
          <cell r="R115">
            <v>30256.713888888888</v>
          </cell>
          <cell r="S115">
            <v>30256.713888888888</v>
          </cell>
          <cell r="T115">
            <v>30256.713888888888</v>
          </cell>
          <cell r="U115">
            <v>30256.713888888888</v>
          </cell>
          <cell r="V115">
            <v>30256.713888888888</v>
          </cell>
          <cell r="W115">
            <v>30256.713888888888</v>
          </cell>
          <cell r="X115">
            <v>30256.713888888888</v>
          </cell>
          <cell r="Y115">
            <v>30256.713888888888</v>
          </cell>
          <cell r="Z115">
            <v>30256.713888888888</v>
          </cell>
          <cell r="AA115">
            <v>30256.713888888888</v>
          </cell>
          <cell r="AB115">
            <v>30256.713888888888</v>
          </cell>
          <cell r="AC115">
            <v>30256.713888888888</v>
          </cell>
          <cell r="AD115">
            <v>30256.713888888888</v>
          </cell>
        </row>
        <row r="116">
          <cell r="A116" t="str">
            <v>Honorarios Gerencia de Proyecto</v>
          </cell>
          <cell r="C116">
            <v>0.03</v>
          </cell>
          <cell r="D116">
            <v>108924170</v>
          </cell>
          <cell r="E116">
            <v>3267725.1</v>
          </cell>
          <cell r="F116">
            <v>3267725.1000000006</v>
          </cell>
          <cell r="N116">
            <v>333383.85206221696</v>
          </cell>
          <cell r="O116">
            <v>71711.715122118796</v>
          </cell>
          <cell r="P116">
            <v>77019.541018394462</v>
          </cell>
          <cell r="Q116">
            <v>82659.10603318736</v>
          </cell>
          <cell r="R116">
            <v>88674.642048966445</v>
          </cell>
          <cell r="S116">
            <v>95119.859208729758</v>
          </cell>
          <cell r="T116">
            <v>102060.8623038595</v>
          </cell>
          <cell r="U116">
            <v>109580.28232358336</v>
          </cell>
          <cell r="V116">
            <v>117783.28598146394</v>
          </cell>
          <cell r="W116">
            <v>126806.59000513259</v>
          </cell>
          <cell r="X116">
            <v>136832.4833647644</v>
          </cell>
          <cell r="Y116">
            <v>148111.61339435022</v>
          </cell>
          <cell r="Z116">
            <v>161002.04771387685</v>
          </cell>
          <cell r="AA116">
            <v>176040.88775332455</v>
          </cell>
          <cell r="AB116">
            <v>191079.72779277229</v>
          </cell>
          <cell r="AC116">
            <v>206118.56783222003</v>
          </cell>
          <cell r="AD116">
            <v>221157.40787166776</v>
          </cell>
          <cell r="AE116">
            <v>236196.2479111155</v>
          </cell>
          <cell r="AF116">
            <v>257680.3051103265</v>
          </cell>
          <cell r="AG116">
            <v>92381.445956607509</v>
          </cell>
          <cell r="AH116">
            <v>77342.605917159774</v>
          </cell>
          <cell r="AI116">
            <v>62303.765877712045</v>
          </cell>
          <cell r="AJ116">
            <v>47264.925838264309</v>
          </cell>
          <cell r="AK116">
            <v>32226.085798816574</v>
          </cell>
          <cell r="AL116">
            <v>17187.245759368841</v>
          </cell>
          <cell r="AM116">
            <v>0</v>
          </cell>
        </row>
        <row r="117">
          <cell r="A117" t="str">
            <v>Honorarios "Ventas" (Comision Colocación de Areas)</v>
          </cell>
          <cell r="C117">
            <v>0.03</v>
          </cell>
          <cell r="D117">
            <v>108924170</v>
          </cell>
          <cell r="E117">
            <v>3267725.1</v>
          </cell>
          <cell r="F117">
            <v>3267725.1000000006</v>
          </cell>
          <cell r="N117">
            <v>333383.85206221696</v>
          </cell>
          <cell r="O117">
            <v>71711.715122118796</v>
          </cell>
          <cell r="P117">
            <v>77019.541018394462</v>
          </cell>
          <cell r="Q117">
            <v>82659.10603318736</v>
          </cell>
          <cell r="R117">
            <v>88674.642048966445</v>
          </cell>
          <cell r="S117">
            <v>95119.859208729758</v>
          </cell>
          <cell r="T117">
            <v>102060.8623038595</v>
          </cell>
          <cell r="U117">
            <v>109580.28232358336</v>
          </cell>
          <cell r="V117">
            <v>117783.28598146394</v>
          </cell>
          <cell r="W117">
            <v>126806.59000513259</v>
          </cell>
          <cell r="X117">
            <v>136832.4833647644</v>
          </cell>
          <cell r="Y117">
            <v>148111.61339435022</v>
          </cell>
          <cell r="Z117">
            <v>161002.04771387685</v>
          </cell>
          <cell r="AA117">
            <v>176040.88775332455</v>
          </cell>
          <cell r="AB117">
            <v>191079.72779277229</v>
          </cell>
          <cell r="AC117">
            <v>206118.56783222003</v>
          </cell>
          <cell r="AD117">
            <v>221157.40787166776</v>
          </cell>
          <cell r="AE117">
            <v>236196.2479111155</v>
          </cell>
          <cell r="AF117">
            <v>257680.3051103265</v>
          </cell>
          <cell r="AG117">
            <v>92381.445956607509</v>
          </cell>
          <cell r="AH117">
            <v>77342.605917159774</v>
          </cell>
          <cell r="AI117">
            <v>62303.765877712045</v>
          </cell>
          <cell r="AJ117">
            <v>47264.925838264309</v>
          </cell>
          <cell r="AK117">
            <v>32226.085798816574</v>
          </cell>
          <cell r="AL117">
            <v>17187.245759368841</v>
          </cell>
          <cell r="AM117">
            <v>0</v>
          </cell>
        </row>
        <row r="118">
          <cell r="A118" t="str">
            <v>Fiducia de Recaudo</v>
          </cell>
          <cell r="C118">
            <v>5.0000000000000001E-3</v>
          </cell>
          <cell r="D118">
            <v>4575808.8726186724</v>
          </cell>
          <cell r="E118">
            <v>22879.044363093362</v>
          </cell>
          <cell r="F118">
            <v>22879.044363093362</v>
          </cell>
          <cell r="M118">
            <v>22879.044363093362</v>
          </cell>
        </row>
        <row r="119">
          <cell r="A119" t="str">
            <v>Derechos - Licencias - Polizas</v>
          </cell>
          <cell r="E119">
            <v>884924.32490000001</v>
          </cell>
          <cell r="F119">
            <v>884924.32490000001</v>
          </cell>
          <cell r="M119">
            <v>442462.16245</v>
          </cell>
          <cell r="Y119">
            <v>442462.16245</v>
          </cell>
        </row>
        <row r="120">
          <cell r="A120" t="str">
            <v>Diseño Arquitectonico</v>
          </cell>
          <cell r="E120">
            <v>1882113</v>
          </cell>
          <cell r="F120">
            <v>1882112.9999999995</v>
          </cell>
          <cell r="M120">
            <v>104561.83333333333</v>
          </cell>
          <cell r="N120">
            <v>104561.83333333333</v>
          </cell>
          <cell r="O120">
            <v>104561.83333333333</v>
          </cell>
          <cell r="P120">
            <v>104561.83333333333</v>
          </cell>
          <cell r="Q120">
            <v>104561.83333333333</v>
          </cell>
          <cell r="R120">
            <v>104561.83333333333</v>
          </cell>
          <cell r="S120">
            <v>104561.83333333333</v>
          </cell>
          <cell r="T120">
            <v>104561.83333333333</v>
          </cell>
          <cell r="U120">
            <v>104561.83333333333</v>
          </cell>
          <cell r="V120">
            <v>104561.83333333333</v>
          </cell>
          <cell r="W120">
            <v>104561.83333333333</v>
          </cell>
          <cell r="X120">
            <v>104561.83333333333</v>
          </cell>
          <cell r="Y120">
            <v>104561.83333333333</v>
          </cell>
          <cell r="Z120">
            <v>104561.83333333333</v>
          </cell>
          <cell r="AA120">
            <v>104561.83333333333</v>
          </cell>
          <cell r="AB120">
            <v>104561.83333333333</v>
          </cell>
          <cell r="AC120">
            <v>104561.83333333333</v>
          </cell>
          <cell r="AD120">
            <v>104561.83333333333</v>
          </cell>
        </row>
        <row r="121">
          <cell r="A121" t="str">
            <v>Estudios Tecnicos</v>
          </cell>
          <cell r="C121">
            <v>0.01</v>
          </cell>
          <cell r="D121">
            <v>108924170</v>
          </cell>
          <cell r="E121">
            <v>1089241.7</v>
          </cell>
          <cell r="F121">
            <v>1089241.7</v>
          </cell>
          <cell r="J121">
            <v>272310.42499999999</v>
          </cell>
          <cell r="L121">
            <v>272310.42499999999</v>
          </cell>
          <cell r="O121">
            <v>544620.85</v>
          </cell>
        </row>
        <row r="122">
          <cell r="A122" t="str">
            <v>Interventaría</v>
          </cell>
          <cell r="C122">
            <v>2.5000000000000001E-2</v>
          </cell>
          <cell r="D122">
            <v>61074088</v>
          </cell>
          <cell r="E122">
            <v>1526852.2000000002</v>
          </cell>
          <cell r="F122">
            <v>1526852.2</v>
          </cell>
          <cell r="N122">
            <v>28849.283445466208</v>
          </cell>
          <cell r="O122">
            <v>105767.10163801542</v>
          </cell>
          <cell r="P122">
            <v>29937.952747472045</v>
          </cell>
          <cell r="Q122">
            <v>69613.495487993205</v>
          </cell>
          <cell r="R122">
            <v>88115.693330824986</v>
          </cell>
          <cell r="S122">
            <v>141203.46458890446</v>
          </cell>
          <cell r="T122">
            <v>170007.32643955329</v>
          </cell>
          <cell r="U122">
            <v>130027.60271739466</v>
          </cell>
          <cell r="V122">
            <v>133289.54082919587</v>
          </cell>
          <cell r="W122">
            <v>113184.91862929529</v>
          </cell>
          <cell r="X122">
            <v>142284.53802913293</v>
          </cell>
          <cell r="Y122">
            <v>90249.146606567199</v>
          </cell>
          <cell r="Z122">
            <v>79172.694782465056</v>
          </cell>
          <cell r="AA122">
            <v>76248.938792118613</v>
          </cell>
          <cell r="AB122">
            <v>59831.593175050017</v>
          </cell>
          <cell r="AC122">
            <v>23015.049980563639</v>
          </cell>
          <cell r="AD122">
            <v>23026.929389993409</v>
          </cell>
          <cell r="AE122">
            <v>23026.929389993409</v>
          </cell>
        </row>
        <row r="123">
          <cell r="A123" t="str">
            <v>Notariales</v>
          </cell>
          <cell r="C123">
            <v>3.5000000000000001E-3</v>
          </cell>
          <cell r="D123">
            <v>108924170</v>
          </cell>
          <cell r="E123">
            <v>381234.59500000003</v>
          </cell>
          <cell r="F123">
            <v>381234.59500000003</v>
          </cell>
          <cell r="AD123">
            <v>381234.59500000003</v>
          </cell>
        </row>
        <row r="124">
          <cell r="A124" t="str">
            <v>Prediales</v>
          </cell>
          <cell r="C124">
            <v>5.0000000000000001E-3</v>
          </cell>
          <cell r="D124">
            <v>108924170</v>
          </cell>
          <cell r="E124">
            <v>5446208.5</v>
          </cell>
          <cell r="F124">
            <v>5446208.4999999991</v>
          </cell>
          <cell r="AH124">
            <v>544620.85</v>
          </cell>
          <cell r="AT124">
            <v>544620.85</v>
          </cell>
          <cell r="BF124">
            <v>544620.85</v>
          </cell>
          <cell r="BR124">
            <v>544620.85</v>
          </cell>
        </row>
        <row r="125">
          <cell r="A125" t="str">
            <v>4*1000</v>
          </cell>
          <cell r="C125">
            <v>4.0000000000000001E-3</v>
          </cell>
          <cell r="D125">
            <v>108924170</v>
          </cell>
          <cell r="E125">
            <v>435696.68</v>
          </cell>
          <cell r="F125">
            <v>435696.68000000011</v>
          </cell>
          <cell r="G125">
            <v>6350.1686107088954</v>
          </cell>
          <cell r="H125">
            <v>6350.1686107088954</v>
          </cell>
          <cell r="I125">
            <v>6350.1686107088954</v>
          </cell>
          <cell r="J125">
            <v>6350.1686107088954</v>
          </cell>
          <cell r="K125">
            <v>6350.1686107088954</v>
          </cell>
          <cell r="L125">
            <v>6350.1686107088954</v>
          </cell>
          <cell r="M125">
            <v>6350.1686107088954</v>
          </cell>
          <cell r="N125">
            <v>9561.5620162825071</v>
          </cell>
          <cell r="O125">
            <v>10269.272135785928</v>
          </cell>
          <cell r="P125">
            <v>11021.214137758316</v>
          </cell>
          <cell r="Q125">
            <v>11823.28560652886</v>
          </cell>
          <cell r="R125">
            <v>12682.647894497302</v>
          </cell>
          <cell r="S125">
            <v>13608.114973847933</v>
          </cell>
          <cell r="T125">
            <v>14610.704309811115</v>
          </cell>
          <cell r="U125">
            <v>15704.438130861859</v>
          </cell>
          <cell r="V125">
            <v>16907.545334017679</v>
          </cell>
          <cell r="W125">
            <v>18244.331115301924</v>
          </cell>
          <cell r="X125">
            <v>19748.215119246695</v>
          </cell>
          <cell r="Y125">
            <v>21466.939695183581</v>
          </cell>
          <cell r="Z125">
            <v>23472.118367109942</v>
          </cell>
          <cell r="AA125">
            <v>25477.297039036308</v>
          </cell>
          <cell r="AB125">
            <v>27482.475710962673</v>
          </cell>
          <cell r="AC125">
            <v>29487.654382889035</v>
          </cell>
          <cell r="AD125">
            <v>31492.833054815401</v>
          </cell>
          <cell r="AE125">
            <v>34357.374014710207</v>
          </cell>
          <cell r="AF125">
            <v>12317.526127547668</v>
          </cell>
          <cell r="AG125">
            <v>10312.347455621304</v>
          </cell>
          <cell r="AH125">
            <v>8307.1687836949404</v>
          </cell>
          <cell r="AI125">
            <v>6301.9901117685749</v>
          </cell>
          <cell r="AJ125">
            <v>4296.8114398422103</v>
          </cell>
          <cell r="AK125">
            <v>2291.6327679158453</v>
          </cell>
          <cell r="AL125">
            <v>0</v>
          </cell>
        </row>
        <row r="126">
          <cell r="A126" t="str">
            <v>Dotación</v>
          </cell>
          <cell r="E126">
            <v>232566.88294315001</v>
          </cell>
          <cell r="F126">
            <v>232566.88294315001</v>
          </cell>
          <cell r="AB126">
            <v>58141.720735787501</v>
          </cell>
          <cell r="AC126">
            <v>58141.720735787501</v>
          </cell>
          <cell r="AD126">
            <v>58141.720735787501</v>
          </cell>
          <cell r="AE126">
            <v>58141.720735787501</v>
          </cell>
        </row>
        <row r="127">
          <cell r="A127" t="str">
            <v>Hipoteca</v>
          </cell>
          <cell r="C127">
            <v>1.7000000000000001E-2</v>
          </cell>
          <cell r="D127">
            <v>10794660</v>
          </cell>
          <cell r="E127">
            <v>183509.22</v>
          </cell>
          <cell r="F127">
            <v>183509.22</v>
          </cell>
          <cell r="L127">
            <v>183509.22</v>
          </cell>
        </row>
        <row r="128">
          <cell r="A128" t="str">
            <v>Comisión Inmobiliaria</v>
          </cell>
          <cell r="C128">
            <v>0.05</v>
          </cell>
          <cell r="D128">
            <v>91659689.055000022</v>
          </cell>
          <cell r="E128">
            <v>4582984.4527500011</v>
          </cell>
          <cell r="F128">
            <v>4582984.4527500002</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31860.319724999994</v>
          </cell>
          <cell r="AF128">
            <v>31860.319724999994</v>
          </cell>
          <cell r="AG128">
            <v>31860.319724999994</v>
          </cell>
          <cell r="AH128">
            <v>31860.319724999994</v>
          </cell>
          <cell r="AI128">
            <v>31860.319724999994</v>
          </cell>
          <cell r="AJ128">
            <v>31860.319724999994</v>
          </cell>
          <cell r="AK128">
            <v>31860.319724999994</v>
          </cell>
          <cell r="AL128">
            <v>31860.319724999994</v>
          </cell>
          <cell r="AM128">
            <v>31860.319724999994</v>
          </cell>
          <cell r="AN128">
            <v>31860.319724999994</v>
          </cell>
          <cell r="AO128">
            <v>31860.319724999994</v>
          </cell>
          <cell r="AP128">
            <v>31860.319724999994</v>
          </cell>
          <cell r="AQ128">
            <v>35128.04482499999</v>
          </cell>
          <cell r="AR128">
            <v>35128.04482499999</v>
          </cell>
          <cell r="AS128">
            <v>35128.04482499999</v>
          </cell>
          <cell r="AT128">
            <v>35128.04482499999</v>
          </cell>
          <cell r="AU128">
            <v>35128.04482499999</v>
          </cell>
          <cell r="AV128">
            <v>35128.04482499999</v>
          </cell>
          <cell r="AW128">
            <v>35128.04482499999</v>
          </cell>
          <cell r="AX128">
            <v>35128.04482499999</v>
          </cell>
          <cell r="AY128">
            <v>35128.04482499999</v>
          </cell>
          <cell r="AZ128">
            <v>35128.04482499999</v>
          </cell>
          <cell r="BA128">
            <v>35128.04482499999</v>
          </cell>
          <cell r="BB128">
            <v>35128.04482499999</v>
          </cell>
          <cell r="BC128">
            <v>37578.838649999991</v>
          </cell>
          <cell r="BD128">
            <v>37578.838649999991</v>
          </cell>
          <cell r="BE128">
            <v>37578.838649999991</v>
          </cell>
          <cell r="BF128">
            <v>37578.838649999991</v>
          </cell>
          <cell r="BG128">
            <v>37578.838649999991</v>
          </cell>
          <cell r="BH128">
            <v>37578.838649999991</v>
          </cell>
          <cell r="BI128">
            <v>37578.838649999991</v>
          </cell>
          <cell r="BJ128">
            <v>37578.838649999991</v>
          </cell>
          <cell r="BK128">
            <v>37578.838649999991</v>
          </cell>
          <cell r="BL128">
            <v>37578.838649999991</v>
          </cell>
          <cell r="BM128">
            <v>37578.838649999991</v>
          </cell>
          <cell r="BN128">
            <v>37578.838649999991</v>
          </cell>
          <cell r="BO128">
            <v>39621.166837500001</v>
          </cell>
          <cell r="BP128">
            <v>39621.166837500001</v>
          </cell>
          <cell r="BQ128">
            <v>39621.166837500001</v>
          </cell>
          <cell r="BR128">
            <v>39621.166837500001</v>
          </cell>
          <cell r="BS128">
            <v>39621.166837500001</v>
          </cell>
          <cell r="BT128">
            <v>39621.166837500001</v>
          </cell>
          <cell r="BU128">
            <v>39621.166837500001</v>
          </cell>
          <cell r="BV128">
            <v>39621.166837500001</v>
          </cell>
        </row>
        <row r="129">
          <cell r="A129" t="str">
            <v>Administración de Locales -No Ocupados</v>
          </cell>
          <cell r="B129">
            <v>12</v>
          </cell>
          <cell r="C129">
            <v>1</v>
          </cell>
          <cell r="D129">
            <v>21488.639999999999</v>
          </cell>
          <cell r="E129">
            <v>2011336.7039999957</v>
          </cell>
          <cell r="F129">
            <v>2011336.7039999957</v>
          </cell>
          <cell r="AE129">
            <v>56730.009600000019</v>
          </cell>
          <cell r="AF129">
            <v>56730.009600000019</v>
          </cell>
          <cell r="AG129">
            <v>56730.009600000019</v>
          </cell>
          <cell r="AH129">
            <v>56730.009600000019</v>
          </cell>
          <cell r="AI129">
            <v>56730.009600000019</v>
          </cell>
          <cell r="AJ129">
            <v>56730.009600000019</v>
          </cell>
          <cell r="AK129">
            <v>56730.009600000019</v>
          </cell>
          <cell r="AL129">
            <v>56730.009600000019</v>
          </cell>
          <cell r="AM129">
            <v>56730.009600000019</v>
          </cell>
          <cell r="AN129">
            <v>56730.009600000019</v>
          </cell>
          <cell r="AO129">
            <v>56730.009600000019</v>
          </cell>
          <cell r="AP129">
            <v>56730.009600000019</v>
          </cell>
          <cell r="AQ129">
            <v>36100.915200000032</v>
          </cell>
          <cell r="AR129">
            <v>36100.915200000032</v>
          </cell>
          <cell r="AS129">
            <v>36100.915200000032</v>
          </cell>
          <cell r="AT129">
            <v>36100.915200000032</v>
          </cell>
          <cell r="AU129">
            <v>36100.915200000032</v>
          </cell>
          <cell r="AV129">
            <v>36100.915200000032</v>
          </cell>
          <cell r="AW129">
            <v>36100.915200000032</v>
          </cell>
          <cell r="AX129">
            <v>36100.915200000032</v>
          </cell>
          <cell r="AY129">
            <v>36100.915200000032</v>
          </cell>
          <cell r="AZ129">
            <v>36100.915200000032</v>
          </cell>
          <cell r="BA129">
            <v>36100.915200000032</v>
          </cell>
          <cell r="BB129">
            <v>36100.915200000032</v>
          </cell>
          <cell r="BC129">
            <v>20629.094400000016</v>
          </cell>
          <cell r="BD129">
            <v>20629.094400000016</v>
          </cell>
          <cell r="BE129">
            <v>20629.094400000016</v>
          </cell>
          <cell r="BF129">
            <v>20629.094400000016</v>
          </cell>
          <cell r="BG129">
            <v>20629.094400000016</v>
          </cell>
          <cell r="BH129">
            <v>20629.094400000016</v>
          </cell>
          <cell r="BI129">
            <v>20629.094400000016</v>
          </cell>
          <cell r="BJ129">
            <v>20629.094400000016</v>
          </cell>
          <cell r="BK129">
            <v>20629.094400000016</v>
          </cell>
          <cell r="BL129">
            <v>20629.094400000016</v>
          </cell>
          <cell r="BM129">
            <v>20629.094400000016</v>
          </cell>
          <cell r="BN129">
            <v>20629.094400000016</v>
          </cell>
          <cell r="BO129">
            <v>7735.9104000000061</v>
          </cell>
          <cell r="BP129">
            <v>7735.9104000000061</v>
          </cell>
          <cell r="BQ129">
            <v>7735.9104000000061</v>
          </cell>
          <cell r="BR129">
            <v>7735.9104000000061</v>
          </cell>
          <cell r="BS129">
            <v>7735.9104000000061</v>
          </cell>
          <cell r="BT129">
            <v>7735.9104000000061</v>
          </cell>
          <cell r="BU129">
            <v>7735.9104000000061</v>
          </cell>
          <cell r="BV129">
            <v>7735.9104000000061</v>
          </cell>
        </row>
        <row r="130">
          <cell r="A130" t="str">
            <v>T O T A L  E G R E S O S</v>
          </cell>
          <cell r="E130">
            <v>93791106.443956241</v>
          </cell>
          <cell r="F130">
            <v>93791106.443956405</v>
          </cell>
          <cell r="G130">
            <v>97120.310277375553</v>
          </cell>
          <cell r="H130">
            <v>97120.310277375553</v>
          </cell>
          <cell r="I130">
            <v>97120.310277375553</v>
          </cell>
          <cell r="J130">
            <v>369430.73527737556</v>
          </cell>
          <cell r="K130">
            <v>97120.310277375553</v>
          </cell>
          <cell r="L130">
            <v>552939.95527737553</v>
          </cell>
          <cell r="M130">
            <v>1777446.2849091168</v>
          </cell>
          <cell r="N130">
            <v>5203043.3205553303</v>
          </cell>
          <cell r="O130">
            <v>2576450.7421356486</v>
          </cell>
          <cell r="P130">
            <v>3251073.4510983019</v>
          </cell>
          <cell r="Q130">
            <v>4201620.2800125359</v>
          </cell>
          <cell r="R130">
            <v>6430532.5538693992</v>
          </cell>
          <cell r="S130">
            <v>7861941.7855846286</v>
          </cell>
          <cell r="T130">
            <v>6421656.7414777493</v>
          </cell>
          <cell r="U130">
            <v>6368368.2211995032</v>
          </cell>
          <cell r="V130">
            <v>5598102.1382814031</v>
          </cell>
          <cell r="W130">
            <v>6680947.1971040256</v>
          </cell>
          <cell r="X130">
            <v>4766585.3079237947</v>
          </cell>
          <cell r="Y130">
            <v>4530089.4249319881</v>
          </cell>
          <cell r="Z130">
            <v>3943080.8110586</v>
          </cell>
          <cell r="AA130">
            <v>3303851.0651749456</v>
          </cell>
          <cell r="AB130">
            <v>1839327.1887967568</v>
          </cell>
          <cell r="AC130">
            <v>1687802.5079523376</v>
          </cell>
          <cell r="AD130">
            <v>2101179.3587503084</v>
          </cell>
          <cell r="AE130">
            <v>768616.56684769574</v>
          </cell>
          <cell r="AF130">
            <v>616268.46567320067</v>
          </cell>
          <cell r="AG130">
            <v>283665.56869383634</v>
          </cell>
          <cell r="AH130">
            <v>796203.55994301441</v>
          </cell>
          <cell r="AI130">
            <v>219499.85119219267</v>
          </cell>
          <cell r="AJ130">
            <v>187416.99244137085</v>
          </cell>
          <cell r="AK130">
            <v>155334.133690549</v>
          </cell>
          <cell r="AL130">
            <v>122964.82084373769</v>
          </cell>
          <cell r="AM130">
            <v>88590.329325000013</v>
          </cell>
          <cell r="AN130">
            <v>88590.329325000013</v>
          </cell>
          <cell r="AO130">
            <v>88590.329325000013</v>
          </cell>
          <cell r="AP130">
            <v>88590.329325000013</v>
          </cell>
          <cell r="AQ130">
            <v>71228.960025000022</v>
          </cell>
          <cell r="AR130">
            <v>71228.960025000022</v>
          </cell>
          <cell r="AS130">
            <v>71228.960025000022</v>
          </cell>
          <cell r="AT130">
            <v>615849.81002500001</v>
          </cell>
          <cell r="AU130">
            <v>71228.960025000022</v>
          </cell>
          <cell r="AV130">
            <v>71228.960025000022</v>
          </cell>
          <cell r="AW130">
            <v>71228.960025000022</v>
          </cell>
          <cell r="AX130">
            <v>71228.960025000022</v>
          </cell>
          <cell r="AY130">
            <v>71228.960025000022</v>
          </cell>
          <cell r="AZ130">
            <v>71228.960025000022</v>
          </cell>
          <cell r="BA130">
            <v>71228.960025000022</v>
          </cell>
          <cell r="BB130">
            <v>71228.960025000022</v>
          </cell>
          <cell r="BC130">
            <v>58207.933050000007</v>
          </cell>
          <cell r="BD130">
            <v>58207.933050000007</v>
          </cell>
          <cell r="BE130">
            <v>58207.933050000007</v>
          </cell>
          <cell r="BF130">
            <v>602828.78304999997</v>
          </cell>
          <cell r="BG130">
            <v>58207.933050000007</v>
          </cell>
          <cell r="BH130">
            <v>58207.933050000007</v>
          </cell>
          <cell r="BI130">
            <v>58207.933050000007</v>
          </cell>
          <cell r="BJ130">
            <v>58207.933050000007</v>
          </cell>
          <cell r="BK130">
            <v>58207.933050000007</v>
          </cell>
          <cell r="BL130">
            <v>58207.933050000007</v>
          </cell>
          <cell r="BM130">
            <v>58207.933050000007</v>
          </cell>
          <cell r="BN130">
            <v>58207.933050000007</v>
          </cell>
          <cell r="BO130">
            <v>47357.077237500009</v>
          </cell>
          <cell r="BP130">
            <v>47357.077237500009</v>
          </cell>
          <cell r="BQ130">
            <v>47357.077237500009</v>
          </cell>
          <cell r="BR130">
            <v>591977.92723750009</v>
          </cell>
          <cell r="BS130">
            <v>47357.077237500009</v>
          </cell>
          <cell r="BT130">
            <v>47357.077237500009</v>
          </cell>
          <cell r="BU130">
            <v>47357.077237500009</v>
          </cell>
          <cell r="BV130">
            <v>47357.077237500009</v>
          </cell>
        </row>
        <row r="132">
          <cell r="A132" t="str">
            <v>superávit Mensual</v>
          </cell>
          <cell r="E132">
            <v>122641219.34604372</v>
          </cell>
          <cell r="F132">
            <v>122641219.34604381</v>
          </cell>
          <cell r="G132">
            <v>-97120.310277375553</v>
          </cell>
          <cell r="H132">
            <v>-97120.310277375553</v>
          </cell>
          <cell r="I132">
            <v>-97120.310277375553</v>
          </cell>
          <cell r="J132">
            <v>-369430.73527737556</v>
          </cell>
          <cell r="K132">
            <v>-97120.310277375553</v>
          </cell>
          <cell r="L132">
            <v>-552939.95527737553</v>
          </cell>
          <cell r="M132">
            <v>3384714.7215943169</v>
          </cell>
          <cell r="N132">
            <v>-4690621.6187972659</v>
          </cell>
          <cell r="O132">
            <v>-2190919.2532104244</v>
          </cell>
          <cell r="P132">
            <v>-2855874.1364334328</v>
          </cell>
          <cell r="Q132">
            <v>-3892740.8380230679</v>
          </cell>
          <cell r="R132">
            <v>-6117934.7173646837</v>
          </cell>
          <cell r="S132">
            <v>-7545315.6883550603</v>
          </cell>
          <cell r="T132">
            <v>-6100636.1780028883</v>
          </cell>
          <cell r="U132">
            <v>-6042513.74485482</v>
          </cell>
          <cell r="V132">
            <v>-5266876.6476369165</v>
          </cell>
          <cell r="W132">
            <v>-6343679.3153722612</v>
          </cell>
          <cell r="X132">
            <v>-4422411.8363779979</v>
          </cell>
          <cell r="Y132">
            <v>-4177859.4319364876</v>
          </cell>
          <cell r="Z132">
            <v>-3582794.2966133952</v>
          </cell>
          <cell r="AA132">
            <v>-2935508.0292800367</v>
          </cell>
          <cell r="AB132">
            <v>-1462927.6314521437</v>
          </cell>
          <cell r="AC132">
            <v>-1303346.4291580203</v>
          </cell>
          <cell r="AD132">
            <v>-1718334.5842459318</v>
          </cell>
          <cell r="AE132">
            <v>-30220.262939411914</v>
          </cell>
          <cell r="AF132">
            <v>123148.33095204562</v>
          </cell>
          <cell r="AG132">
            <v>456771.72064837255</v>
          </cell>
          <cell r="AH132">
            <v>-54745.777883843053</v>
          </cell>
          <cell r="AI132">
            <v>522978.4235839413</v>
          </cell>
          <cell r="AJ132">
            <v>556081.77505172556</v>
          </cell>
          <cell r="AK132">
            <v>590796.4308094508</v>
          </cell>
          <cell r="AL132">
            <v>623165.74365626206</v>
          </cell>
          <cell r="AM132">
            <v>657540.23517499969</v>
          </cell>
          <cell r="AN132">
            <v>657540.23517499969</v>
          </cell>
          <cell r="AO132">
            <v>657540.23517499969</v>
          </cell>
          <cell r="AP132">
            <v>657540.23517499957</v>
          </cell>
          <cell r="AQ132">
            <v>740256.10647499969</v>
          </cell>
          <cell r="AR132">
            <v>740256.10647499969</v>
          </cell>
          <cell r="AS132">
            <v>740256.10647499969</v>
          </cell>
          <cell r="AT132">
            <v>195635.25647499971</v>
          </cell>
          <cell r="AU132">
            <v>740256.10647499969</v>
          </cell>
          <cell r="AV132">
            <v>740256.10647499969</v>
          </cell>
          <cell r="AW132">
            <v>740256.10647499969</v>
          </cell>
          <cell r="AX132">
            <v>740256.10647499969</v>
          </cell>
          <cell r="AY132">
            <v>740256.10647499969</v>
          </cell>
          <cell r="AZ132">
            <v>740256.10647499969</v>
          </cell>
          <cell r="BA132">
            <v>740256.10647499969</v>
          </cell>
          <cell r="BB132">
            <v>740256.10647499957</v>
          </cell>
          <cell r="BC132">
            <v>788677.48869999975</v>
          </cell>
          <cell r="BD132">
            <v>786408.23515833309</v>
          </cell>
          <cell r="BE132">
            <v>784138.98161666642</v>
          </cell>
          <cell r="BF132">
            <v>237248.87807499978</v>
          </cell>
          <cell r="BG132">
            <v>779600.47453333309</v>
          </cell>
          <cell r="BH132">
            <v>777331.22099166643</v>
          </cell>
          <cell r="BI132">
            <v>775061.96744999976</v>
          </cell>
          <cell r="BJ132">
            <v>775061.96744999976</v>
          </cell>
          <cell r="BK132">
            <v>775061.96744999976</v>
          </cell>
          <cell r="BL132">
            <v>775061.96744999976</v>
          </cell>
          <cell r="BM132">
            <v>775061.96744999976</v>
          </cell>
          <cell r="BN132">
            <v>775061.96744999976</v>
          </cell>
          <cell r="BO132">
            <v>819951.62638749985</v>
          </cell>
          <cell r="BP132">
            <v>818816.99961666646</v>
          </cell>
          <cell r="BQ132">
            <v>817682.37284583319</v>
          </cell>
          <cell r="BR132">
            <v>271926.89607499971</v>
          </cell>
          <cell r="BS132">
            <v>815413.11930416652</v>
          </cell>
          <cell r="BT132">
            <v>814278.49253333325</v>
          </cell>
          <cell r="BU132">
            <v>813143.86576249986</v>
          </cell>
          <cell r="BV132">
            <v>813143.86576249986</v>
          </cell>
        </row>
        <row r="133">
          <cell r="A133" t="str">
            <v>superávit Acumulado</v>
          </cell>
          <cell r="F133">
            <v>122641219.34604381</v>
          </cell>
          <cell r="G133">
            <v>-97120.310277375553</v>
          </cell>
          <cell r="H133">
            <v>-194240.62055475111</v>
          </cell>
          <cell r="I133">
            <v>-291360.93083212664</v>
          </cell>
          <cell r="J133">
            <v>-660791.6661095022</v>
          </cell>
          <cell r="K133">
            <v>-757911.97638687771</v>
          </cell>
          <cell r="L133">
            <v>-1310851.9316642531</v>
          </cell>
          <cell r="M133">
            <v>2073862.7899300638</v>
          </cell>
          <cell r="N133">
            <v>-2616758.8288672022</v>
          </cell>
          <cell r="O133">
            <v>-4807678.0820776261</v>
          </cell>
          <cell r="P133">
            <v>-7663552.2185110589</v>
          </cell>
          <cell r="Q133">
            <v>-11556293.056534126</v>
          </cell>
          <cell r="R133">
            <v>-17674227.77389881</v>
          </cell>
          <cell r="S133">
            <v>-25219543.462253869</v>
          </cell>
          <cell r="T133">
            <v>-31320179.640256755</v>
          </cell>
          <cell r="U133">
            <v>-37362693.385111578</v>
          </cell>
          <cell r="V133">
            <v>-42629570.032748491</v>
          </cell>
          <cell r="W133">
            <v>-48973249.348120749</v>
          </cell>
          <cell r="X133">
            <v>-53395661.18449875</v>
          </cell>
          <cell r="Y133">
            <v>-57573520.616435237</v>
          </cell>
          <cell r="Z133">
            <v>-61156314.913048632</v>
          </cell>
          <cell r="AA133">
            <v>-64091822.942328669</v>
          </cell>
          <cell r="AB133">
            <v>-65554750.573780812</v>
          </cell>
          <cell r="AC133">
            <v>-66858097.002938829</v>
          </cell>
          <cell r="AD133">
            <v>-68576431.587184757</v>
          </cell>
          <cell r="AE133">
            <v>-68606651.850124165</v>
          </cell>
          <cell r="AF133">
            <v>-68483503.519172117</v>
          </cell>
          <cell r="AG133">
            <v>-68026731.798523739</v>
          </cell>
          <cell r="AH133">
            <v>-68081477.576407582</v>
          </cell>
          <cell r="AI133">
            <v>-67558499.152823642</v>
          </cell>
          <cell r="AJ133">
            <v>-67002417.377771914</v>
          </cell>
          <cell r="AK133">
            <v>-66411620.946962461</v>
          </cell>
          <cell r="AL133">
            <v>-65788455.203306198</v>
          </cell>
          <cell r="AM133">
            <v>-65130914.968131199</v>
          </cell>
          <cell r="AN133">
            <v>-64473374.732956201</v>
          </cell>
          <cell r="AO133">
            <v>-63815834.497781202</v>
          </cell>
          <cell r="AP133">
            <v>-63158294.262606204</v>
          </cell>
          <cell r="AQ133">
            <v>-62418038.1561312</v>
          </cell>
          <cell r="AR133">
            <v>-61677782.049656197</v>
          </cell>
          <cell r="AS133">
            <v>-60937525.943181194</v>
          </cell>
          <cell r="AT133">
            <v>-60741890.686706193</v>
          </cell>
          <cell r="AU133">
            <v>-60001634.58023119</v>
          </cell>
          <cell r="AV133">
            <v>-59261378.473756187</v>
          </cell>
          <cell r="AW133">
            <v>-58521122.367281184</v>
          </cell>
          <cell r="AX133">
            <v>-57780866.260806181</v>
          </cell>
          <cell r="AY133">
            <v>-57040610.154331177</v>
          </cell>
          <cell r="AZ133">
            <v>-56300354.047856174</v>
          </cell>
          <cell r="BA133">
            <v>-55560097.941381171</v>
          </cell>
          <cell r="BB133">
            <v>-54819841.834906168</v>
          </cell>
          <cell r="BC133">
            <v>-54031164.346206166</v>
          </cell>
          <cell r="BD133">
            <v>-53244756.111047834</v>
          </cell>
          <cell r="BE133">
            <v>-52460617.129431166</v>
          </cell>
          <cell r="BF133">
            <v>-52223368.25135617</v>
          </cell>
          <cell r="BG133">
            <v>-51443767.776822835</v>
          </cell>
          <cell r="BH133">
            <v>-50666436.555831172</v>
          </cell>
          <cell r="BI133">
            <v>-49891374.588381171</v>
          </cell>
          <cell r="BJ133">
            <v>-49116312.620931171</v>
          </cell>
          <cell r="BK133">
            <v>-48341250.653481171</v>
          </cell>
          <cell r="BL133">
            <v>-47566188.68603117</v>
          </cell>
          <cell r="BM133">
            <v>-46791126.71858117</v>
          </cell>
          <cell r="BN133">
            <v>-46016064.751131169</v>
          </cell>
          <cell r="BO133">
            <v>-45196113.12474367</v>
          </cell>
          <cell r="BP133">
            <v>-44377296.125127003</v>
          </cell>
          <cell r="BQ133">
            <v>-43559613.752281167</v>
          </cell>
          <cell r="BR133">
            <v>-43287686.856206164</v>
          </cell>
          <cell r="BS133">
            <v>-42472273.736901999</v>
          </cell>
          <cell r="BT133">
            <v>-41657995.244368665</v>
          </cell>
          <cell r="BU133">
            <v>-40844851.378606163</v>
          </cell>
          <cell r="BV133">
            <v>-40031707.512843661</v>
          </cell>
        </row>
        <row r="135">
          <cell r="A135" t="str">
            <v xml:space="preserve">Desembolsos Entidades financieras </v>
          </cell>
          <cell r="C135">
            <v>0.6</v>
          </cell>
          <cell r="D135">
            <v>108924170</v>
          </cell>
          <cell r="E135">
            <v>65354502</v>
          </cell>
          <cell r="F135">
            <v>65354502</v>
          </cell>
          <cell r="M135">
            <v>683508.49897153652</v>
          </cell>
          <cell r="N135">
            <v>4278212.6606215257</v>
          </cell>
          <cell r="O135">
            <v>4314906.2933667637</v>
          </cell>
          <cell r="P135">
            <v>3792493.5715267584</v>
          </cell>
          <cell r="Q135">
            <v>3814744.1582405404</v>
          </cell>
          <cell r="R135">
            <v>3837017.8752828501</v>
          </cell>
          <cell r="S135">
            <v>3907922.4017910003</v>
          </cell>
          <cell r="T135">
            <v>3934505.9852239355</v>
          </cell>
          <cell r="U135">
            <v>3961401.5117095462</v>
          </cell>
          <cell r="V135">
            <v>3988619.7711543133</v>
          </cell>
          <cell r="W135">
            <v>4016167.5295878695</v>
          </cell>
          <cell r="X135">
            <v>4044041.9330654698</v>
          </cell>
          <cell r="Y135">
            <v>4517371.4553587716</v>
          </cell>
          <cell r="Z135">
            <v>4103330.07389729</v>
          </cell>
          <cell r="AA135">
            <v>4136246.6443284648</v>
          </cell>
          <cell r="AB135">
            <v>4227858.7230932042</v>
          </cell>
          <cell r="AC135">
            <v>3796152.9127801657</v>
          </cell>
        </row>
        <row r="136">
          <cell r="A136" t="str">
            <v>Amortización deuda</v>
          </cell>
          <cell r="C136">
            <v>0</v>
          </cell>
          <cell r="E136">
            <v>65354502</v>
          </cell>
          <cell r="F136">
            <v>65354502.000000127</v>
          </cell>
          <cell r="AE136">
            <v>544620.85</v>
          </cell>
          <cell r="AF136">
            <v>544620.85</v>
          </cell>
          <cell r="AG136">
            <v>544620.85</v>
          </cell>
          <cell r="AH136">
            <v>544620.85</v>
          </cell>
          <cell r="AI136">
            <v>544620.85</v>
          </cell>
          <cell r="AJ136">
            <v>544620.85</v>
          </cell>
          <cell r="AK136">
            <v>544620.85</v>
          </cell>
          <cell r="AL136">
            <v>544620.85</v>
          </cell>
          <cell r="AM136">
            <v>544620.85</v>
          </cell>
          <cell r="AN136">
            <v>544620.85</v>
          </cell>
          <cell r="AO136">
            <v>544620.85</v>
          </cell>
          <cell r="AP136">
            <v>544620.85</v>
          </cell>
          <cell r="AQ136">
            <v>544620.85</v>
          </cell>
          <cell r="AR136">
            <v>544620.85</v>
          </cell>
          <cell r="AS136">
            <v>544620.85</v>
          </cell>
          <cell r="AT136">
            <v>544620.85</v>
          </cell>
          <cell r="AU136">
            <v>544620.85</v>
          </cell>
          <cell r="AV136">
            <v>544620.85</v>
          </cell>
          <cell r="AW136">
            <v>544620.85</v>
          </cell>
          <cell r="AX136">
            <v>544620.85</v>
          </cell>
          <cell r="AY136">
            <v>544620.85</v>
          </cell>
          <cell r="AZ136">
            <v>544620.85</v>
          </cell>
          <cell r="BA136">
            <v>544620.85</v>
          </cell>
          <cell r="BB136">
            <v>544620.85</v>
          </cell>
          <cell r="BC136">
            <v>544620.85</v>
          </cell>
          <cell r="BD136">
            <v>544620.85</v>
          </cell>
          <cell r="BE136">
            <v>544620.85</v>
          </cell>
          <cell r="BF136">
            <v>544620.85</v>
          </cell>
          <cell r="BG136">
            <v>544620.85</v>
          </cell>
          <cell r="BH136">
            <v>544620.85</v>
          </cell>
          <cell r="BI136">
            <v>544620.85</v>
          </cell>
          <cell r="BJ136">
            <v>544620.85</v>
          </cell>
          <cell r="BK136">
            <v>544620.85</v>
          </cell>
          <cell r="BL136">
            <v>544620.85</v>
          </cell>
          <cell r="BM136">
            <v>544620.85</v>
          </cell>
          <cell r="BN136">
            <v>544620.85</v>
          </cell>
          <cell r="BO136">
            <v>544620.85</v>
          </cell>
          <cell r="BP136">
            <v>544620.85</v>
          </cell>
          <cell r="BQ136">
            <v>544620.85</v>
          </cell>
          <cell r="BR136">
            <v>544620.85</v>
          </cell>
          <cell r="BS136">
            <v>544620.85</v>
          </cell>
          <cell r="BT136">
            <v>544620.85</v>
          </cell>
          <cell r="BU136">
            <v>544620.85</v>
          </cell>
          <cell r="BV136">
            <v>544620.85</v>
          </cell>
        </row>
        <row r="137">
          <cell r="A137" t="str">
            <v>Saldo deuda</v>
          </cell>
          <cell r="E137">
            <v>65354502</v>
          </cell>
          <cell r="F137">
            <v>-1.2456439435482025E-7</v>
          </cell>
          <cell r="G137">
            <v>0</v>
          </cell>
          <cell r="H137">
            <v>0</v>
          </cell>
          <cell r="I137">
            <v>0</v>
          </cell>
          <cell r="J137">
            <v>0</v>
          </cell>
          <cell r="K137">
            <v>0</v>
          </cell>
          <cell r="L137">
            <v>0</v>
          </cell>
          <cell r="M137">
            <v>683508.49897153652</v>
          </cell>
          <cell r="N137">
            <v>4961721.1595930625</v>
          </cell>
          <cell r="O137">
            <v>9276627.4529598262</v>
          </cell>
          <cell r="P137">
            <v>13069121.024486585</v>
          </cell>
          <cell r="Q137">
            <v>16883865.182727125</v>
          </cell>
          <cell r="R137">
            <v>20720883.058009975</v>
          </cell>
          <cell r="S137">
            <v>24628805.459800974</v>
          </cell>
          <cell r="T137">
            <v>28563311.445024908</v>
          </cell>
          <cell r="U137">
            <v>32524712.956734452</v>
          </cell>
          <cell r="V137">
            <v>36513332.727888763</v>
          </cell>
          <cell r="W137">
            <v>40529500.257476635</v>
          </cell>
          <cell r="X137">
            <v>44573542.190542102</v>
          </cell>
          <cell r="Y137">
            <v>49090913.645900875</v>
          </cell>
          <cell r="Z137">
            <v>53194243.719798163</v>
          </cell>
          <cell r="AA137">
            <v>57330490.36412663</v>
          </cell>
          <cell r="AB137">
            <v>61558349.087219834</v>
          </cell>
          <cell r="AC137">
            <v>65354502</v>
          </cell>
          <cell r="AD137">
            <v>65354502</v>
          </cell>
          <cell r="AE137">
            <v>64809881.149999999</v>
          </cell>
          <cell r="AF137">
            <v>64265260.299999997</v>
          </cell>
          <cell r="AG137">
            <v>63720639.449999996</v>
          </cell>
          <cell r="AH137">
            <v>63176018.599999994</v>
          </cell>
          <cell r="AI137">
            <v>62631397.749999993</v>
          </cell>
          <cell r="AJ137">
            <v>62086776.899999991</v>
          </cell>
          <cell r="AK137">
            <v>61542156.04999999</v>
          </cell>
          <cell r="AL137">
            <v>60997535.199999988</v>
          </cell>
          <cell r="AM137">
            <v>60452914.349999987</v>
          </cell>
          <cell r="AN137">
            <v>59908293.499999985</v>
          </cell>
          <cell r="AO137">
            <v>59363672.649999984</v>
          </cell>
          <cell r="AP137">
            <v>58819051.799999982</v>
          </cell>
          <cell r="AQ137">
            <v>58274430.949999981</v>
          </cell>
          <cell r="AR137">
            <v>57729810.099999979</v>
          </cell>
          <cell r="AS137">
            <v>57185189.249999978</v>
          </cell>
          <cell r="AT137">
            <v>56640568.399999976</v>
          </cell>
          <cell r="AU137">
            <v>56095947.549999975</v>
          </cell>
          <cell r="AV137">
            <v>55551326.699999973</v>
          </cell>
          <cell r="AW137">
            <v>55006705.849999972</v>
          </cell>
          <cell r="AX137">
            <v>54462084.99999997</v>
          </cell>
          <cell r="AY137">
            <v>53917464.149999969</v>
          </cell>
          <cell r="AZ137">
            <v>53372843.299999967</v>
          </cell>
          <cell r="BA137">
            <v>52828222.449999966</v>
          </cell>
          <cell r="BB137">
            <v>52283601.599999964</v>
          </cell>
          <cell r="BC137">
            <v>51738980.749999963</v>
          </cell>
          <cell r="BD137">
            <v>51194359.899999961</v>
          </cell>
          <cell r="BE137">
            <v>50649739.04999996</v>
          </cell>
          <cell r="BF137">
            <v>50105118.199999958</v>
          </cell>
          <cell r="BG137">
            <v>49560497.349999957</v>
          </cell>
          <cell r="BH137">
            <v>49015876.499999955</v>
          </cell>
          <cell r="BI137">
            <v>48471255.649999954</v>
          </cell>
          <cell r="BJ137">
            <v>47926634.799999952</v>
          </cell>
          <cell r="BK137">
            <v>47382013.949999951</v>
          </cell>
          <cell r="BL137">
            <v>46837393.099999949</v>
          </cell>
          <cell r="BM137">
            <v>46292772.249999948</v>
          </cell>
          <cell r="BN137">
            <v>45748151.399999946</v>
          </cell>
          <cell r="BO137">
            <v>45203530.549999945</v>
          </cell>
          <cell r="BP137">
            <v>44658909.699999943</v>
          </cell>
          <cell r="BQ137">
            <v>44114288.849999942</v>
          </cell>
          <cell r="BR137">
            <v>43569667.99999994</v>
          </cell>
          <cell r="BS137">
            <v>43025047.149999939</v>
          </cell>
          <cell r="BT137">
            <v>42480426.299999937</v>
          </cell>
          <cell r="BU137">
            <v>41935805.449999936</v>
          </cell>
          <cell r="BV137">
            <v>41391184.599999934</v>
          </cell>
        </row>
        <row r="138">
          <cell r="A138" t="str">
            <v xml:space="preserve">Intereses </v>
          </cell>
          <cell r="B138">
            <v>7.4999999999999997E-2</v>
          </cell>
          <cell r="C138">
            <v>6.0449190242917172E-3</v>
          </cell>
          <cell r="E138">
            <v>27283166.5472924</v>
          </cell>
          <cell r="F138">
            <v>27283166.5472924</v>
          </cell>
          <cell r="G138" t="str">
            <v>0</v>
          </cell>
          <cell r="H138" t="str">
            <v>0</v>
          </cell>
          <cell r="I138" t="str">
            <v>0</v>
          </cell>
          <cell r="J138" t="str">
            <v>0</v>
          </cell>
          <cell r="K138" t="str">
            <v>0</v>
          </cell>
          <cell r="L138" t="str">
            <v>0</v>
          </cell>
          <cell r="M138">
            <v>4131.7535286981165</v>
          </cell>
          <cell r="N138">
            <v>29993.202630854863</v>
          </cell>
          <cell r="O138">
            <v>56076.461771663671</v>
          </cell>
          <cell r="P138">
            <v>79001.778311689806</v>
          </cell>
          <cell r="Q138">
            <v>102061.59784664375</v>
          </cell>
          <cell r="R138">
            <v>125256.06019748843</v>
          </cell>
          <cell r="S138">
            <v>148879.13466953061</v>
          </cell>
          <cell r="T138">
            <v>172662.9047508004</v>
          </cell>
          <cell r="U138">
            <v>196609.25611179139</v>
          </cell>
          <cell r="V138">
            <v>220720.13964710815</v>
          </cell>
          <cell r="W138">
            <v>244997.54715145656</v>
          </cell>
          <cell r="X138">
            <v>269443.45316767745</v>
          </cell>
          <cell r="Y138">
            <v>296750.59781796805</v>
          </cell>
          <cell r="Z138">
            <v>321554.89584461809</v>
          </cell>
          <cell r="AA138">
            <v>346558.17187408207</v>
          </cell>
          <cell r="AB138">
            <v>372115.23550132586</v>
          </cell>
          <cell r="AC138">
            <v>395062.67246291105</v>
          </cell>
          <cell r="AD138">
            <v>395062.67246291105</v>
          </cell>
          <cell r="AE138">
            <v>391770.48352572013</v>
          </cell>
          <cell r="AF138">
            <v>388478.29458852921</v>
          </cell>
          <cell r="AG138">
            <v>385186.10565133829</v>
          </cell>
          <cell r="AH138">
            <v>381893.91671414732</v>
          </cell>
          <cell r="AI138">
            <v>378601.7277769564</v>
          </cell>
          <cell r="AJ138">
            <v>375309.53883976548</v>
          </cell>
          <cell r="AK138">
            <v>372017.34990257456</v>
          </cell>
          <cell r="AL138">
            <v>368725.16096538358</v>
          </cell>
          <cell r="AM138">
            <v>365432.97202819266</v>
          </cell>
          <cell r="AN138">
            <v>362140.78309100174</v>
          </cell>
          <cell r="AO138">
            <v>358848.59415381082</v>
          </cell>
          <cell r="AP138">
            <v>355556.40521661984</v>
          </cell>
          <cell r="AQ138">
            <v>352264.21627942892</v>
          </cell>
          <cell r="AR138">
            <v>348972.027342238</v>
          </cell>
          <cell r="AS138">
            <v>345679.83840504708</v>
          </cell>
          <cell r="AT138">
            <v>342387.6494678561</v>
          </cell>
          <cell r="AU138">
            <v>339095.46053066518</v>
          </cell>
          <cell r="AV138">
            <v>335803.27159347426</v>
          </cell>
          <cell r="AW138">
            <v>332511.08265628334</v>
          </cell>
          <cell r="AX138">
            <v>329218.89371909236</v>
          </cell>
          <cell r="AY138">
            <v>325926.70478190144</v>
          </cell>
          <cell r="AZ138">
            <v>322634.51584471052</v>
          </cell>
          <cell r="BA138">
            <v>319342.3269075196</v>
          </cell>
          <cell r="BB138">
            <v>316050.13797032862</v>
          </cell>
          <cell r="BC138">
            <v>312757.9490331377</v>
          </cell>
          <cell r="BD138">
            <v>309465.76009594678</v>
          </cell>
          <cell r="BE138">
            <v>306173.57115875586</v>
          </cell>
          <cell r="BF138">
            <v>302881.38222156488</v>
          </cell>
          <cell r="BG138">
            <v>299589.19328437396</v>
          </cell>
          <cell r="BH138">
            <v>296297.00434718304</v>
          </cell>
          <cell r="BI138">
            <v>293004.81540999212</v>
          </cell>
          <cell r="BJ138">
            <v>289712.62647280114</v>
          </cell>
          <cell r="BK138">
            <v>286420.43753561022</v>
          </cell>
          <cell r="BL138">
            <v>283128.2485984193</v>
          </cell>
          <cell r="BM138">
            <v>279836.05966122838</v>
          </cell>
          <cell r="BN138">
            <v>276543.87072403741</v>
          </cell>
          <cell r="BO138">
            <v>273251.68178684649</v>
          </cell>
          <cell r="BP138">
            <v>269959.49284965557</v>
          </cell>
          <cell r="BQ138">
            <v>266667.30391246465</v>
          </cell>
          <cell r="BR138">
            <v>263375.11497527367</v>
          </cell>
          <cell r="BS138">
            <v>260082.92603808275</v>
          </cell>
          <cell r="BT138">
            <v>256790.73710089183</v>
          </cell>
          <cell r="BU138">
            <v>253498.54816370088</v>
          </cell>
          <cell r="BV138">
            <v>250206.35922650996</v>
          </cell>
        </row>
        <row r="139">
          <cell r="C139" t="str">
            <v>El modelo esta desactualizado, este renglon</v>
          </cell>
        </row>
        <row r="140">
          <cell r="A140" t="str">
            <v>Devolución de DIC - Durante 4 años</v>
          </cell>
          <cell r="B140">
            <v>0</v>
          </cell>
          <cell r="C140" t="str">
            <v>sirve para ver como se devuelven los DICS</v>
          </cell>
          <cell r="D140">
            <v>48</v>
          </cell>
          <cell r="E140">
            <v>15848466.734999998</v>
          </cell>
          <cell r="F140">
            <v>13397672.910000017</v>
          </cell>
          <cell r="AE140">
            <v>238271.62187499998</v>
          </cell>
          <cell r="AF140">
            <v>238271.62187499998</v>
          </cell>
          <cell r="AG140">
            <v>238271.62187499998</v>
          </cell>
          <cell r="AH140">
            <v>238271.62187499998</v>
          </cell>
          <cell r="AI140">
            <v>238271.62187499998</v>
          </cell>
          <cell r="AJ140">
            <v>238271.62187499998</v>
          </cell>
          <cell r="AK140">
            <v>238271.62187499998</v>
          </cell>
          <cell r="AL140">
            <v>238271.62187499998</v>
          </cell>
          <cell r="AM140">
            <v>238271.62187499998</v>
          </cell>
          <cell r="AN140">
            <v>238271.62187499998</v>
          </cell>
          <cell r="AO140">
            <v>238271.62187499998</v>
          </cell>
          <cell r="AP140">
            <v>238271.62187499998</v>
          </cell>
          <cell r="AQ140">
            <v>238271.62187499998</v>
          </cell>
          <cell r="AR140">
            <v>238271.62187499998</v>
          </cell>
          <cell r="AS140">
            <v>238271.62187499998</v>
          </cell>
          <cell r="AT140">
            <v>238271.62187499998</v>
          </cell>
          <cell r="AU140">
            <v>238271.62187499998</v>
          </cell>
          <cell r="AV140">
            <v>238271.62187499998</v>
          </cell>
          <cell r="AW140">
            <v>238271.62187499998</v>
          </cell>
          <cell r="AX140">
            <v>238271.62187499998</v>
          </cell>
          <cell r="AY140">
            <v>238271.62187499998</v>
          </cell>
          <cell r="AZ140">
            <v>238271.62187499998</v>
          </cell>
          <cell r="BA140">
            <v>238271.62187499998</v>
          </cell>
          <cell r="BB140">
            <v>238271.62187499998</v>
          </cell>
          <cell r="BC140">
            <v>255291.02343749997</v>
          </cell>
          <cell r="BD140">
            <v>255291.02343749997</v>
          </cell>
          <cell r="BE140">
            <v>255291.02343749997</v>
          </cell>
          <cell r="BF140">
            <v>255291.02343749997</v>
          </cell>
          <cell r="BG140">
            <v>255291.02343749997</v>
          </cell>
          <cell r="BH140">
            <v>255291.02343749997</v>
          </cell>
          <cell r="BI140">
            <v>255291.02343749997</v>
          </cell>
          <cell r="BJ140">
            <v>255291.02343749997</v>
          </cell>
          <cell r="BK140">
            <v>255291.02343749997</v>
          </cell>
          <cell r="BL140">
            <v>255291.02343749997</v>
          </cell>
          <cell r="BM140">
            <v>255291.02343749997</v>
          </cell>
          <cell r="BN140">
            <v>255291.02343749997</v>
          </cell>
          <cell r="BO140">
            <v>272310.42499999999</v>
          </cell>
          <cell r="BP140">
            <v>272310.42499999999</v>
          </cell>
          <cell r="BQ140">
            <v>272310.42499999999</v>
          </cell>
          <cell r="BR140">
            <v>272310.42499999999</v>
          </cell>
          <cell r="BS140">
            <v>272310.42499999999</v>
          </cell>
          <cell r="BT140">
            <v>272310.42499999999</v>
          </cell>
          <cell r="BU140">
            <v>272310.42499999999</v>
          </cell>
          <cell r="BV140">
            <v>272310.42499999999</v>
          </cell>
        </row>
        <row r="141">
          <cell r="A141" t="str">
            <v>Superávit Mensual</v>
          </cell>
          <cell r="E141">
            <v>79509586.06375131</v>
          </cell>
          <cell r="F141">
            <v>81960379.888751298</v>
          </cell>
          <cell r="G141">
            <v>-97120.310277375553</v>
          </cell>
          <cell r="H141">
            <v>-97120.310277375553</v>
          </cell>
          <cell r="I141">
            <v>-97120.310277375553</v>
          </cell>
          <cell r="J141">
            <v>-369430.73527737556</v>
          </cell>
          <cell r="K141">
            <v>-97120.310277375553</v>
          </cell>
          <cell r="L141">
            <v>-552939.95527737553</v>
          </cell>
          <cell r="M141">
            <v>4064091.4670371553</v>
          </cell>
          <cell r="N141">
            <v>-442402.16080659506</v>
          </cell>
          <cell r="O141">
            <v>2067910.5783846756</v>
          </cell>
          <cell r="P141">
            <v>857617.65678163571</v>
          </cell>
          <cell r="Q141">
            <v>-180058.27762917127</v>
          </cell>
          <cell r="R141">
            <v>-2406172.902279322</v>
          </cell>
          <cell r="S141">
            <v>-3786272.4212335907</v>
          </cell>
          <cell r="T141">
            <v>-2338793.0975297531</v>
          </cell>
          <cell r="U141">
            <v>-2277721.4892570651</v>
          </cell>
          <cell r="V141">
            <v>-1498977.0161297112</v>
          </cell>
          <cell r="W141">
            <v>-2572509.3329358483</v>
          </cell>
          <cell r="X141">
            <v>-647813.35648020543</v>
          </cell>
          <cell r="Y141">
            <v>42761.425604315998</v>
          </cell>
          <cell r="Z141">
            <v>198980.88143927674</v>
          </cell>
          <cell r="AA141">
            <v>854180.443174346</v>
          </cell>
          <cell r="AB141">
            <v>2392815.8561397349</v>
          </cell>
          <cell r="AC141">
            <v>2097743.8111592345</v>
          </cell>
          <cell r="AD141">
            <v>-2113397.2567088427</v>
          </cell>
          <cell r="AE141">
            <v>-1204883.2183401319</v>
          </cell>
          <cell r="AF141">
            <v>-1048222.4355114836</v>
          </cell>
          <cell r="AG141">
            <v>-711306.85687796574</v>
          </cell>
          <cell r="AH141">
            <v>-1219532.1664729903</v>
          </cell>
          <cell r="AI141">
            <v>-638515.77606801502</v>
          </cell>
          <cell r="AJ141">
            <v>-602120.23566303984</v>
          </cell>
          <cell r="AK141">
            <v>-564113.39096812368</v>
          </cell>
          <cell r="AL141">
            <v>-528451.88918412151</v>
          </cell>
          <cell r="AM141">
            <v>-490785.20872819296</v>
          </cell>
          <cell r="AN141">
            <v>-487493.01979100204</v>
          </cell>
          <cell r="AO141">
            <v>-484200.83085381112</v>
          </cell>
          <cell r="AP141">
            <v>-480908.6419166202</v>
          </cell>
          <cell r="AQ141">
            <v>-394900.58167942916</v>
          </cell>
          <cell r="AR141">
            <v>-391608.39274223824</v>
          </cell>
          <cell r="AS141">
            <v>-388316.20380504732</v>
          </cell>
          <cell r="AT141">
            <v>-929644.86486785626</v>
          </cell>
          <cell r="AU141">
            <v>-381731.82593066548</v>
          </cell>
          <cell r="AV141">
            <v>-378439.63699347456</v>
          </cell>
          <cell r="AW141">
            <v>-375147.44805628364</v>
          </cell>
          <cell r="AX141">
            <v>-371855.2591190926</v>
          </cell>
          <cell r="AY141">
            <v>-368563.07018190168</v>
          </cell>
          <cell r="AZ141">
            <v>-365270.88124471076</v>
          </cell>
          <cell r="BA141">
            <v>-361978.69230751984</v>
          </cell>
          <cell r="BB141">
            <v>-358686.50337032904</v>
          </cell>
          <cell r="BC141">
            <v>-323992.33377063787</v>
          </cell>
          <cell r="BD141">
            <v>-322969.39837511361</v>
          </cell>
          <cell r="BE141">
            <v>-321946.46297958936</v>
          </cell>
          <cell r="BF141">
            <v>-865544.37758406508</v>
          </cell>
          <cell r="BG141">
            <v>-319900.59218854085</v>
          </cell>
          <cell r="BH141">
            <v>-318877.65679301659</v>
          </cell>
          <cell r="BI141">
            <v>-317854.72139749234</v>
          </cell>
          <cell r="BJ141">
            <v>-314562.5324603013</v>
          </cell>
          <cell r="BK141">
            <v>-311270.34352311038</v>
          </cell>
          <cell r="BL141">
            <v>-307978.15458591946</v>
          </cell>
          <cell r="BM141">
            <v>-304685.96564872854</v>
          </cell>
          <cell r="BN141">
            <v>-301393.77671153762</v>
          </cell>
          <cell r="BO141">
            <v>-270231.3303993466</v>
          </cell>
          <cell r="BP141">
            <v>-268073.76823298907</v>
          </cell>
          <cell r="BQ141">
            <v>-265916.20606663142</v>
          </cell>
          <cell r="BR141">
            <v>-808379.49390027393</v>
          </cell>
          <cell r="BS141">
            <v>-261601.08173391619</v>
          </cell>
          <cell r="BT141">
            <v>-259443.51956755854</v>
          </cell>
          <cell r="BU141">
            <v>-257285.95740120098</v>
          </cell>
          <cell r="BV141">
            <v>-253993.76846401006</v>
          </cell>
        </row>
        <row r="142">
          <cell r="A142" t="str">
            <v>Superávit Acumulado</v>
          </cell>
          <cell r="F142">
            <v>81960379.888751373</v>
          </cell>
          <cell r="G142">
            <v>-97120.310277375553</v>
          </cell>
          <cell r="H142">
            <v>-194240.62055475111</v>
          </cell>
          <cell r="I142">
            <v>-291360.93083212664</v>
          </cell>
          <cell r="J142">
            <v>-660791.6661095022</v>
          </cell>
          <cell r="K142">
            <v>-757911.97638687771</v>
          </cell>
          <cell r="L142">
            <v>-1310851.9316642531</v>
          </cell>
          <cell r="M142">
            <v>2753239.5353729022</v>
          </cell>
          <cell r="N142">
            <v>2310837.3745663073</v>
          </cell>
          <cell r="O142">
            <v>4378747.9529509824</v>
          </cell>
          <cell r="P142">
            <v>5236365.6097326186</v>
          </cell>
          <cell r="Q142">
            <v>5056307.3321034471</v>
          </cell>
          <cell r="R142">
            <v>2650134.429824125</v>
          </cell>
          <cell r="S142">
            <v>-1136137.9914094657</v>
          </cell>
          <cell r="T142">
            <v>-3474931.0889392188</v>
          </cell>
          <cell r="U142">
            <v>-5752652.5781962834</v>
          </cell>
          <cell r="V142">
            <v>-7251629.5943259951</v>
          </cell>
          <cell r="W142">
            <v>-9824138.9272618443</v>
          </cell>
          <cell r="X142">
            <v>-10471952.28374205</v>
          </cell>
          <cell r="Y142">
            <v>-10429190.858137734</v>
          </cell>
          <cell r="Z142">
            <v>-10230209.976698458</v>
          </cell>
          <cell r="AA142">
            <v>-9376029.5335241128</v>
          </cell>
          <cell r="AB142">
            <v>-6983213.6773843784</v>
          </cell>
          <cell r="AC142">
            <v>-4885469.8662251439</v>
          </cell>
          <cell r="AD142">
            <v>-6998867.1229339866</v>
          </cell>
          <cell r="AE142">
            <v>-8203750.3412741181</v>
          </cell>
          <cell r="AF142">
            <v>-9251972.7767856009</v>
          </cell>
          <cell r="AG142">
            <v>-9963279.6336635668</v>
          </cell>
          <cell r="AH142">
            <v>-11182811.800136557</v>
          </cell>
          <cell r="AI142">
            <v>-11821327.576204572</v>
          </cell>
          <cell r="AJ142">
            <v>-12423447.811867611</v>
          </cell>
          <cell r="AK142">
            <v>-12987561.202835735</v>
          </cell>
          <cell r="AL142">
            <v>-13516013.092019856</v>
          </cell>
          <cell r="AM142">
            <v>-14006798.300748048</v>
          </cell>
          <cell r="AN142">
            <v>-14494291.32053905</v>
          </cell>
          <cell r="AO142">
            <v>-14978492.15139286</v>
          </cell>
          <cell r="AP142">
            <v>-15459400.79330948</v>
          </cell>
          <cell r="AQ142">
            <v>-15854301.37498891</v>
          </cell>
          <cell r="AR142">
            <v>-16245909.767731149</v>
          </cell>
          <cell r="AS142">
            <v>-16634225.971536197</v>
          </cell>
          <cell r="AT142">
            <v>-17563870.836404052</v>
          </cell>
          <cell r="AU142">
            <v>-17945602.662334718</v>
          </cell>
          <cell r="AV142">
            <v>-18324042.299328193</v>
          </cell>
          <cell r="AW142">
            <v>-18699189.747384477</v>
          </cell>
          <cell r="AX142">
            <v>-19071045.006503571</v>
          </cell>
          <cell r="AY142">
            <v>-19439608.076685473</v>
          </cell>
          <cell r="AZ142">
            <v>-19804878.957930185</v>
          </cell>
          <cell r="BA142">
            <v>-20166857.650237706</v>
          </cell>
          <cell r="BB142">
            <v>-20525544.153608035</v>
          </cell>
          <cell r="BC142">
            <v>-20849536.487378672</v>
          </cell>
          <cell r="BD142">
            <v>-21172505.885753784</v>
          </cell>
          <cell r="BE142">
            <v>-21494452.348733373</v>
          </cell>
          <cell r="BF142">
            <v>-22359996.726317439</v>
          </cell>
          <cell r="BG142">
            <v>-22679897.31850598</v>
          </cell>
          <cell r="BH142">
            <v>-22998774.975298997</v>
          </cell>
          <cell r="BI142">
            <v>-23316629.69669649</v>
          </cell>
          <cell r="BJ142">
            <v>-23631192.229156792</v>
          </cell>
          <cell r="BK142">
            <v>-23942462.572679903</v>
          </cell>
          <cell r="BL142">
            <v>-24250440.727265824</v>
          </cell>
          <cell r="BM142">
            <v>-24555126.692914553</v>
          </cell>
          <cell r="BN142">
            <v>-24856520.469626091</v>
          </cell>
          <cell r="BO142">
            <v>-25126751.800025437</v>
          </cell>
          <cell r="BP142">
            <v>-25394825.568258427</v>
          </cell>
          <cell r="BQ142">
            <v>-25660741.774325058</v>
          </cell>
          <cell r="BR142">
            <v>-26469121.268225331</v>
          </cell>
          <cell r="BS142">
            <v>-26730722.349959247</v>
          </cell>
          <cell r="BT142">
            <v>-26990165.869526803</v>
          </cell>
          <cell r="BU142">
            <v>-27247451.826928005</v>
          </cell>
          <cell r="BV142">
            <v>-27501445.595392015</v>
          </cell>
        </row>
        <row r="143">
          <cell r="G143">
            <v>1</v>
          </cell>
          <cell r="H143">
            <v>2</v>
          </cell>
          <cell r="I143">
            <v>3</v>
          </cell>
          <cell r="J143">
            <v>4</v>
          </cell>
          <cell r="K143">
            <v>5</v>
          </cell>
          <cell r="L143">
            <v>6</v>
          </cell>
          <cell r="M143">
            <v>7</v>
          </cell>
          <cell r="N143">
            <v>8</v>
          </cell>
          <cell r="O143">
            <v>9</v>
          </cell>
          <cell r="P143">
            <v>10</v>
          </cell>
          <cell r="Q143">
            <v>11</v>
          </cell>
          <cell r="R143">
            <v>12</v>
          </cell>
          <cell r="S143">
            <v>13</v>
          </cell>
          <cell r="T143">
            <v>14</v>
          </cell>
          <cell r="U143">
            <v>15</v>
          </cell>
          <cell r="V143">
            <v>16</v>
          </cell>
          <cell r="W143">
            <v>17</v>
          </cell>
          <cell r="X143">
            <v>18</v>
          </cell>
          <cell r="Y143">
            <v>19</v>
          </cell>
          <cell r="Z143">
            <v>20</v>
          </cell>
          <cell r="AA143">
            <v>21</v>
          </cell>
          <cell r="AB143">
            <v>22</v>
          </cell>
          <cell r="AC143">
            <v>23</v>
          </cell>
          <cell r="AD143">
            <v>24</v>
          </cell>
          <cell r="AE143">
            <v>25</v>
          </cell>
          <cell r="AF143">
            <v>26</v>
          </cell>
          <cell r="AG143">
            <v>27</v>
          </cell>
          <cell r="AH143">
            <v>28</v>
          </cell>
          <cell r="AI143">
            <v>29</v>
          </cell>
          <cell r="AJ143">
            <v>30</v>
          </cell>
          <cell r="AK143">
            <v>31</v>
          </cell>
          <cell r="AL143">
            <v>32</v>
          </cell>
          <cell r="AM143">
            <v>33</v>
          </cell>
          <cell r="AN143">
            <v>34</v>
          </cell>
          <cell r="AO143">
            <v>35</v>
          </cell>
          <cell r="AP143">
            <v>36</v>
          </cell>
          <cell r="AQ143">
            <v>37</v>
          </cell>
          <cell r="AR143">
            <v>38</v>
          </cell>
          <cell r="AS143">
            <v>39</v>
          </cell>
          <cell r="AT143">
            <v>40</v>
          </cell>
          <cell r="AU143">
            <v>41</v>
          </cell>
          <cell r="AV143">
            <v>42</v>
          </cell>
          <cell r="AW143">
            <v>43</v>
          </cell>
          <cell r="AX143">
            <v>44</v>
          </cell>
          <cell r="AY143">
            <v>45</v>
          </cell>
          <cell r="AZ143">
            <v>46</v>
          </cell>
          <cell r="BA143">
            <v>47</v>
          </cell>
          <cell r="BB143">
            <v>48</v>
          </cell>
          <cell r="BC143">
            <v>49</v>
          </cell>
          <cell r="BD143">
            <v>50</v>
          </cell>
          <cell r="BE143">
            <v>51</v>
          </cell>
          <cell r="BF143">
            <v>52</v>
          </cell>
          <cell r="BG143">
            <v>53</v>
          </cell>
          <cell r="BH143">
            <v>54</v>
          </cell>
          <cell r="BI143">
            <v>55</v>
          </cell>
          <cell r="BJ143">
            <v>56</v>
          </cell>
          <cell r="BK143">
            <v>57</v>
          </cell>
          <cell r="BL143">
            <v>58</v>
          </cell>
          <cell r="BM143">
            <v>59</v>
          </cell>
          <cell r="BN143">
            <v>60</v>
          </cell>
          <cell r="BO143">
            <v>61</v>
          </cell>
          <cell r="BP143">
            <v>62</v>
          </cell>
          <cell r="BQ143">
            <v>63</v>
          </cell>
          <cell r="BR143">
            <v>64</v>
          </cell>
          <cell r="BS143">
            <v>65</v>
          </cell>
          <cell r="BT143">
            <v>66</v>
          </cell>
          <cell r="BU143">
            <v>67</v>
          </cell>
          <cell r="BV143">
            <v>68</v>
          </cell>
        </row>
        <row r="144">
          <cell r="A144" t="str">
            <v>PARA EL CALCULO DE LA TIR</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row>
        <row r="145">
          <cell r="A145" t="str">
            <v xml:space="preserve">Terreno </v>
          </cell>
          <cell r="D145">
            <v>17271456</v>
          </cell>
          <cell r="E145">
            <v>17271456</v>
          </cell>
          <cell r="F145">
            <v>17271456</v>
          </cell>
          <cell r="G145">
            <v>17271456</v>
          </cell>
        </row>
        <row r="146">
          <cell r="A146" t="str">
            <v>Intereses de terreno</v>
          </cell>
          <cell r="F146">
            <v>0</v>
          </cell>
        </row>
        <row r="147">
          <cell r="A147" t="str">
            <v>Bodegas Existentes</v>
          </cell>
          <cell r="D147">
            <v>12469000</v>
          </cell>
          <cell r="E147">
            <v>12469000</v>
          </cell>
          <cell r="F147">
            <v>12469000</v>
          </cell>
          <cell r="G147">
            <v>12469000</v>
          </cell>
        </row>
        <row r="148">
          <cell r="A148" t="str">
            <v>Superávit Mensual con terreno</v>
          </cell>
          <cell r="E148">
            <v>49769130.06375131</v>
          </cell>
          <cell r="F148">
            <v>52219923.888751425</v>
          </cell>
          <cell r="G148">
            <v>-29837576.310277376</v>
          </cell>
          <cell r="H148">
            <v>-97120.310277375553</v>
          </cell>
          <cell r="I148">
            <v>-97120.310277375553</v>
          </cell>
          <cell r="J148">
            <v>-369430.73527737556</v>
          </cell>
          <cell r="K148">
            <v>-97120.310277375553</v>
          </cell>
          <cell r="L148">
            <v>-552939.95527737553</v>
          </cell>
          <cell r="M148">
            <v>4064091.4670371553</v>
          </cell>
          <cell r="N148">
            <v>-442402.16080659506</v>
          </cell>
          <cell r="O148">
            <v>2067910.5783846756</v>
          </cell>
          <cell r="P148">
            <v>857617.65678163571</v>
          </cell>
          <cell r="Q148">
            <v>-180058.27762917127</v>
          </cell>
          <cell r="R148">
            <v>-2406172.902279322</v>
          </cell>
          <cell r="S148">
            <v>-3786272.4212335907</v>
          </cell>
          <cell r="T148">
            <v>-2338793.0975297531</v>
          </cell>
          <cell r="U148">
            <v>-2277721.4892570651</v>
          </cell>
          <cell r="V148">
            <v>-1498977.0161297112</v>
          </cell>
          <cell r="W148">
            <v>-2572509.3329358483</v>
          </cell>
          <cell r="X148">
            <v>-647813.35648020543</v>
          </cell>
          <cell r="Y148">
            <v>42761.425604315998</v>
          </cell>
          <cell r="Z148">
            <v>198980.88143927674</v>
          </cell>
          <cell r="AA148">
            <v>854180.443174346</v>
          </cell>
          <cell r="AB148">
            <v>2392815.8561397349</v>
          </cell>
          <cell r="AC148">
            <v>2097743.8111592345</v>
          </cell>
          <cell r="AD148">
            <v>-2113397.2567088427</v>
          </cell>
          <cell r="AE148">
            <v>-1204883.2183401319</v>
          </cell>
          <cell r="AF148">
            <v>-1048222.4355114836</v>
          </cell>
          <cell r="AG148">
            <v>-711306.85687796574</v>
          </cell>
          <cell r="AH148">
            <v>-1219532.1664729903</v>
          </cell>
          <cell r="AI148">
            <v>-638515.77606801502</v>
          </cell>
          <cell r="AJ148">
            <v>-602120.23566303984</v>
          </cell>
          <cell r="AK148">
            <v>-564113.39096812368</v>
          </cell>
          <cell r="AL148">
            <v>-528451.88918412151</v>
          </cell>
          <cell r="AM148">
            <v>-490785.20872819296</v>
          </cell>
          <cell r="AN148">
            <v>-487493.01979100204</v>
          </cell>
          <cell r="AO148">
            <v>-484200.83085381112</v>
          </cell>
          <cell r="AP148">
            <v>-480908.6419166202</v>
          </cell>
          <cell r="AQ148">
            <v>-394900.58167942916</v>
          </cell>
          <cell r="AR148">
            <v>-391608.39274223824</v>
          </cell>
          <cell r="AS148">
            <v>-388316.20380504732</v>
          </cell>
          <cell r="AT148">
            <v>-929644.86486785626</v>
          </cell>
          <cell r="AU148">
            <v>-381731.82593066548</v>
          </cell>
          <cell r="AV148">
            <v>-378439.63699347456</v>
          </cell>
          <cell r="AW148">
            <v>-375147.44805628364</v>
          </cell>
          <cell r="AX148">
            <v>-371855.2591190926</v>
          </cell>
          <cell r="AY148">
            <v>-368563.07018190168</v>
          </cell>
          <cell r="AZ148">
            <v>-365270.88124471076</v>
          </cell>
          <cell r="BA148">
            <v>-361978.69230751984</v>
          </cell>
          <cell r="BB148">
            <v>-358686.50337032904</v>
          </cell>
          <cell r="BC148">
            <v>-323992.33377063787</v>
          </cell>
          <cell r="BD148">
            <v>-322969.39837511361</v>
          </cell>
          <cell r="BE148">
            <v>-321946.46297958936</v>
          </cell>
          <cell r="BF148">
            <v>-865544.37758406508</v>
          </cell>
          <cell r="BG148">
            <v>-319900.59218854085</v>
          </cell>
          <cell r="BH148">
            <v>-318877.65679301659</v>
          </cell>
          <cell r="BI148">
            <v>-317854.72139749234</v>
          </cell>
          <cell r="BJ148">
            <v>-314562.5324603013</v>
          </cell>
          <cell r="BK148">
            <v>-311270.34352311038</v>
          </cell>
          <cell r="BL148">
            <v>-307978.15458591946</v>
          </cell>
          <cell r="BM148">
            <v>-304685.96564872854</v>
          </cell>
          <cell r="BN148">
            <v>-301393.77671153762</v>
          </cell>
          <cell r="BO148">
            <v>-270231.3303993466</v>
          </cell>
          <cell r="BP148">
            <v>-268073.76823298907</v>
          </cell>
          <cell r="BQ148">
            <v>-265916.20606663142</v>
          </cell>
          <cell r="BR148">
            <v>-808379.49390027393</v>
          </cell>
          <cell r="BS148">
            <v>-261601.08173391619</v>
          </cell>
          <cell r="BT148">
            <v>-259443.51956755854</v>
          </cell>
          <cell r="BU148">
            <v>-257285.95740120098</v>
          </cell>
          <cell r="BV148">
            <v>-253993.76846401006</v>
          </cell>
        </row>
        <row r="149">
          <cell r="A149" t="str">
            <v>Superávit acumulado con terreno</v>
          </cell>
          <cell r="F149">
            <v>52219923.888751425</v>
          </cell>
          <cell r="G149">
            <v>-29837576.310277376</v>
          </cell>
          <cell r="H149">
            <v>-29934696.620554753</v>
          </cell>
          <cell r="I149">
            <v>-30031816.930832129</v>
          </cell>
          <cell r="J149">
            <v>-30401247.666109506</v>
          </cell>
          <cell r="K149">
            <v>-30498367.976386882</v>
          </cell>
          <cell r="L149">
            <v>-31051307.931664258</v>
          </cell>
          <cell r="M149">
            <v>-26987216.464627102</v>
          </cell>
          <cell r="N149">
            <v>-27429618.625433698</v>
          </cell>
          <cell r="O149">
            <v>-25361708.047049023</v>
          </cell>
          <cell r="P149">
            <v>-24504090.390267387</v>
          </cell>
          <cell r="Q149">
            <v>-24684148.667896558</v>
          </cell>
          <cell r="R149">
            <v>-27090321.570175879</v>
          </cell>
          <cell r="S149">
            <v>-30876593.991409469</v>
          </cell>
          <cell r="T149">
            <v>-33215387.088939223</v>
          </cell>
          <cell r="U149">
            <v>-35493108.578196287</v>
          </cell>
          <cell r="V149">
            <v>-36992085.594325997</v>
          </cell>
          <cell r="W149">
            <v>-39564594.927261844</v>
          </cell>
          <cell r="X149">
            <v>-40212408.283742048</v>
          </cell>
          <cell r="Y149">
            <v>-40169646.858137734</v>
          </cell>
          <cell r="Z149">
            <v>-39970665.976698458</v>
          </cell>
          <cell r="AA149">
            <v>-39116485.533524111</v>
          </cell>
          <cell r="AB149">
            <v>-36723669.677384377</v>
          </cell>
          <cell r="AC149">
            <v>-34625925.866225138</v>
          </cell>
          <cell r="AD149">
            <v>-36739323.122933984</v>
          </cell>
          <cell r="AE149">
            <v>-37944206.341274112</v>
          </cell>
          <cell r="AF149">
            <v>-38992428.776785597</v>
          </cell>
          <cell r="AG149">
            <v>-39703735.633663565</v>
          </cell>
          <cell r="AH149">
            <v>-40923267.800136559</v>
          </cell>
          <cell r="AI149">
            <v>-41561783.576204576</v>
          </cell>
          <cell r="AJ149">
            <v>-42163903.811867617</v>
          </cell>
          <cell r="AK149">
            <v>-42728017.202835739</v>
          </cell>
          <cell r="AL149">
            <v>-43256469.092019863</v>
          </cell>
          <cell r="AM149">
            <v>-43747254.300748058</v>
          </cell>
          <cell r="AN149">
            <v>-44234747.320539057</v>
          </cell>
          <cell r="AO149">
            <v>-44718948.15139287</v>
          </cell>
          <cell r="AP149">
            <v>-45199856.793309487</v>
          </cell>
          <cell r="AQ149">
            <v>-45594757.374988914</v>
          </cell>
          <cell r="AR149">
            <v>-45986365.767731152</v>
          </cell>
          <cell r="AS149">
            <v>-46374681.971536197</v>
          </cell>
          <cell r="AT149">
            <v>-47304326.836404055</v>
          </cell>
          <cell r="AU149">
            <v>-47686058.662334718</v>
          </cell>
          <cell r="AV149">
            <v>-48064498.299328193</v>
          </cell>
          <cell r="AW149">
            <v>-48439645.747384474</v>
          </cell>
          <cell r="AX149">
            <v>-48811501.006503567</v>
          </cell>
          <cell r="AY149">
            <v>-49180064.076685466</v>
          </cell>
          <cell r="AZ149">
            <v>-49545334.957930177</v>
          </cell>
          <cell r="BA149">
            <v>-49907313.650237694</v>
          </cell>
          <cell r="BB149">
            <v>-50266000.153608024</v>
          </cell>
          <cell r="BC149">
            <v>-50589992.487378664</v>
          </cell>
          <cell r="BD149">
            <v>-50912961.885753781</v>
          </cell>
          <cell r="BE149">
            <v>-51234908.348733373</v>
          </cell>
          <cell r="BF149">
            <v>-52100452.726317436</v>
          </cell>
          <cell r="BG149">
            <v>-52420353.318505973</v>
          </cell>
          <cell r="BH149">
            <v>-52739230.975298986</v>
          </cell>
          <cell r="BI149">
            <v>-53057085.696696475</v>
          </cell>
          <cell r="BJ149">
            <v>-53371648.229156777</v>
          </cell>
          <cell r="BK149">
            <v>-53682918.572679885</v>
          </cell>
          <cell r="BL149">
            <v>-53990896.727265805</v>
          </cell>
          <cell r="BM149">
            <v>-54295582.692914531</v>
          </cell>
          <cell r="BN149">
            <v>-54596976.469626069</v>
          </cell>
          <cell r="BO149">
            <v>-54867207.800025418</v>
          </cell>
          <cell r="BP149">
            <v>-55135281.568258405</v>
          </cell>
          <cell r="BQ149">
            <v>-55401197.774325036</v>
          </cell>
          <cell r="BR149">
            <v>-56209577.268225312</v>
          </cell>
          <cell r="BS149">
            <v>-56471178.349959232</v>
          </cell>
          <cell r="BT149">
            <v>-56730621.869526789</v>
          </cell>
          <cell r="BU149">
            <v>-56987907.82692799</v>
          </cell>
          <cell r="BV149">
            <v>-57241901.595391996</v>
          </cell>
        </row>
        <row r="150">
          <cell r="G150">
            <v>1</v>
          </cell>
          <cell r="H150">
            <v>2</v>
          </cell>
          <cell r="I150">
            <v>3</v>
          </cell>
          <cell r="J150">
            <v>4</v>
          </cell>
          <cell r="K150">
            <v>5</v>
          </cell>
          <cell r="L150">
            <v>6</v>
          </cell>
          <cell r="M150">
            <v>7</v>
          </cell>
          <cell r="N150">
            <v>8</v>
          </cell>
          <cell r="O150">
            <v>9</v>
          </cell>
          <cell r="P150">
            <v>10</v>
          </cell>
          <cell r="Q150">
            <v>11</v>
          </cell>
          <cell r="R150">
            <v>12</v>
          </cell>
          <cell r="S150">
            <v>13</v>
          </cell>
          <cell r="T150">
            <v>14</v>
          </cell>
          <cell r="U150">
            <v>15</v>
          </cell>
          <cell r="V150">
            <v>16</v>
          </cell>
          <cell r="W150">
            <v>17</v>
          </cell>
          <cell r="X150">
            <v>18</v>
          </cell>
          <cell r="Y150">
            <v>19</v>
          </cell>
          <cell r="Z150">
            <v>20</v>
          </cell>
          <cell r="AA150">
            <v>21</v>
          </cell>
          <cell r="AB150">
            <v>22</v>
          </cell>
          <cell r="AC150">
            <v>23</v>
          </cell>
          <cell r="AD150">
            <v>24</v>
          </cell>
          <cell r="AE150">
            <v>25</v>
          </cell>
          <cell r="AF150">
            <v>26</v>
          </cell>
          <cell r="AG150">
            <v>27</v>
          </cell>
          <cell r="AH150">
            <v>28</v>
          </cell>
          <cell r="AI150">
            <v>29</v>
          </cell>
          <cell r="AJ150">
            <v>30</v>
          </cell>
          <cell r="AK150">
            <v>31</v>
          </cell>
          <cell r="AL150">
            <v>32</v>
          </cell>
          <cell r="AM150">
            <v>33</v>
          </cell>
          <cell r="AN150">
            <v>34</v>
          </cell>
          <cell r="AO150">
            <v>35</v>
          </cell>
          <cell r="AP150">
            <v>36</v>
          </cell>
          <cell r="AQ150">
            <v>37</v>
          </cell>
          <cell r="AR150">
            <v>38</v>
          </cell>
          <cell r="AS150">
            <v>39</v>
          </cell>
          <cell r="AT150">
            <v>40</v>
          </cell>
          <cell r="AU150">
            <v>41</v>
          </cell>
          <cell r="AV150">
            <v>42</v>
          </cell>
          <cell r="AW150">
            <v>43</v>
          </cell>
          <cell r="AX150">
            <v>44</v>
          </cell>
          <cell r="AY150">
            <v>45</v>
          </cell>
          <cell r="AZ150">
            <v>46</v>
          </cell>
          <cell r="BA150">
            <v>47</v>
          </cell>
          <cell r="BB150">
            <v>48</v>
          </cell>
          <cell r="BC150">
            <v>49</v>
          </cell>
          <cell r="BD150">
            <v>50</v>
          </cell>
          <cell r="BE150">
            <v>51</v>
          </cell>
          <cell r="BF150">
            <v>52</v>
          </cell>
          <cell r="BG150">
            <v>53</v>
          </cell>
          <cell r="BH150">
            <v>54</v>
          </cell>
          <cell r="BI150">
            <v>55</v>
          </cell>
          <cell r="BJ150">
            <v>56</v>
          </cell>
          <cell r="BK150">
            <v>57</v>
          </cell>
          <cell r="BL150">
            <v>58</v>
          </cell>
          <cell r="BM150">
            <v>59</v>
          </cell>
          <cell r="BN150">
            <v>60</v>
          </cell>
          <cell r="BO150">
            <v>61</v>
          </cell>
          <cell r="BP150">
            <v>62</v>
          </cell>
          <cell r="BQ150">
            <v>63</v>
          </cell>
          <cell r="BR150">
            <v>64</v>
          </cell>
          <cell r="BS150">
            <v>65</v>
          </cell>
          <cell r="BT150">
            <v>66</v>
          </cell>
          <cell r="BU150">
            <v>67</v>
          </cell>
          <cell r="BV150">
            <v>68</v>
          </cell>
        </row>
        <row r="151">
          <cell r="G151">
            <v>38718</v>
          </cell>
          <cell r="H151">
            <v>38749</v>
          </cell>
          <cell r="I151">
            <v>38777</v>
          </cell>
          <cell r="J151">
            <v>38808</v>
          </cell>
          <cell r="K151">
            <v>38838</v>
          </cell>
          <cell r="L151">
            <v>38869</v>
          </cell>
          <cell r="M151">
            <v>38899</v>
          </cell>
          <cell r="N151">
            <v>38930</v>
          </cell>
          <cell r="O151">
            <v>38961</v>
          </cell>
          <cell r="P151">
            <v>38991</v>
          </cell>
          <cell r="Q151">
            <v>39022</v>
          </cell>
          <cell r="R151">
            <v>39052</v>
          </cell>
          <cell r="S151">
            <v>39083</v>
          </cell>
          <cell r="T151">
            <v>39114</v>
          </cell>
          <cell r="U151">
            <v>39142</v>
          </cell>
          <cell r="V151">
            <v>39173</v>
          </cell>
          <cell r="W151">
            <v>39203</v>
          </cell>
          <cell r="X151">
            <v>39234</v>
          </cell>
          <cell r="Y151">
            <v>39264</v>
          </cell>
          <cell r="Z151">
            <v>39295</v>
          </cell>
          <cell r="AA151">
            <v>39326</v>
          </cell>
          <cell r="AB151">
            <v>39356</v>
          </cell>
          <cell r="AC151">
            <v>39387</v>
          </cell>
          <cell r="AD151">
            <v>39417</v>
          </cell>
          <cell r="AE151">
            <v>39448</v>
          </cell>
          <cell r="AF151">
            <v>39479</v>
          </cell>
          <cell r="AG151">
            <v>39508</v>
          </cell>
          <cell r="AH151">
            <v>39539</v>
          </cell>
          <cell r="AI151">
            <v>39569</v>
          </cell>
          <cell r="AJ151">
            <v>39600</v>
          </cell>
          <cell r="AK151">
            <v>39630</v>
          </cell>
          <cell r="AL151">
            <v>39661</v>
          </cell>
          <cell r="AM151">
            <v>39692</v>
          </cell>
          <cell r="AN151">
            <v>39722</v>
          </cell>
          <cell r="AO151">
            <v>39753</v>
          </cell>
          <cell r="AP151">
            <v>39783</v>
          </cell>
          <cell r="AQ151">
            <v>39814</v>
          </cell>
          <cell r="AR151">
            <v>39845</v>
          </cell>
          <cell r="AS151">
            <v>39873</v>
          </cell>
          <cell r="AT151">
            <v>39904</v>
          </cell>
          <cell r="AU151">
            <v>39934</v>
          </cell>
          <cell r="AV151">
            <v>39965</v>
          </cell>
          <cell r="AW151">
            <v>39995</v>
          </cell>
          <cell r="AX151">
            <v>40026</v>
          </cell>
          <cell r="AY151">
            <v>40057</v>
          </cell>
          <cell r="AZ151">
            <v>40087</v>
          </cell>
          <cell r="BA151">
            <v>40118</v>
          </cell>
          <cell r="BB151">
            <v>40148</v>
          </cell>
          <cell r="BC151">
            <v>40179</v>
          </cell>
          <cell r="BD151">
            <v>40210</v>
          </cell>
          <cell r="BE151">
            <v>40238</v>
          </cell>
          <cell r="BF151">
            <v>40269</v>
          </cell>
          <cell r="BG151">
            <v>40299</v>
          </cell>
          <cell r="BH151">
            <v>40330</v>
          </cell>
          <cell r="BI151">
            <v>40360</v>
          </cell>
          <cell r="BJ151">
            <v>40391</v>
          </cell>
          <cell r="BK151">
            <v>40422</v>
          </cell>
          <cell r="BL151">
            <v>40452</v>
          </cell>
          <cell r="BM151">
            <v>40483</v>
          </cell>
          <cell r="BN151">
            <v>40513</v>
          </cell>
          <cell r="BO151">
            <v>40544</v>
          </cell>
          <cell r="BP151">
            <v>40575</v>
          </cell>
          <cell r="BQ151">
            <v>40603</v>
          </cell>
          <cell r="BR151">
            <v>40634</v>
          </cell>
          <cell r="BS151">
            <v>40664</v>
          </cell>
          <cell r="BT151">
            <v>40695</v>
          </cell>
          <cell r="BU151">
            <v>40725</v>
          </cell>
          <cell r="BV151">
            <v>40756</v>
          </cell>
        </row>
        <row r="152">
          <cell r="A152" t="str">
            <v>CIFRAS EN MILES DE PESOS</v>
          </cell>
        </row>
        <row r="153">
          <cell r="A153" t="str">
            <v>DEVOLVIENDO LOS DICS A LOS USUARIOS</v>
          </cell>
        </row>
        <row r="154">
          <cell r="A154" t="str">
            <v>Capital de Trabajo Requerido sin Terreno</v>
          </cell>
          <cell r="B154">
            <v>30769612.180841047</v>
          </cell>
        </row>
        <row r="155">
          <cell r="A155" t="str">
            <v>Capital de Trabajo Requerido CON Terreno</v>
          </cell>
          <cell r="B155">
            <v>30769612.180841047</v>
          </cell>
        </row>
        <row r="156">
          <cell r="A156" t="str">
            <v>Mes Pico</v>
          </cell>
          <cell r="B156">
            <v>100</v>
          </cell>
        </row>
        <row r="157">
          <cell r="A157" t="str">
            <v>Utilidad</v>
          </cell>
          <cell r="B157">
            <v>79509586.06375131</v>
          </cell>
        </row>
        <row r="158">
          <cell r="A158" t="str">
            <v>Margen de Utilidad</v>
          </cell>
          <cell r="B158">
            <v>0.36736465208481794</v>
          </cell>
        </row>
        <row r="159">
          <cell r="A159" t="str">
            <v>T.I.R. Socios Mensual</v>
          </cell>
          <cell r="B159">
            <v>5.0315148625356921E-3</v>
          </cell>
        </row>
        <row r="160">
          <cell r="A160" t="str">
            <v>T.I.R.  Socios Anual</v>
          </cell>
          <cell r="B160">
            <v>6.2077386807678492E-2</v>
          </cell>
        </row>
        <row r="161">
          <cell r="A161" t="str">
            <v>Credito a Constructor</v>
          </cell>
          <cell r="B161">
            <v>65354502</v>
          </cell>
        </row>
        <row r="162">
          <cell r="A162" t="str">
            <v>Credito a Constructor sobre / CD + Terreno</v>
          </cell>
          <cell r="B162">
            <v>0.83418275837104405</v>
          </cell>
        </row>
        <row r="163">
          <cell r="A163" t="str">
            <v>Terreno</v>
          </cell>
          <cell r="B163">
            <v>17271456</v>
          </cell>
        </row>
        <row r="164">
          <cell r="A164" t="str">
            <v>% Terreno respecto a las Ventas</v>
          </cell>
          <cell r="B164">
            <v>0.16065251862135024</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CONST"/>
      <sheetName val="APU´S Rosaleda II"/>
      <sheetName val="MEMORIAS"/>
      <sheetName val="Insumos"/>
      <sheetName val="ACTIVIDADES"/>
      <sheetName val="respla2"/>
      <sheetName val="zapla2"/>
      <sheetName val="murconpla2"/>
      <sheetName val="conciclpla2"/>
      <sheetName val="vigasenpla2"/>
      <sheetName val="placaconpla2"/>
      <sheetName val="colpla2"/>
      <sheetName val="excyrelpla2"/>
      <sheetName val="conlimpla2"/>
      <sheetName val="vigasestpla2"/>
      <sheetName val="placapla2"/>
      <sheetName val="Codconpla2"/>
      <sheetName val="respla4"/>
      <sheetName val="zapla4"/>
      <sheetName val="murconpla4"/>
      <sheetName val="conciclpla4"/>
      <sheetName val="vigasenpla4"/>
      <sheetName val="placaconpla4"/>
      <sheetName val="colpla4"/>
      <sheetName val="conlimpla4"/>
      <sheetName val="excyrelpla4"/>
      <sheetName val="vigasestpla4"/>
      <sheetName val="placapla4"/>
      <sheetName val="Codconpla4"/>
      <sheetName val="respla1"/>
      <sheetName val="zapla1"/>
      <sheetName val="murconpla1"/>
      <sheetName val="concicpla1"/>
      <sheetName val="vigasenlpla1"/>
      <sheetName val="placonpla1"/>
      <sheetName val="colpla1"/>
      <sheetName val="conlimpla1"/>
      <sheetName val="excanyrellpla1"/>
      <sheetName val="vigasestpla1"/>
      <sheetName val="placpla1"/>
      <sheetName val="Codconspla1"/>
      <sheetName val="res45"/>
      <sheetName val="mcont45"/>
      <sheetName val="musotcu45"/>
      <sheetName val="placacimvigasenl45"/>
      <sheetName val="conlimp45"/>
      <sheetName val="excyrel45"/>
      <sheetName val="plac45"/>
      <sheetName val="escal45"/>
      <sheetName val="Codcons45"/>
      <sheetName val="res123"/>
      <sheetName val="mcont123"/>
      <sheetName val="musotcu123"/>
      <sheetName val="placacimvigasenl123"/>
      <sheetName val="conlimp123"/>
      <sheetName val="excyrel123"/>
      <sheetName val="plac123"/>
      <sheetName val="escal123"/>
      <sheetName val="Codcons123"/>
      <sheetName val="Excavaciones"/>
      <sheetName val="areasyetap"/>
      <sheetName val="Pptotorre"/>
      <sheetName val="TDTorre"/>
      <sheetName val="tdapto"/>
      <sheetName val="mtorre"/>
      <sheetName val="pptoporteria"/>
      <sheetName val="vigasestporteria"/>
      <sheetName val="TDPORTERIA"/>
      <sheetName val="mporteria"/>
      <sheetName val="msaloncom"/>
      <sheetName val="pptosalomcom"/>
      <sheetName val="exteriores"/>
      <sheetName val="inst"/>
      <sheetName val="Veloc Ventas "/>
      <sheetName val="Entregas "/>
      <sheetName val="FI"/>
      <sheetName val="PPTOETAPAS v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ow r="11">
          <cell r="A11" t="str">
            <v>04</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legato A - Bozza Convenzione"/>
      <sheetName val="Tabella x PEF"/>
      <sheetName val="Introiti Tangenziale"/>
      <sheetName val="Input"/>
    </sheetNames>
    <sheetDataSet>
      <sheetData sheetId="0" refreshError="1"/>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Cana"/>
      <sheetName val="GRUPO 2"/>
      <sheetName val="PPTO"/>
      <sheetName val="Cant M"/>
      <sheetName val="Cant PH"/>
      <sheetName val="Cant Val"/>
      <sheetName val="INTER"/>
      <sheetName val="F.M"/>
      <sheetName val="PGIO"/>
      <sheetName val="AIU"/>
      <sheetName val="Diseños"/>
      <sheetName val="FACTOR PREST"/>
      <sheetName val="Precios"/>
      <sheetName val="I.1"/>
      <sheetName val="I.2"/>
      <sheetName val="I.3"/>
      <sheetName val="I.4"/>
      <sheetName val="II.1"/>
      <sheetName val="II.2"/>
      <sheetName val="III.1"/>
      <sheetName val="III.2"/>
      <sheetName val="III.3"/>
      <sheetName val="III.4"/>
      <sheetName val="III.5"/>
      <sheetName val="III.6"/>
      <sheetName val="III.7"/>
      <sheetName val="III.8"/>
      <sheetName val="IV.1"/>
      <sheetName val="V.1"/>
      <sheetName val="V.2"/>
      <sheetName val="V.3"/>
      <sheetName val="Hoja1"/>
      <sheetName val="III.3 (2)"/>
      <sheetName val="fc 21 MPa"/>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5">
          <cell r="I5" t="str">
            <v>OBRERO (2)</v>
          </cell>
        </row>
        <row r="18">
          <cell r="A18" t="str">
            <v>COMPRESOR 185 P3/MIN GD</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riego hidrosanitarios"/>
      <sheetName val="APU OK"/>
      <sheetName val="MyE"/>
      <sheetName val="DATOS"/>
      <sheetName val="JUNIO 16"/>
      <sheetName val="inversión anticipo"/>
      <sheetName val="PLAN INVERSION ANTICIPO"/>
      <sheetName val="Hoja3"/>
    </sheetNames>
    <sheetDataSet>
      <sheetData sheetId="0" refreshError="1"/>
      <sheetData sheetId="1" refreshError="1"/>
      <sheetData sheetId="2" refreshError="1"/>
      <sheetData sheetId="3">
        <row r="1">
          <cell r="B1" t="str">
            <v>CORPORACIÓN AUTÓNOMA REGIONAL DE LOS VALLES DEL SINÚ Y DEL SAN JORGE, CVS.</v>
          </cell>
        </row>
        <row r="2">
          <cell r="B2" t="str">
            <v>CONSORCIO MEGA PARQUES</v>
          </cell>
          <cell r="K2">
            <v>1</v>
          </cell>
          <cell r="L2">
            <v>1</v>
          </cell>
        </row>
        <row r="3">
          <cell r="K3">
            <v>1</v>
          </cell>
          <cell r="L3">
            <v>1</v>
          </cell>
        </row>
        <row r="4">
          <cell r="B4" t="str">
            <v>FIRMA C.MEGAPARQUES</v>
          </cell>
          <cell r="K4">
            <v>1</v>
          </cell>
          <cell r="L4">
            <v>1</v>
          </cell>
        </row>
      </sheetData>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Disclaimer"/>
      <sheetName val="Sum"/>
      <sheetName val="NTBAss"/>
      <sheetName val="TBAss"/>
      <sheetName val="Constr&amp;Fund"/>
      <sheetName val="Constr&amp;FundAggr"/>
      <sheetName val="Loans"/>
      <sheetName val="Ops"/>
      <sheetName val="CF P&amp;L BS"/>
      <sheetName val="CF P&amp;L BS ann"/>
      <sheetName val="Int on Cash"/>
      <sheetName val="Assets"/>
      <sheetName val="Tax Sched"/>
      <sheetName val="Aud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PM"/>
      <sheetName val="IPC"/>
      <sheetName val="EMPALMES"/>
      <sheetName val="WPI"/>
    </sheetNames>
    <sheetDataSet>
      <sheetData sheetId="0">
        <row r="1">
          <cell r="A1" t="str">
            <v>CODIGO SERIE</v>
          </cell>
          <cell r="B1" t="str">
            <v>63...</v>
          </cell>
          <cell r="C1" t="str">
            <v>63...</v>
          </cell>
          <cell r="D1" t="str">
            <v>63...</v>
          </cell>
          <cell r="E1" t="str">
            <v>63...</v>
          </cell>
          <cell r="F1" t="str">
            <v>63...</v>
          </cell>
          <cell r="G1" t="str">
            <v>64...</v>
          </cell>
          <cell r="H1" t="str">
            <v>63...</v>
          </cell>
          <cell r="I1" t="str">
            <v>63A..</v>
          </cell>
          <cell r="J1" t="str">
            <v>63...</v>
          </cell>
          <cell r="K1" t="str">
            <v>63...</v>
          </cell>
          <cell r="L1" t="str">
            <v>63...</v>
          </cell>
          <cell r="M1" t="str">
            <v>63...</v>
          </cell>
          <cell r="O1" t="str">
            <v>63...</v>
          </cell>
          <cell r="P1" t="str">
            <v>63...</v>
          </cell>
          <cell r="Q1" t="str">
            <v>64...</v>
          </cell>
          <cell r="R1" t="str">
            <v>63...</v>
          </cell>
          <cell r="S1" t="str">
            <v>63...</v>
          </cell>
          <cell r="T1" t="str">
            <v>64...</v>
          </cell>
          <cell r="U1" t="str">
            <v>64...</v>
          </cell>
          <cell r="V1" t="str">
            <v>63...</v>
          </cell>
        </row>
        <row r="2">
          <cell r="A2" t="str">
            <v>CODIGO PAÍS</v>
          </cell>
          <cell r="B2" t="str">
            <v>111</v>
          </cell>
          <cell r="C2" t="str">
            <v>134</v>
          </cell>
          <cell r="D2" t="str">
            <v>158</v>
          </cell>
          <cell r="E2" t="str">
            <v>138</v>
          </cell>
          <cell r="F2" t="str">
            <v>184</v>
          </cell>
          <cell r="G2" t="str">
            <v>132</v>
          </cell>
          <cell r="H2" t="str">
            <v>112</v>
          </cell>
          <cell r="I2" t="str">
            <v>136</v>
          </cell>
          <cell r="J2" t="str">
            <v>124</v>
          </cell>
          <cell r="K2" t="str">
            <v>146</v>
          </cell>
          <cell r="L2" t="str">
            <v>156</v>
          </cell>
          <cell r="M2" t="str">
            <v>144</v>
          </cell>
          <cell r="O2" t="str">
            <v>273</v>
          </cell>
          <cell r="P2" t="str">
            <v>299</v>
          </cell>
          <cell r="Q2" t="str">
            <v>248</v>
          </cell>
          <cell r="R2" t="str">
            <v>223</v>
          </cell>
          <cell r="S2" t="str">
            <v>228</v>
          </cell>
          <cell r="T2" t="str">
            <v>293</v>
          </cell>
          <cell r="U2" t="str">
            <v>283</v>
          </cell>
          <cell r="V2" t="str">
            <v>213</v>
          </cell>
        </row>
        <row r="3">
          <cell r="A3" t="str">
            <v>CODIGO</v>
          </cell>
        </row>
        <row r="4">
          <cell r="A4" t="str">
            <v>PAIS</v>
          </cell>
          <cell r="B4" t="str">
            <v>USA</v>
          </cell>
          <cell r="C4" t="str">
            <v>ALEMANIA</v>
          </cell>
          <cell r="D4" t="str">
            <v>JAPON</v>
          </cell>
          <cell r="E4" t="str">
            <v>HOLANDA</v>
          </cell>
          <cell r="F4" t="str">
            <v>ESPANA</v>
          </cell>
          <cell r="G4" t="str">
            <v>FRANCIA</v>
          </cell>
          <cell r="H4" t="str">
            <v>REINO U.</v>
          </cell>
          <cell r="I4" t="str">
            <v>ITALIA</v>
          </cell>
          <cell r="J4" t="str">
            <v>BELGICA</v>
          </cell>
          <cell r="K4" t="str">
            <v>SUIZA</v>
          </cell>
          <cell r="L4" t="str">
            <v>CANADA</v>
          </cell>
          <cell r="M4" t="str">
            <v>SUECIA</v>
          </cell>
          <cell r="N4">
            <v>0</v>
          </cell>
          <cell r="O4" t="str">
            <v>MEXICO</v>
          </cell>
          <cell r="P4" t="str">
            <v>VENEZUELA</v>
          </cell>
          <cell r="Q4" t="str">
            <v>ECUADOR</v>
          </cell>
          <cell r="R4" t="str">
            <v>BRASIL</v>
          </cell>
          <cell r="S4" t="str">
            <v>CHILE</v>
          </cell>
          <cell r="T4" t="str">
            <v>PERU</v>
          </cell>
          <cell r="U4" t="str">
            <v>PANAMA</v>
          </cell>
          <cell r="V4" t="str">
            <v>ARGENTINA</v>
          </cell>
        </row>
        <row r="5">
          <cell r="A5">
            <v>31747</v>
          </cell>
          <cell r="B5">
            <v>82.797888020980565</v>
          </cell>
          <cell r="C5">
            <v>90.36436276816832</v>
          </cell>
          <cell r="D5">
            <v>104.59886540271191</v>
          </cell>
          <cell r="E5">
            <v>91.224949774120432</v>
          </cell>
          <cell r="F5">
            <v>81.920707257246221</v>
          </cell>
          <cell r="G5">
            <v>81.222316558271274</v>
          </cell>
          <cell r="H5">
            <v>73.053255085399655</v>
          </cell>
          <cell r="I5">
            <v>69.082385398020335</v>
          </cell>
          <cell r="J5">
            <v>98.936102584903892</v>
          </cell>
          <cell r="K5">
            <v>91.596271035341502</v>
          </cell>
          <cell r="L5">
            <v>83.921329448517852</v>
          </cell>
          <cell r="M5">
            <v>73.384926231846507</v>
          </cell>
          <cell r="O5">
            <v>12.304143436029321</v>
          </cell>
          <cell r="P5">
            <v>7.1000870707738404</v>
          </cell>
          <cell r="Q5">
            <v>4.909975179795004</v>
          </cell>
          <cell r="R5">
            <v>5.180377402216365E-7</v>
          </cell>
          <cell r="S5">
            <v>38.020257220917756</v>
          </cell>
          <cell r="T5">
            <v>5.5878856302097007E-4</v>
          </cell>
          <cell r="U5">
            <v>93.533529213964911</v>
          </cell>
          <cell r="V5">
            <v>8.1812244706614811E-3</v>
          </cell>
        </row>
        <row r="6">
          <cell r="A6">
            <v>31778</v>
          </cell>
          <cell r="B6">
            <v>83.462264856103062</v>
          </cell>
          <cell r="C6">
            <v>89.985873482186378</v>
          </cell>
          <cell r="D6">
            <v>103.76871542988557</v>
          </cell>
          <cell r="E6">
            <v>91.319483495813614</v>
          </cell>
          <cell r="F6">
            <v>82.101348643512324</v>
          </cell>
          <cell r="G6">
            <v>81.966564575593111</v>
          </cell>
          <cell r="H6">
            <v>73.744066567444349</v>
          </cell>
          <cell r="I6">
            <v>69.845061355348875</v>
          </cell>
          <cell r="J6">
            <v>98.096366887009907</v>
          </cell>
          <cell r="K6">
            <v>90.791912957984678</v>
          </cell>
          <cell r="L6">
            <v>84.376433871857245</v>
          </cell>
          <cell r="M6">
            <v>74.043087552939767</v>
          </cell>
          <cell r="O6">
            <v>13.221579310596368</v>
          </cell>
          <cell r="P6">
            <v>7.473523875294938</v>
          </cell>
          <cell r="Q6">
            <v>4.998369144934304</v>
          </cell>
          <cell r="R6">
            <v>5.7117097030218014E-7</v>
          </cell>
          <cell r="S6">
            <v>37.702774869548563</v>
          </cell>
          <cell r="T6">
            <v>5.9550721555452421E-4</v>
          </cell>
          <cell r="U6">
            <v>93.64787324300606</v>
          </cell>
          <cell r="V6">
            <v>8.6158002796441081E-3</v>
          </cell>
        </row>
        <row r="7">
          <cell r="A7">
            <v>31809</v>
          </cell>
          <cell r="B7">
            <v>83.877499654040221</v>
          </cell>
          <cell r="C7">
            <v>89.796628349997761</v>
          </cell>
          <cell r="D7">
            <v>103.65012211593394</v>
          </cell>
          <cell r="E7">
            <v>91.035883285523695</v>
          </cell>
          <cell r="F7">
            <v>82.191668881956844</v>
          </cell>
          <cell r="G7">
            <v>82.115414726129714</v>
          </cell>
          <cell r="H7">
            <v>74.003120657368669</v>
          </cell>
          <cell r="I7">
            <v>69.965483874927074</v>
          </cell>
          <cell r="J7">
            <v>97.714669128907531</v>
          </cell>
          <cell r="K7">
            <v>90.590823193588591</v>
          </cell>
          <cell r="L7">
            <v>84.103371767119611</v>
          </cell>
          <cell r="M7">
            <v>74.207627214562876</v>
          </cell>
          <cell r="O7">
            <v>14.007250658543047</v>
          </cell>
          <cell r="P7">
            <v>8.067192590930695</v>
          </cell>
          <cell r="Q7">
            <v>5.1250372165191971</v>
          </cell>
          <cell r="R7">
            <v>6.2910517444354728E-7</v>
          </cell>
          <cell r="S7">
            <v>38.034688007768061</v>
          </cell>
          <cell r="T7">
            <v>6.2855494820827495E-4</v>
          </cell>
          <cell r="U7">
            <v>93.590700751769972</v>
          </cell>
          <cell r="V7">
            <v>9.2101006993550501E-3</v>
          </cell>
        </row>
        <row r="8">
          <cell r="A8">
            <v>31837</v>
          </cell>
          <cell r="B8">
            <v>84.043593380144586</v>
          </cell>
          <cell r="C8">
            <v>89.891250916092076</v>
          </cell>
          <cell r="D8">
            <v>103.76871542988557</v>
          </cell>
          <cell r="E8">
            <v>91.035883285523695</v>
          </cell>
          <cell r="F8">
            <v>82.281989120401349</v>
          </cell>
          <cell r="G8">
            <v>82.214647248033714</v>
          </cell>
          <cell r="H8">
            <v>74.175823096194975</v>
          </cell>
          <cell r="I8">
            <v>70.045765554645854</v>
          </cell>
          <cell r="J8">
            <v>98.172706018584549</v>
          </cell>
          <cell r="K8">
            <v>90.691368075786642</v>
          </cell>
          <cell r="L8">
            <v>84.103371767119611</v>
          </cell>
          <cell r="M8">
            <v>74.043087552939767</v>
          </cell>
          <cell r="O8">
            <v>15.031264605415668</v>
          </cell>
          <cell r="P8">
            <v>8.5603206392531543</v>
          </cell>
          <cell r="Q8">
            <v>5.3893082452922236</v>
          </cell>
          <cell r="R8">
            <v>7.1492160276700436E-7</v>
          </cell>
          <cell r="S8">
            <v>39.10258135667808</v>
          </cell>
          <cell r="T8">
            <v>6.6225067427181609E-4</v>
          </cell>
          <cell r="U8">
            <v>93.81938976328334</v>
          </cell>
          <cell r="V8">
            <v>9.9330104832606597E-3</v>
          </cell>
        </row>
      </sheetData>
      <sheetData sheetId="1"/>
      <sheetData sheetId="2"/>
      <sheetData sheetId="3"/>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bra Óptica"/>
      <sheetName val="Total Corredor 1"/>
      <sheetName val="Tramo 1 Sector 1"/>
      <sheetName val="Tramo 1 Sector 2"/>
      <sheetName val="Tramo 1 Sector 3"/>
      <sheetName val="Tramo 2 Sector 1"/>
      <sheetName val="Tramo 2 Sector2 "/>
      <sheetName val="Peajes"/>
      <sheetName val="Costos Centro Gestión Princip"/>
      <sheetName val="Costos Centro Gestión Pequeño"/>
      <sheetName val="Subs Video Vig"/>
      <sheetName val="Pesaje"/>
      <sheetName val="Sistemas Mensajeria Variable"/>
      <sheetName val="Postes 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Propuestas"/>
      <sheetName val="aritmético"/>
      <sheetName val="geométrico"/>
      <sheetName val="exponencial"/>
      <sheetName val="resumen"/>
      <sheetName val="Gráfico de población"/>
      <sheetName val="RAS 2000"/>
      <sheetName val="parámetros"/>
      <sheetName val="Hoja3"/>
      <sheetName val="Caudales "/>
      <sheetName val="tramos"/>
      <sheetName val="Densidad Poblacional"/>
      <sheetName val="Hoja2"/>
      <sheetName val="área x pozo inicial"/>
      <sheetName val="área x pozo final"/>
      <sheetName val="área en pozo inicial"/>
      <sheetName val="área en pozo final"/>
      <sheetName val="áreas x tramo inicial"/>
      <sheetName val="áreas x tramo final"/>
      <sheetName val="DISEÑO "/>
      <sheetName val="cotas"/>
      <sheetName val="DISEÑO"/>
      <sheetName val="Hoja1"/>
      <sheetName val="topog"/>
      <sheetName val="15-16"/>
      <sheetName val="Top Col"/>
      <sheetName val="Vol "/>
      <sheetName val="Vol  REAL"/>
      <sheetName val="LAGUNA"/>
      <sheetName val="Presp"/>
      <sheetName val="LAGCAB"/>
      <sheetName val="A.P.U"/>
      <sheetName val="Costo Total"/>
      <sheetName val="AIU"/>
      <sheetName val="Pozos"/>
      <sheetName val="top"/>
      <sheetName val="COSTOS"/>
      <sheetName val="PADILLA "/>
      <sheetName val="TUB"/>
      <sheetName val="SRI"/>
      <sheetName val="Materiales (2)"/>
      <sheetName val="PlanFinanciero"/>
      <sheetName val="Cronograma "/>
      <sheetName val="Seguimiento"/>
      <sheetName val="seguim2"/>
      <sheetName val="seguim1ALC"/>
      <sheetName val="seguim3"/>
      <sheetName val="resumen2"/>
      <sheetName val="INSUMOS"/>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
          <cell r="B2">
            <v>1</v>
          </cell>
          <cell r="C2">
            <v>184.45</v>
          </cell>
        </row>
        <row r="3">
          <cell r="B3">
            <v>2</v>
          </cell>
          <cell r="C3">
            <v>184.06</v>
          </cell>
        </row>
        <row r="4">
          <cell r="B4">
            <v>3</v>
          </cell>
          <cell r="C4">
            <v>184.05</v>
          </cell>
        </row>
        <row r="5">
          <cell r="B5">
            <v>4</v>
          </cell>
          <cell r="C5">
            <v>183.37</v>
          </cell>
        </row>
        <row r="6">
          <cell r="B6">
            <v>5</v>
          </cell>
          <cell r="C6">
            <v>183.05</v>
          </cell>
        </row>
        <row r="7">
          <cell r="B7">
            <v>6</v>
          </cell>
          <cell r="C7">
            <v>184.08</v>
          </cell>
        </row>
        <row r="8">
          <cell r="B8">
            <v>7</v>
          </cell>
          <cell r="C8">
            <v>182.94</v>
          </cell>
        </row>
        <row r="9">
          <cell r="B9">
            <v>8</v>
          </cell>
          <cell r="C9">
            <v>182.6</v>
          </cell>
        </row>
        <row r="10">
          <cell r="B10">
            <v>9</v>
          </cell>
          <cell r="C10">
            <v>185.42</v>
          </cell>
        </row>
        <row r="11">
          <cell r="B11">
            <v>10</v>
          </cell>
          <cell r="C11">
            <v>183.41</v>
          </cell>
        </row>
        <row r="12">
          <cell r="B12">
            <v>11</v>
          </cell>
          <cell r="C12">
            <v>182.48</v>
          </cell>
        </row>
        <row r="13">
          <cell r="B13">
            <v>12</v>
          </cell>
          <cell r="C13">
            <v>183.29</v>
          </cell>
        </row>
        <row r="14">
          <cell r="B14">
            <v>13</v>
          </cell>
          <cell r="C14">
            <v>190.08</v>
          </cell>
        </row>
        <row r="15">
          <cell r="B15">
            <v>14</v>
          </cell>
          <cell r="C15">
            <v>185.39</v>
          </cell>
        </row>
        <row r="16">
          <cell r="B16">
            <v>15</v>
          </cell>
          <cell r="C16">
            <v>184.01</v>
          </cell>
        </row>
        <row r="17">
          <cell r="B17">
            <v>16</v>
          </cell>
          <cell r="C17">
            <v>186.64</v>
          </cell>
        </row>
        <row r="18">
          <cell r="B18">
            <v>17</v>
          </cell>
          <cell r="C18">
            <v>189.05</v>
          </cell>
        </row>
        <row r="19">
          <cell r="B19">
            <v>18</v>
          </cell>
          <cell r="C19">
            <v>183.64</v>
          </cell>
        </row>
        <row r="20">
          <cell r="B20">
            <v>19</v>
          </cell>
          <cell r="C20">
            <v>186.29</v>
          </cell>
        </row>
        <row r="21">
          <cell r="B21">
            <v>20</v>
          </cell>
          <cell r="C21">
            <v>184.59</v>
          </cell>
        </row>
        <row r="22">
          <cell r="B22">
            <v>21</v>
          </cell>
          <cell r="C22">
            <v>183.31</v>
          </cell>
        </row>
        <row r="23">
          <cell r="B23">
            <v>22</v>
          </cell>
          <cell r="C23">
            <v>183.59</v>
          </cell>
        </row>
        <row r="24">
          <cell r="B24">
            <v>23</v>
          </cell>
          <cell r="C24">
            <v>183.06</v>
          </cell>
        </row>
        <row r="25">
          <cell r="B25">
            <v>24</v>
          </cell>
          <cell r="C25">
            <v>185.04</v>
          </cell>
        </row>
        <row r="26">
          <cell r="B26">
            <v>25</v>
          </cell>
          <cell r="C26">
            <v>184.47</v>
          </cell>
        </row>
        <row r="27">
          <cell r="B27">
            <v>26</v>
          </cell>
          <cell r="C27">
            <v>189.69</v>
          </cell>
        </row>
        <row r="28">
          <cell r="B28">
            <v>27</v>
          </cell>
          <cell r="C28">
            <v>189.61</v>
          </cell>
        </row>
        <row r="29">
          <cell r="B29">
            <v>28</v>
          </cell>
          <cell r="C29">
            <v>190.46</v>
          </cell>
        </row>
        <row r="30">
          <cell r="B30">
            <v>29</v>
          </cell>
          <cell r="C30">
            <v>189.42</v>
          </cell>
        </row>
        <row r="31">
          <cell r="B31">
            <v>30</v>
          </cell>
          <cell r="C31">
            <v>186.96</v>
          </cell>
        </row>
        <row r="32">
          <cell r="B32">
            <v>31</v>
          </cell>
          <cell r="C32">
            <v>185.8</v>
          </cell>
        </row>
        <row r="33">
          <cell r="B33">
            <v>32</v>
          </cell>
          <cell r="C33">
            <v>183.15</v>
          </cell>
        </row>
        <row r="34">
          <cell r="B34">
            <v>33</v>
          </cell>
          <cell r="C34">
            <v>182.88</v>
          </cell>
        </row>
        <row r="35">
          <cell r="B35">
            <v>34</v>
          </cell>
          <cell r="C35">
            <v>183</v>
          </cell>
        </row>
        <row r="36">
          <cell r="B36">
            <v>35</v>
          </cell>
          <cell r="C36">
            <v>182.56</v>
          </cell>
        </row>
        <row r="37">
          <cell r="B37">
            <v>36</v>
          </cell>
          <cell r="C37">
            <v>183.37</v>
          </cell>
        </row>
        <row r="38">
          <cell r="B38">
            <v>37</v>
          </cell>
          <cell r="C38">
            <v>182.76</v>
          </cell>
        </row>
        <row r="39">
          <cell r="B39">
            <v>38</v>
          </cell>
          <cell r="C39">
            <v>182.77</v>
          </cell>
        </row>
        <row r="40">
          <cell r="B40">
            <v>39</v>
          </cell>
          <cell r="C40">
            <v>188.53</v>
          </cell>
        </row>
        <row r="41">
          <cell r="B41">
            <v>40</v>
          </cell>
          <cell r="C41">
            <v>185.79</v>
          </cell>
        </row>
        <row r="42">
          <cell r="B42">
            <v>41</v>
          </cell>
          <cell r="C42">
            <v>183.76</v>
          </cell>
        </row>
        <row r="43">
          <cell r="B43">
            <v>42</v>
          </cell>
          <cell r="C43">
            <v>184.94</v>
          </cell>
        </row>
        <row r="44">
          <cell r="B44">
            <v>43</v>
          </cell>
          <cell r="C44">
            <v>184.14</v>
          </cell>
        </row>
        <row r="45">
          <cell r="B45">
            <v>44</v>
          </cell>
          <cell r="C45">
            <v>183.6</v>
          </cell>
        </row>
        <row r="46">
          <cell r="B46">
            <v>45</v>
          </cell>
          <cell r="C46">
            <v>191.07</v>
          </cell>
        </row>
        <row r="47">
          <cell r="B47">
            <v>46</v>
          </cell>
          <cell r="C47">
            <v>193.34</v>
          </cell>
        </row>
        <row r="48">
          <cell r="B48">
            <v>47</v>
          </cell>
          <cell r="C48">
            <v>191.4</v>
          </cell>
        </row>
        <row r="49">
          <cell r="B49">
            <v>48</v>
          </cell>
          <cell r="C49">
            <v>182.73</v>
          </cell>
        </row>
        <row r="50">
          <cell r="B50">
            <v>49</v>
          </cell>
          <cell r="C50">
            <v>188.23</v>
          </cell>
        </row>
        <row r="51">
          <cell r="B51">
            <v>50</v>
          </cell>
          <cell r="C51">
            <v>188.23</v>
          </cell>
        </row>
        <row r="52">
          <cell r="B52">
            <v>51</v>
          </cell>
          <cell r="C52">
            <v>187.29</v>
          </cell>
        </row>
        <row r="53">
          <cell r="B53">
            <v>52</v>
          </cell>
          <cell r="C53">
            <v>193.3</v>
          </cell>
        </row>
        <row r="54">
          <cell r="B54">
            <v>53</v>
          </cell>
          <cell r="C54">
            <v>190.12</v>
          </cell>
        </row>
        <row r="55">
          <cell r="B55">
            <v>54</v>
          </cell>
          <cell r="C55">
            <v>191.06</v>
          </cell>
        </row>
        <row r="56">
          <cell r="B56">
            <v>55</v>
          </cell>
          <cell r="C56">
            <v>182.18</v>
          </cell>
        </row>
        <row r="57">
          <cell r="B57">
            <v>56</v>
          </cell>
          <cell r="C57">
            <v>181.9</v>
          </cell>
        </row>
        <row r="58">
          <cell r="B58">
            <v>57</v>
          </cell>
          <cell r="C58">
            <v>187.54</v>
          </cell>
        </row>
        <row r="59">
          <cell r="B59">
            <v>58</v>
          </cell>
          <cell r="C59">
            <v>182.11</v>
          </cell>
        </row>
        <row r="60">
          <cell r="B60">
            <v>59</v>
          </cell>
          <cell r="C60">
            <v>188.7</v>
          </cell>
        </row>
        <row r="61">
          <cell r="B61">
            <v>60</v>
          </cell>
          <cell r="C61">
            <v>182.18</v>
          </cell>
        </row>
        <row r="62">
          <cell r="B62">
            <v>61</v>
          </cell>
          <cell r="C62">
            <v>181.92</v>
          </cell>
        </row>
        <row r="63">
          <cell r="B63">
            <v>62</v>
          </cell>
          <cell r="C63">
            <v>181.64999999999998</v>
          </cell>
        </row>
        <row r="64">
          <cell r="B64">
            <v>63</v>
          </cell>
          <cell r="C64">
            <v>181.8</v>
          </cell>
        </row>
        <row r="65">
          <cell r="B65">
            <v>64</v>
          </cell>
          <cell r="C65">
            <v>181.47</v>
          </cell>
        </row>
        <row r="66">
          <cell r="B66">
            <v>65</v>
          </cell>
          <cell r="C66">
            <v>181.56</v>
          </cell>
        </row>
        <row r="67">
          <cell r="B67">
            <v>66</v>
          </cell>
          <cell r="C67">
            <v>180.07000000000002</v>
          </cell>
        </row>
        <row r="68">
          <cell r="B68">
            <v>67</v>
          </cell>
          <cell r="C68">
            <v>180.18</v>
          </cell>
        </row>
        <row r="69">
          <cell r="B69">
            <v>68</v>
          </cell>
          <cell r="C69">
            <v>180.11999999999998</v>
          </cell>
        </row>
        <row r="70">
          <cell r="B70">
            <v>69</v>
          </cell>
          <cell r="C70">
            <v>180.7</v>
          </cell>
        </row>
        <row r="71">
          <cell r="B71">
            <v>70</v>
          </cell>
          <cell r="C71">
            <v>180.1</v>
          </cell>
        </row>
        <row r="72">
          <cell r="B72">
            <v>71</v>
          </cell>
          <cell r="C72">
            <v>179.55</v>
          </cell>
        </row>
        <row r="73">
          <cell r="B73">
            <v>72</v>
          </cell>
          <cell r="C73">
            <v>179.9</v>
          </cell>
        </row>
        <row r="74">
          <cell r="B74">
            <v>73</v>
          </cell>
          <cell r="C74">
            <v>179.48</v>
          </cell>
        </row>
        <row r="75">
          <cell r="B75">
            <v>74</v>
          </cell>
          <cell r="C75">
            <v>179.75</v>
          </cell>
        </row>
        <row r="76">
          <cell r="B76">
            <v>75</v>
          </cell>
          <cell r="C76">
            <v>179.51</v>
          </cell>
        </row>
        <row r="77">
          <cell r="B77">
            <v>76</v>
          </cell>
          <cell r="C77">
            <v>179.21</v>
          </cell>
        </row>
        <row r="78">
          <cell r="B78">
            <v>77</v>
          </cell>
          <cell r="C78">
            <v>179.41</v>
          </cell>
        </row>
        <row r="79">
          <cell r="B79">
            <v>78</v>
          </cell>
        </row>
        <row r="80">
          <cell r="B80">
            <v>79</v>
          </cell>
        </row>
        <row r="81">
          <cell r="B81">
            <v>80</v>
          </cell>
        </row>
        <row r="82">
          <cell r="B82">
            <v>81</v>
          </cell>
        </row>
        <row r="83">
          <cell r="B83">
            <v>82</v>
          </cell>
        </row>
        <row r="84">
          <cell r="B84">
            <v>83</v>
          </cell>
        </row>
        <row r="85">
          <cell r="B85">
            <v>84</v>
          </cell>
        </row>
        <row r="86">
          <cell r="B86">
            <v>85</v>
          </cell>
        </row>
        <row r="87">
          <cell r="B87">
            <v>86</v>
          </cell>
        </row>
        <row r="88">
          <cell r="B88">
            <v>87</v>
          </cell>
        </row>
        <row r="89">
          <cell r="B89">
            <v>88</v>
          </cell>
        </row>
        <row r="90">
          <cell r="B90">
            <v>89</v>
          </cell>
        </row>
        <row r="91">
          <cell r="B91">
            <v>90</v>
          </cell>
        </row>
        <row r="92">
          <cell r="B92">
            <v>91</v>
          </cell>
        </row>
        <row r="93">
          <cell r="B93">
            <v>92</v>
          </cell>
        </row>
        <row r="94">
          <cell r="B94">
            <v>93</v>
          </cell>
        </row>
        <row r="95">
          <cell r="B95">
            <v>94</v>
          </cell>
        </row>
        <row r="96">
          <cell r="B96">
            <v>95</v>
          </cell>
        </row>
        <row r="97">
          <cell r="B97">
            <v>96</v>
          </cell>
        </row>
        <row r="98">
          <cell r="B98">
            <v>97</v>
          </cell>
        </row>
        <row r="99">
          <cell r="B99">
            <v>98</v>
          </cell>
        </row>
        <row r="100">
          <cell r="B100">
            <v>99</v>
          </cell>
        </row>
        <row r="101">
          <cell r="B101">
            <v>100</v>
          </cell>
        </row>
        <row r="102">
          <cell r="B102">
            <v>101</v>
          </cell>
        </row>
        <row r="103">
          <cell r="B103">
            <v>102</v>
          </cell>
        </row>
        <row r="104">
          <cell r="B104">
            <v>103</v>
          </cell>
        </row>
        <row r="105">
          <cell r="B105">
            <v>104</v>
          </cell>
        </row>
        <row r="106">
          <cell r="B106">
            <v>105</v>
          </cell>
        </row>
        <row r="107">
          <cell r="B107">
            <v>106</v>
          </cell>
        </row>
        <row r="108">
          <cell r="B108">
            <v>107</v>
          </cell>
        </row>
        <row r="109">
          <cell r="B109">
            <v>108</v>
          </cell>
        </row>
        <row r="110">
          <cell r="B110">
            <v>109</v>
          </cell>
        </row>
        <row r="111">
          <cell r="B111">
            <v>110</v>
          </cell>
        </row>
        <row r="112">
          <cell r="B112">
            <v>111</v>
          </cell>
        </row>
        <row r="113">
          <cell r="B113">
            <v>112</v>
          </cell>
        </row>
        <row r="114">
          <cell r="B114">
            <v>113</v>
          </cell>
        </row>
        <row r="115">
          <cell r="B115">
            <v>114</v>
          </cell>
        </row>
        <row r="116">
          <cell r="B116">
            <v>115</v>
          </cell>
        </row>
        <row r="117">
          <cell r="B117">
            <v>116</v>
          </cell>
        </row>
        <row r="118">
          <cell r="B118">
            <v>117</v>
          </cell>
        </row>
        <row r="119">
          <cell r="B119">
            <v>118</v>
          </cell>
        </row>
        <row r="120">
          <cell r="B120">
            <v>119</v>
          </cell>
        </row>
        <row r="121">
          <cell r="B121">
            <v>120</v>
          </cell>
        </row>
        <row r="122">
          <cell r="B122">
            <v>121</v>
          </cell>
        </row>
        <row r="123">
          <cell r="B123">
            <v>122</v>
          </cell>
        </row>
        <row r="124">
          <cell r="B124">
            <v>123</v>
          </cell>
        </row>
        <row r="125">
          <cell r="B125">
            <v>124</v>
          </cell>
        </row>
        <row r="126">
          <cell r="B126">
            <v>125</v>
          </cell>
        </row>
        <row r="127">
          <cell r="B127">
            <v>126</v>
          </cell>
        </row>
        <row r="128">
          <cell r="B128">
            <v>127</v>
          </cell>
        </row>
        <row r="129">
          <cell r="B129">
            <v>128</v>
          </cell>
        </row>
        <row r="130">
          <cell r="B130">
            <v>129</v>
          </cell>
        </row>
        <row r="131">
          <cell r="B131">
            <v>130</v>
          </cell>
        </row>
        <row r="132">
          <cell r="B132">
            <v>131</v>
          </cell>
        </row>
        <row r="133">
          <cell r="B133">
            <v>132</v>
          </cell>
        </row>
        <row r="134">
          <cell r="B134">
            <v>133</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 3 aulas+Bateria Sanit"/>
      <sheetName val="MODELO APU"/>
      <sheetName val="PRELIMINAR"/>
      <sheetName val="PRESTACIONES"/>
      <sheetName val="ACERO 40"/>
      <sheetName val="ACERO 60"/>
      <sheetName val="form viga"/>
      <sheetName val="m 1-4"/>
      <sheetName val="m 1-4 I"/>
      <sheetName val="m 1-6"/>
      <sheetName val="C2500"/>
      <sheetName val="C3000"/>
      <sheetName val="1.1"/>
      <sheetName val="1,2"/>
      <sheetName val="1,3"/>
      <sheetName val="2,1"/>
      <sheetName val="2,2"/>
      <sheetName val="2,3"/>
      <sheetName val="2,4"/>
      <sheetName val="2,5"/>
      <sheetName val="3,1"/>
      <sheetName val="3,2"/>
      <sheetName val="4,1"/>
      <sheetName val="4,2"/>
      <sheetName val="4,3"/>
      <sheetName val="5,1"/>
      <sheetName val="5,2"/>
      <sheetName val="5,3"/>
      <sheetName val="6,1"/>
      <sheetName val="6,2"/>
      <sheetName val="6,3"/>
      <sheetName val="6,4"/>
      <sheetName val="7,1"/>
      <sheetName val="7,2"/>
      <sheetName val="7,3"/>
      <sheetName val="7,4"/>
      <sheetName val="7,5"/>
      <sheetName val="7,6"/>
      <sheetName val="7,7"/>
      <sheetName val="8,1"/>
      <sheetName val="9,1"/>
      <sheetName val="CAP. 1"/>
      <sheetName val="CAP. 2"/>
      <sheetName val="CAP. 3"/>
      <sheetName val="CAP. 4"/>
      <sheetName val="CAP. 5"/>
      <sheetName val="INSUMOS"/>
      <sheetName val="INSUMO"/>
      <sheetName val="md"/>
      <sheetName val="CUADRILLA"/>
      <sheetName val="MODEL"/>
      <sheetName val="Cant. canal (2)"/>
    </sheetNames>
    <sheetDataSet>
      <sheetData sheetId="0"/>
      <sheetData sheetId="1">
        <row r="1">
          <cell r="B1" t="str">
            <v>FORMULARIO No. 6 - ANALISIS DE PRECIOS UNITARIOS (A.P.U.)</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8">
          <cell r="C8" t="str">
            <v>M2</v>
          </cell>
        </row>
      </sheetData>
      <sheetData sheetId="42"/>
      <sheetData sheetId="43"/>
      <sheetData sheetId="44">
        <row r="55">
          <cell r="F55">
            <v>19320410.774</v>
          </cell>
        </row>
      </sheetData>
      <sheetData sheetId="45"/>
      <sheetData sheetId="46">
        <row r="2">
          <cell r="A2">
            <v>0</v>
          </cell>
        </row>
      </sheetData>
      <sheetData sheetId="47" refreshError="1">
        <row r="4">
          <cell r="B4" t="str">
            <v>A</v>
          </cell>
        </row>
        <row r="5">
          <cell r="B5" t="str">
            <v>A.C.P.M</v>
          </cell>
        </row>
        <row r="6">
          <cell r="B6" t="str">
            <v xml:space="preserve">AALISTELO AAPROMOCION </v>
          </cell>
        </row>
        <row r="7">
          <cell r="B7" t="str">
            <v xml:space="preserve">AAPARED SALDO </v>
          </cell>
        </row>
        <row r="8">
          <cell r="B8" t="str">
            <v xml:space="preserve">AAPISO SALDO 30X30 40X40 </v>
          </cell>
        </row>
        <row r="9">
          <cell r="B9" t="str">
            <v xml:space="preserve">ABANICO KDK DE 56" DE TECHO </v>
          </cell>
        </row>
        <row r="10">
          <cell r="B10" t="str">
            <v>ACCESORIOS REFLECTIVOS PARA LAMPARA 2X48</v>
          </cell>
        </row>
        <row r="11">
          <cell r="B11" t="str">
            <v>ACEITE 4 TIEMPO</v>
          </cell>
        </row>
        <row r="12">
          <cell r="B12" t="str">
            <v xml:space="preserve">ACEITE DE PINO GALÓN </v>
          </cell>
        </row>
        <row r="13">
          <cell r="B13" t="str">
            <v>ACERO 40000 PSI</v>
          </cell>
        </row>
        <row r="14">
          <cell r="B14" t="str">
            <v>ACERO 60000 PSI</v>
          </cell>
        </row>
        <row r="15">
          <cell r="B15" t="str">
            <v xml:space="preserve">ACRONAL INVECRYL 500 750 GR </v>
          </cell>
        </row>
        <row r="16">
          <cell r="B16" t="str">
            <v xml:space="preserve">ACRONAL INVECRYL 500 GALÓN 4 KG </v>
          </cell>
        </row>
        <row r="17">
          <cell r="B17" t="str">
            <v xml:space="preserve">ACRONAL INVECRYL CUÑETE </v>
          </cell>
        </row>
        <row r="18">
          <cell r="B18" t="str">
            <v xml:space="preserve">ADAPTADOR HEMBRA CPVC 1/2" AGUA CALIENTE </v>
          </cell>
        </row>
        <row r="19">
          <cell r="B19" t="str">
            <v xml:space="preserve">ADAPTADOR MACHO CPVC 1/2" AGUA CALIENTE </v>
          </cell>
        </row>
        <row r="20">
          <cell r="B20" t="str">
            <v xml:space="preserve">ADAPTADOR PRESIÓN HEMBRA 1 1/2" </v>
          </cell>
        </row>
        <row r="21">
          <cell r="B21" t="str">
            <v xml:space="preserve">ADAPTADOR PRESIÓN HEMBRA 1/2 X 1/4" </v>
          </cell>
        </row>
        <row r="22">
          <cell r="B22" t="str">
            <v xml:space="preserve">ADAPTADOR PRESIÓN HEMBRA 1/2 X 3/8" </v>
          </cell>
        </row>
        <row r="23">
          <cell r="B23" t="str">
            <v xml:space="preserve">ADAPTADOR PRESIÓN HEMBRA 1/2" </v>
          </cell>
        </row>
        <row r="24">
          <cell r="B24" t="str">
            <v xml:space="preserve">ADAPTADOR PRESIÓN HEMBRA 3" </v>
          </cell>
        </row>
        <row r="25">
          <cell r="B25" t="str">
            <v xml:space="preserve">ADAPTADOR PRESIÓN HEMBRA 3/4" </v>
          </cell>
        </row>
        <row r="26">
          <cell r="B26" t="str">
            <v xml:space="preserve">ADAPTADOR PRESIÓN HEMBRA DE 2" </v>
          </cell>
        </row>
        <row r="27">
          <cell r="B27" t="str">
            <v xml:space="preserve">ADAPTADOR PRESIÓN MACHO 1 1/2" </v>
          </cell>
        </row>
        <row r="28">
          <cell r="B28" t="str">
            <v xml:space="preserve">ADAPTADOR PRESIÓN MACHO 1 1/4" </v>
          </cell>
        </row>
        <row r="29">
          <cell r="B29" t="str">
            <v xml:space="preserve">ADAPTADOR PRESIÓN MACHO 1" </v>
          </cell>
        </row>
        <row r="30">
          <cell r="B30" t="str">
            <v xml:space="preserve">ADAPTADOR PRESIÓN MACHO 1/2" </v>
          </cell>
        </row>
        <row r="31">
          <cell r="B31" t="str">
            <v xml:space="preserve">ADAPTADOR PRESIÓN MACHO 2" </v>
          </cell>
        </row>
        <row r="32">
          <cell r="B32" t="str">
            <v xml:space="preserve">ADAPTADOR PRESIÓN MACHO 3" </v>
          </cell>
        </row>
        <row r="33">
          <cell r="B33" t="str">
            <v xml:space="preserve">ADAPTADOR PRESIÓN MACHO 3/4" </v>
          </cell>
        </row>
        <row r="34">
          <cell r="B34" t="str">
            <v xml:space="preserve">ADAPTADOR PRESIÓN MACHO 4" </v>
          </cell>
        </row>
        <row r="35">
          <cell r="B35" t="str">
            <v xml:space="preserve">ADAPTADOR TERMINAL CONDUIT 1 1/4" </v>
          </cell>
        </row>
        <row r="36">
          <cell r="B36" t="str">
            <v xml:space="preserve">ADAPTADOR TERMINAL CONDUIT 1" </v>
          </cell>
        </row>
        <row r="37">
          <cell r="B37" t="str">
            <v xml:space="preserve">ADAPTADOR TERMINAL CONDUIT 1/2" </v>
          </cell>
        </row>
        <row r="38">
          <cell r="B38" t="str">
            <v xml:space="preserve">ADAPTADOR TERMINAL CONDUIT 3/4" </v>
          </cell>
        </row>
        <row r="39">
          <cell r="B39" t="str">
            <v xml:space="preserve">AGUA </v>
          </cell>
        </row>
        <row r="40">
          <cell r="B40" t="str">
            <v>AGUA PARA COMPACTAR</v>
          </cell>
        </row>
        <row r="41">
          <cell r="B41" t="str">
            <v>AGUA PARA CURADO</v>
          </cell>
        </row>
        <row r="42">
          <cell r="B42" t="str">
            <v xml:space="preserve">AGUA STOP SELLO GRIVAL </v>
          </cell>
        </row>
        <row r="43">
          <cell r="B43" t="str">
            <v xml:space="preserve">AISLADORES PLÁSTICOS MEDIANO </v>
          </cell>
        </row>
        <row r="44">
          <cell r="B44" t="str">
            <v xml:space="preserve">AISLADORES PLÁSTICOS PEQUEÑOS </v>
          </cell>
        </row>
        <row r="45">
          <cell r="B45" t="str">
            <v>AJOVER AJONIT N° 10 MARFIL</v>
          </cell>
        </row>
        <row r="46">
          <cell r="B46" t="str">
            <v>AJOVER AJONIT N° 12 MARFIL</v>
          </cell>
        </row>
        <row r="47">
          <cell r="B47" t="str">
            <v>AJOVER AJONIT No 4 MARFIL</v>
          </cell>
        </row>
        <row r="48">
          <cell r="B48" t="str">
            <v>AJOVER AJONIT No 6 MARFIL</v>
          </cell>
        </row>
        <row r="49">
          <cell r="B49" t="str">
            <v>AJOVER AJONIT No 8 MARFIL</v>
          </cell>
        </row>
        <row r="50">
          <cell r="B50" t="str">
            <v xml:space="preserve">AJOVER CABALLETE THERMO 2 ML </v>
          </cell>
        </row>
        <row r="51">
          <cell r="B51" t="str">
            <v>AJOVER EXTRA MARINA TRAPEZ POR ML APOYO 220</v>
          </cell>
        </row>
        <row r="52">
          <cell r="B52" t="str">
            <v>AJOVER EXTRA NO MAR TRAPEZ POR ML APOYO 220</v>
          </cell>
        </row>
        <row r="53">
          <cell r="B53" t="str">
            <v>AJOVER LIMATESA THERMO 20 ML</v>
          </cell>
        </row>
        <row r="54">
          <cell r="B54" t="str">
            <v>AJOVER RURAL No 10 MARFIL</v>
          </cell>
        </row>
        <row r="55">
          <cell r="B55" t="str">
            <v>AJOVER RURAL No 4 MARFIL</v>
          </cell>
        </row>
        <row r="56">
          <cell r="B56" t="str">
            <v>AJOVER RURAL No 6 MARFIL</v>
          </cell>
        </row>
        <row r="57">
          <cell r="B57" t="str">
            <v>AJOVER RURAL No 8 MARFIL</v>
          </cell>
        </row>
        <row r="58">
          <cell r="B58" t="str">
            <v>AJOVER SUPER MADRILEÑA MAR 32 ML APOYO 10</v>
          </cell>
        </row>
        <row r="59">
          <cell r="B59" t="str">
            <v>AJOVER SUPER MADRILEÑA MAR 42 ML APOYO 10</v>
          </cell>
        </row>
        <row r="60">
          <cell r="B60" t="str">
            <v>AJOVER SUPER MADRILEÑA MAR 62 ML APOYO 10</v>
          </cell>
        </row>
        <row r="61">
          <cell r="B61" t="str">
            <v>AJOVER SUPER MADRILEÑA NO MAR 32 ML APY 10</v>
          </cell>
        </row>
        <row r="62">
          <cell r="B62" t="str">
            <v>AJOVER SUPER MADRILEÑA NO MAR 42 ML APY 10</v>
          </cell>
        </row>
        <row r="63">
          <cell r="B63" t="str">
            <v>AJOVER SUPER MADRILEÑA NO MAR 52 ML APY 10</v>
          </cell>
        </row>
        <row r="64">
          <cell r="B64" t="str">
            <v>AJOVER SUPER MADRILEÑA NO MAR 62 ML APY 10</v>
          </cell>
        </row>
        <row r="65">
          <cell r="B65" t="str">
            <v>AJOVER SUPER THERMO NO MAR 12 ML APOYO 19</v>
          </cell>
        </row>
        <row r="66">
          <cell r="B66" t="str">
            <v>AJOVER SUPER THERMO NO MAR POR ML APOYO 19</v>
          </cell>
        </row>
        <row r="67">
          <cell r="B67" t="str">
            <v xml:space="preserve">AJOVER SUPERTHERMOACUSTIC TRAP NO MAR 183 ML </v>
          </cell>
        </row>
        <row r="68">
          <cell r="B68" t="str">
            <v>AJOVER TERMINALES CONTRAMURO 20 ML</v>
          </cell>
        </row>
        <row r="69">
          <cell r="B69" t="str">
            <v>AJOVER TERMINALES SOBREMURO 20 ML</v>
          </cell>
        </row>
        <row r="70">
          <cell r="B70" t="str">
            <v>AJOVER THERMO MARINA TRAPEZ 120 ML APOYO 17</v>
          </cell>
        </row>
        <row r="71">
          <cell r="B71" t="str">
            <v>AJOVER THERMO MARINA TRAPEZ 18 ML APOYO 17</v>
          </cell>
        </row>
        <row r="72">
          <cell r="B72" t="str">
            <v>AJOVER THERMO MARINA TRAPEZ 24 ML APOYO 17</v>
          </cell>
        </row>
        <row r="73">
          <cell r="B73" t="str">
            <v>AJOVER THERMO MARINA TRAPEZ 54 ML APOYO 17</v>
          </cell>
        </row>
        <row r="74">
          <cell r="B74" t="str">
            <v>AJOVER THERMO MARINA TRAPEZ 72 ML APOYO 17</v>
          </cell>
        </row>
        <row r="75">
          <cell r="B75" t="str">
            <v>AJOVER THERMO NO MARINA TRAP 12 ML APOYO 17</v>
          </cell>
        </row>
        <row r="76">
          <cell r="B76" t="str">
            <v xml:space="preserve">AJOVER THERMO NO MARINA TRAP 18 ML APOYO 17 </v>
          </cell>
        </row>
        <row r="77">
          <cell r="B77" t="str">
            <v xml:space="preserve">AJOVER THERMO NO MARINA TRAP 24 ML APOYO 17 </v>
          </cell>
        </row>
        <row r="78">
          <cell r="B78" t="str">
            <v>AJOVER THERMO NO MARINA TRAP 54 ML APOYO 17</v>
          </cell>
        </row>
        <row r="79">
          <cell r="B79" t="str">
            <v xml:space="preserve">AJOVER THERMO NO MARINA TRAP 72 ML APOYO 17 </v>
          </cell>
        </row>
        <row r="80">
          <cell r="B80" t="str">
            <v>ALAMBRE 10</v>
          </cell>
        </row>
        <row r="81">
          <cell r="B81" t="str">
            <v>ALAMBRE 12</v>
          </cell>
        </row>
        <row r="82">
          <cell r="B82" t="str">
            <v xml:space="preserve">ALAMBRE ALUMINIO N° 8 </v>
          </cell>
        </row>
        <row r="83">
          <cell r="B83" t="str">
            <v xml:space="preserve">ALAMBRE DE COBRE DESNUDO N" 10 X KILO </v>
          </cell>
        </row>
        <row r="84">
          <cell r="B84" t="str">
            <v xml:space="preserve">ALAMBRE DE COBRE DESNUDO N" 14 X KILO </v>
          </cell>
        </row>
        <row r="85">
          <cell r="B85" t="str">
            <v xml:space="preserve">ALAMBRE DE PÚAS CAL 165 X 400 MTS </v>
          </cell>
        </row>
        <row r="86">
          <cell r="B86" t="str">
            <v xml:space="preserve">ALAMBRE GALVANIZADO No 10 </v>
          </cell>
        </row>
        <row r="87">
          <cell r="B87" t="str">
            <v xml:space="preserve">ALAMBRE GALVANIZADO No 14 </v>
          </cell>
        </row>
        <row r="88">
          <cell r="B88" t="str">
            <v xml:space="preserve">ALAMBRE GALVANIZADO No 16 </v>
          </cell>
        </row>
        <row r="89">
          <cell r="B89" t="str">
            <v xml:space="preserve">ALAMBRE GALVANIZADO No 18 </v>
          </cell>
        </row>
        <row r="90">
          <cell r="B90" t="str">
            <v xml:space="preserve">ALAMBRE N° 10 CENTELSA ML </v>
          </cell>
        </row>
        <row r="91">
          <cell r="B91" t="str">
            <v xml:space="preserve">ALAMBRE N° 12 CENTELSA ML </v>
          </cell>
        </row>
        <row r="92">
          <cell r="B92" t="str">
            <v xml:space="preserve">ALAMBRE N° 14 CENTELSA ML </v>
          </cell>
        </row>
        <row r="93">
          <cell r="B93" t="str">
            <v xml:space="preserve">ALAMBRE N° 14 ECO ML </v>
          </cell>
        </row>
        <row r="94">
          <cell r="B94" t="str">
            <v xml:space="preserve">ALAMBRE N° 8 CENTELSA ML </v>
          </cell>
        </row>
        <row r="95">
          <cell r="B95" t="str">
            <v xml:space="preserve">ALAMBRE N° 8 ECO ML </v>
          </cell>
        </row>
        <row r="96">
          <cell r="B96" t="str">
            <v>ALAMBRE NEGRO CAL 18</v>
          </cell>
        </row>
        <row r="97">
          <cell r="B97" t="str">
            <v xml:space="preserve">ALAMBRE NEGRO CALIBRE 18 X KG </v>
          </cell>
        </row>
        <row r="98">
          <cell r="B98" t="str">
            <v xml:space="preserve">ALAMBRE No 10 ECO ML </v>
          </cell>
        </row>
        <row r="99">
          <cell r="B99" t="str">
            <v xml:space="preserve">ALAMBRE No 12 ECO ML </v>
          </cell>
        </row>
        <row r="100">
          <cell r="B100" t="str">
            <v xml:space="preserve">ALAMBRE TIMBRE 2X22 ECO </v>
          </cell>
        </row>
        <row r="101">
          <cell r="B101" t="str">
            <v xml:space="preserve">ALCAYATA PARA HAMACA </v>
          </cell>
        </row>
        <row r="102">
          <cell r="B102" t="str">
            <v xml:space="preserve">ALFACOLOR 1-3 HUESO 2 KG </v>
          </cell>
        </row>
        <row r="103">
          <cell r="B103" t="str">
            <v xml:space="preserve">ALFACOLOR 1-3 HUESO 5 KG </v>
          </cell>
        </row>
        <row r="104">
          <cell r="B104" t="str">
            <v xml:space="preserve">ALFACOLOR 3-15 HUESO 2 KG </v>
          </cell>
        </row>
        <row r="105">
          <cell r="B105" t="str">
            <v xml:space="preserve">ALFACOLOR 3-15 HUESO 5 KG </v>
          </cell>
        </row>
        <row r="106">
          <cell r="B106" t="str">
            <v>ALFALISTOS 25 KG, GRIS</v>
          </cell>
        </row>
        <row r="107">
          <cell r="B107" t="str">
            <v xml:space="preserve">ALMÁDANA CON CABO 4 LBS HERRAGRO </v>
          </cell>
        </row>
        <row r="108">
          <cell r="B108" t="str">
            <v xml:space="preserve">ALUMOL 08 KG </v>
          </cell>
        </row>
        <row r="109">
          <cell r="B109" t="str">
            <v xml:space="preserve">ALUMOL 30 KG </v>
          </cell>
        </row>
        <row r="110">
          <cell r="B110" t="str">
            <v xml:space="preserve">AMARRE </v>
          </cell>
        </row>
        <row r="111">
          <cell r="B111" t="str">
            <v>AMARRES DE ALAMBRE PARA TECHO</v>
          </cell>
        </row>
        <row r="112">
          <cell r="B112" t="str">
            <v xml:space="preserve">ÁNGULO 1/8 X 1 1/2 X 6 ML </v>
          </cell>
        </row>
        <row r="113">
          <cell r="B113" t="str">
            <v xml:space="preserve">ÁNGULO 1/8 X 2X6 ML </v>
          </cell>
        </row>
        <row r="114">
          <cell r="B114" t="str">
            <v xml:space="preserve">ÁNGULO DE 1"X1 1/4 X6ML </v>
          </cell>
        </row>
        <row r="115">
          <cell r="B115" t="str">
            <v xml:space="preserve">ÁNGULO DE 1X1/8X6 ML </v>
          </cell>
        </row>
        <row r="116">
          <cell r="B116" t="str">
            <v xml:space="preserve">ÁNGULO DE ALUMINIO 1" X 1/16 COLOR NATURAL </v>
          </cell>
        </row>
        <row r="117">
          <cell r="B117" t="str">
            <v xml:space="preserve">ÁNGULO DIACO 1 X25 (25X25) </v>
          </cell>
        </row>
        <row r="118">
          <cell r="B118" t="str">
            <v>ANTICORROSIVO GRIS PROTECCION 1/4</v>
          </cell>
        </row>
        <row r="119">
          <cell r="B119" t="str">
            <v xml:space="preserve">ANTICORROSIVO GRIS PROTECCIÓN 1/4 </v>
          </cell>
        </row>
        <row r="120">
          <cell r="B120" t="str">
            <v xml:space="preserve">ANTICORROSIVO GRIS PROTECCIÓN GALÓN </v>
          </cell>
        </row>
        <row r="121">
          <cell r="B121" t="str">
            <v xml:space="preserve">ANTICORROSIVO NEGRO PROTECCIÓN BRILLANTE 1/4 </v>
          </cell>
        </row>
        <row r="122">
          <cell r="B122" t="str">
            <v xml:space="preserve">ANTICORROSIVO NEGRO PROTECCIÓN BRILLANTE GAL </v>
          </cell>
        </row>
        <row r="123">
          <cell r="B123" t="str">
            <v xml:space="preserve">ANTICORROSIVO ROJO PROTECCIÓN 1/4 </v>
          </cell>
        </row>
        <row r="124">
          <cell r="B124" t="str">
            <v xml:space="preserve">ANTICORROSIVO ROJO PROTECCIÓN GALÓN </v>
          </cell>
        </row>
        <row r="125">
          <cell r="B125" t="str">
            <v xml:space="preserve">ANTIESPUMANTE </v>
          </cell>
        </row>
        <row r="126">
          <cell r="B126" t="str">
            <v xml:space="preserve">ANTISOLROJ016KG </v>
          </cell>
        </row>
        <row r="127">
          <cell r="B127" t="str">
            <v xml:space="preserve">ANTISOLROJ016KG </v>
          </cell>
        </row>
        <row r="128">
          <cell r="B128" t="str">
            <v xml:space="preserve">ARANDELAS DE 3/8 </v>
          </cell>
        </row>
        <row r="129">
          <cell r="B129" t="str">
            <v xml:space="preserve">ARANDELAS DE 5/8 HG </v>
          </cell>
        </row>
        <row r="130">
          <cell r="B130" t="str">
            <v>ARENA LAVADA DE PEÑA</v>
          </cell>
        </row>
        <row r="131">
          <cell r="B131" t="str">
            <v>ARENA LAVADA DE RIO (LORICA)</v>
          </cell>
        </row>
        <row r="132">
          <cell r="B132" t="str">
            <v xml:space="preserve">ARRIENDO LOCAL COMERCIAL </v>
          </cell>
        </row>
        <row r="133">
          <cell r="B133" t="str">
            <v>ASAFATES METALICOS</v>
          </cell>
        </row>
        <row r="134">
          <cell r="B134" t="str">
            <v xml:space="preserve">ATA TODO </v>
          </cell>
        </row>
        <row r="135">
          <cell r="B135" t="str">
            <v xml:space="preserve">ATECOL GAL </v>
          </cell>
        </row>
        <row r="136">
          <cell r="B136" t="str">
            <v>BAJANTE BLANCO 3 MT PLÁSTICO</v>
          </cell>
        </row>
        <row r="137">
          <cell r="B137" t="str">
            <v>BAJANTE BLANCO DE 3 m PLASTICO</v>
          </cell>
        </row>
        <row r="138">
          <cell r="B138" t="str">
            <v xml:space="preserve">BALAS OJO BUEY CON BOMBILLO AHORRADOR 20 W </v>
          </cell>
        </row>
        <row r="139">
          <cell r="B139" t="str">
            <v xml:space="preserve">BALASTOS 1 X 40 W </v>
          </cell>
        </row>
        <row r="140">
          <cell r="B140" t="str">
            <v xml:space="preserve">BALASTOS 2 X 48 W </v>
          </cell>
        </row>
        <row r="141">
          <cell r="B141" t="str">
            <v xml:space="preserve">BALAUSTRE DE 50 CMS </v>
          </cell>
        </row>
        <row r="142">
          <cell r="B142" t="str">
            <v xml:space="preserve">BALDE PLÁSTICO PARA CONSTRUCCIÓN </v>
          </cell>
        </row>
        <row r="143">
          <cell r="B143" t="str">
            <v xml:space="preserve">BARETA 1 X 2 X 4 ML </v>
          </cell>
        </row>
        <row r="144">
          <cell r="B144" t="str">
            <v xml:space="preserve">BARETA 2 X 4 X 4 ML </v>
          </cell>
        </row>
        <row r="145">
          <cell r="B145" t="str">
            <v xml:space="preserve">BARETILLA 2 X 3 X3 MTR </v>
          </cell>
        </row>
        <row r="146">
          <cell r="B146" t="str">
            <v xml:space="preserve">BARETILLA 2X1 X 21/2 </v>
          </cell>
        </row>
        <row r="147">
          <cell r="B147" t="str">
            <v xml:space="preserve">BARETILLA 4 ML </v>
          </cell>
        </row>
        <row r="148">
          <cell r="B148" t="str">
            <v xml:space="preserve">BARETILLA DE 2 CM X 4 CM X 41/2 </v>
          </cell>
        </row>
        <row r="149">
          <cell r="B149" t="str">
            <v xml:space="preserve">BARNIZ SINTÉTICO BRILANTE INTERIORES GALÓN </v>
          </cell>
        </row>
        <row r="150">
          <cell r="B150" t="str">
            <v xml:space="preserve">BARNIZ SINTÉTICO BRILLANTE INTERIORES 1/4 </v>
          </cell>
        </row>
        <row r="151">
          <cell r="B151" t="str">
            <v xml:space="preserve">BARRA 14 LIBRAS </v>
          </cell>
        </row>
        <row r="152">
          <cell r="B152" t="str">
            <v xml:space="preserve">BASE GRIS IND GAL </v>
          </cell>
        </row>
        <row r="153">
          <cell r="B153" t="str">
            <v xml:space="preserve">BINDA BOQUILLA 2 KG </v>
          </cell>
        </row>
        <row r="154">
          <cell r="B154" t="str">
            <v xml:space="preserve">BINDA EXTRA BLANCO 10 KG </v>
          </cell>
        </row>
        <row r="155">
          <cell r="B155" t="str">
            <v>BISAGRA</v>
          </cell>
        </row>
        <row r="156">
          <cell r="B156" t="str">
            <v xml:space="preserve">BISAGRA INCAMETAL 11/2 COB C/T PAR </v>
          </cell>
        </row>
        <row r="157">
          <cell r="B157" t="str">
            <v xml:space="preserve">BISAGRA INCAMETAL 2" COB C/T PAR </v>
          </cell>
        </row>
        <row r="158">
          <cell r="B158" t="str">
            <v xml:space="preserve">BISAGRA INCAMETAL 21/2 COB C/T PAR </v>
          </cell>
        </row>
        <row r="159">
          <cell r="B159" t="str">
            <v xml:space="preserve">BISAGRA INCAMETAL 3" COB C / T PAR </v>
          </cell>
        </row>
        <row r="160">
          <cell r="B160" t="str">
            <v xml:space="preserve">BISAGRA NUDO 3" X 3" COB C / T INDUMA </v>
          </cell>
        </row>
        <row r="161">
          <cell r="B161" t="str">
            <v xml:space="preserve">BISAGRA PARA SOLDAR ARMILLAR A - 30 X UNIDAD </v>
          </cell>
        </row>
        <row r="162">
          <cell r="B162" t="str">
            <v xml:space="preserve">BLOCK CLARVIEWINDONES19"19*8 INCOLORO </v>
          </cell>
        </row>
        <row r="163">
          <cell r="B163" t="str">
            <v xml:space="preserve">BLOCK CROSS RIBBED INDONES 19*19*8 INCOLORO </v>
          </cell>
        </row>
        <row r="164">
          <cell r="B164" t="str">
            <v xml:space="preserve">BLOCK MILLENIUM INDONES 19*19*8 </v>
          </cell>
        </row>
        <row r="165">
          <cell r="B165" t="str">
            <v xml:space="preserve">BLOCK NAUTILIUS INDONES 19*19*8 </v>
          </cell>
        </row>
        <row r="166">
          <cell r="B166" t="str">
            <v xml:space="preserve">BLOCK NUBIO ONDULADO CHECO 19*19*8 INCOLORO </v>
          </cell>
        </row>
        <row r="167">
          <cell r="B167" t="str">
            <v xml:space="preserve">BLOCK NUBIO ONDULADO CHECO 19*19*8 VERDE </v>
          </cell>
        </row>
        <row r="168">
          <cell r="B168" t="str">
            <v xml:space="preserve">BLOCK PINGÜINO INDONES 19*19*8 </v>
          </cell>
        </row>
        <row r="169">
          <cell r="B169" t="str">
            <v xml:space="preserve">BLOCK PRISMA INDONES 19*19*8 INCOLORO </v>
          </cell>
        </row>
        <row r="170">
          <cell r="B170" t="str">
            <v xml:space="preserve">BLOCK TURQUEZA ONDULADO ALEMÁN 19*19*8 </v>
          </cell>
        </row>
        <row r="171">
          <cell r="B171" t="str">
            <v xml:space="preserve">BLOCK VERDE ONDULADO ALEMÁN 19*19*8 </v>
          </cell>
        </row>
        <row r="172">
          <cell r="B172" t="str">
            <v xml:space="preserve">BLOCK WELLE INDONES 19*19"8 </v>
          </cell>
        </row>
        <row r="173">
          <cell r="B173" t="str">
            <v>BLOQUE 0.15</v>
          </cell>
        </row>
        <row r="174">
          <cell r="B174" t="str">
            <v>BLOQUE 0.15, VIBRADO</v>
          </cell>
        </row>
        <row r="175">
          <cell r="B175" t="str">
            <v>BLOQUE 0.20, VIBRADO</v>
          </cell>
        </row>
        <row r="176">
          <cell r="B176" t="str">
            <v>BLOQUE 0.9</v>
          </cell>
        </row>
        <row r="177">
          <cell r="B177" t="str">
            <v xml:space="preserve">BLOQUE 0.9 MACIZO </v>
          </cell>
        </row>
        <row r="178">
          <cell r="B178" t="str">
            <v>BLOQUE 0.9, VIBRADO</v>
          </cell>
        </row>
        <row r="179">
          <cell r="B179" t="str">
            <v xml:space="preserve">BLOQUE ABUJARDADO </v>
          </cell>
        </row>
        <row r="180">
          <cell r="B180" t="str">
            <v xml:space="preserve">BOMBA ESTACIONARIA </v>
          </cell>
        </row>
        <row r="181">
          <cell r="B181" t="str">
            <v xml:space="preserve">BOMBA PARA SACAR COMBUSTIBLE </v>
          </cell>
        </row>
        <row r="182">
          <cell r="B182" t="str">
            <v xml:space="preserve">BOMBILLO AHORRADOR 11W DOBLE MINILINX </v>
          </cell>
        </row>
        <row r="183">
          <cell r="B183" t="str">
            <v xml:space="preserve">BOMBILLO AHORRADOR SILVANIA 15W TRIPLE TWIN </v>
          </cell>
        </row>
        <row r="184">
          <cell r="B184" t="str">
            <v xml:space="preserve">BOMBILLO AHORRADOR SILVANIA 20 W </v>
          </cell>
        </row>
        <row r="185">
          <cell r="B185" t="str">
            <v xml:space="preserve">BOMBILLO INCANDECENTE SILVANIA 100 W </v>
          </cell>
        </row>
        <row r="186">
          <cell r="B186" t="str">
            <v xml:space="preserve">BOMBILLO INCANDECENTE SILVANIA 60 W </v>
          </cell>
        </row>
        <row r="187">
          <cell r="B187" t="str">
            <v xml:space="preserve">BOMBILLO INCANDECENTE SILVANIA DE 200WA 220 </v>
          </cell>
        </row>
        <row r="188">
          <cell r="B188" t="str">
            <v xml:space="preserve">BOMBILLO MERCURIO 125 W X 220 </v>
          </cell>
        </row>
        <row r="189">
          <cell r="B189" t="str">
            <v xml:space="preserve">BOMBILLO MIXTO 160 W X 220 V </v>
          </cell>
        </row>
        <row r="190">
          <cell r="B190" t="str">
            <v xml:space="preserve">BOMBILLO MIXTO 250 W X 220 V </v>
          </cell>
        </row>
        <row r="191">
          <cell r="B191" t="str">
            <v xml:space="preserve">BOMBILLO SODIO 70 W GENERAL </v>
          </cell>
        </row>
        <row r="192">
          <cell r="B192" t="str">
            <v xml:space="preserve">BREA POR KILO </v>
          </cell>
        </row>
        <row r="193">
          <cell r="B193" t="str">
            <v xml:space="preserve">BREAK 15 AMPERIOS LUMINEX </v>
          </cell>
        </row>
        <row r="194">
          <cell r="B194" t="str">
            <v xml:space="preserve">BREAK 15 AMPERIOS MITSUBISHI </v>
          </cell>
        </row>
        <row r="195">
          <cell r="B195" t="str">
            <v>BREAK 1x40</v>
          </cell>
        </row>
        <row r="196">
          <cell r="B196" t="str">
            <v xml:space="preserve">BREAK 20 AMPERIOS GENERAL </v>
          </cell>
        </row>
        <row r="197">
          <cell r="B197" t="str">
            <v xml:space="preserve">BREAK 20 AMPERIOS LUMINEX </v>
          </cell>
        </row>
        <row r="198">
          <cell r="B198" t="str">
            <v xml:space="preserve">BREAK 20 AMPERIOS MITSUBISHI </v>
          </cell>
        </row>
        <row r="199">
          <cell r="B199" t="str">
            <v xml:space="preserve">BREAK 2X30 AMPERIOS ENCHUFABLE LUMINEX </v>
          </cell>
        </row>
        <row r="200">
          <cell r="B200" t="str">
            <v xml:space="preserve">BREAK 2X60 AMPERIOS ENCHUFABLE LUMINEX </v>
          </cell>
        </row>
        <row r="201">
          <cell r="B201" t="str">
            <v xml:space="preserve">BREAK 30 AMPERIOS GENERAL </v>
          </cell>
        </row>
        <row r="202">
          <cell r="B202" t="str">
            <v xml:space="preserve">BREAK 30 AMPERIOS LUMINEX </v>
          </cell>
        </row>
        <row r="203">
          <cell r="B203" t="str">
            <v xml:space="preserve">BREAK 3X70 AMPERIOS ENCHUFABLE LUMINEX </v>
          </cell>
        </row>
        <row r="204">
          <cell r="B204" t="str">
            <v xml:space="preserve">BREAK 40 AMPERIOS LUMINEX </v>
          </cell>
        </row>
        <row r="205">
          <cell r="B205" t="str">
            <v xml:space="preserve">BREAK 50 AMPERIOS LUMINEX </v>
          </cell>
        </row>
        <row r="206">
          <cell r="B206" t="str">
            <v xml:space="preserve">BREAK BIPOLAR 20AMP ENCHUFABLE LIMINEX </v>
          </cell>
        </row>
        <row r="207">
          <cell r="B207" t="str">
            <v xml:space="preserve">BREAK RIEL OMEGA BIPOLAR 20 AMP LUMINEX </v>
          </cell>
        </row>
        <row r="208">
          <cell r="B208" t="str">
            <v xml:space="preserve">BREAK RIEL OMEGA BIPOLAR 30 AMP LUMINEX </v>
          </cell>
        </row>
        <row r="209">
          <cell r="B209" t="str">
            <v xml:space="preserve">BREAK RIEL OMEGA MONOPOLAR 20 AMP LUMINEX </v>
          </cell>
        </row>
        <row r="210">
          <cell r="B210" t="str">
            <v xml:space="preserve">BREAK TRIPOLAR 100 AMP A 30KA / 240V LUMINEX </v>
          </cell>
        </row>
        <row r="211">
          <cell r="B211" t="str">
            <v xml:space="preserve">BREAK TRIPOLAR 40 AMP A 30KA / 240 V LUMINEX </v>
          </cell>
        </row>
        <row r="212">
          <cell r="B212" t="str">
            <v xml:space="preserve">BREAK TRIPOLAR 60 AMP A 30KA / 240V LUMINEX </v>
          </cell>
        </row>
        <row r="213">
          <cell r="B213" t="str">
            <v xml:space="preserve">BROCA METAL 1/8 </v>
          </cell>
        </row>
        <row r="214">
          <cell r="B214" t="str">
            <v xml:space="preserve">BROCA MURO 1/2 INCOLMA </v>
          </cell>
        </row>
        <row r="215">
          <cell r="B215" t="str">
            <v xml:space="preserve">BROCA MURO 1/4 INCOLMA </v>
          </cell>
        </row>
        <row r="216">
          <cell r="B216" t="str">
            <v xml:space="preserve">BROCA MURO 3/8 INCOLMA </v>
          </cell>
        </row>
        <row r="217">
          <cell r="B217" t="str">
            <v xml:space="preserve">BROCA MURO 5/16 INCOLMA </v>
          </cell>
        </row>
        <row r="218">
          <cell r="B218" t="str">
            <v xml:space="preserve">BROCHA NATURAL ECO 1 1/2" </v>
          </cell>
        </row>
        <row r="219">
          <cell r="B219" t="str">
            <v xml:space="preserve">BROCHA NATURAL ECO 2" </v>
          </cell>
        </row>
        <row r="220">
          <cell r="B220" t="str">
            <v xml:space="preserve">BROCHA NATURAL ECO 2" 1/2" </v>
          </cell>
        </row>
        <row r="221">
          <cell r="B221" t="str">
            <v xml:space="preserve">BROCHA NATURAL ECO 3" </v>
          </cell>
        </row>
        <row r="222">
          <cell r="B222" t="str">
            <v xml:space="preserve">BROCHA NATURAL ECO 4" </v>
          </cell>
        </row>
        <row r="223">
          <cell r="B223" t="str">
            <v xml:space="preserve">BROCHA NATURAL ECO 5" </v>
          </cell>
        </row>
        <row r="224">
          <cell r="B224" t="str">
            <v xml:space="preserve">BROCHA SUPER ECONÓMICA 4" </v>
          </cell>
        </row>
        <row r="225">
          <cell r="B225" t="str">
            <v xml:space="preserve">BUJE PRESIÓN SOLDADO 1 1/2" X 1/2" </v>
          </cell>
        </row>
        <row r="226">
          <cell r="B226" t="str">
            <v xml:space="preserve">BUJE PRESIÓN SOLDADO 1 1/2X1 </v>
          </cell>
        </row>
        <row r="227">
          <cell r="B227" t="str">
            <v xml:space="preserve">BUJE PRESIÓN SOLDADO 1 X 1/2" </v>
          </cell>
        </row>
        <row r="228">
          <cell r="B228" t="str">
            <v xml:space="preserve">BUJE PRESIÓN SOLDADO 1 X 3/4" </v>
          </cell>
        </row>
        <row r="229">
          <cell r="B229" t="str">
            <v xml:space="preserve">BUJE PRESIÓN SOLDADO 3 X 2" </v>
          </cell>
        </row>
        <row r="230">
          <cell r="B230" t="str">
            <v xml:space="preserve">BUJE PRESIÓN SOLDADO 3/4 X 1/2" </v>
          </cell>
        </row>
        <row r="231">
          <cell r="B231" t="str">
            <v xml:space="preserve">BUJE SANITARIO SOLDADO 2X11/2" </v>
          </cell>
        </row>
        <row r="232">
          <cell r="B232" t="str">
            <v xml:space="preserve">BUJE SANITARIO SOLDADO 3 X 2" </v>
          </cell>
        </row>
        <row r="233">
          <cell r="B233" t="str">
            <v xml:space="preserve">BUJE SANITARIO SOLDADO 3X11/2" </v>
          </cell>
        </row>
        <row r="234">
          <cell r="B234" t="str">
            <v xml:space="preserve">BUJE SANITARIO SOLDADO 4 X 2" </v>
          </cell>
        </row>
        <row r="235">
          <cell r="B235" t="str">
            <v xml:space="preserve">BUJE SANITARIO SOLDADO 4 X 3" </v>
          </cell>
        </row>
        <row r="236">
          <cell r="B236" t="str">
            <v>CABALLETE</v>
          </cell>
        </row>
        <row r="237">
          <cell r="B237" t="str">
            <v>CABALLETE FIJO LIMATESA LIMAHOYA</v>
          </cell>
        </row>
        <row r="238">
          <cell r="B238" t="str">
            <v xml:space="preserve">CABLE ACSR N" 4 </v>
          </cell>
        </row>
        <row r="239">
          <cell r="B239" t="str">
            <v xml:space="preserve">CABLE COAXIAL RG 59 CENTELSA </v>
          </cell>
        </row>
        <row r="240">
          <cell r="B240" t="str">
            <v xml:space="preserve">CABLE COAXIAL RG59 ECO </v>
          </cell>
        </row>
        <row r="241">
          <cell r="B241" t="str">
            <v xml:space="preserve">CABLE DE COBRE DESNUDO N° 4 ML </v>
          </cell>
        </row>
        <row r="242">
          <cell r="B242" t="str">
            <v xml:space="preserve">CABLE DESNUDO DE ALUMINIO TIPO ACSR </v>
          </cell>
        </row>
        <row r="243">
          <cell r="B243" t="str">
            <v xml:space="preserve">CABLE DÚPLEX 2X12 PLANO ECO </v>
          </cell>
        </row>
        <row r="244">
          <cell r="B244" t="str">
            <v xml:space="preserve">CABLE DÚPLEX 2X14 PLANO ECO </v>
          </cell>
        </row>
        <row r="245">
          <cell r="B245" t="str">
            <v xml:space="preserve">CABLE DÚPLEX 2X16 PLANO ECO </v>
          </cell>
        </row>
        <row r="246">
          <cell r="B246" t="str">
            <v xml:space="preserve">CABLE DÚPLEX 2X18 PLANO ECO </v>
          </cell>
        </row>
        <row r="247">
          <cell r="B247" t="str">
            <v xml:space="preserve">CABLE ENCAUCHETADO 2X14 </v>
          </cell>
        </row>
        <row r="248">
          <cell r="B248" t="str">
            <v xml:space="preserve">CABLE ENCAUCHETADO 2X16 </v>
          </cell>
        </row>
        <row r="249">
          <cell r="B249" t="str">
            <v xml:space="preserve">CABLE ENCAUCHETADO 2X18 </v>
          </cell>
        </row>
        <row r="250">
          <cell r="B250" t="str">
            <v xml:space="preserve">CABLE ENCAUCHETADO 3X12 </v>
          </cell>
        </row>
        <row r="251">
          <cell r="B251" t="str">
            <v xml:space="preserve">CABLE ENCAUCHETADO 3X12 AWG CENTELSA </v>
          </cell>
        </row>
        <row r="252">
          <cell r="B252" t="str">
            <v xml:space="preserve">CABLE ENCAUCHETADO 3X14 </v>
          </cell>
        </row>
        <row r="253">
          <cell r="B253" t="str">
            <v xml:space="preserve">CABLE ENCAUCHETADO 3X16 </v>
          </cell>
        </row>
        <row r="254">
          <cell r="B254" t="str">
            <v xml:space="preserve">CABLE ENCAUCHETADO 3X6 </v>
          </cell>
        </row>
        <row r="255">
          <cell r="B255" t="str">
            <v xml:space="preserve">CABLE ENCAUCHETADO 4X12 AWG CENTELSA </v>
          </cell>
        </row>
        <row r="256">
          <cell r="B256" t="str">
            <v xml:space="preserve">CABLE TELEFÓNICO 2 PARES CENTELSA </v>
          </cell>
        </row>
        <row r="257">
          <cell r="B257" t="str">
            <v xml:space="preserve">CABLE TELEFÓNICO 2X22 CENTELSA </v>
          </cell>
        </row>
        <row r="258">
          <cell r="B258" t="str">
            <v>CABLE UTP 45</v>
          </cell>
        </row>
        <row r="259">
          <cell r="B259" t="str">
            <v xml:space="preserve">CABLE TELEFÓNICO 4 PARES CENTELSA </v>
          </cell>
        </row>
        <row r="260">
          <cell r="B260" t="str">
            <v xml:space="preserve">CABLE TELEFÓNICO 6 PARES CENTELSA </v>
          </cell>
        </row>
        <row r="261">
          <cell r="B261" t="str">
            <v xml:space="preserve">CABLE TELEFÓNICO EXT 2X18 2 CHAQUÉ CENTELSA </v>
          </cell>
        </row>
        <row r="262">
          <cell r="B262" t="str">
            <v xml:space="preserve">CABLE TELEFÓNICO EXT 2X18 SENCILLO CENTELSA </v>
          </cell>
        </row>
        <row r="263">
          <cell r="B263" t="str">
            <v xml:space="preserve">CABLE THW N° 10 COBRE 7 HILOS CENTELSA </v>
          </cell>
        </row>
        <row r="264">
          <cell r="B264" t="str">
            <v xml:space="preserve">CABLE THW N° 12 COBRE 7 HILOS CENTELSA </v>
          </cell>
        </row>
        <row r="265">
          <cell r="B265" t="str">
            <v xml:space="preserve">CABLE THW N° 6 COBRE 7 HILOS CENTELSA </v>
          </cell>
        </row>
        <row r="266">
          <cell r="B266" t="str">
            <v xml:space="preserve">CABLE THW N° 8 COBRE 7 HILOS CENTELSA </v>
          </cell>
        </row>
        <row r="267">
          <cell r="B267" t="str">
            <v xml:space="preserve">CABLE THW No 4 COBRE 7 HILOS CENTELSA </v>
          </cell>
        </row>
        <row r="268">
          <cell r="B268" t="str">
            <v xml:space="preserve">CABO PARA PALA </v>
          </cell>
        </row>
        <row r="269">
          <cell r="B269" t="str">
            <v xml:space="preserve">CABO PARA PICA </v>
          </cell>
        </row>
        <row r="270">
          <cell r="B270" t="str">
            <v xml:space="preserve">CADENA </v>
          </cell>
        </row>
        <row r="271">
          <cell r="B271" t="str">
            <v xml:space="preserve">CAJA 2X4 GALVANIZADA </v>
          </cell>
        </row>
        <row r="272">
          <cell r="B272" t="str">
            <v xml:space="preserve">CAJA 2X4 PVC </v>
          </cell>
        </row>
        <row r="273">
          <cell r="B273" t="str">
            <v xml:space="preserve">CAJA 2X4 PVC PAVCO </v>
          </cell>
        </row>
        <row r="274">
          <cell r="B274" t="str">
            <v xml:space="preserve">CAJA 4X4 GALVAN IZADA </v>
          </cell>
        </row>
        <row r="275">
          <cell r="B275" t="str">
            <v xml:space="preserve">CAJA 4X4 PVC </v>
          </cell>
        </row>
        <row r="276">
          <cell r="B276" t="str">
            <v xml:space="preserve">CAJA 4X4 PVC PAVCO </v>
          </cell>
        </row>
        <row r="277">
          <cell r="B277" t="str">
            <v xml:space="preserve">CAJA DE PASO 15X15 X10 FAMEL </v>
          </cell>
        </row>
        <row r="278">
          <cell r="B278" t="str">
            <v xml:space="preserve">CAJA DE PASO 15X15X10 LUMINEX </v>
          </cell>
        </row>
        <row r="279">
          <cell r="B279" t="str">
            <v xml:space="preserve">CAJA DE PASO 15X20X10 LUMINEX </v>
          </cell>
        </row>
        <row r="280">
          <cell r="B280" t="str">
            <v xml:space="preserve">CAJA DE PASO 20X25X10 LUMINEX </v>
          </cell>
        </row>
        <row r="281">
          <cell r="B281" t="str">
            <v xml:space="preserve">CAJA DE PASO 30X30X15 LUMINEX </v>
          </cell>
        </row>
        <row r="282">
          <cell r="B282" t="str">
            <v>CAJA HEXAGONAL</v>
          </cell>
        </row>
        <row r="283">
          <cell r="B283" t="str">
            <v xml:space="preserve">CAJA MULTIBREAK 2 CIRCUITOS FAMEL </v>
          </cell>
        </row>
        <row r="284">
          <cell r="B284" t="str">
            <v xml:space="preserve">CAJA MULTIBREAK 2 CIRCUITOS LUMINEX </v>
          </cell>
        </row>
        <row r="285">
          <cell r="B285" t="str">
            <v xml:space="preserve">CAJA MULTIBREAK 4 CIRCUITOS FAMEL </v>
          </cell>
        </row>
        <row r="286">
          <cell r="B286" t="str">
            <v xml:space="preserve">CAJA MULTIBREAK 4 CIRCUITOS LUMINEX </v>
          </cell>
        </row>
        <row r="287">
          <cell r="B287" t="str">
            <v xml:space="preserve">CAJA MULTIBREAK 6 CIRCUITOS FAMEL </v>
          </cell>
        </row>
        <row r="288">
          <cell r="B288" t="str">
            <v xml:space="preserve">CAJA MULTIBREAK 6 CIRCUITOS LUMINEX </v>
          </cell>
        </row>
        <row r="289">
          <cell r="B289" t="str">
            <v xml:space="preserve">CAJA MULTIBREAK 8 CIRCUITOS FAMEL </v>
          </cell>
        </row>
        <row r="290">
          <cell r="B290" t="str">
            <v xml:space="preserve">CAJA MULTIBREAK 8 CIRCUITOS LUMINEX MONOFASIC </v>
          </cell>
        </row>
        <row r="291">
          <cell r="B291" t="str">
            <v xml:space="preserve">CAJA MULTIBREAK 8 CIRCUTOS LUMINEX </v>
          </cell>
        </row>
        <row r="292">
          <cell r="B292" t="str">
            <v xml:space="preserve">CAJA OCTAGONAL GALVANIZADA </v>
          </cell>
        </row>
        <row r="293">
          <cell r="B293" t="str">
            <v xml:space="preserve">CAJA OCTOGONAL PVC </v>
          </cell>
        </row>
        <row r="294">
          <cell r="B294" t="str">
            <v xml:space="preserve">CAJA OCTOGONAL PVC PAVCO </v>
          </cell>
        </row>
        <row r="295">
          <cell r="B295" t="str">
            <v xml:space="preserve">CAJAS CORTACIRCUITOS MELEC DE 15 KV </v>
          </cell>
        </row>
        <row r="296">
          <cell r="B296" t="str">
            <v xml:space="preserve">CAL </v>
          </cell>
        </row>
        <row r="297">
          <cell r="B297" t="str">
            <v xml:space="preserve">CAL CONSTRUCAL BLANCA X 10 KG </v>
          </cell>
        </row>
        <row r="298">
          <cell r="B298" t="str">
            <v xml:space="preserve">CAL NARE BLANCA X 10 KG </v>
          </cell>
        </row>
        <row r="299">
          <cell r="B299" t="str">
            <v xml:space="preserve">CAL NARE BLANCA X 10 KG </v>
          </cell>
        </row>
        <row r="300">
          <cell r="B300" t="str">
            <v>CALADO</v>
          </cell>
        </row>
        <row r="301">
          <cell r="B301" t="str">
            <v xml:space="preserve">CALENTADOR ACUMULACIÓN CDG 20 </v>
          </cell>
        </row>
        <row r="302">
          <cell r="B302" t="str">
            <v>CANAL AMAZONA</v>
          </cell>
        </row>
        <row r="303">
          <cell r="B303" t="str">
            <v>CANAL AMAZONAS</v>
          </cell>
        </row>
        <row r="304">
          <cell r="B304" t="str">
            <v>CANAL AMAZONAS</v>
          </cell>
        </row>
        <row r="305">
          <cell r="B305" t="str">
            <v>CANALETA 90 CABALLETE ARTIC INFERIOR C 90</v>
          </cell>
        </row>
        <row r="306">
          <cell r="B306" t="str">
            <v>CANALETA 90 X 525 ML</v>
          </cell>
        </row>
        <row r="307">
          <cell r="B307" t="str">
            <v>CANALETA 90 X 8 ML</v>
          </cell>
        </row>
        <row r="308">
          <cell r="B308" t="str">
            <v>CANALETA CABALLETE ARTICULADO SUPERIOR C90</v>
          </cell>
        </row>
        <row r="309">
          <cell r="B309" t="str">
            <v xml:space="preserve">CANALETA ELÉCTRICA 20 ML 40 X 20 MM LEGRAND </v>
          </cell>
        </row>
        <row r="310">
          <cell r="B310" t="str">
            <v xml:space="preserve">CANALETA ELÉCTRICA 3 MT 20MM X 12,5MM </v>
          </cell>
        </row>
        <row r="311">
          <cell r="B311" t="str">
            <v xml:space="preserve">CANALETA GALVANIZADA 09X6ML </v>
          </cell>
        </row>
        <row r="312">
          <cell r="B312" t="str">
            <v xml:space="preserve">CANALETA GALVANIZADA 09X7 ML </v>
          </cell>
        </row>
        <row r="313">
          <cell r="B313" t="str">
            <v xml:space="preserve">CANALETA GALVANIZADA 09X9 ML </v>
          </cell>
        </row>
        <row r="314">
          <cell r="B314" t="str">
            <v xml:space="preserve">CANASTILLA LAVAPLATO INALGRIFOS 4" </v>
          </cell>
        </row>
        <row r="315">
          <cell r="B315" t="str">
            <v xml:space="preserve">CANDADO EGRET N"60 </v>
          </cell>
        </row>
        <row r="316">
          <cell r="B316" t="str">
            <v xml:space="preserve">CANDADO YALE 840 </v>
          </cell>
        </row>
        <row r="317">
          <cell r="B317" t="str">
            <v xml:space="preserve">CANDADO YALE 850 </v>
          </cell>
        </row>
        <row r="318">
          <cell r="B318" t="str">
            <v xml:space="preserve">CANDADO YALE 870 </v>
          </cell>
        </row>
        <row r="319">
          <cell r="B319" t="str">
            <v xml:space="preserve">CAOLÍN IMPALPABLE YES BLANCO X 25 KG </v>
          </cell>
        </row>
        <row r="320">
          <cell r="B320" t="str">
            <v xml:space="preserve">CAOLÍN IMPALPABLE YES CREMA X 25 KG </v>
          </cell>
        </row>
        <row r="321">
          <cell r="B321" t="str">
            <v xml:space="preserve">CARRETILLA BUGGY IMSA METÁLICA </v>
          </cell>
        </row>
        <row r="322">
          <cell r="B322" t="str">
            <v xml:space="preserve">CARRETILLA BUGGY PLÁSTICA </v>
          </cell>
        </row>
        <row r="323">
          <cell r="B323" t="str">
            <v xml:space="preserve">CASCO DE PROTECCIÓN GUARDIÁN D -141 AMARILLO </v>
          </cell>
        </row>
        <row r="324">
          <cell r="B324" t="str">
            <v xml:space="preserve">CASCO DE PROTECCIÓN GUARDIÁN D -141 AZUL </v>
          </cell>
        </row>
        <row r="325">
          <cell r="B325" t="str">
            <v xml:space="preserve">CASCO DE PROTECCIÓN GUARDIÁN D -141 BLANCO </v>
          </cell>
        </row>
        <row r="326">
          <cell r="B326" t="str">
            <v xml:space="preserve">CATALIZADOR ACABADO EPOXICA GAL </v>
          </cell>
        </row>
        <row r="327">
          <cell r="B327" t="str">
            <v xml:space="preserve">CEMENTO BLANCO X 2 KG </v>
          </cell>
        </row>
        <row r="328">
          <cell r="B328" t="str">
            <v xml:space="preserve">CEMENTO BLANCO X 20 KG </v>
          </cell>
        </row>
        <row r="329">
          <cell r="B329" t="str">
            <v>CEMENTO BLANCO X 40 KG</v>
          </cell>
        </row>
        <row r="330">
          <cell r="B330" t="str">
            <v xml:space="preserve">CEMENTO BLANCO X 40 KG </v>
          </cell>
        </row>
        <row r="331">
          <cell r="B331" t="str">
            <v xml:space="preserve">CEMENTO GRIS FLETE </v>
          </cell>
        </row>
        <row r="332">
          <cell r="B332" t="str">
            <v>CEMENTO GRIS PORTLAN TIPO I, TOLCEMENTO</v>
          </cell>
        </row>
        <row r="333">
          <cell r="B333" t="str">
            <v>CEMENTO GRIS PORTLAN TIPO I, UNO A</v>
          </cell>
        </row>
        <row r="334">
          <cell r="B334" t="str">
            <v xml:space="preserve">CEMENTO GRIS TOLCEMENTO X 25 KG (BODEGA) </v>
          </cell>
        </row>
        <row r="335">
          <cell r="B335" t="str">
            <v xml:space="preserve">CEMENTO GRIS TOLCEMENTO X 25 KG (FABRICA) </v>
          </cell>
        </row>
        <row r="336">
          <cell r="B336" t="str">
            <v xml:space="preserve">CEMENTO GRIS TOLCEMENTO X 25 KG (PUBLICO) </v>
          </cell>
        </row>
        <row r="337">
          <cell r="B337" t="str">
            <v xml:space="preserve">CEMENTO GRIS TOLCEMENTO X 50 KG (BODEGA) </v>
          </cell>
        </row>
        <row r="338">
          <cell r="B338" t="str">
            <v xml:space="preserve">CEMENTO GRIS TOLCEMENTO X 50 KG (FABRICA) </v>
          </cell>
        </row>
        <row r="339">
          <cell r="B339" t="str">
            <v xml:space="preserve">CEMENTO GRIS TOLCEMENTO X 50 KG (PUBLICO) </v>
          </cell>
        </row>
        <row r="340">
          <cell r="B340" t="str">
            <v xml:space="preserve">CENEFA DE PAVIMENTO 401 14X413 PINTUENCHAPES </v>
          </cell>
        </row>
        <row r="341">
          <cell r="B341" t="str">
            <v xml:space="preserve">CENEFA DE PAVIMENTO 402 14X413 PINTUENCHAPES </v>
          </cell>
        </row>
        <row r="342">
          <cell r="B342" t="str">
            <v>CENEFA DE PAVIMENTO 403 14*41.3 PINTUENCHAPES</v>
          </cell>
        </row>
        <row r="343">
          <cell r="B343" t="str">
            <v xml:space="preserve">CENEFA LEO BEIGE 15 X 30 INTERMATEX </v>
          </cell>
        </row>
        <row r="344">
          <cell r="B344" t="str">
            <v xml:space="preserve">CENEFA LIBRA GRIS 15 X 30 INTERMATEX </v>
          </cell>
        </row>
        <row r="345">
          <cell r="B345" t="str">
            <v xml:space="preserve">CENEFA LIBRA VERDE 15 X 30 INTERMATEX </v>
          </cell>
        </row>
        <row r="346">
          <cell r="B346" t="str">
            <v xml:space="preserve">CENEFA MALASIA 15X45 INTERMATEX </v>
          </cell>
        </row>
        <row r="347">
          <cell r="B347" t="str">
            <v xml:space="preserve">CEPILLO ACERO EUSSE 54 MANGO MADERA </v>
          </cell>
        </row>
        <row r="348">
          <cell r="B348" t="str">
            <v>CERCHA METALICA TIPO HOWE, PINTADA CON ANTICORROSIVO</v>
          </cell>
        </row>
        <row r="349">
          <cell r="B349" t="str">
            <v xml:space="preserve">CERRADURA ALCOBA DE ALUMINIO FEDERAL </v>
          </cell>
        </row>
        <row r="350">
          <cell r="B350" t="str">
            <v xml:space="preserve">CERRADURA ALCOBA MD / DORADA SCHLAGE </v>
          </cell>
        </row>
        <row r="351">
          <cell r="B351" t="str">
            <v>CERRADURA GATO</v>
          </cell>
        </row>
        <row r="352">
          <cell r="B352" t="str">
            <v xml:space="preserve">CERRADURA GATO SUPER 21 </v>
          </cell>
        </row>
        <row r="353">
          <cell r="B353" t="str">
            <v xml:space="preserve">CERRADURA MANIJA STANPROOF </v>
          </cell>
        </row>
        <row r="354">
          <cell r="B354" t="str">
            <v xml:space="preserve">CERRADURA PUERTA SUPER VERA </v>
          </cell>
        </row>
        <row r="355">
          <cell r="B355" t="str">
            <v xml:space="preserve">CERRADURA SAFE BAÑO MADERA DORADA 4152 </v>
          </cell>
        </row>
        <row r="356">
          <cell r="B356" t="str">
            <v xml:space="preserve">CHAZOS PLÁSTICOS 1/4 </v>
          </cell>
        </row>
        <row r="357">
          <cell r="B357" t="str">
            <v xml:space="preserve">CHAZOS PLÁSTICOS 3/8 </v>
          </cell>
        </row>
        <row r="358">
          <cell r="B358" t="str">
            <v xml:space="preserve">CHEQUE RED WHITE 1" </v>
          </cell>
        </row>
        <row r="359">
          <cell r="B359" t="str">
            <v xml:space="preserve">CHEQUE RED WHITE 1/2 </v>
          </cell>
        </row>
        <row r="360">
          <cell r="B360" t="str">
            <v>CHIPA 1/4" CORRUGADA POR 60000</v>
          </cell>
        </row>
        <row r="361">
          <cell r="B361" t="str">
            <v>CHIPA 3/8" CORRUGADA POR 60000</v>
          </cell>
        </row>
        <row r="362">
          <cell r="B362" t="str">
            <v>CHIPA 3/8" LISA POR 40000</v>
          </cell>
        </row>
        <row r="363">
          <cell r="B363" t="str">
            <v xml:space="preserve">CHIPA CORRUGADA 1/4 X 60000 </v>
          </cell>
        </row>
        <row r="364">
          <cell r="B364" t="str">
            <v xml:space="preserve">CHIPA CORRUGADA 3/8 X 60000 </v>
          </cell>
        </row>
        <row r="365">
          <cell r="B365" t="str">
            <v xml:space="preserve">CHIPA LISA 1/4 X 40000 </v>
          </cell>
        </row>
        <row r="366">
          <cell r="B366" t="str">
            <v xml:space="preserve">CHIPA LISA 3/8 X 40000 </v>
          </cell>
        </row>
        <row r="367">
          <cell r="B367" t="str">
            <v xml:space="preserve">CINCEL 1/2X6" </v>
          </cell>
        </row>
        <row r="368">
          <cell r="B368" t="str">
            <v xml:space="preserve">CINCEL 3/8 X 6" </v>
          </cell>
        </row>
        <row r="369">
          <cell r="B369" t="str">
            <v xml:space="preserve">CINTA AISLANTE 3M SCOTH SUPER 33 PLUS 20 ML </v>
          </cell>
        </row>
        <row r="370">
          <cell r="B370" t="str">
            <v xml:space="preserve">CINTA AISLANTE 3M TEMFLEX 20 ML </v>
          </cell>
        </row>
        <row r="371">
          <cell r="B371" t="str">
            <v xml:space="preserve">CINTA AISLANTE 3M TEMFLEX 5 ML </v>
          </cell>
        </row>
        <row r="372">
          <cell r="B372" t="str">
            <v xml:space="preserve">CINTA AISLANTE COBRA 18ML </v>
          </cell>
        </row>
        <row r="373">
          <cell r="B373" t="str">
            <v xml:space="preserve">CINTA AISLANTE STANPROF 8 ML </v>
          </cell>
        </row>
        <row r="374">
          <cell r="B374" t="str">
            <v xml:space="preserve">CINTA AUTOFUNENTE SCOTH 23 </v>
          </cell>
        </row>
        <row r="375">
          <cell r="B375" t="str">
            <v xml:space="preserve">CINTA BANDIT CON HEBILLAS 5/8" ML </v>
          </cell>
        </row>
        <row r="376">
          <cell r="B376" t="str">
            <v xml:space="preserve">CINTA DE ENMASCARAR 1" X 25 TESA </v>
          </cell>
        </row>
        <row r="377">
          <cell r="B377" t="str">
            <v xml:space="preserve">CINTA DE ENMASCARAR 1/2 X 25 TESA </v>
          </cell>
        </row>
        <row r="378">
          <cell r="B378" t="str">
            <v xml:space="preserve">CINTA DE ENMASCARAR 3/4 X 25 TESA </v>
          </cell>
        </row>
        <row r="379">
          <cell r="B379" t="str">
            <v xml:space="preserve">CINTA IMPERMEABILIZANTE PVC </v>
          </cell>
        </row>
        <row r="380">
          <cell r="B380" t="str">
            <v xml:space="preserve">CINTA SELLAR TESAPACK 2X40 TRANSPARENTE </v>
          </cell>
        </row>
        <row r="381">
          <cell r="B381" t="str">
            <v xml:space="preserve">CINTA STRETCH 12" X 457 MTS </v>
          </cell>
        </row>
        <row r="382">
          <cell r="B382" t="str">
            <v xml:space="preserve">CINTURON ELEASTICA CARGA </v>
          </cell>
        </row>
        <row r="383">
          <cell r="B383" t="str">
            <v xml:space="preserve">CLAVO ACERO ESTRÍA VERTICAL 1 1/2" X 500 GR </v>
          </cell>
        </row>
        <row r="384">
          <cell r="B384" t="str">
            <v xml:space="preserve">CLAVO ACERO ESTRÍA VERTICAL 1" X 500 GR </v>
          </cell>
        </row>
        <row r="385">
          <cell r="B385" t="str">
            <v xml:space="preserve">CLAVO ACERO ESTRÍA VERTICAL 2 1/2" X 500 GR </v>
          </cell>
        </row>
        <row r="386">
          <cell r="B386" t="str">
            <v xml:space="preserve">CLAVO ACERO ESTRÍA VERTICAL 2" X 500 GR </v>
          </cell>
        </row>
        <row r="387">
          <cell r="B387" t="str">
            <v xml:space="preserve">CLAVO ACERO ESTRÍA VERTICAL 3 1/2" X 500 GR </v>
          </cell>
        </row>
        <row r="388">
          <cell r="B388" t="str">
            <v xml:space="preserve">CLAVO ACERO ESTRÍA VERTICAL 3" X 500 GR </v>
          </cell>
        </row>
        <row r="389">
          <cell r="B389" t="str">
            <v xml:space="preserve">CLAVO ACERO ESTRÍA VERTICAL 4" X 500 G </v>
          </cell>
        </row>
        <row r="390">
          <cell r="B390" t="str">
            <v xml:space="preserve">CLAVO ACERO LISO 1 1/2" X 500 GR </v>
          </cell>
        </row>
        <row r="391">
          <cell r="B391" t="str">
            <v xml:space="preserve">CLAVO ACERO LISO 1" X 500 GR </v>
          </cell>
        </row>
        <row r="392">
          <cell r="B392" t="str">
            <v xml:space="preserve">CLAVO ACERO LISO 2 1/2" X 500 GR </v>
          </cell>
        </row>
        <row r="393">
          <cell r="B393" t="str">
            <v xml:space="preserve">CLAVO ACERO LISO 2" X 500 GR </v>
          </cell>
        </row>
        <row r="394">
          <cell r="B394" t="str">
            <v xml:space="preserve">CLAVO ACERO LISO 3" X 500 GR </v>
          </cell>
        </row>
        <row r="395">
          <cell r="B395" t="str">
            <v xml:space="preserve">CODO CPVC 1/2" X 90" AGUA CALIENTE </v>
          </cell>
        </row>
        <row r="396">
          <cell r="B396" t="str">
            <v xml:space="preserve">CODO GALVANIZADO 1 1/2 </v>
          </cell>
        </row>
        <row r="397">
          <cell r="B397" t="str">
            <v xml:space="preserve">CODO GALVANIZADO 1/2 </v>
          </cell>
        </row>
        <row r="398">
          <cell r="B398" t="str">
            <v xml:space="preserve">CODO GRAN RADIO 1125 2° </v>
          </cell>
        </row>
        <row r="399">
          <cell r="B399" t="str">
            <v xml:space="preserve">CODO PARA TAZA CAMPESINA </v>
          </cell>
        </row>
        <row r="400">
          <cell r="B400" t="str">
            <v xml:space="preserve">CODO PRESIÓN 1 1/2" 90° </v>
          </cell>
        </row>
        <row r="401">
          <cell r="B401" t="str">
            <v xml:space="preserve">CODO PRESIÓN 1 1/4" 90° </v>
          </cell>
        </row>
        <row r="402">
          <cell r="B402" t="str">
            <v xml:space="preserve">CODO PRESIÓN 1" 90° </v>
          </cell>
        </row>
        <row r="403">
          <cell r="B403" t="str">
            <v xml:space="preserve">CODO PRESIÓN 1"45° </v>
          </cell>
        </row>
        <row r="404">
          <cell r="B404" t="str">
            <v xml:space="preserve">CODO PRESIÓN 1/2" 90° </v>
          </cell>
        </row>
        <row r="405">
          <cell r="B405" t="str">
            <v xml:space="preserve">CODO PRESIÓN 2 1/2" 90° </v>
          </cell>
        </row>
        <row r="406">
          <cell r="B406" t="str">
            <v xml:space="preserve">CODO PRESIÓN 2" 90' </v>
          </cell>
        </row>
        <row r="407">
          <cell r="B407" t="str">
            <v xml:space="preserve">CODO PRESIÓN 2" 90" MECÁNICA </v>
          </cell>
        </row>
        <row r="408">
          <cell r="B408" t="str">
            <v xml:space="preserve">CODO PRESIÓN 3/4" 90° </v>
          </cell>
        </row>
        <row r="409">
          <cell r="B409" t="str">
            <v xml:space="preserve">CODO PRESIÓN DE 3" X 90" </v>
          </cell>
        </row>
        <row r="410">
          <cell r="B410" t="str">
            <v xml:space="preserve">CODO PRESIÓN GRAN RADIO 225 3" </v>
          </cell>
        </row>
        <row r="411">
          <cell r="B411" t="str">
            <v xml:space="preserve">CODO SANITARIO 1 1/2" 45° CXC </v>
          </cell>
        </row>
        <row r="412">
          <cell r="B412" t="str">
            <v xml:space="preserve">CODO SANITARIO 1 1/2" 90" CXE </v>
          </cell>
        </row>
        <row r="413">
          <cell r="B413" t="str">
            <v xml:space="preserve">CODO SANITARIO 1 1/2" 90° CXC </v>
          </cell>
        </row>
        <row r="414">
          <cell r="B414" t="str">
            <v xml:space="preserve">CODO SANITARIO 2" 45° CXC </v>
          </cell>
        </row>
        <row r="415">
          <cell r="B415" t="str">
            <v xml:space="preserve">CODO SANITARIO 2" 45° CXE </v>
          </cell>
        </row>
        <row r="416">
          <cell r="B416" t="str">
            <v xml:space="preserve">CODO SANITARIO 2" 90° CXC </v>
          </cell>
        </row>
        <row r="417">
          <cell r="B417" t="str">
            <v xml:space="preserve">CODO SANITARIO 2" 90° CXE </v>
          </cell>
        </row>
        <row r="418">
          <cell r="B418" t="str">
            <v xml:space="preserve">CODO SANITARIO 3" 45° CXC </v>
          </cell>
        </row>
        <row r="419">
          <cell r="B419" t="str">
            <v xml:space="preserve">CODO SANITARIO 3" 45° CXE </v>
          </cell>
        </row>
        <row r="420">
          <cell r="B420" t="str">
            <v xml:space="preserve">CODO SANITARIO 3" 90° CXC </v>
          </cell>
        </row>
        <row r="421">
          <cell r="B421" t="str">
            <v xml:space="preserve">CODO SANITARIO 3" 90° CXE </v>
          </cell>
        </row>
        <row r="422">
          <cell r="B422" t="str">
            <v xml:space="preserve">CODO SANITARIO 4" 45° CXC </v>
          </cell>
        </row>
        <row r="423">
          <cell r="B423" t="str">
            <v xml:space="preserve">CODO SANITARIO 4" 45° CXE </v>
          </cell>
        </row>
        <row r="424">
          <cell r="B424" t="str">
            <v xml:space="preserve">CODO SANITARIO 4" 90° CXC </v>
          </cell>
        </row>
        <row r="425">
          <cell r="B425" t="str">
            <v xml:space="preserve">CODO SANITARIO 4" 90° CXE </v>
          </cell>
        </row>
        <row r="426">
          <cell r="B426" t="str">
            <v xml:space="preserve">CODO SANITARIO 6" 45° CXC </v>
          </cell>
        </row>
        <row r="427">
          <cell r="B427" t="str">
            <v xml:space="preserve">CODO SANITARIO 6" 45° CXE </v>
          </cell>
        </row>
        <row r="428">
          <cell r="B428" t="str">
            <v xml:space="preserve">CODO SANITARIO 6" 90° CXC </v>
          </cell>
        </row>
        <row r="429">
          <cell r="B429" t="str">
            <v xml:space="preserve">CODO SANITARIO 6" 90° CXE </v>
          </cell>
        </row>
        <row r="430">
          <cell r="B430" t="str">
            <v xml:space="preserve">CODOPRESiON 1/2" 45° </v>
          </cell>
        </row>
        <row r="431">
          <cell r="B431" t="str">
            <v xml:space="preserve">COLBON 4 KG </v>
          </cell>
        </row>
        <row r="432">
          <cell r="B432" t="str">
            <v xml:space="preserve">COLLAR DE DERIVACIÓN PRESIÓN 2X1/2 </v>
          </cell>
        </row>
        <row r="433">
          <cell r="B433" t="str">
            <v xml:space="preserve">COLLAR DE DERIVACIÓN PRESIÓN 2X3/4 </v>
          </cell>
        </row>
        <row r="434">
          <cell r="B434" t="str">
            <v xml:space="preserve">COLLAR DE DERIVACIÓN PRESIÓN 3X1/2 </v>
          </cell>
        </row>
        <row r="435">
          <cell r="B435" t="str">
            <v>COLOMBIT P7 CABALLETE FIJO DE 15°</v>
          </cell>
        </row>
        <row r="436">
          <cell r="B436" t="str">
            <v>COLOMBIT P7 CABALLETE PLANO TIPO C 15'</v>
          </cell>
        </row>
        <row r="437">
          <cell r="B437" t="str">
            <v>COLOMBIT P7 CABALLETE PLANO TIPO C 20"</v>
          </cell>
        </row>
        <row r="438">
          <cell r="B438" t="str">
            <v>COLOMBIT P7 CABALLETE UNIVERSAL</v>
          </cell>
        </row>
        <row r="439">
          <cell r="B439" t="str">
            <v>COLOMBIT P7 No 10 GRIS</v>
          </cell>
        </row>
        <row r="440">
          <cell r="B440" t="str">
            <v>COLOMBIT P7 No 4 GRIS</v>
          </cell>
        </row>
        <row r="441">
          <cell r="B441" t="str">
            <v>COLOMBIT P7 No 6 GRIS</v>
          </cell>
        </row>
        <row r="442">
          <cell r="B442" t="str">
            <v>COLOMBIT P7 No 8 GRIS</v>
          </cell>
        </row>
        <row r="443">
          <cell r="B443" t="str">
            <v xml:space="preserve">COMBO 2" ACUACER AZUL(San+Lav+lncr+Grif) </v>
          </cell>
        </row>
        <row r="444">
          <cell r="B444" t="str">
            <v xml:space="preserve">COMBO 2" ACUACER BLANCO(San+Lav+lnc+Grif) </v>
          </cell>
        </row>
        <row r="445">
          <cell r="B445" t="str">
            <v xml:space="preserve">COMBO 2" ACUACER BONE(San+Lav+lnc+Grif) </v>
          </cell>
        </row>
        <row r="446">
          <cell r="B446" t="str">
            <v xml:space="preserve">COMBO 2" ACUACER VERDE(San+Lav+lnc+Grif) </v>
          </cell>
        </row>
        <row r="447">
          <cell r="B447" t="str">
            <v xml:space="preserve">COMBO 2" ATLANTA BLANCO(San+lav+gri+incr </v>
          </cell>
        </row>
        <row r="448">
          <cell r="B448" t="str">
            <v xml:space="preserve">COMBO 2" FLAMINGO BONE (San+Lav+Inc+Grif) </v>
          </cell>
        </row>
        <row r="449">
          <cell r="B449" t="str">
            <v xml:space="preserve">COMBO 2" FONTANA AZUL PASTEL(San+lav+inc+gh) </v>
          </cell>
        </row>
        <row r="450">
          <cell r="B450" t="str">
            <v xml:space="preserve">COMBO 2" FONTANA AZULCELESTE(San+Lav+lncr+Gr) </v>
          </cell>
        </row>
        <row r="451">
          <cell r="B451" t="str">
            <v xml:space="preserve">COMBO 2" FONTANA BLANCO(San+Lav+lnc+Ghf) </v>
          </cell>
        </row>
        <row r="452">
          <cell r="B452" t="str">
            <v xml:space="preserve">COMBO 2" FONTANA BONE (Lav+San+Inc+Grif) </v>
          </cell>
        </row>
        <row r="453">
          <cell r="B453" t="str">
            <v xml:space="preserve">COMBO 2" FONTANA CORAL (Lav+San+Grif+Inc) </v>
          </cell>
        </row>
        <row r="454">
          <cell r="B454" t="str">
            <v xml:space="preserve">COMBO 2" FONTANA GRIS PLATA(lav+san+inc+grif) </v>
          </cell>
        </row>
        <row r="455">
          <cell r="B455" t="str">
            <v xml:space="preserve">COMBO 2" FONTANA VERDE PASTEL (San+Lav+Inc+Gr </v>
          </cell>
        </row>
        <row r="456">
          <cell r="B456" t="str">
            <v xml:space="preserve">COMBO 4" AVANTI AMARILLO LIMÓN COMPLETO </v>
          </cell>
        </row>
        <row r="457">
          <cell r="B457" t="str">
            <v xml:space="preserve">COMBO 4" AVANTI AZUL CIELO COMPLETO </v>
          </cell>
        </row>
        <row r="458">
          <cell r="B458" t="str">
            <v xml:space="preserve">COMBO 4" AVANTI AZUL COBALTO COMPLETO </v>
          </cell>
        </row>
        <row r="459">
          <cell r="B459" t="str">
            <v xml:space="preserve">COMBO 4" AVANTI AZUL OSCURO COMPLETO </v>
          </cell>
        </row>
        <row r="460">
          <cell r="B460" t="str">
            <v xml:space="preserve">COMBO 4" AVANTI BEIGE COMPLETO </v>
          </cell>
        </row>
        <row r="461">
          <cell r="B461" t="str">
            <v xml:space="preserve">COMBO 4" AVANTI BONE COMPLETO </v>
          </cell>
        </row>
        <row r="462">
          <cell r="B462" t="str">
            <v xml:space="preserve">COMBO 4" AVANTI ROSA BAHAMA COMPLETO </v>
          </cell>
        </row>
        <row r="463">
          <cell r="B463" t="str">
            <v xml:space="preserve">COMBO 4" AVANTI VERDE JADE COMPLETO </v>
          </cell>
        </row>
        <row r="464">
          <cell r="B464" t="str">
            <v xml:space="preserve">COMBO 4" AVANTI VERDE OSCURO COMPLETO </v>
          </cell>
        </row>
        <row r="465">
          <cell r="B465" t="str">
            <v xml:space="preserve">COMBO 4" AVANTI VINO TINTO COMPLETO </v>
          </cell>
        </row>
        <row r="466">
          <cell r="B466" t="str">
            <v xml:space="preserve">COMBO 4" DISTINCIÓN AZUL OSCURO COMPLETO </v>
          </cell>
        </row>
        <row r="467">
          <cell r="B467" t="str">
            <v xml:space="preserve">COMBO 4" DISTINCIÓN AZUL PASTEL COMPLETO </v>
          </cell>
        </row>
        <row r="468">
          <cell r="B468" t="str">
            <v xml:space="preserve">COMBO 4" DISTINCIÓN BLANCO COMPLETO </v>
          </cell>
        </row>
        <row r="469">
          <cell r="B469" t="str">
            <v xml:space="preserve">COMBO 4" DISTINCIÓN GRIS COMPLETO </v>
          </cell>
        </row>
        <row r="470">
          <cell r="B470" t="str">
            <v xml:space="preserve">COMBO 4" DISTINCIÓN VERDE OSCURO COMPLETO </v>
          </cell>
        </row>
        <row r="471">
          <cell r="B471" t="str">
            <v xml:space="preserve">COMBO 4" DISTINCIÓN VINO OSCURO COMPLETO </v>
          </cell>
        </row>
        <row r="472">
          <cell r="B472" t="str">
            <v xml:space="preserve">COMBO 4" FLAMINGO AZUL PASTEL(San+Lav+lnc+Mez </v>
          </cell>
        </row>
        <row r="473">
          <cell r="B473" t="str">
            <v xml:space="preserve">COMBO 4" FLAMINGO AZULPROFUNO(San+Lav+lnc+Gr </v>
          </cell>
        </row>
        <row r="474">
          <cell r="B474" t="str">
            <v xml:space="preserve">COMBO 4" FLAMINGO BONE(San+Lav+lnc+Mez) </v>
          </cell>
        </row>
        <row r="475">
          <cell r="B475" t="str">
            <v xml:space="preserve">COMBO 4" FLAMINGO VERDE ESMERALDA COMPLETO </v>
          </cell>
        </row>
        <row r="476">
          <cell r="B476" t="str">
            <v xml:space="preserve">COMBO 4" FLAMINGO VINOTINTO COMPLETO </v>
          </cell>
        </row>
        <row r="477">
          <cell r="B477" t="str">
            <v xml:space="preserve">COMBO 4" MANANTIAL AZUL PASTEL COMPLETO </v>
          </cell>
        </row>
        <row r="478">
          <cell r="B478" t="str">
            <v xml:space="preserve">COMBO 4" MANANTIAL AZULCELES COMPLETO </v>
          </cell>
        </row>
        <row r="479">
          <cell r="B479" t="str">
            <v xml:space="preserve">COMBO 4" MANANTIAL AZULPROFUNO COMPLETO </v>
          </cell>
        </row>
        <row r="480">
          <cell r="B480" t="str">
            <v xml:space="preserve">COMBO 4" MANANTIAL BLANCO COMPLETO </v>
          </cell>
        </row>
        <row r="481">
          <cell r="B481" t="str">
            <v xml:space="preserve">COMBO 4" MANANTIAL BONE COMPLETO </v>
          </cell>
        </row>
        <row r="482">
          <cell r="B482" t="str">
            <v xml:space="preserve">COMBO 4" MANANTIAL CORAL COMPLETO </v>
          </cell>
        </row>
        <row r="483">
          <cell r="B483" t="str">
            <v xml:space="preserve">COMBO 4" MANANTIAL GRIS PLATA COMPLETO </v>
          </cell>
        </row>
        <row r="484">
          <cell r="B484" t="str">
            <v xml:space="preserve">COMBO 4" MANANTIAL NEGRO COMPLETO </v>
          </cell>
        </row>
        <row r="485">
          <cell r="B485" t="str">
            <v xml:space="preserve">COMBO 4" MANANTIAL VERDEESMRLDA COMPLETO </v>
          </cell>
        </row>
        <row r="486">
          <cell r="B486" t="str">
            <v xml:space="preserve">COMBO 4" MANANTIAL VERDEPASTEL COMPLETO </v>
          </cell>
        </row>
        <row r="487">
          <cell r="B487" t="str">
            <v xml:space="preserve">COMBO 4" MANANTIAL VINOTINTO COMPLETO </v>
          </cell>
        </row>
        <row r="488">
          <cell r="B488" t="str">
            <v>CONCRETO 2000 PSI</v>
          </cell>
        </row>
        <row r="489">
          <cell r="B489" t="str">
            <v>CONCRETO 2500 PSI</v>
          </cell>
        </row>
        <row r="490">
          <cell r="B490" t="str">
            <v>CONCRETO 3000 PSI</v>
          </cell>
        </row>
        <row r="491">
          <cell r="B491" t="str">
            <v xml:space="preserve">CONCRETO BOMBEADO 3000 PSI TM 1" </v>
          </cell>
        </row>
        <row r="492">
          <cell r="B492" t="str">
            <v xml:space="preserve">CONECTOR TERMINAL COAXIAL </v>
          </cell>
        </row>
        <row r="493">
          <cell r="B493" t="str">
            <v xml:space="preserve">CONEXIONES 5 VÍAS </v>
          </cell>
        </row>
        <row r="494">
          <cell r="B494" t="str">
            <v xml:space="preserve">CONTROL DUCHA ACUARIUS CROMO 1/2 INALGRIFOS </v>
          </cell>
        </row>
        <row r="495">
          <cell r="B495" t="str">
            <v xml:space="preserve">CONVERTIDOR PATA REDONDA A PLANA </v>
          </cell>
        </row>
        <row r="496">
          <cell r="B496" t="str">
            <v>CORAZA</v>
          </cell>
        </row>
        <row r="497">
          <cell r="B497" t="str">
            <v xml:space="preserve">CORREA METALICA </v>
          </cell>
        </row>
        <row r="498">
          <cell r="B498" t="str">
            <v xml:space="preserve">CORREAS DE AMARRES PLÁSTICAS 15 CM </v>
          </cell>
        </row>
        <row r="499">
          <cell r="B499" t="str">
            <v xml:space="preserve">CORREAS DE AMARRES PLÁSTICAS 20 CM </v>
          </cell>
        </row>
        <row r="500">
          <cell r="B500" t="str">
            <v xml:space="preserve">CORTABALDOSA CON TALADRO 60 </v>
          </cell>
        </row>
        <row r="501">
          <cell r="B501" t="str">
            <v xml:space="preserve">CRUCETAS DE MADERA 2 ML </v>
          </cell>
        </row>
        <row r="502">
          <cell r="B502" t="str">
            <v xml:space="preserve">CRYSTALAC BRILLANTE GAL </v>
          </cell>
        </row>
        <row r="503">
          <cell r="B503" t="str">
            <v>CUARTOBOCEL MEDIA CAÑA 2 x 2 x 2.80</v>
          </cell>
        </row>
        <row r="504">
          <cell r="B504" t="str">
            <v xml:space="preserve">CURVA CONDUIT PESADA 1 1/2 </v>
          </cell>
        </row>
        <row r="505">
          <cell r="B505" t="str">
            <v xml:space="preserve">CURVA CONDUIT PESADA 1 1/4" </v>
          </cell>
        </row>
        <row r="506">
          <cell r="B506" t="str">
            <v xml:space="preserve">CURVA CONDUIT PESADA 1" </v>
          </cell>
        </row>
        <row r="507">
          <cell r="B507" t="str">
            <v xml:space="preserve">CURVA CONDUIT PESADA 1/2" </v>
          </cell>
        </row>
        <row r="508">
          <cell r="B508" t="str">
            <v xml:space="preserve">CURVA CONDUIT PESADA 3/4" </v>
          </cell>
        </row>
        <row r="509">
          <cell r="B509" t="str">
            <v xml:space="preserve">CURVA CONDUIT TUBECO 1/2" X 90° </v>
          </cell>
        </row>
        <row r="510">
          <cell r="B510" t="str">
            <v xml:space="preserve">DIAGONAL EN V 11 ML </v>
          </cell>
        </row>
        <row r="511">
          <cell r="B511" t="str">
            <v xml:space="preserve">DISCO CORTE REFRACTARIO 9X1/8X7/8 ABRACOL </v>
          </cell>
        </row>
        <row r="512">
          <cell r="B512" t="str">
            <v xml:space="preserve">DISCO DE DIAMANTE 4" ABRACOL </v>
          </cell>
        </row>
        <row r="513">
          <cell r="B513" t="str">
            <v xml:space="preserve">DISCO PULIDOR METAL 7X1/4 </v>
          </cell>
        </row>
        <row r="514">
          <cell r="B514" t="str">
            <v xml:space="preserve">DUCHA ACRILICA CROMADA INALGRIFOS </v>
          </cell>
        </row>
        <row r="515">
          <cell r="B515" t="str">
            <v xml:space="preserve">DUCHA ACRILICA CROMADA R10 </v>
          </cell>
        </row>
        <row r="516">
          <cell r="B516" t="str">
            <v xml:space="preserve">DUCHA COLOR RIOPLAST 1/2 </v>
          </cell>
        </row>
        <row r="517">
          <cell r="B517" t="str">
            <v xml:space="preserve">ELECTRO BOMBA PEDROLLO 1/2 HPA 110 </v>
          </cell>
        </row>
        <row r="518">
          <cell r="B518" t="str">
            <v xml:space="preserve">EMULSIÓN ASFÁLTICA SIKA 18 KG </v>
          </cell>
        </row>
        <row r="519">
          <cell r="B519" t="str">
            <v xml:space="preserve">EMULSIÓN ASFÁLTICA SIKA 35 KG </v>
          </cell>
        </row>
        <row r="520">
          <cell r="B520" t="str">
            <v xml:space="preserve">ENCHAPE TEQUENDAMA 20X10 </v>
          </cell>
        </row>
        <row r="521">
          <cell r="B521" t="str">
            <v xml:space="preserve">ENCHUFE CODELCA 15AMPC-00 </v>
          </cell>
        </row>
        <row r="522">
          <cell r="B522" t="str">
            <v xml:space="preserve">ENCHUFE POLO A TIERRA CODELCA </v>
          </cell>
        </row>
        <row r="523">
          <cell r="B523" t="str">
            <v xml:space="preserve">ENCHUFE TRIFÁSICO 3 X 20 CODELCA </v>
          </cell>
        </row>
        <row r="524">
          <cell r="B524" t="str">
            <v xml:space="preserve">ESCALOGRES NIEVE </v>
          </cell>
        </row>
        <row r="525">
          <cell r="B525" t="str">
            <v xml:space="preserve">ESCALOGRES TIERRA 33X33 X 6 </v>
          </cell>
        </row>
        <row r="526">
          <cell r="B526" t="str">
            <v xml:space="preserve">ESCOBA INDUSTRIAL </v>
          </cell>
        </row>
        <row r="527">
          <cell r="B527" t="str">
            <v xml:space="preserve">ESCUDO BLANCO CUÑETE </v>
          </cell>
        </row>
        <row r="528">
          <cell r="B528" t="str">
            <v xml:space="preserve">ESCUDO BLANCO GALÓN </v>
          </cell>
        </row>
        <row r="529">
          <cell r="B529" t="str">
            <v xml:space="preserve">ESCUDO GOLPEADOR NIQUELADO </v>
          </cell>
        </row>
        <row r="530">
          <cell r="B530" t="str">
            <v xml:space="preserve">ESMALTE PREPARADO 1/8 </v>
          </cell>
        </row>
        <row r="531">
          <cell r="B531" t="str">
            <v xml:space="preserve">ESMALTE PREPARADO VERDE PRIMAVERAL 1/8 </v>
          </cell>
        </row>
        <row r="532">
          <cell r="B532" t="str">
            <v xml:space="preserve">ESPACATO RAQUIRA 1B </v>
          </cell>
        </row>
        <row r="533">
          <cell r="B533" t="str">
            <v xml:space="preserve">ESPARRAGO 1/4 X 25MM JUEGO </v>
          </cell>
        </row>
        <row r="534">
          <cell r="B534" t="str">
            <v xml:space="preserve">ESPÁTULA M/PL 2" COLLINS </v>
          </cell>
        </row>
        <row r="535">
          <cell r="B535" t="str">
            <v xml:space="preserve">ESPÁTULA M/PL 21/2 COLLINS </v>
          </cell>
        </row>
        <row r="536">
          <cell r="B536" t="str">
            <v xml:space="preserve">ESPÁTULA M/PL 3" COLLINS </v>
          </cell>
        </row>
        <row r="537">
          <cell r="B537" t="str">
            <v xml:space="preserve">ESPEJO 60 X 44 AROS AZUL </v>
          </cell>
        </row>
        <row r="538">
          <cell r="B538" t="str">
            <v xml:space="preserve">ESPEJO 60 X 44 AROS DORADO DALAMO </v>
          </cell>
        </row>
        <row r="539">
          <cell r="B539" t="str">
            <v xml:space="preserve">ESPEJO 60 X 44 RASTRO AZUL </v>
          </cell>
        </row>
        <row r="540">
          <cell r="B540" t="str">
            <v xml:space="preserve">ESPEJO 60 X 44 RASTROS VERDE </v>
          </cell>
        </row>
        <row r="541">
          <cell r="B541" t="str">
            <v xml:space="preserve">ESPEJO 60X44 AROS OXIDO DALAMO </v>
          </cell>
        </row>
        <row r="542">
          <cell r="B542" t="str">
            <v xml:space="preserve">ESQUINERO X AZULEJOS BLANCO 24 MTS AJOVER </v>
          </cell>
        </row>
        <row r="543">
          <cell r="B543" t="str">
            <v>ESTACAS</v>
          </cell>
        </row>
        <row r="544">
          <cell r="B544" t="str">
            <v xml:space="preserve">ESTUCO PLÁSTICO </v>
          </cell>
        </row>
        <row r="545">
          <cell r="B545" t="str">
            <v xml:space="preserve">ESTUCOPLUSX10KG </v>
          </cell>
        </row>
        <row r="546">
          <cell r="B546" t="str">
            <v xml:space="preserve">ESTUFAS DE EMPOTRAR EELECTR 24" GUINOVART </v>
          </cell>
        </row>
        <row r="547">
          <cell r="B547" t="str">
            <v xml:space="preserve">ESTUFAS DE EMPOTRAR ENORMAL 24" GUINOVART </v>
          </cell>
        </row>
        <row r="548">
          <cell r="B548" t="str">
            <v xml:space="preserve">ESTUKAACRILIC015KG </v>
          </cell>
        </row>
        <row r="549">
          <cell r="B549" t="str">
            <v xml:space="preserve">EXTRACTOR 8" ELÉCTRICO SANKEY </v>
          </cell>
        </row>
        <row r="550">
          <cell r="B550" t="str">
            <v xml:space="preserve">FERRO 1 AMARILLO 1/4 </v>
          </cell>
        </row>
        <row r="551">
          <cell r="B551" t="str">
            <v xml:space="preserve">FERRO 1 AMARILLO CUÑETE </v>
          </cell>
        </row>
        <row r="552">
          <cell r="B552" t="str">
            <v xml:space="preserve">FERRO 1 AMARILLO GAL </v>
          </cell>
        </row>
        <row r="553">
          <cell r="B553" t="str">
            <v xml:space="preserve">FERRO 1 AMARILLO VITAL GALÓN </v>
          </cell>
        </row>
        <row r="554">
          <cell r="B554" t="str">
            <v xml:space="preserve">FERRO 1 ARENA TOSTADA GAL </v>
          </cell>
        </row>
        <row r="555">
          <cell r="B555" t="str">
            <v xml:space="preserve">FERRO 1 AZUL ENSUEÑO 1/4 </v>
          </cell>
        </row>
        <row r="556">
          <cell r="B556" t="str">
            <v xml:space="preserve">FERRO 1 AZUL ENSUEÑO GAL </v>
          </cell>
        </row>
        <row r="557">
          <cell r="B557" t="str">
            <v xml:space="preserve">FERRO 1 BLANCO (CUÑETE) </v>
          </cell>
        </row>
        <row r="558">
          <cell r="B558" t="str">
            <v xml:space="preserve">FERRO 1 BLANCO 1/4 </v>
          </cell>
        </row>
        <row r="559">
          <cell r="B559" t="str">
            <v xml:space="preserve">FERRO 1 BLANCO ALMENDRA 1/4 </v>
          </cell>
        </row>
        <row r="560">
          <cell r="B560" t="str">
            <v xml:space="preserve">FERRO 1 BLANCO ALMENDRA GALÓN </v>
          </cell>
        </row>
        <row r="561">
          <cell r="B561" t="str">
            <v xml:space="preserve">FERRO 1 BLANCO GALÓN </v>
          </cell>
        </row>
        <row r="562">
          <cell r="B562" t="str">
            <v xml:space="preserve">FERRO 1 BLANCO HUESO 1/4 </v>
          </cell>
        </row>
        <row r="563">
          <cell r="B563" t="str">
            <v xml:space="preserve">FERRO 1 BLANCO HUESO GALÓN </v>
          </cell>
        </row>
        <row r="564">
          <cell r="B564" t="str">
            <v xml:space="preserve">FERRO 1 CHAMPAÑA 1/4 </v>
          </cell>
        </row>
        <row r="565">
          <cell r="B565" t="str">
            <v xml:space="preserve">FERRO 1 CHAMPAÑA GALÓN </v>
          </cell>
        </row>
        <row r="566">
          <cell r="B566" t="str">
            <v xml:space="preserve">FERRO 1 CORAL GALÓN </v>
          </cell>
        </row>
        <row r="567">
          <cell r="B567" t="str">
            <v xml:space="preserve">FERRO 1 CREMA GALÓN </v>
          </cell>
        </row>
        <row r="568">
          <cell r="B568" t="str">
            <v xml:space="preserve">FERRO 1 CREMA SUAVE GALÓN </v>
          </cell>
        </row>
        <row r="569">
          <cell r="B569" t="str">
            <v xml:space="preserve">FERRO 1 CURUBA GALÓN </v>
          </cell>
        </row>
        <row r="570">
          <cell r="B570" t="str">
            <v xml:space="preserve">FERRO 1 MELÓN GAL </v>
          </cell>
        </row>
        <row r="571">
          <cell r="B571" t="str">
            <v xml:space="preserve">FERRO 1 MORA GAL </v>
          </cell>
        </row>
        <row r="572">
          <cell r="B572" t="str">
            <v xml:space="preserve">FERRO 1 NEGRO 1/4 </v>
          </cell>
        </row>
        <row r="573">
          <cell r="B573" t="str">
            <v xml:space="preserve">FERRO 1 OCRE 1/4 </v>
          </cell>
        </row>
        <row r="574">
          <cell r="B574" t="str">
            <v xml:space="preserve">FERRO 1 OCRE GALÓN </v>
          </cell>
        </row>
        <row r="575">
          <cell r="B575" t="str">
            <v xml:space="preserve">FERRO 1 PALO DE ROSA GALÓN </v>
          </cell>
        </row>
        <row r="576">
          <cell r="B576" t="str">
            <v xml:space="preserve">FERRO 1 ROJO 1/4 </v>
          </cell>
        </row>
        <row r="577">
          <cell r="B577" t="str">
            <v xml:space="preserve">FERRO 1 ROJO CARIBE GAL </v>
          </cell>
        </row>
        <row r="578">
          <cell r="B578" t="str">
            <v xml:space="preserve">FERRO 1 ROJO COLONIAL GALÓN </v>
          </cell>
        </row>
        <row r="579">
          <cell r="B579" t="str">
            <v xml:space="preserve">FERRO 1 ROJO EMOCIÓN GAL </v>
          </cell>
        </row>
        <row r="580">
          <cell r="B580" t="str">
            <v xml:space="preserve">FERRO 1 ROSA FUERTE GALÓN </v>
          </cell>
        </row>
        <row r="581">
          <cell r="B581" t="str">
            <v xml:space="preserve">FERRO 1 TERRACOTA GALÓN </v>
          </cell>
        </row>
        <row r="582">
          <cell r="B582" t="str">
            <v xml:space="preserve">FERRO 1 TRIGO GALÓN </v>
          </cell>
        </row>
        <row r="583">
          <cell r="B583" t="str">
            <v xml:space="preserve">FERRO 1 VERDE ACEITUNA CUÑETE </v>
          </cell>
        </row>
        <row r="584">
          <cell r="B584" t="str">
            <v xml:space="preserve">FERRO 1 VERDE ACEITUNA GALÓN </v>
          </cell>
        </row>
        <row r="585">
          <cell r="B585" t="str">
            <v xml:space="preserve">FERRO 1 VERDE AUTENTICO CUÑETE </v>
          </cell>
        </row>
        <row r="586">
          <cell r="B586" t="str">
            <v xml:space="preserve">FERRO 1 VERDE AUTENTICO GALÓN </v>
          </cell>
        </row>
        <row r="587">
          <cell r="B587" t="str">
            <v xml:space="preserve">FERRO 1 VERDE CHARTREUSSE 1/4 </v>
          </cell>
        </row>
        <row r="588">
          <cell r="B588" t="str">
            <v xml:space="preserve">FERRO 1 VERDE CHARTREUSSE GALÓN </v>
          </cell>
        </row>
        <row r="589">
          <cell r="B589" t="str">
            <v xml:space="preserve">FERRO 1 VERDE PINO GAL </v>
          </cell>
        </row>
        <row r="590">
          <cell r="B590" t="str">
            <v xml:space="preserve">FERRO 1 VERDE SAUCE GALÓN </v>
          </cell>
        </row>
        <row r="591">
          <cell r="B591" t="str">
            <v xml:space="preserve">FERRO 1 VERDE SELVA GALÓN </v>
          </cell>
        </row>
        <row r="592">
          <cell r="B592" t="str">
            <v xml:space="preserve">FERRO 1 VERDE SINU </v>
          </cell>
        </row>
        <row r="593">
          <cell r="B593" t="str">
            <v xml:space="preserve">FERRO 1 VIOLETA GAL </v>
          </cell>
        </row>
        <row r="594">
          <cell r="B594" t="str">
            <v xml:space="preserve">FERRO 1 ZAPOTE 1/4 </v>
          </cell>
        </row>
        <row r="595">
          <cell r="B595" t="str">
            <v xml:space="preserve">FERRO 1 ZAPOTE GALÓN </v>
          </cell>
        </row>
        <row r="596">
          <cell r="B596" t="str">
            <v xml:space="preserve">FERRO 2 BLANCO CUN </v>
          </cell>
        </row>
        <row r="597">
          <cell r="B597" t="str">
            <v xml:space="preserve">FERRO 3 AZUL CARIBE GALÓN </v>
          </cell>
        </row>
        <row r="598">
          <cell r="B598" t="str">
            <v xml:space="preserve">FERRO 3 BLANCO GAL </v>
          </cell>
        </row>
        <row r="599">
          <cell r="B599" t="str">
            <v xml:space="preserve">FERRO 3 BLANCO HUESO GAL </v>
          </cell>
        </row>
        <row r="600">
          <cell r="B600" t="str">
            <v xml:space="preserve">FERRO 3 CORAL GALÓN </v>
          </cell>
        </row>
        <row r="601">
          <cell r="B601" t="str">
            <v xml:space="preserve">FERRO 3 CURUBA GALÓN </v>
          </cell>
        </row>
        <row r="602">
          <cell r="B602" t="str">
            <v xml:space="preserve">FERRO 3 MANDARINA GALÓN </v>
          </cell>
        </row>
        <row r="603">
          <cell r="B603" t="str">
            <v xml:space="preserve">FERRO 3 MARFIL GALÓN </v>
          </cell>
        </row>
        <row r="604">
          <cell r="B604" t="str">
            <v xml:space="preserve">FERRO 3 ROJO TEJA GALÓN </v>
          </cell>
        </row>
        <row r="605">
          <cell r="B605" t="str">
            <v xml:space="preserve">FERRO 3 ROSA FUERTE GALÓN </v>
          </cell>
        </row>
        <row r="606">
          <cell r="B606" t="str">
            <v xml:space="preserve">FERRO 3 TERRACOTA GALÓN </v>
          </cell>
        </row>
        <row r="607">
          <cell r="B607" t="str">
            <v xml:space="preserve">FERRO 3 VERDE LIMA GALÓN </v>
          </cell>
        </row>
        <row r="608">
          <cell r="B608" t="str">
            <v xml:space="preserve">FERRO 3 VERDE PINO GALÓN </v>
          </cell>
        </row>
        <row r="609">
          <cell r="B609" t="str">
            <v xml:space="preserve">FERRO 3 VERDE PRIMAVERA GALÓN </v>
          </cell>
        </row>
        <row r="610">
          <cell r="B610" t="str">
            <v xml:space="preserve">FERRO 3 VIOLETA GALÓN </v>
          </cell>
        </row>
        <row r="611">
          <cell r="B611" t="str">
            <v xml:space="preserve">FERROCONCRETOS </v>
          </cell>
        </row>
        <row r="612">
          <cell r="B612" t="str">
            <v xml:space="preserve">FERROLUX AMARILLO 1/4 </v>
          </cell>
        </row>
        <row r="613">
          <cell r="B613" t="str">
            <v xml:space="preserve">FERROLUX NEGRO 1/8 </v>
          </cell>
        </row>
        <row r="614">
          <cell r="B614" t="str">
            <v xml:space="preserve">FERROLUX NEGRO GAL </v>
          </cell>
        </row>
        <row r="615">
          <cell r="B615" t="str">
            <v xml:space="preserve">FESTIVAL AMARILLO 1/4 </v>
          </cell>
        </row>
        <row r="616">
          <cell r="B616" t="str">
            <v xml:space="preserve">FESTIVAL BLANCO GAL </v>
          </cell>
        </row>
        <row r="617">
          <cell r="B617" t="str">
            <v xml:space="preserve">FESTIVAL CAOBA 1/4 </v>
          </cell>
        </row>
        <row r="618">
          <cell r="B618" t="str">
            <v xml:space="preserve">FESTIVAL CAOBA GAL </v>
          </cell>
        </row>
        <row r="619">
          <cell r="B619" t="str">
            <v xml:space="preserve">FESTIVAL NEGRO 1/4 </v>
          </cell>
        </row>
        <row r="620">
          <cell r="B620" t="str">
            <v xml:space="preserve">FESTIVAL ROJO 1/4 </v>
          </cell>
        </row>
        <row r="621">
          <cell r="B621" t="str">
            <v xml:space="preserve">FESTIVAL VERDE ESMERALDA 1/4 </v>
          </cell>
        </row>
        <row r="622">
          <cell r="B622" t="str">
            <v xml:space="preserve">FIQUE COLGYPS X KG </v>
          </cell>
        </row>
        <row r="623">
          <cell r="B623" t="str">
            <v xml:space="preserve">FIT ORINAL GRIFERÍA TRADICIONAL GRIVAL </v>
          </cell>
        </row>
        <row r="624">
          <cell r="B624" t="str">
            <v xml:space="preserve">FLETE COROZAL BETULIA MORROA SAMPUES MIN 06T </v>
          </cell>
        </row>
        <row r="625">
          <cell r="B625" t="str">
            <v xml:space="preserve">FLETE SINCE TOLU COVEÑAS SAHAGUN MIN 06 TON </v>
          </cell>
        </row>
        <row r="626">
          <cell r="B626" t="str">
            <v xml:space="preserve">FLETE SINCELEJO MIN 06 TON </v>
          </cell>
        </row>
        <row r="627">
          <cell r="B627" t="str">
            <v xml:space="preserve">FLEXOMETRO FORTE 3 MTS </v>
          </cell>
        </row>
        <row r="628">
          <cell r="B628" t="str">
            <v xml:space="preserve">FLOTADOR 3/4X1/2 </v>
          </cell>
        </row>
        <row r="629">
          <cell r="B629" t="str">
            <v>GANCHOS GALVANIZAOO PARA CUBIERTA</v>
          </cell>
        </row>
        <row r="630">
          <cell r="B630" t="str">
            <v>GASOLINA CORRIENTE</v>
          </cell>
        </row>
        <row r="631">
          <cell r="B631" t="str">
            <v xml:space="preserve">GEOTEXTIL 35 ML </v>
          </cell>
        </row>
        <row r="632">
          <cell r="B632" t="str">
            <v xml:space="preserve">GRANITO BLANCO No 2 X 40KG </v>
          </cell>
        </row>
        <row r="633">
          <cell r="B633" t="str">
            <v xml:space="preserve">GRANITO CAFE X 40 KG </v>
          </cell>
        </row>
        <row r="634">
          <cell r="B634" t="str">
            <v xml:space="preserve">GRANITO CREMA No 2 X 40 KG </v>
          </cell>
        </row>
        <row r="635">
          <cell r="B635" t="str">
            <v xml:space="preserve">GRANITO NEGRO N° 2 X 40 KG </v>
          </cell>
        </row>
        <row r="636">
          <cell r="B636" t="str">
            <v xml:space="preserve">GRAPA ELÉCTRICA PARA MADERA </v>
          </cell>
        </row>
        <row r="637">
          <cell r="B637" t="str">
            <v xml:space="preserve">GRAPA ELÉCTRICA PARA MURO No 4 - 6 </v>
          </cell>
        </row>
        <row r="638">
          <cell r="B638" t="str">
            <v xml:space="preserve">GRAPA GALVANIZADA 1/2" </v>
          </cell>
        </row>
        <row r="639">
          <cell r="B639" t="str">
            <v xml:space="preserve">GRAPA PARA ZUNCHO PLÁSTICO X 400 </v>
          </cell>
        </row>
        <row r="640">
          <cell r="B640" t="str">
            <v xml:space="preserve">GRAPAS GALVAIZADAS 3/4 </v>
          </cell>
        </row>
        <row r="641">
          <cell r="B641" t="str">
            <v xml:space="preserve">GRAPAS PARA LAVAMANO RIOPLAS ( PAR ) </v>
          </cell>
        </row>
        <row r="642">
          <cell r="B642" t="str">
            <v xml:space="preserve">GRAPAS PARA LAVAMANOS (PAR) </v>
          </cell>
        </row>
        <row r="643">
          <cell r="B643" t="str">
            <v xml:space="preserve">GUANTE SEMIINDUSTRIAL CALIBRE 20 </v>
          </cell>
        </row>
        <row r="644">
          <cell r="B644" t="str">
            <v xml:space="preserve">GUANTES MANGA CORTA DE CARNAZA </v>
          </cell>
        </row>
        <row r="645">
          <cell r="B645" t="str">
            <v xml:space="preserve">GUANTES TIPO INGENIERO MANGA CORTA </v>
          </cell>
        </row>
        <row r="646">
          <cell r="B646" t="str">
            <v xml:space="preserve">GUARDACABOS DE 1/2 </v>
          </cell>
        </row>
        <row r="647">
          <cell r="B647" t="str">
            <v xml:space="preserve">GUARDAESCOBA BOMPORTO BEIGE 8x385 </v>
          </cell>
        </row>
        <row r="648">
          <cell r="B648" t="str">
            <v xml:space="preserve">GUARDAESCOBA PARKET 8 X 34 </v>
          </cell>
        </row>
        <row r="649">
          <cell r="B649" t="str">
            <v xml:space="preserve">HERRAJE ASIENTO COMODOR BLANCO </v>
          </cell>
        </row>
        <row r="650">
          <cell r="B650" t="str">
            <v xml:space="preserve">HUESO DURO AZUL 12X1/4 </v>
          </cell>
        </row>
        <row r="651">
          <cell r="B651" t="str">
            <v xml:space="preserve">ICOLATEX AZUL COSTEÑO GALÓN </v>
          </cell>
        </row>
        <row r="652">
          <cell r="B652" t="str">
            <v xml:space="preserve">ICOLATEX AZUL MARINO GALÓN </v>
          </cell>
        </row>
        <row r="653">
          <cell r="B653" t="str">
            <v xml:space="preserve">ICOLATEX BLANCO CUÑETE </v>
          </cell>
        </row>
        <row r="654">
          <cell r="B654" t="str">
            <v xml:space="preserve">ICOLATEX BLANCO GAL </v>
          </cell>
        </row>
        <row r="655">
          <cell r="B655" t="str">
            <v xml:space="preserve">ICOLATEX BLANCO HUESO CUÑETE </v>
          </cell>
        </row>
        <row r="656">
          <cell r="B656" t="str">
            <v xml:space="preserve">ICOLATEX BLANCO HUESO GALÓN </v>
          </cell>
        </row>
        <row r="657">
          <cell r="B657" t="str">
            <v xml:space="preserve">ICOLATEX CORAL GALÓN </v>
          </cell>
        </row>
        <row r="658">
          <cell r="B658" t="str">
            <v xml:space="preserve">ICOLATEX CORALINO GALÓN </v>
          </cell>
        </row>
        <row r="659">
          <cell r="B659" t="str">
            <v xml:space="preserve">ICOLATEX CREMA FUERTE GALÓN </v>
          </cell>
        </row>
        <row r="660">
          <cell r="B660" t="str">
            <v xml:space="preserve">ICOLATEX CREMA GALÓN </v>
          </cell>
        </row>
        <row r="661">
          <cell r="B661" t="str">
            <v xml:space="preserve">ICOLATEX CURUBA FUERTE GALÓN </v>
          </cell>
        </row>
        <row r="662">
          <cell r="B662" t="str">
            <v xml:space="preserve">ICOLATEX CURUBA GAL </v>
          </cell>
        </row>
        <row r="663">
          <cell r="B663" t="str">
            <v xml:space="preserve">ICOLATEX MELÓN GALÓN </v>
          </cell>
        </row>
        <row r="664">
          <cell r="B664" t="str">
            <v xml:space="preserve">ICOLATEX OCRE GL </v>
          </cell>
        </row>
        <row r="665">
          <cell r="B665" t="str">
            <v xml:space="preserve">ICOLATEX ROJO COLONIAL GALÓN </v>
          </cell>
        </row>
        <row r="666">
          <cell r="B666" t="str">
            <v xml:space="preserve">ICOLATEX ROSA FUERTE GAL </v>
          </cell>
        </row>
        <row r="667">
          <cell r="B667" t="str">
            <v xml:space="preserve">ICOLATEX TERRACOTA GAL </v>
          </cell>
        </row>
        <row r="668">
          <cell r="B668" t="str">
            <v xml:space="preserve">ICOLATEX VERDE CARIBE GALÓN </v>
          </cell>
        </row>
        <row r="669">
          <cell r="B669" t="str">
            <v xml:space="preserve">ICOLATEX VERDE PRIMAVERA CUÑETE </v>
          </cell>
        </row>
        <row r="670">
          <cell r="B670" t="str">
            <v xml:space="preserve">ICOLATEX VERDE PRIMAVERA GALÓN </v>
          </cell>
        </row>
        <row r="671">
          <cell r="B671" t="str">
            <v xml:space="preserve">ICOLUX AMARILLO INTENSO 1/4 </v>
          </cell>
        </row>
        <row r="672">
          <cell r="B672" t="str">
            <v xml:space="preserve">ICOLUX AMARILLO INTENSO GALÓN </v>
          </cell>
        </row>
        <row r="673">
          <cell r="B673" t="str">
            <v xml:space="preserve">ICOLUX AZUL MAR GAL </v>
          </cell>
        </row>
        <row r="674">
          <cell r="B674" t="str">
            <v xml:space="preserve">ICOLUX BERMELLÓN 1/4 </v>
          </cell>
        </row>
        <row r="675">
          <cell r="B675" t="str">
            <v xml:space="preserve">ICOLUX BLANCO 1/4 </v>
          </cell>
        </row>
        <row r="676">
          <cell r="B676" t="str">
            <v xml:space="preserve">ICOLUX BLANCO 1/8 </v>
          </cell>
        </row>
        <row r="677">
          <cell r="B677" t="str">
            <v xml:space="preserve">ICOLUX BLANCO GAL </v>
          </cell>
        </row>
        <row r="678">
          <cell r="B678" t="str">
            <v xml:space="preserve">ICOLUX CAOBA GALÓN </v>
          </cell>
        </row>
        <row r="679">
          <cell r="B679" t="str">
            <v xml:space="preserve">ICOLUX CREMA GAL </v>
          </cell>
        </row>
        <row r="680">
          <cell r="B680" t="str">
            <v xml:space="preserve">ICOLUX DORADO GAL </v>
          </cell>
        </row>
        <row r="681">
          <cell r="B681" t="str">
            <v xml:space="preserve">ICOLUX GRIS PLATA GAL </v>
          </cell>
        </row>
        <row r="682">
          <cell r="B682" t="str">
            <v xml:space="preserve">ICOLUX MARFIL INDRA 1/4 </v>
          </cell>
        </row>
        <row r="683">
          <cell r="B683" t="str">
            <v xml:space="preserve">ICOLUX MARFIL INDRA GALÓN </v>
          </cell>
        </row>
        <row r="684">
          <cell r="B684" t="str">
            <v xml:space="preserve">ICOLUX NEGRO 1/4 </v>
          </cell>
        </row>
        <row r="685">
          <cell r="B685" t="str">
            <v xml:space="preserve">ICOLUX NEGRO GAL </v>
          </cell>
        </row>
        <row r="686">
          <cell r="B686" t="str">
            <v xml:space="preserve">ICOLUX VERDE ESMERALDA 1/4 </v>
          </cell>
        </row>
        <row r="687">
          <cell r="B687" t="str">
            <v xml:space="preserve">ICOLUX VERDE ESMERALDA GAL </v>
          </cell>
        </row>
        <row r="688">
          <cell r="B688" t="str">
            <v xml:space="preserve">ICOLUX VINOTINTO GALÓN </v>
          </cell>
        </row>
        <row r="689">
          <cell r="B689" t="str">
            <v xml:space="preserve">ICOLUXANOLOCGAL </v>
          </cell>
        </row>
        <row r="690">
          <cell r="B690" t="str">
            <v>ICOPOR ALIGERANTE PLACA</v>
          </cell>
        </row>
        <row r="691">
          <cell r="B691" t="str">
            <v xml:space="preserve">IGAS GRIS 1 KG </v>
          </cell>
        </row>
        <row r="692">
          <cell r="B692" t="str">
            <v xml:space="preserve">IGAS GRIS 5 KG </v>
          </cell>
        </row>
        <row r="693">
          <cell r="B693" t="str">
            <v xml:space="preserve">IGASOL CUBIERTA 35 KG </v>
          </cell>
        </row>
        <row r="694">
          <cell r="B694" t="str">
            <v xml:space="preserve">IGOL DENSO 3 KG </v>
          </cell>
        </row>
        <row r="695">
          <cell r="B695" t="str">
            <v xml:space="preserve">IGOL IMPRIMANTE 08 KG </v>
          </cell>
        </row>
        <row r="696">
          <cell r="B696" t="str">
            <v xml:space="preserve">INCRUSTACIONES MINI 3 PIEZAS BONE </v>
          </cell>
        </row>
        <row r="697">
          <cell r="B697" t="str">
            <v xml:space="preserve">INCRUSTACIONES MINI 3 PIEZAS CORAL </v>
          </cell>
        </row>
        <row r="698">
          <cell r="B698" t="str">
            <v xml:space="preserve">INCRUSTACIONES MINI 4 PIEZAS AZUL PASTEL </v>
          </cell>
        </row>
        <row r="699">
          <cell r="B699" t="str">
            <v xml:space="preserve">INCRUSTACIONES MINI 4 PIEZAS GRIS PLATA </v>
          </cell>
        </row>
        <row r="700">
          <cell r="B700" t="str">
            <v>INCRUSTACIONES MINI 4 PIEZAS VERDE PASTEL</v>
          </cell>
        </row>
        <row r="701">
          <cell r="B701" t="str">
            <v xml:space="preserve">INCRUSTACIONES MINI 5 PIEZAS VERDE ESMERALDA </v>
          </cell>
        </row>
        <row r="702">
          <cell r="B702" t="str">
            <v>INCRUSTACIONES MINI 5 PIEZAS VINO TINTO</v>
          </cell>
        </row>
        <row r="703">
          <cell r="B703" t="str">
            <v xml:space="preserve">INCRUSTACIONES TEMPO C-103 BONE 6 PIEZAS </v>
          </cell>
        </row>
        <row r="704">
          <cell r="B704" t="str">
            <v xml:space="preserve">INMUNIZANTE PARA MADERA CAMPESINO </v>
          </cell>
        </row>
        <row r="705">
          <cell r="B705" t="str">
            <v xml:space="preserve">INTERESES POR MORA </v>
          </cell>
        </row>
        <row r="706">
          <cell r="B706" t="str">
            <v xml:space="preserve">INTERRUPTOR + TOMA AMBIA MARFIL </v>
          </cell>
        </row>
        <row r="707">
          <cell r="B707" t="str">
            <v xml:space="preserve">INTERRUPTOR + TOMA CILES NOVA </v>
          </cell>
        </row>
        <row r="708">
          <cell r="B708" t="str">
            <v xml:space="preserve">INTERRUPTOR + TOMA LUZKAL CREMA INC </v>
          </cell>
        </row>
        <row r="709">
          <cell r="B709" t="str">
            <v xml:space="preserve">INTERRUPTOR DOBLE ABITARE CREMA </v>
          </cell>
        </row>
        <row r="710">
          <cell r="B710" t="str">
            <v xml:space="preserve">INTERRUPTOR DOBLE AMBIA MARFIL </v>
          </cell>
        </row>
        <row r="711">
          <cell r="B711" t="str">
            <v xml:space="preserve">INTERRUPTOR DOBLE AVE </v>
          </cell>
        </row>
        <row r="712">
          <cell r="B712" t="str">
            <v xml:space="preserve">INTERRUPTOR DOBLE CILES ASTRAL NOVA </v>
          </cell>
        </row>
        <row r="713">
          <cell r="B713" t="str">
            <v xml:space="preserve">INTERRUPTOR DOBLE CONMUTABLE AMBIA MARFIL </v>
          </cell>
        </row>
        <row r="714">
          <cell r="B714" t="str">
            <v xml:space="preserve">INTERRUPTOR DOBLE LUZKAL CREMA INC </v>
          </cell>
        </row>
        <row r="715">
          <cell r="B715" t="str">
            <v xml:space="preserve">INTERRUPTOR SENCILLO AMBIA MARFIL </v>
          </cell>
        </row>
        <row r="716">
          <cell r="B716" t="str">
            <v xml:space="preserve">INTERRUPTOR SENCILLO AVE 601 </v>
          </cell>
        </row>
        <row r="717">
          <cell r="B717" t="str">
            <v xml:space="preserve">INTERRUPTOR SENCILLO CILES INC ASTRAL </v>
          </cell>
        </row>
        <row r="718">
          <cell r="B718" t="str">
            <v xml:space="preserve">INTERRUPTOR SENCILLO CONMUTABLE AMBIA MARFIL </v>
          </cell>
        </row>
        <row r="719">
          <cell r="B719" t="str">
            <v xml:space="preserve">INTERRUPTOR SENCILLO LUZKAL CREMA INC </v>
          </cell>
        </row>
        <row r="720">
          <cell r="B720" t="str">
            <v xml:space="preserve">INTERRUPTOR TRIPLE AMBIA MARFIL </v>
          </cell>
        </row>
        <row r="721">
          <cell r="B721" t="str">
            <v xml:space="preserve">INTERRUPTOR TRIPLE ASTRAL </v>
          </cell>
        </row>
        <row r="722">
          <cell r="B722" t="str">
            <v xml:space="preserve">INTERRUPTOR TRIPLE CONMUTABLE AMBIA MARFIL </v>
          </cell>
        </row>
        <row r="723">
          <cell r="B723" t="str">
            <v xml:space="preserve">JUEGO DE RESORTE Y EMPAQUE MONOCONTROL GRIVAL </v>
          </cell>
        </row>
        <row r="724">
          <cell r="B724" t="str">
            <v xml:space="preserve">KIT DESAGÜE METÁLICO MONTECARLO </v>
          </cell>
        </row>
        <row r="725">
          <cell r="B725" t="str">
            <v xml:space="preserve">KIT DUCHA CONTROL AQUARIUS CROMADA INALGRIFOS </v>
          </cell>
        </row>
        <row r="726">
          <cell r="B726" t="str">
            <v xml:space="preserve">KIT DUCHA CONTROL PISCIS GRIVAL </v>
          </cell>
        </row>
        <row r="727">
          <cell r="B727" t="str">
            <v xml:space="preserve">KIT DUCHA CONTROL PRYSMA GRIVAL 5147 </v>
          </cell>
        </row>
        <row r="728">
          <cell r="B728" t="str">
            <v xml:space="preserve">KIT DUCHA MEZCLADOR 8" CROMO ORO BERLÍN </v>
          </cell>
        </row>
        <row r="729">
          <cell r="B729" t="str">
            <v xml:space="preserve">KIT DUCHA MEZCLADOR NOVO GRIVAL CR </v>
          </cell>
        </row>
        <row r="730">
          <cell r="B730" t="str">
            <v xml:space="preserve">KIT INCRUSTACIONES 3 PIEZAS MINI BLANCO TREB </v>
          </cell>
        </row>
        <row r="731">
          <cell r="B731" t="str">
            <v xml:space="preserve">KIT INCRUSTACIONES 4 PIEZAS MINI AZUL </v>
          </cell>
        </row>
        <row r="732">
          <cell r="B732" t="str">
            <v xml:space="preserve">KIT INCRUSTACIONES 6 PIEZAS BAÑO CROMO </v>
          </cell>
        </row>
        <row r="733">
          <cell r="B733" t="str">
            <v xml:space="preserve">KIT INCRUSTACIONES 6 PIEZAS BAÑO CROMO ORO </v>
          </cell>
        </row>
        <row r="734">
          <cell r="B734" t="str">
            <v xml:space="preserve">KIT LAVAMANOS GRIFERÍA 2" NIEVES COMBO </v>
          </cell>
        </row>
        <row r="735">
          <cell r="B735" t="str">
            <v xml:space="preserve">KIT LAVAMANOS GRIFERÍA 2" PICSIS GRIVAL </v>
          </cell>
        </row>
        <row r="736">
          <cell r="B736" t="str">
            <v xml:space="preserve">KIT LAVAMANOS GRIFERÍA 2" SAGITARIO INALGRIFO </v>
          </cell>
        </row>
        <row r="737">
          <cell r="B737" t="str">
            <v xml:space="preserve">KIT LAVAMANOS MEZCLADOR 4" PICSIS GRIVAL </v>
          </cell>
        </row>
        <row r="738">
          <cell r="B738" t="str">
            <v xml:space="preserve">KIT LAVAMANOS MEZCLADOR 4" PRISMA GRIVAL </v>
          </cell>
        </row>
        <row r="739">
          <cell r="B739" t="str">
            <v xml:space="preserve">KIT LAVAMANOS MEZCLADOR 4" SAGITARIO INALGRIF </v>
          </cell>
        </row>
        <row r="740">
          <cell r="B740" t="str">
            <v xml:space="preserve">KIT LAVAMANOS MEZCLADOR 4"CROMO ORO BERLÍN </v>
          </cell>
        </row>
        <row r="741">
          <cell r="B741" t="str">
            <v xml:space="preserve">KIT LAVAMANOS MEZCLADOR 8" CROMO VENTO GRIVAL </v>
          </cell>
        </row>
        <row r="742">
          <cell r="B742" t="str">
            <v xml:space="preserve">KIT LAVAMANOS MEZCLADOR 8" PRYSMA 51185 </v>
          </cell>
        </row>
        <row r="743">
          <cell r="B743" t="str">
            <v xml:space="preserve">KIT LAVAPLATOS MEZCLADOR 4" CROMO PARÍS </v>
          </cell>
        </row>
        <row r="744">
          <cell r="B744" t="str">
            <v xml:space="preserve">KIT LAVAPLATOS MEZCLADOR GALAXIA </v>
          </cell>
        </row>
        <row r="745">
          <cell r="B745" t="str">
            <v xml:space="preserve">KIT LAVAPLATOS MEZCLADOR PICSIS GRIVAL COM 4" </v>
          </cell>
        </row>
        <row r="746">
          <cell r="B746" t="str">
            <v xml:space="preserve">KIT ORINAL GRIFERÍA PINTUENCHAPE </v>
          </cell>
        </row>
        <row r="747">
          <cell r="B747" t="str">
            <v xml:space="preserve">KIT SANITARIO CALIMA GRIVAL VALV SAL </v>
          </cell>
        </row>
        <row r="748">
          <cell r="B748" t="str">
            <v xml:space="preserve">KIT SANITARIO GRIFERÍA CALIMA GRIVAL COMPLETO </v>
          </cell>
        </row>
        <row r="749">
          <cell r="B749" t="str">
            <v xml:space="preserve">KIT SANITARIO GRIFERÍA RIOPLAST COMPLETO </v>
          </cell>
        </row>
        <row r="750">
          <cell r="B750" t="str">
            <v xml:space="preserve">KORAZA BLANCO 2650 GALÓN </v>
          </cell>
        </row>
        <row r="751">
          <cell r="B751" t="str">
            <v xml:space="preserve">KORAZA MOSTAZA GAL </v>
          </cell>
        </row>
        <row r="752">
          <cell r="B752" t="str">
            <v xml:space="preserve">KORAZA VERDE AMAZONAS GALÓN </v>
          </cell>
        </row>
        <row r="753">
          <cell r="B753" t="str">
            <v xml:space="preserve">KORAZA VERDE CORDILLERA GAL </v>
          </cell>
        </row>
        <row r="754">
          <cell r="B754" t="str">
            <v xml:space="preserve">LACA BLANCO MEZCLA GALÓN </v>
          </cell>
        </row>
        <row r="755">
          <cell r="B755" t="str">
            <v xml:space="preserve">LACA NEGRA MEZCLA GALÓN </v>
          </cell>
        </row>
        <row r="756">
          <cell r="B756" t="str">
            <v xml:space="preserve">LADRILLO BOCADILLO MULTIPERFORADO 6X12X25 </v>
          </cell>
        </row>
        <row r="757">
          <cell r="B757" t="str">
            <v xml:space="preserve">LADRILLO DECORADO 25X25 </v>
          </cell>
        </row>
        <row r="758">
          <cell r="B758" t="str">
            <v xml:space="preserve">LADRILLO DECORADOS VARIOS 9X9 </v>
          </cell>
        </row>
        <row r="759">
          <cell r="B759" t="str">
            <v xml:space="preserve">LADRILLO FACHALETA RUSTICA ROJA </v>
          </cell>
        </row>
        <row r="760">
          <cell r="B760" t="str">
            <v xml:space="preserve">LADRILLO JUNTA PERDIDA VITRIFICADO </v>
          </cell>
        </row>
        <row r="761">
          <cell r="B761" t="str">
            <v>LADRILLO ROJO RAYADO 0.15 (15X20X40)</v>
          </cell>
        </row>
        <row r="762">
          <cell r="B762" t="str">
            <v xml:space="preserve">LADRILLO ROJO RAYADO 015 15X20X40 </v>
          </cell>
        </row>
        <row r="763">
          <cell r="B763" t="str">
            <v xml:space="preserve">LADRILLO ROJO RAYADO 09 10X20X40 </v>
          </cell>
        </row>
        <row r="764">
          <cell r="B764" t="str">
            <v xml:space="preserve">LADRILLO TABLÓN 25X25 GRAF 1A 16 CARAS </v>
          </cell>
        </row>
        <row r="765">
          <cell r="B765" t="str">
            <v xml:space="preserve">LADRILLO TABLÓN 25X25 GRAF 2A 16 CARAS </v>
          </cell>
        </row>
        <row r="766">
          <cell r="B766" t="str">
            <v xml:space="preserve">LADRILLO TABLÓN 25X25 LISO 1A 16 CARAS </v>
          </cell>
        </row>
        <row r="767">
          <cell r="B767" t="str">
            <v xml:space="preserve">LADRILLO TABLÓN 25X25 LISO 2A 16 CARAS </v>
          </cell>
        </row>
        <row r="768">
          <cell r="B768" t="str">
            <v xml:space="preserve">LADRILLO TABLÓN 25X25 RELIEVE 1A 16 CARAS </v>
          </cell>
        </row>
        <row r="769">
          <cell r="B769" t="str">
            <v xml:space="preserve">LADRILLO TABLÓN 25X25 RELIEVE 2A 16 CARAS </v>
          </cell>
        </row>
        <row r="770">
          <cell r="B770" t="str">
            <v xml:space="preserve">LADRILLO TABLÓN 33X33 GRAF 1A 9 CARAS </v>
          </cell>
        </row>
        <row r="771">
          <cell r="B771" t="str">
            <v xml:space="preserve">LADRILLO TABLÓN 33X33 GRAF 2A 9 CARAS </v>
          </cell>
        </row>
        <row r="772">
          <cell r="B772" t="str">
            <v xml:space="preserve">LADRILLO TABLÓN 33X33 LISO 1A 9 CARAS </v>
          </cell>
        </row>
        <row r="773">
          <cell r="B773" t="str">
            <v xml:space="preserve">LADRILLO TABLÓN 33X33 LISO 2A 9 CARAS </v>
          </cell>
        </row>
        <row r="774">
          <cell r="B774" t="str">
            <v xml:space="preserve">LADRILLO TABLÓN 33X33 RELIEVE 2A 9 CARAS </v>
          </cell>
        </row>
        <row r="775">
          <cell r="B775" t="str">
            <v xml:space="preserve">LADRILLO TABLÓN 33X33 ROCA 2A 9 CARAS </v>
          </cell>
        </row>
        <row r="776">
          <cell r="B776" t="str">
            <v xml:space="preserve">LADRILLO TABLÓN DH 25X25 COLONIAL 1A 16 CARAS </v>
          </cell>
        </row>
        <row r="777">
          <cell r="B777" t="str">
            <v xml:space="preserve">LADRILLO TABLÓN DH 25X25 COLONIAL 2A 16 CARAS </v>
          </cell>
        </row>
        <row r="778">
          <cell r="B778" t="str">
            <v xml:space="preserve">LADRILLO TABLÓN DH 25X25 ROJO 1A 16 CARA </v>
          </cell>
        </row>
        <row r="779">
          <cell r="B779" t="str">
            <v xml:space="preserve">LADRILLO TABLÓN DH 25X25 ROJO 2A 16 CARAS </v>
          </cell>
        </row>
        <row r="780">
          <cell r="B780" t="str">
            <v xml:space="preserve">LADRILLO TABLÓN DH 30X30 COLONIAL 1A </v>
          </cell>
        </row>
        <row r="781">
          <cell r="B781" t="str">
            <v xml:space="preserve">LADRILLO TABLÓN ESCALERA 25X25 LISO </v>
          </cell>
        </row>
        <row r="782">
          <cell r="B782" t="str">
            <v xml:space="preserve">LADRILLO TABLÓN GUARDAESCOBAS 8X25 LISO </v>
          </cell>
        </row>
        <row r="783">
          <cell r="B783" t="str">
            <v>LADRILLO TOLETE ROSADO PRENSADO</v>
          </cell>
        </row>
        <row r="784">
          <cell r="B784" t="str">
            <v xml:space="preserve">LADRILLO TOLETE ROSADO PRENSADO </v>
          </cell>
        </row>
        <row r="785">
          <cell r="B785" t="str">
            <v xml:space="preserve">LAMINA DE ICOPOR 120 X 060 </v>
          </cell>
        </row>
        <row r="786">
          <cell r="B786" t="str">
            <v>LAMINA DE ZINC CAL 22</v>
          </cell>
        </row>
        <row r="787">
          <cell r="B787" t="str">
            <v xml:space="preserve">LAMINAS DE CALIBRE 20 120X244 </v>
          </cell>
        </row>
        <row r="788">
          <cell r="B788" t="str">
            <v xml:space="preserve">LAMINAS DE CALIBRE 22 2X1 </v>
          </cell>
        </row>
        <row r="789">
          <cell r="B789" t="str">
            <v xml:space="preserve">LAMPARA CIRCULAR 22 W ELECTRÓNICA </v>
          </cell>
        </row>
        <row r="790">
          <cell r="B790" t="str">
            <v xml:space="preserve">LAMPARA CIRCULAR 32 W ELECTRÓNICA CON ACRILIC </v>
          </cell>
        </row>
        <row r="791">
          <cell r="B791" t="str">
            <v xml:space="preserve">LAMPARA FLUORECENTE 2X48 EMPOTRAR COMPLETA </v>
          </cell>
        </row>
        <row r="792">
          <cell r="B792" t="str">
            <v xml:space="preserve">LAMPARA FLUORECENTE 2X48 SOBREPONER COMPLETA </v>
          </cell>
        </row>
        <row r="793">
          <cell r="B793" t="str">
            <v xml:space="preserve">LAMPARA FLUORECENTE 60X60 COMPLETA </v>
          </cell>
        </row>
        <row r="794">
          <cell r="B794" t="str">
            <v xml:space="preserve">LATECOL GALÓN </v>
          </cell>
        </row>
        <row r="795">
          <cell r="B795" t="str">
            <v xml:space="preserve">LAVADERO DE GRANITO 50X60 </v>
          </cell>
        </row>
        <row r="796">
          <cell r="B796" t="str">
            <v>LAVAMANOS 2" ACUACER AZUL CELESTE</v>
          </cell>
        </row>
        <row r="797">
          <cell r="B797" t="str">
            <v xml:space="preserve">LAVAMANOS 2" FONTANA BLANCO TRÉBOL </v>
          </cell>
        </row>
        <row r="798">
          <cell r="B798" t="str">
            <v xml:space="preserve">LAVAMANOS 2" FONTANA BONE TRÉBOL </v>
          </cell>
        </row>
        <row r="799">
          <cell r="B799" t="str">
            <v xml:space="preserve">LAVAMANOS 2" FONTANA CORAL </v>
          </cell>
        </row>
        <row r="800">
          <cell r="B800" t="str">
            <v xml:space="preserve">LAVAMANOS 2" FONTANA GRIS PLATA </v>
          </cell>
        </row>
        <row r="801">
          <cell r="B801" t="str">
            <v xml:space="preserve">LAVAMANOS 2" FONTANA VERDE PASTEL </v>
          </cell>
        </row>
        <row r="802">
          <cell r="B802" t="str">
            <v xml:space="preserve">LAVAMANOS 2"FONTANA AZUL PASTEL </v>
          </cell>
        </row>
        <row r="803">
          <cell r="B803" t="str">
            <v>LAVAMANOS 4" ALZATI 839 BLANCO</v>
          </cell>
        </row>
        <row r="804">
          <cell r="B804" t="str">
            <v xml:space="preserve">LAVAMANOS 4" AVANTY X PEDESTAL C-103 REF:4229 </v>
          </cell>
        </row>
        <row r="805">
          <cell r="B805" t="str">
            <v xml:space="preserve">LAVAMANOS 4" CORONA BONE </v>
          </cell>
        </row>
        <row r="806">
          <cell r="B806" t="str">
            <v>LAVAMANOS 4" EMPOTRAR BATTESIMO 823</v>
          </cell>
        </row>
        <row r="807">
          <cell r="B807" t="str">
            <v xml:space="preserve">LAVAMANOS 4" MALIBU AZUL PASTEL TRÉBOL </v>
          </cell>
        </row>
        <row r="808">
          <cell r="B808" t="str">
            <v>LAVAMANOS 4" MALIBU AZUL PROFUNO</v>
          </cell>
        </row>
        <row r="809">
          <cell r="B809" t="str">
            <v xml:space="preserve">LAVAMANOS 4" MALIBU BLANCO </v>
          </cell>
        </row>
        <row r="810">
          <cell r="B810" t="str">
            <v xml:space="preserve">LAVAMANOS 4" MALIBU BONE </v>
          </cell>
        </row>
        <row r="811">
          <cell r="B811" t="str">
            <v xml:space="preserve">LAVAMANOS 4" MALIBU CORAL </v>
          </cell>
        </row>
        <row r="812">
          <cell r="B812" t="str">
            <v>LAVAMANOS 4" MALIBU GRIS PLATA</v>
          </cell>
        </row>
        <row r="813">
          <cell r="B813" t="str">
            <v xml:space="preserve">LAVAMANOS 4" MALIBU VERDE ESMERALDA </v>
          </cell>
        </row>
        <row r="814">
          <cell r="B814" t="str">
            <v xml:space="preserve">LAVAMANOS 4" MALIBU VINO TINTO </v>
          </cell>
        </row>
        <row r="815">
          <cell r="B815" t="str">
            <v>LAVAMANOS 4" MANATIAL VERDE PASTEL</v>
          </cell>
        </row>
        <row r="816">
          <cell r="B816" t="str">
            <v xml:space="preserve">LAVAMANOS 4" MARSELLA GRIS PLATA 4" SOBREP </v>
          </cell>
        </row>
        <row r="817">
          <cell r="B817" t="str">
            <v>LAVAMANOS 4" SCODELLA 811 GRIS</v>
          </cell>
        </row>
        <row r="818">
          <cell r="B818" t="str">
            <v>LAVAMANOS 4" SCODELLA 811 MARFIL</v>
          </cell>
        </row>
        <row r="819">
          <cell r="B819" t="str">
            <v xml:space="preserve">LAVAMANOS 4" SOBREPONER OVALIN </v>
          </cell>
        </row>
        <row r="820">
          <cell r="B820" t="str">
            <v xml:space="preserve">LAVAMANOS 4" SOBREPONER OVALIN SONET BLANCO </v>
          </cell>
        </row>
        <row r="821">
          <cell r="B821" t="str">
            <v xml:space="preserve">LAVAMANOS 4" SOBREPONER OVALIN SONET VERDEESM </v>
          </cell>
        </row>
        <row r="822">
          <cell r="B822" t="str">
            <v xml:space="preserve">LAVAPALTO ACERO 50 X 35 4" GUINOVART </v>
          </cell>
        </row>
        <row r="823">
          <cell r="B823" t="str">
            <v xml:space="preserve">LAVAPALTO ACERO MEZCLADOR 62X48 4" GUINOVART </v>
          </cell>
        </row>
        <row r="824">
          <cell r="B824" t="str">
            <v xml:space="preserve">LAVAPLATO ACERO 50 X 35 4" NORTH </v>
          </cell>
        </row>
        <row r="825">
          <cell r="B825" t="str">
            <v xml:space="preserve">LAVAPLATO ACERO ALETA SENCILLA 1ML X 50 GUIÑO </v>
          </cell>
        </row>
        <row r="826">
          <cell r="B826" t="str">
            <v xml:space="preserve">LAVAPLATO ACERO ALETA SENCILLA 1ML X 50 NORTH </v>
          </cell>
        </row>
        <row r="827">
          <cell r="B827" t="str">
            <v xml:space="preserve">LAVAPLATO ACERO DOBLE ALETA 150 X 60 </v>
          </cell>
        </row>
        <row r="828">
          <cell r="B828" t="str">
            <v xml:space="preserve">LAVAPLATO ACERO DOBLE POCETA DE 1 X 60 GUINOV </v>
          </cell>
        </row>
        <row r="829">
          <cell r="B829" t="str">
            <v xml:space="preserve">LAVAPLATO ACERO MEZCLADOR 50 X 35 4" NORTH </v>
          </cell>
        </row>
        <row r="830">
          <cell r="B830" t="str">
            <v xml:space="preserve">LAVAPLATO ACERO MEZCLADOR 62 X 48 4" NORTH </v>
          </cell>
        </row>
        <row r="831">
          <cell r="B831" t="str">
            <v>LAVAPLATOS 62X48 COMPLETO</v>
          </cell>
        </row>
        <row r="832">
          <cell r="B832" t="str">
            <v xml:space="preserve">LAVAPLATOS ALUMINIO 60 X 40 1 1/2" NORTH </v>
          </cell>
        </row>
        <row r="833">
          <cell r="B833" t="str">
            <v xml:space="preserve">LAVAPLATOS ALUMINIO NORTH 50X35 NORTH </v>
          </cell>
        </row>
        <row r="834">
          <cell r="B834" t="str">
            <v xml:space="preserve">LENTES PROTECTORES TRANSPARENTE </v>
          </cell>
        </row>
        <row r="835">
          <cell r="B835" t="str">
            <v xml:space="preserve">LIJA DE AGUA ABRACOL PROF No 120 </v>
          </cell>
        </row>
        <row r="836">
          <cell r="B836" t="str">
            <v xml:space="preserve">LIJA DE AGUA ABRACOL PROF No 150 </v>
          </cell>
        </row>
        <row r="837">
          <cell r="B837" t="str">
            <v xml:space="preserve">LIJA DE AGUA ABRACOL PROF No 180 </v>
          </cell>
        </row>
        <row r="838">
          <cell r="B838" t="str">
            <v xml:space="preserve">LIJA DE AGUA ABRACOL PROF No 220 </v>
          </cell>
        </row>
        <row r="839">
          <cell r="B839" t="str">
            <v xml:space="preserve">LIJA DE AGUA ABRACOL PROF No 240 </v>
          </cell>
        </row>
        <row r="840">
          <cell r="B840" t="str">
            <v xml:space="preserve">LIJA DE AGUA ABRACOL PROF No 280 </v>
          </cell>
        </row>
        <row r="841">
          <cell r="B841" t="str">
            <v xml:space="preserve">LIJA DE AGUA ABRACOL PROF No 320 </v>
          </cell>
        </row>
        <row r="842">
          <cell r="B842" t="str">
            <v xml:space="preserve">LIJA DE AGUA ABRACOL PROF No 80 </v>
          </cell>
        </row>
        <row r="843">
          <cell r="B843" t="str">
            <v xml:space="preserve">LIJA DEAGUAABRACOL PFOF No 100 </v>
          </cell>
        </row>
        <row r="844">
          <cell r="B844" t="str">
            <v>LIMATESA LIMAHOYAS</v>
          </cell>
        </row>
        <row r="845">
          <cell r="B845" t="str">
            <v>LIMPIADOR PVC TUBERIA 6 ONZAS</v>
          </cell>
        </row>
        <row r="846">
          <cell r="B846" t="str">
            <v xml:space="preserve">LIMPIADOR PVC TUBERÍA ACCESORIO RALCO 1/4 </v>
          </cell>
        </row>
        <row r="847">
          <cell r="B847" t="str">
            <v xml:space="preserve">LIMPIADOR PVC TUBERÍA ACCESORIO RALCO 12 ONZA </v>
          </cell>
        </row>
        <row r="848">
          <cell r="B848" t="str">
            <v xml:space="preserve">LIMPIADOR PVC TUBERÍA ACCESORIO RALCO 6 ONZAS </v>
          </cell>
        </row>
        <row r="849">
          <cell r="B849" t="str">
            <v>LISTELO  CENEFA 8005 CAFÉ 8*25 PINTUENCHAPES</v>
          </cell>
        </row>
        <row r="850">
          <cell r="B850" t="str">
            <v xml:space="preserve">LÍSTELO ADRIANA BEIGE 6X20 DALAMO </v>
          </cell>
        </row>
        <row r="851">
          <cell r="B851" t="str">
            <v>LISTELO ALACENA AZULF116 4*30 CEITALIA</v>
          </cell>
        </row>
        <row r="852">
          <cell r="B852" t="str">
            <v>LISTELO ALACENA VERDE F117 4*30 CEITALIA</v>
          </cell>
        </row>
        <row r="853">
          <cell r="B853" t="str">
            <v>LISTELO C3ENEFA 5259 GRIS 5*20 PINTUENCHAPES</v>
          </cell>
        </row>
        <row r="854">
          <cell r="B854" t="str">
            <v xml:space="preserve">LÍSTELO CAFETERÍA CAFE 8X30 045 CEITALIA </v>
          </cell>
        </row>
        <row r="855">
          <cell r="B855" t="str">
            <v xml:space="preserve">LÍSTELO CARACOLES AZUL 6X20 DALAMO </v>
          </cell>
        </row>
        <row r="856">
          <cell r="B856" t="str">
            <v xml:space="preserve">LÍSTELO CENEFA 5205 VERDE 5 X20 PINTUENCHAPES </v>
          </cell>
        </row>
        <row r="857">
          <cell r="B857" t="str">
            <v>LISTELO CENEFA 5226 VERDE 5*20 PINTUENCHAPES</v>
          </cell>
        </row>
        <row r="858">
          <cell r="B858" t="str">
            <v>LISTELO CENEFA 5260 AZUL 5*20 PINTUENCHAPES</v>
          </cell>
        </row>
        <row r="859">
          <cell r="B859" t="str">
            <v xml:space="preserve">LÍSTELO CENEFA 5300 5X20 PINTUENCHAPES </v>
          </cell>
        </row>
        <row r="860">
          <cell r="B860" t="str">
            <v xml:space="preserve">LÍSTELO CENEFA 5302 5X20 PINTUENCHAPES </v>
          </cell>
        </row>
        <row r="861">
          <cell r="B861" t="str">
            <v xml:space="preserve">LÍSTELO CENEFA 5310 CAFE 5X20 PINTUENCHAPES </v>
          </cell>
        </row>
        <row r="862">
          <cell r="B862" t="str">
            <v xml:space="preserve">LÍSTELO CENEFA 5328 CAFE 5X20 PINTUENCHAPES </v>
          </cell>
        </row>
        <row r="863">
          <cell r="B863" t="str">
            <v xml:space="preserve">LÍSTELO CENEFA 5332 ROSA 5X20 PINTUENCHAPES </v>
          </cell>
        </row>
        <row r="864">
          <cell r="B864" t="str">
            <v xml:space="preserve">LÍSTELO CENEFA 715 CAFE 8X25 CEITALIA </v>
          </cell>
        </row>
        <row r="865">
          <cell r="B865" t="str">
            <v>LISTELO CENEFA 730 GRIS 8*25 CEITALIA</v>
          </cell>
        </row>
        <row r="866">
          <cell r="B866" t="str">
            <v>LISTELO CENEFA 732VERDE 8*25 CEITALIA</v>
          </cell>
        </row>
        <row r="867">
          <cell r="B867" t="str">
            <v xml:space="preserve">LÍSTELO CENEFA 8030 8X25 PINTUENCHAPES </v>
          </cell>
        </row>
        <row r="868">
          <cell r="B868" t="str">
            <v xml:space="preserve">LÍSTELO CENEFA 8073 AZUL 8X25 PINTUENCHAPES </v>
          </cell>
        </row>
        <row r="869">
          <cell r="B869" t="str">
            <v xml:space="preserve">LÍSTELO CENEFA 8075 ROSA 8X25 PINTUENCHAPES </v>
          </cell>
        </row>
        <row r="870">
          <cell r="B870" t="str">
            <v xml:space="preserve">LÍSTELO CENEFA 8091 CAFE 8X25 PINTUENCHAPES </v>
          </cell>
        </row>
        <row r="871">
          <cell r="B871" t="str">
            <v xml:space="preserve">LÍSTELO CENEFA 8094 8X25 PINTUENCHAPES </v>
          </cell>
        </row>
        <row r="872">
          <cell r="B872" t="str">
            <v>LISTELO CENEFA 8097 AZUL 8*25 PINTUENCHAPES</v>
          </cell>
        </row>
        <row r="873">
          <cell r="B873" t="str">
            <v xml:space="preserve">LÍSTELO CENEFA 8106 AZUL 8X25 PINTUENCHAPES </v>
          </cell>
        </row>
        <row r="874">
          <cell r="B874" t="str">
            <v xml:space="preserve">LÍSTELO CENEFA 8118 VERDE 8X25 PINTUENCHAPES </v>
          </cell>
        </row>
        <row r="875">
          <cell r="B875" t="str">
            <v>LISTELO CENEFA 8119 AZUL 8*25 PINTUENCHAPES</v>
          </cell>
        </row>
        <row r="876">
          <cell r="B876" t="str">
            <v xml:space="preserve">LÍSTELO CENEFA 8120 AZUL 8X25 PINTUENCHAPES </v>
          </cell>
        </row>
        <row r="877">
          <cell r="B877" t="str">
            <v>LISTELO CENEFA 8126 AZUL 8*25 PINTUENCHAPES</v>
          </cell>
        </row>
        <row r="878">
          <cell r="B878" t="str">
            <v xml:space="preserve">LÍSTELO CENEFA 8135 VERDE 8X25 PINTUENCHAPES </v>
          </cell>
        </row>
        <row r="879">
          <cell r="B879" t="str">
            <v xml:space="preserve">LÍSTELO CENEFA 8159 CREMA 8X25 PINTUENCHAPES </v>
          </cell>
        </row>
        <row r="880">
          <cell r="B880" t="str">
            <v>LISTELO CENEFA A-0.17 BEIGE 7.4*29 PINTUENCHAPES</v>
          </cell>
        </row>
        <row r="881">
          <cell r="B881" t="str">
            <v>LISTELO CENEFA A-002VERDE 7.4*29 PINTUENCHAPES</v>
          </cell>
        </row>
        <row r="882">
          <cell r="B882" t="str">
            <v>LISTELO CENEFA A-003 AZUL 7.4*29 PINTUENCHAPES</v>
          </cell>
        </row>
        <row r="883">
          <cell r="B883" t="str">
            <v>LISTELO CENEFA A-016 CREMA 7.4*29 PINTUENCHAPES</v>
          </cell>
        </row>
        <row r="884">
          <cell r="B884" t="str">
            <v>LISTELO CENEFA A-018 AZUL 7.4*29 PINTUENCHAPES</v>
          </cell>
        </row>
        <row r="885">
          <cell r="B885" t="str">
            <v xml:space="preserve">LÍSTELO CENEFA A-084 CAFE 74X29 CEITALIA </v>
          </cell>
        </row>
        <row r="886">
          <cell r="B886" t="str">
            <v xml:space="preserve">LÍSTELO CENEFA A-085 VERDE 74X29 CEITALIA </v>
          </cell>
        </row>
        <row r="887">
          <cell r="B887" t="str">
            <v xml:space="preserve">LÍSTELO CENEFA A-087 ROSA 74X29 CEITALIA </v>
          </cell>
        </row>
        <row r="888">
          <cell r="B888" t="str">
            <v xml:space="preserve">LÍSTELO CENEFA A-088 BEIGE 74X29 CEITALIA </v>
          </cell>
        </row>
        <row r="889">
          <cell r="B889" t="str">
            <v xml:space="preserve">LÍSTELO CENEFA A-090 AZUL 74X29 CEITALIA </v>
          </cell>
        </row>
        <row r="890">
          <cell r="B890" t="str">
            <v xml:space="preserve">LÍSTELO CENEFA ÁGATA BEIGE 8X25 DALAMO </v>
          </cell>
        </row>
        <row r="891">
          <cell r="B891" t="str">
            <v xml:space="preserve">LÍSTELO CENEFA CARLOTA VERDE 8X25 DALAMO </v>
          </cell>
        </row>
        <row r="892">
          <cell r="B892" t="str">
            <v xml:space="preserve">LÍSTELO CENEFA FLAVIA COBALTO 8X25 DALAMO </v>
          </cell>
        </row>
        <row r="893">
          <cell r="B893" t="str">
            <v xml:space="preserve">LÍSTELO CENEFA FLAVIA VERDE 8X25 DALAMO </v>
          </cell>
        </row>
        <row r="894">
          <cell r="B894" t="str">
            <v xml:space="preserve">LÍSTELO CENEFA FRUTERO BEIGE 8X25 DALAMO </v>
          </cell>
        </row>
        <row r="895">
          <cell r="B895" t="str">
            <v xml:space="preserve">LÍSTELO CENEFA JULIANA AZUL 8X25 DALAMO </v>
          </cell>
        </row>
        <row r="896">
          <cell r="B896" t="str">
            <v xml:space="preserve">LÍSTELO CENEFA NEIVA BURDEOS 8X25 DALAMO </v>
          </cell>
        </row>
        <row r="897">
          <cell r="B897" t="str">
            <v xml:space="preserve">LÍSTELO CENEFA PLAZA VINOTINTO 8X25 DALAMO </v>
          </cell>
        </row>
        <row r="898">
          <cell r="B898" t="str">
            <v xml:space="preserve">LÍSTELO CENEFA TOSCANA BEIGE 8X25 DALAMO </v>
          </cell>
        </row>
        <row r="899">
          <cell r="B899" t="str">
            <v>LISTELO CENFA 8117 MARRON 8*25 PINTUENCHAPES</v>
          </cell>
        </row>
        <row r="900">
          <cell r="B900" t="str">
            <v xml:space="preserve">LÍSTELO DORIA CAFE 7X25 12RM CEITALIA </v>
          </cell>
        </row>
        <row r="901">
          <cell r="B901" t="str">
            <v xml:space="preserve">LÍSTELO ECO COCINA AZUL 7X205 CORONA </v>
          </cell>
        </row>
        <row r="902">
          <cell r="B902" t="str">
            <v xml:space="preserve">LÍSTELO FRUGAL CAFE 8 X 25 SF 755 CEITALIA </v>
          </cell>
        </row>
        <row r="903">
          <cell r="B903" t="str">
            <v xml:space="preserve">LÍSTELO FRUGAL GRIS 8X25 SF756 CEITALIA </v>
          </cell>
        </row>
        <row r="904">
          <cell r="B904" t="str">
            <v xml:space="preserve">LÍSTELO FRUGAL VERDE 8X25 SF757 CEITALIA </v>
          </cell>
        </row>
        <row r="905">
          <cell r="B905" t="str">
            <v xml:space="preserve">LÍSTELO LAZULI 7X25 01 RM CEITALIA </v>
          </cell>
        </row>
        <row r="906">
          <cell r="B906" t="str">
            <v xml:space="preserve">LÍSTELO LETRA A </v>
          </cell>
        </row>
        <row r="907">
          <cell r="B907" t="str">
            <v xml:space="preserve">LÍSTELO LETRA B </v>
          </cell>
        </row>
        <row r="908">
          <cell r="B908" t="str">
            <v xml:space="preserve">LÍSTELO LETRA C </v>
          </cell>
        </row>
        <row r="909">
          <cell r="B909" t="str">
            <v xml:space="preserve">LÍSTELO LETRA D </v>
          </cell>
        </row>
        <row r="910">
          <cell r="B910" t="str">
            <v xml:space="preserve">LÍSTELO LETRA E </v>
          </cell>
        </row>
        <row r="911">
          <cell r="B911" t="str">
            <v xml:space="preserve">LÍSTELO LETRA I </v>
          </cell>
        </row>
        <row r="912">
          <cell r="B912" t="str">
            <v xml:space="preserve">LÍSTELO LETRA J </v>
          </cell>
        </row>
        <row r="913">
          <cell r="B913" t="str">
            <v xml:space="preserve">LÍSTELO LETRA L </v>
          </cell>
        </row>
        <row r="914">
          <cell r="B914" t="str">
            <v xml:space="preserve">LÍSTELO LETRA N </v>
          </cell>
        </row>
        <row r="915">
          <cell r="B915" t="str">
            <v xml:space="preserve">LÍSTELO LETRA R </v>
          </cell>
        </row>
        <row r="916">
          <cell r="B916" t="str">
            <v xml:space="preserve">LÍSTELO LETRA S </v>
          </cell>
        </row>
        <row r="917">
          <cell r="B917" t="str">
            <v xml:space="preserve">LÍSTELO LETRA V </v>
          </cell>
        </row>
        <row r="918">
          <cell r="B918" t="str">
            <v xml:space="preserve">LÍSTELO NOSTALGIA AZUL 7X25 36RM CEITALIA </v>
          </cell>
        </row>
        <row r="919">
          <cell r="B919" t="str">
            <v xml:space="preserve">LÍSTELO NUMERO 1 </v>
          </cell>
        </row>
        <row r="920">
          <cell r="B920" t="str">
            <v xml:space="preserve">LÍSTELO NUMERO 2 </v>
          </cell>
        </row>
        <row r="921">
          <cell r="B921" t="str">
            <v xml:space="preserve">LÍSTELO NUMERO 5 </v>
          </cell>
        </row>
        <row r="922">
          <cell r="B922" t="str">
            <v xml:space="preserve">LÍSTELO NUMERO 6 </v>
          </cell>
        </row>
        <row r="923">
          <cell r="B923" t="str">
            <v xml:space="preserve">LÍSTELO NUMERO 8 </v>
          </cell>
        </row>
        <row r="924">
          <cell r="B924" t="str">
            <v xml:space="preserve">LÍSTELO OLIVA CAFE 8X30 CEITALIA </v>
          </cell>
        </row>
        <row r="925">
          <cell r="B925" t="str">
            <v>LISTELO ORIENTAL CAFÉ 8*30 CEITALIA</v>
          </cell>
        </row>
        <row r="926">
          <cell r="B926" t="str">
            <v xml:space="preserve">LÍSTELO OTOÑO 7X25 05RM CEITALIA </v>
          </cell>
        </row>
        <row r="927">
          <cell r="B927" t="str">
            <v>LISTELO P 272 MEGRO 8*25 SICHAR</v>
          </cell>
        </row>
        <row r="928">
          <cell r="B928" t="str">
            <v>LISTELO P271 VERDE 8*25 SICHAR</v>
          </cell>
        </row>
        <row r="929">
          <cell r="B929" t="str">
            <v xml:space="preserve">LÍSTELO PACIFICO AZUL 8X25 CORONA </v>
          </cell>
        </row>
        <row r="930">
          <cell r="B930" t="str">
            <v xml:space="preserve">LÍSTELO PALMA BEIGE 8X25 INTERMATEX </v>
          </cell>
        </row>
        <row r="931">
          <cell r="B931" t="str">
            <v xml:space="preserve">LÍSTELO PECERA VERDE 8X30 CEITALIA </v>
          </cell>
        </row>
        <row r="932">
          <cell r="B932" t="str">
            <v xml:space="preserve">LÍSTELO SEPARACIÓN LETRA </v>
          </cell>
        </row>
        <row r="933">
          <cell r="B933" t="str">
            <v xml:space="preserve">LÍSTELO SF 175 BURDEO 5X20 SICHAR </v>
          </cell>
        </row>
        <row r="934">
          <cell r="B934" t="str">
            <v xml:space="preserve">LÍSTELO SF 24 AZUL 5X20 SICHAR </v>
          </cell>
        </row>
        <row r="935">
          <cell r="B935" t="str">
            <v xml:space="preserve">LÍSTELO SF 24 BEIGE 5X20 SICHAR </v>
          </cell>
        </row>
        <row r="936">
          <cell r="B936" t="str">
            <v xml:space="preserve">LÍSTELO SF 39 BEIGE 5X20 SICHAR </v>
          </cell>
        </row>
        <row r="937">
          <cell r="B937" t="str">
            <v xml:space="preserve">LÍSTELO SF 46 CURUBA 5X20 SICHAR </v>
          </cell>
        </row>
        <row r="938">
          <cell r="B938" t="str">
            <v xml:space="preserve">LÍSTELO SF 47 BEIGE 5X20 SICHAR </v>
          </cell>
        </row>
        <row r="939">
          <cell r="B939" t="str">
            <v>LISTELO SF 49 PECES 5*20 SICHAR</v>
          </cell>
        </row>
        <row r="940">
          <cell r="B940" t="str">
            <v xml:space="preserve">LÍSTELO SF 50 VERDE 5X20 SICHAR </v>
          </cell>
        </row>
        <row r="941">
          <cell r="B941" t="str">
            <v xml:space="preserve">LÍSTELO TARROS CAFE 8X30 CEITALIA </v>
          </cell>
        </row>
        <row r="942">
          <cell r="B942" t="str">
            <v xml:space="preserve">LÍSTELO TRENZA AZUL COBALTO 25X25 PINTUEN </v>
          </cell>
        </row>
        <row r="943">
          <cell r="B943" t="str">
            <v xml:space="preserve">LÍSTELO TRENZA AZUL MANISES25X25 PINTUENCHAP </v>
          </cell>
        </row>
        <row r="944">
          <cell r="B944" t="str">
            <v xml:space="preserve">LÍSTELO TRENZA AZUL MEDIT 25X25 SICHAR </v>
          </cell>
        </row>
        <row r="945">
          <cell r="B945" t="str">
            <v xml:space="preserve">LÍSTELO TRENZA BURDEOS 25X25 PINTUENCHAPES </v>
          </cell>
        </row>
        <row r="946">
          <cell r="B946" t="str">
            <v xml:space="preserve">LÍSTELO TRENZA CUERO 25X25 INTERMATEX </v>
          </cell>
        </row>
        <row r="947">
          <cell r="B947" t="str">
            <v>LISTELO TRENZA GRIS CENIZA 2.5*25 CEITALIA</v>
          </cell>
        </row>
        <row r="948">
          <cell r="B948" t="str">
            <v xml:space="preserve">LÍSTELO TRENZA MARRÓN LIS025X25 LISO PINTUEN </v>
          </cell>
        </row>
        <row r="949">
          <cell r="B949" t="str">
            <v>LISTELO TRENZA ROJO VOLCA 2.5*25 CEITALIA</v>
          </cell>
        </row>
        <row r="950">
          <cell r="B950" t="str">
            <v>LISTELO TRENZA ROSA 2.5*25 CEITALIA</v>
          </cell>
        </row>
        <row r="951">
          <cell r="B951" t="str">
            <v xml:space="preserve">LÍSTELO TRENZA VERDE ESMERALDA 25X25 CEITALI </v>
          </cell>
        </row>
        <row r="952">
          <cell r="B952" t="str">
            <v xml:space="preserve">LÍSTELO TRENZA VINO TINTO 25X25 SICHAR </v>
          </cell>
        </row>
        <row r="953">
          <cell r="B953" t="str">
            <v>LISTELO TRINZA BEIGE 2.5*25 SICHAR</v>
          </cell>
        </row>
        <row r="954">
          <cell r="B954" t="str">
            <v xml:space="preserve">LÍSTELO TULIPÁN BURDEOS 8X25 INTERMATEX </v>
          </cell>
        </row>
        <row r="955">
          <cell r="B955" t="str">
            <v xml:space="preserve">LÍSTELO V 601 AZUL 6X20 SICHAR </v>
          </cell>
        </row>
        <row r="956">
          <cell r="B956" t="str">
            <v xml:space="preserve">LÍSTELO V 601 MARRO 5X20 SICHAR </v>
          </cell>
        </row>
        <row r="957">
          <cell r="B957" t="str">
            <v xml:space="preserve">LÍSTELO V 603 BURDEOS 6X20 SICHAR </v>
          </cell>
        </row>
        <row r="958">
          <cell r="B958" t="str">
            <v xml:space="preserve">LÍSTELO V 603 JAOE 6X20 SICHAR </v>
          </cell>
        </row>
        <row r="959">
          <cell r="B959" t="str">
            <v xml:space="preserve">LÍSTELO V 608 VINOTINTO 6X20 SICHAR </v>
          </cell>
        </row>
        <row r="960">
          <cell r="B960" t="str">
            <v xml:space="preserve">LÍSTELO VITRAL AZUL 8X30 CEITALIA </v>
          </cell>
        </row>
        <row r="961">
          <cell r="B961" t="str">
            <v xml:space="preserve">LISTÓN 2 X 1 X 35 ML </v>
          </cell>
        </row>
        <row r="962">
          <cell r="B962" t="str">
            <v xml:space="preserve">LISTÓN 2 X 1 X4 ML </v>
          </cell>
        </row>
        <row r="963">
          <cell r="B963" t="str">
            <v xml:space="preserve">LISTÓN 2" X 1 X 3 ML </v>
          </cell>
        </row>
        <row r="964">
          <cell r="B964" t="str">
            <v xml:space="preserve">LISTÓN 2"X2"X35 ML </v>
          </cell>
        </row>
        <row r="965">
          <cell r="B965" t="str">
            <v xml:space="preserve">LISTÓN 2"X2"X3ML </v>
          </cell>
        </row>
        <row r="966">
          <cell r="B966" t="str">
            <v xml:space="preserve">LISTÓN 2"X2"X4 ML </v>
          </cell>
        </row>
        <row r="967">
          <cell r="B967" t="str">
            <v xml:space="preserve">LISTÓN 2"X2"X45 ML </v>
          </cell>
        </row>
        <row r="968">
          <cell r="B968" t="str">
            <v xml:space="preserve">LISTÓN 2"X3"X3 ML </v>
          </cell>
        </row>
        <row r="969">
          <cell r="B969" t="str">
            <v xml:space="preserve">LISTÓN 2"X4"X3 ML </v>
          </cell>
        </row>
        <row r="970">
          <cell r="B970" t="str">
            <v xml:space="preserve">LISTÓN 2"X4"X35 ML </v>
          </cell>
        </row>
        <row r="971">
          <cell r="B971" t="str">
            <v xml:space="preserve">LISTÓN 2"X4"X4 ML </v>
          </cell>
        </row>
        <row r="972">
          <cell r="B972" t="str">
            <v xml:space="preserve">LISTÓN 2"X4"X45 ML </v>
          </cell>
        </row>
        <row r="973">
          <cell r="B973" t="str">
            <v xml:space="preserve">LISTÓN 2"X4"X5 ML </v>
          </cell>
        </row>
        <row r="974">
          <cell r="B974" t="str">
            <v xml:space="preserve">LISTÓN 2X1 X45ML </v>
          </cell>
        </row>
        <row r="975">
          <cell r="B975" t="str">
            <v xml:space="preserve">LISTÓN 4"X4"X4 ML </v>
          </cell>
        </row>
        <row r="976">
          <cell r="B976" t="str">
            <v xml:space="preserve">LISTÓN 4"X4"X5 ML </v>
          </cell>
        </row>
        <row r="977">
          <cell r="B977" t="str">
            <v xml:space="preserve">LISTÓN 4CM X 4CM X 2 ML CEIBA TOLUA </v>
          </cell>
        </row>
        <row r="978">
          <cell r="B978" t="str">
            <v xml:space="preserve">LISTÓN 4CM X 6CM X 2 ML CEIBA TOLUA </v>
          </cell>
        </row>
        <row r="979">
          <cell r="B979" t="str">
            <v xml:space="preserve">LISTÓN 4CM X 6CM X 24 CEIBA TOLUA </v>
          </cell>
        </row>
        <row r="980">
          <cell r="B980" t="str">
            <v xml:space="preserve">LISTÓN 4CM X 6CM X 90CM CEIBA TOLUA </v>
          </cell>
        </row>
        <row r="981">
          <cell r="B981" t="str">
            <v>LISTON EN MADERA 2" X 4" 4ML</v>
          </cell>
        </row>
        <row r="982">
          <cell r="B982" t="str">
            <v xml:space="preserve">LLANA DENTADA METÁLICA MANGO MADERA COLLINS </v>
          </cell>
        </row>
        <row r="983">
          <cell r="B983" t="str">
            <v xml:space="preserve">LLANA LISA METÁLICA MANGO MADERA COLLINS </v>
          </cell>
        </row>
        <row r="984">
          <cell r="B984" t="str">
            <v xml:space="preserve">LLAVE LAVAMANOS IND PISCIS CROMADA GRIVAL </v>
          </cell>
        </row>
        <row r="985">
          <cell r="B985" t="str">
            <v xml:space="preserve">LLAVE LAVAMANOS INDIVIDUAL NIEVE INALGRIPOS </v>
          </cell>
        </row>
        <row r="986">
          <cell r="B986" t="str">
            <v xml:space="preserve">LLAVE TERMINAL COBRE STAMPROF 1/2" </v>
          </cell>
        </row>
        <row r="987">
          <cell r="B987" t="str">
            <v xml:space="preserve">LLAVE TUBO 10" DROP FORGED </v>
          </cell>
        </row>
        <row r="988">
          <cell r="B988" t="str">
            <v xml:space="preserve">MACHETE ANCHO 20 REF 164 NEG </v>
          </cell>
        </row>
        <row r="989">
          <cell r="B989" t="str">
            <v xml:space="preserve">MACHIMBRE CHÍNGALE X ML </v>
          </cell>
        </row>
        <row r="990">
          <cell r="B990" t="str">
            <v>MADERA PARA FORMALETA</v>
          </cell>
        </row>
        <row r="991">
          <cell r="B991" t="str">
            <v xml:space="preserve">MALLA CON VENAS 06X20 LAMINA </v>
          </cell>
        </row>
        <row r="992">
          <cell r="B992" t="str">
            <v xml:space="preserve">MALLA DE POLL01 1/4X15 X ML ROLLO 36 ML </v>
          </cell>
        </row>
        <row r="993">
          <cell r="B993" t="str">
            <v xml:space="preserve">MALLA DE POLLO 18 X ML ROLLO 36 ML </v>
          </cell>
        </row>
        <row r="994">
          <cell r="B994" t="str">
            <v xml:space="preserve">MALLA ELECTROSALDADA 5MM 15X15 </v>
          </cell>
        </row>
        <row r="995">
          <cell r="B995" t="str">
            <v>MALLA ELECTROSOLDADA 25X25</v>
          </cell>
        </row>
        <row r="996">
          <cell r="B996" t="str">
            <v xml:space="preserve">MALLA ELECTROSOLDADA 5MM 25X25 </v>
          </cell>
        </row>
        <row r="997">
          <cell r="B997" t="str">
            <v xml:space="preserve">MALLA ESLABONADA C 10 OJO 6X2X20 M2 </v>
          </cell>
        </row>
        <row r="998">
          <cell r="B998" t="str">
            <v xml:space="preserve">MALLA ESLABONADA C 10 OJO 6X2X40 X MT2 </v>
          </cell>
        </row>
        <row r="999">
          <cell r="B999" t="str">
            <v xml:space="preserve">MALLA ZARANDA 8 X 8 X ML </v>
          </cell>
        </row>
        <row r="1000">
          <cell r="B1000" t="str">
            <v xml:space="preserve">MANGLE X 4 ML </v>
          </cell>
        </row>
        <row r="1001">
          <cell r="B1001" t="str">
            <v xml:space="preserve">MANGUERA CRISTAL NIVEL 1/4 </v>
          </cell>
        </row>
        <row r="1002">
          <cell r="B1002" t="str">
            <v xml:space="preserve">MANGUERA JARDINERÍA 1/2 </v>
          </cell>
        </row>
        <row r="1003">
          <cell r="B1003" t="str">
            <v xml:space="preserve">MANGUERA NEGRA 3/4 </v>
          </cell>
        </row>
        <row r="1004">
          <cell r="B1004" t="str">
            <v xml:space="preserve">MANGUERA NIVEL 1" </v>
          </cell>
        </row>
        <row r="1005">
          <cell r="B1005" t="str">
            <v xml:space="preserve">MANGUERA PARA LAVAMANOS ECO R013 </v>
          </cell>
        </row>
        <row r="1006">
          <cell r="B1006" t="str">
            <v xml:space="preserve">MANGUERA PARA SANITARIO ECO R 121 </v>
          </cell>
        </row>
        <row r="1007">
          <cell r="B1007" t="str">
            <v xml:space="preserve">MANGUERA X LAVAMANOS POLIFLEX REF: 38014 </v>
          </cell>
        </row>
        <row r="1008">
          <cell r="B1008" t="str">
            <v xml:space="preserve">MANGUERA X SANITARIO POLIFLEX REF: 38103 </v>
          </cell>
        </row>
        <row r="1009">
          <cell r="B1009" t="str">
            <v xml:space="preserve">MANIJA PARA TANQUE SANITARIO GRIVAL </v>
          </cell>
        </row>
        <row r="1010">
          <cell r="B1010" t="str">
            <v xml:space="preserve">MANIJAS DE TOQUE TOQUE </v>
          </cell>
        </row>
        <row r="1011">
          <cell r="B1011" t="str">
            <v xml:space="preserve">MANÓMETRO AXIAL MC6 HODROFLOT </v>
          </cell>
        </row>
        <row r="1012">
          <cell r="B1012" t="str">
            <v xml:space="preserve">MANTO COSTEÑO DE 1 ML ANCHO X ML </v>
          </cell>
        </row>
        <row r="1013">
          <cell r="B1013" t="str">
            <v xml:space="preserve">MANTO REAL ADHESIVO NORMAL X ML </v>
          </cell>
        </row>
        <row r="1014">
          <cell r="B1014" t="str">
            <v xml:space="preserve">MARCO DE SEGUETA FIJO FORTE </v>
          </cell>
        </row>
        <row r="1015">
          <cell r="B1015" t="str">
            <v>MARMOLINA</v>
          </cell>
        </row>
        <row r="1016">
          <cell r="B1016" t="str">
            <v xml:space="preserve">MARMOLINA PROMICOL X 40 KG </v>
          </cell>
        </row>
        <row r="1017">
          <cell r="B1017" t="str">
            <v xml:space="preserve">MARTILLO HERRAGRO 1500 - 25 MM </v>
          </cell>
        </row>
        <row r="1018">
          <cell r="B1018" t="str">
            <v xml:space="preserve">MARTILLO HERRAGRO 1500 - 27 MM </v>
          </cell>
        </row>
        <row r="1019">
          <cell r="B1019" t="str">
            <v xml:space="preserve">MASCARILLA PROTECTOR NASAL </v>
          </cell>
        </row>
        <row r="1020">
          <cell r="B1020" t="str">
            <v xml:space="preserve">MATA FILO DE 1" </v>
          </cell>
        </row>
        <row r="1021">
          <cell r="B1021" t="str">
            <v>MATERIAL SELECCIONADO, CANTERA "EL HUESO", COVEÑAS</v>
          </cell>
        </row>
        <row r="1022">
          <cell r="B1022" t="str">
            <v>MATERIAL SELECCIONADO, CANTERA TOLUVIEJO</v>
          </cell>
        </row>
        <row r="1023">
          <cell r="B1023" t="str">
            <v xml:space="preserve">MENOR VALOR COBRADO EN VENTAS </v>
          </cell>
        </row>
        <row r="1024">
          <cell r="B1024" t="str">
            <v xml:space="preserve">MERULEX IF A 35 KG GAL </v>
          </cell>
        </row>
        <row r="1025">
          <cell r="B1025" t="str">
            <v xml:space="preserve">MERULEX IF S TRANSPARENTE 08 KG 1/4 </v>
          </cell>
        </row>
        <row r="1026">
          <cell r="B1026" t="str">
            <v xml:space="preserve">MERULEX IF S TRANSPARENTE 30 KG GAL </v>
          </cell>
        </row>
        <row r="1027">
          <cell r="B1027" t="str">
            <v xml:space="preserve">MERULEX IF S TRANSPARENTE 30 KG GAL </v>
          </cell>
        </row>
        <row r="1028">
          <cell r="B1028" t="str">
            <v xml:space="preserve">MERULEXIFA09KG 1/4 </v>
          </cell>
        </row>
        <row r="1029">
          <cell r="B1029" t="str">
            <v xml:space="preserve">MEZCLADOR LAVAPLATO 4" SAGITARIO INALG CROM </v>
          </cell>
        </row>
        <row r="1030">
          <cell r="B1030" t="str">
            <v xml:space="preserve">MOLDURA MADERA CIELO RASO 3 X 3 X 3ML </v>
          </cell>
        </row>
        <row r="1031">
          <cell r="B1031" t="str">
            <v>MOLDURA MARMOLIZADA COLORES VARIOS</v>
          </cell>
        </row>
        <row r="1032">
          <cell r="B1032" t="str">
            <v>MOLDURA PLANA COLORES VARIOS</v>
          </cell>
        </row>
        <row r="1033">
          <cell r="B1033" t="str">
            <v xml:space="preserve">MOLDURA R -30 CHÍNGALE </v>
          </cell>
        </row>
        <row r="1034">
          <cell r="B1034" t="str">
            <v>MORTERO  1:3</v>
          </cell>
        </row>
        <row r="1035">
          <cell r="B1035" t="str">
            <v>MORTERO  1:4</v>
          </cell>
        </row>
        <row r="1036">
          <cell r="B1036" t="str">
            <v>MORTERO DE PEGA 1:4</v>
          </cell>
        </row>
        <row r="1037">
          <cell r="B1037" t="str">
            <v>MORTERO EN MADERA</v>
          </cell>
        </row>
        <row r="1038">
          <cell r="B1038" t="str">
            <v>MORTERO PARA PAÑETE PULIDO 1:4</v>
          </cell>
        </row>
        <row r="1039">
          <cell r="B1039" t="str">
            <v>MUEBLE EN MADERA</v>
          </cell>
        </row>
        <row r="1040">
          <cell r="B1040" t="str">
            <v xml:space="preserve">MUEBLE FIORI AZUL PASTEL TRÉBOL </v>
          </cell>
        </row>
        <row r="1041">
          <cell r="B1041" t="str">
            <v xml:space="preserve">MUEBLE FIORI BLANCO TRÉBOL </v>
          </cell>
        </row>
        <row r="1042">
          <cell r="B1042" t="str">
            <v xml:space="preserve">MUEBLE FIORI BONE TRÉBOL </v>
          </cell>
        </row>
        <row r="1043">
          <cell r="B1043" t="str">
            <v xml:space="preserve">MUEBLE FIORI CORAL TRÉBOL </v>
          </cell>
        </row>
        <row r="1044">
          <cell r="B1044" t="str">
            <v xml:space="preserve">MUEBLE FIORI VERDE PASTEL TRÉBOL </v>
          </cell>
        </row>
        <row r="1045">
          <cell r="B1045" t="str">
            <v xml:space="preserve">MUEBLE SIFONJET VERDE ESMERALDA </v>
          </cell>
        </row>
        <row r="1046">
          <cell r="B1046" t="str">
            <v>MULTI SPLIT DE 2 VENTANAS</v>
          </cell>
        </row>
        <row r="1047">
          <cell r="B1047" t="str">
            <v xml:space="preserve">NIPLE GALVANIZADO 1/2" X 3" </v>
          </cell>
        </row>
        <row r="1048">
          <cell r="B1048" t="str">
            <v xml:space="preserve">OJO BUEY BLANCO PARA AHORRADOR </v>
          </cell>
        </row>
        <row r="1049">
          <cell r="B1049" t="str">
            <v>ORINAL MEDIANO BLANCO</v>
          </cell>
        </row>
        <row r="1050">
          <cell r="B1050" t="str">
            <v xml:space="preserve">ORINAL MEDIANO BLANCO PINTUENCHAPES </v>
          </cell>
        </row>
        <row r="1051">
          <cell r="B1051" t="str">
            <v xml:space="preserve">ORINAL MEDIANO GRIS PINTUENCHAPES </v>
          </cell>
        </row>
        <row r="1052">
          <cell r="B1052" t="str">
            <v xml:space="preserve">PALA PUNTA CUADRADA </v>
          </cell>
        </row>
        <row r="1053">
          <cell r="B1053" t="str">
            <v xml:space="preserve">PALA PUNTA REDONDA </v>
          </cell>
        </row>
        <row r="1054">
          <cell r="B1054" t="str">
            <v xml:space="preserve">PALADRAGA CON CABO SUPERIOR </v>
          </cell>
        </row>
        <row r="1055">
          <cell r="B1055" t="str">
            <v xml:space="preserve">PALUSTRE M / MADERA 6" INCOLMA </v>
          </cell>
        </row>
        <row r="1056">
          <cell r="B1056" t="str">
            <v xml:space="preserve">PALUSTRE M / MADERA 7" INCOLMA </v>
          </cell>
        </row>
        <row r="1057">
          <cell r="B1057" t="str">
            <v xml:space="preserve">PALUSTRE M / MADERA 8" INCOLMA </v>
          </cell>
        </row>
        <row r="1058">
          <cell r="B1058" t="str">
            <v xml:space="preserve">PAPEL PARA IMPRESORA POS 3 COPIAS </v>
          </cell>
        </row>
        <row r="1059">
          <cell r="B1059" t="str">
            <v xml:space="preserve">PARARRAYOS 12 KV </v>
          </cell>
        </row>
        <row r="1060">
          <cell r="B1060" t="str">
            <v>PARED ACUARELA AZUL INTENSO 20*25 2A</v>
          </cell>
        </row>
        <row r="1061">
          <cell r="B1061" t="str">
            <v>PARED ACUARELA VERDE INTENSO 20*25 1A</v>
          </cell>
        </row>
        <row r="1062">
          <cell r="B1062" t="str">
            <v>PARED ALASKA BEIGE 20*20 COMERCIAL</v>
          </cell>
        </row>
        <row r="1063">
          <cell r="B1063" t="str">
            <v>PARED AMALFI AZUL 20*25 1A</v>
          </cell>
        </row>
        <row r="1064">
          <cell r="B1064" t="str">
            <v>PARED AMALFI AZUL 20*25 2A</v>
          </cell>
        </row>
        <row r="1065">
          <cell r="B1065" t="str">
            <v>PARED AMALFI BEIGE 20*25 1A</v>
          </cell>
        </row>
        <row r="1066">
          <cell r="B1066" t="str">
            <v>PARED AMALFI BEIGE 20*25 2A</v>
          </cell>
        </row>
        <row r="1067">
          <cell r="B1067" t="str">
            <v>PARED AMALFI ROSA 20*25 1A</v>
          </cell>
        </row>
        <row r="1068">
          <cell r="B1068" t="str">
            <v>PARED AMALFI ROSA 20*25 2A</v>
          </cell>
        </row>
        <row r="1069">
          <cell r="B1069" t="str">
            <v>PARED AMALFI SALMON 20*25 1A</v>
          </cell>
        </row>
        <row r="1070">
          <cell r="B1070" t="str">
            <v>PARED AMALFI SALMON 20*25 2A</v>
          </cell>
        </row>
        <row r="1071">
          <cell r="B1071" t="str">
            <v>PARED AMALFI VERDE 20*25 2A</v>
          </cell>
        </row>
        <row r="1072">
          <cell r="B1072" t="str">
            <v>PARED AMALFI VERDE 20*25 2A</v>
          </cell>
        </row>
        <row r="1073">
          <cell r="B1073" t="str">
            <v xml:space="preserve">PARED AMALFI VERDE 20X25 2A </v>
          </cell>
        </row>
        <row r="1074">
          <cell r="B1074" t="str">
            <v>PARED ASCOLI BLANCO 25*35 1A</v>
          </cell>
        </row>
        <row r="1075">
          <cell r="B1075" t="str">
            <v>PARED ASIS VERDE 25*35 1A</v>
          </cell>
        </row>
        <row r="1076">
          <cell r="B1076" t="str">
            <v>PARED ATENE BEIGE 20*25 2A</v>
          </cell>
        </row>
        <row r="1077">
          <cell r="B1077" t="str">
            <v>PARED ATENEA AZUL 20*25 1A</v>
          </cell>
        </row>
        <row r="1078">
          <cell r="B1078" t="str">
            <v>PARED BALTICO AZUL  25*35 2A</v>
          </cell>
        </row>
        <row r="1079">
          <cell r="B1079" t="str">
            <v>PARED BALTICO AZUL 25*35 1A</v>
          </cell>
        </row>
        <row r="1080">
          <cell r="B1080" t="str">
            <v>PARED BALTICO BEIGE 25*35 1A</v>
          </cell>
        </row>
        <row r="1081">
          <cell r="B1081" t="str">
            <v>PARED BALTICO BEIGE 25*35 2A</v>
          </cell>
        </row>
        <row r="1082">
          <cell r="B1082" t="str">
            <v>PARED BALTICO CAFE25*35 1A</v>
          </cell>
        </row>
        <row r="1083">
          <cell r="B1083" t="str">
            <v>PARED BALTICO VERDE 25*35 1A</v>
          </cell>
        </row>
        <row r="1084">
          <cell r="B1084" t="str">
            <v>PARED BALTICO VINOTINTO  25*35 1A</v>
          </cell>
        </row>
        <row r="1085">
          <cell r="B1085" t="str">
            <v>PARED BLANCA 20*30 2A</v>
          </cell>
        </row>
        <row r="1086">
          <cell r="B1086" t="str">
            <v>PARED BRITANIA BEIGE 28*45 2A</v>
          </cell>
        </row>
        <row r="1087">
          <cell r="B1087" t="str">
            <v>PARED BRITANIA GRIS28*45 1A</v>
          </cell>
        </row>
        <row r="1088">
          <cell r="B1088" t="str">
            <v>PARED BRITANIA ROJO 28*45 2A</v>
          </cell>
        </row>
        <row r="1089">
          <cell r="B1089" t="str">
            <v>PARED CALABRIA BLANCO 25*35 1A</v>
          </cell>
        </row>
        <row r="1090">
          <cell r="B1090" t="str">
            <v>PARED CARRARA BEIGE 20*20 COMERCIAL</v>
          </cell>
        </row>
        <row r="1091">
          <cell r="B1091" t="str">
            <v>PARED CARRARA GRIS 20*20 COMERCIAL</v>
          </cell>
        </row>
        <row r="1092">
          <cell r="B1092" t="str">
            <v>PARED CELIMA AZUL CELESTE 20*20 1A</v>
          </cell>
        </row>
        <row r="1093">
          <cell r="B1093" t="str">
            <v>PARED CELIMA AZUL PROFUNO 20*20 1A</v>
          </cell>
        </row>
        <row r="1094">
          <cell r="B1094" t="str">
            <v>PARED CELIMA BLANCA  20*20 1A</v>
          </cell>
        </row>
        <row r="1095">
          <cell r="B1095" t="str">
            <v>PARED CELIMA BONE  20*20 1A</v>
          </cell>
        </row>
        <row r="1096">
          <cell r="B1096" t="str">
            <v>PARED CELIMA CORAL  20*20 1A</v>
          </cell>
        </row>
        <row r="1097">
          <cell r="B1097" t="str">
            <v>PARED CELIMA GRIS PLATA  20*20 1A</v>
          </cell>
        </row>
        <row r="1098">
          <cell r="B1098" t="str">
            <v>PARED CELIMA VERDE PASTEL  20*20 1A</v>
          </cell>
        </row>
        <row r="1099">
          <cell r="B1099" t="str">
            <v>PARED CRISTAL VERDE 25*35 1A</v>
          </cell>
        </row>
        <row r="1100">
          <cell r="B1100" t="str">
            <v>PARED CRISTY AZUL 20*25 1A</v>
          </cell>
        </row>
        <row r="1101">
          <cell r="B1101" t="str">
            <v>PARED CRISTY AZUL 20*25 2A</v>
          </cell>
        </row>
        <row r="1102">
          <cell r="B1102" t="str">
            <v>PARED CRISTY BEIGE 20*25 1A</v>
          </cell>
        </row>
        <row r="1103">
          <cell r="B1103" t="str">
            <v>PARED CRISTY BEIGE L 20*25 2A</v>
          </cell>
        </row>
        <row r="1104">
          <cell r="B1104" t="str">
            <v>PARED CRISTY CAFÉ 20*25 1A</v>
          </cell>
        </row>
        <row r="1105">
          <cell r="B1105" t="str">
            <v>PARED CRISTY CORAL 20*25 2A</v>
          </cell>
        </row>
        <row r="1106">
          <cell r="B1106" t="str">
            <v>PARED CRISTY VERDE 20*25 1A</v>
          </cell>
        </row>
        <row r="1107">
          <cell r="B1107" t="str">
            <v>PARED CRISTYCORAL 20*25 1A</v>
          </cell>
        </row>
        <row r="1108">
          <cell r="B1108" t="str">
            <v>PARED ECOCERAMICA AZUL CIELO 20*20 1A</v>
          </cell>
        </row>
        <row r="1109">
          <cell r="B1109" t="str">
            <v>PARED ECOCERAMICA AZUL CIELO20*20 2A</v>
          </cell>
        </row>
        <row r="1110">
          <cell r="B1110" t="str">
            <v>PARED ECOCERAMICA BLANCA  20*20 1A</v>
          </cell>
        </row>
        <row r="1111">
          <cell r="B1111" t="str">
            <v>PARED ECOCERAMICA BLANCA 20*20 2A</v>
          </cell>
        </row>
        <row r="1112">
          <cell r="B1112" t="str">
            <v>PARED ECOCERAMICA CREMA  20*20 1A</v>
          </cell>
        </row>
        <row r="1113">
          <cell r="B1113" t="str">
            <v>PARED ECOCERAMICA CREMA 20*20 2A</v>
          </cell>
        </row>
        <row r="1114">
          <cell r="B1114" t="str">
            <v>PARED ECOCERAMICA PISTACHO  20*20 1A</v>
          </cell>
        </row>
        <row r="1115">
          <cell r="B1115" t="str">
            <v>PARED ECOCERAMICA POISTACHO 20*20 2A</v>
          </cell>
        </row>
        <row r="1116">
          <cell r="B1116" t="str">
            <v>PARED EMILIA BEIGE 20*25 SO</v>
          </cell>
        </row>
        <row r="1117">
          <cell r="B1117" t="str">
            <v>PARED EMILIA TOSA 20*25 SO</v>
          </cell>
        </row>
        <row r="1118">
          <cell r="B1118" t="str">
            <v>PARED FERRARA CAFÉ 20*25 1A</v>
          </cell>
        </row>
        <row r="1119">
          <cell r="B1119" t="str">
            <v>PARED HISPANIA AZUL  28*45 2A</v>
          </cell>
        </row>
        <row r="1120">
          <cell r="B1120" t="str">
            <v>PARED HISPANIA AZUL 28*45 1A</v>
          </cell>
        </row>
        <row r="1121">
          <cell r="B1121" t="str">
            <v>PARED HISPANIA BEIGE  28*45 1A</v>
          </cell>
        </row>
        <row r="1122">
          <cell r="B1122" t="str">
            <v>PARED HISPANIA BEIGE CLARO  28*45 2A</v>
          </cell>
        </row>
        <row r="1123">
          <cell r="B1123" t="str">
            <v>PARED HISPANIA BEIGE CLARO 28*45 1A</v>
          </cell>
        </row>
        <row r="1124">
          <cell r="B1124" t="str">
            <v>PARED HISPANIA GRIS 28*45 1A</v>
          </cell>
        </row>
        <row r="1125">
          <cell r="B1125" t="str">
            <v>PARED HISPANIA GRIS CLARO  28*45 2A</v>
          </cell>
        </row>
        <row r="1126">
          <cell r="B1126" t="str">
            <v>PARED IMOLA AZUL 20*25 1A</v>
          </cell>
        </row>
        <row r="1127">
          <cell r="B1127" t="str">
            <v>PARED IMOLA AZUL 20*25 2A</v>
          </cell>
        </row>
        <row r="1128">
          <cell r="B1128" t="str">
            <v>PARED IMOLA BEIGE 20*25 1A</v>
          </cell>
        </row>
        <row r="1129">
          <cell r="B1129" t="str">
            <v>PARED IMOLA ROSA 20*25 2A</v>
          </cell>
        </row>
        <row r="1130">
          <cell r="B1130" t="str">
            <v>PARED IMOLA VERDE 20*25 1A</v>
          </cell>
        </row>
        <row r="1131">
          <cell r="B1131" t="str">
            <v xml:space="preserve">PARED INDIANA AZUL 20X25 COMERCIAL </v>
          </cell>
        </row>
        <row r="1132">
          <cell r="B1132" t="str">
            <v>PARED INDIANA VERDE 20*25 COMERCIAL</v>
          </cell>
        </row>
        <row r="1133">
          <cell r="B1133" t="str">
            <v>PARED KRISTAL AZUL 25*35 1A</v>
          </cell>
        </row>
        <row r="1134">
          <cell r="B1134" t="str">
            <v>PARED KRISTAL ROSA 25*35 2A</v>
          </cell>
        </row>
        <row r="1135">
          <cell r="B1135" t="str">
            <v>PARED KRISTAL ROSA 35*25 1A</v>
          </cell>
        </row>
        <row r="1136">
          <cell r="B1136" t="str">
            <v>PARED KRISTAL VERDE 25*35 2A</v>
          </cell>
        </row>
        <row r="1137">
          <cell r="B1137" t="str">
            <v>PARED LAZZIO BLANCO  20*25 2A</v>
          </cell>
        </row>
        <row r="1138">
          <cell r="B1138" t="str">
            <v>PARED LAZZIO BLANCO 20*25 2A</v>
          </cell>
        </row>
        <row r="1139">
          <cell r="B1139" t="str">
            <v>PARED MONTANA 20*25 2A</v>
          </cell>
        </row>
        <row r="1140">
          <cell r="B1140" t="str">
            <v>PARED NAPOLIBEIGE 20*25 2A</v>
          </cell>
        </row>
        <row r="1141">
          <cell r="B1141" t="str">
            <v>PARED NEBRASKA AZUL 20*25 2A</v>
          </cell>
        </row>
        <row r="1142">
          <cell r="B1142" t="str">
            <v>PARED NEBRASKA AZUL 20*25 2A</v>
          </cell>
        </row>
        <row r="1143">
          <cell r="B1143" t="str">
            <v>PARED NEBRASKA BEIGE  20*25 1A</v>
          </cell>
        </row>
        <row r="1144">
          <cell r="B1144" t="str">
            <v>PARED NEBRASKA BEIGE 20*25 2A</v>
          </cell>
        </row>
        <row r="1145">
          <cell r="B1145" t="str">
            <v>PARED NEBRASKA VERDE  20*25 1A</v>
          </cell>
        </row>
        <row r="1146">
          <cell r="B1146" t="str">
            <v>PARED OASCOLI BLANCO 25*35 2A</v>
          </cell>
        </row>
        <row r="1147">
          <cell r="B1147" t="str">
            <v>PARED ORION AZUL  25*35 1A</v>
          </cell>
        </row>
        <row r="1148">
          <cell r="B1148" t="str">
            <v>PARED ORION AZUL 25*35 2A</v>
          </cell>
        </row>
        <row r="1149">
          <cell r="B1149" t="str">
            <v>PARED PARIS AZUL 25*35 1A</v>
          </cell>
        </row>
        <row r="1150">
          <cell r="B1150" t="str">
            <v>PARED PARIS BEIGE 25*35 1A</v>
          </cell>
        </row>
        <row r="1151">
          <cell r="B1151" t="str">
            <v>PARED PARIS BEIGE 25*35 2A</v>
          </cell>
        </row>
        <row r="1152">
          <cell r="B1152" t="str">
            <v>PARED PARIS ROSA 25*35 1A</v>
          </cell>
        </row>
        <row r="1153">
          <cell r="B1153" t="str">
            <v>PARED PARIS ROSA 25*35 2A</v>
          </cell>
        </row>
        <row r="1154">
          <cell r="B1154" t="str">
            <v>PARED PARIS VERDE 25*35 1A</v>
          </cell>
        </row>
        <row r="1155">
          <cell r="B1155" t="str">
            <v>PARED PARIS VERDE 25*35 2A</v>
          </cell>
        </row>
        <row r="1156">
          <cell r="B1156" t="str">
            <v>PARED PATINO AZUL 25*35 1A</v>
          </cell>
        </row>
        <row r="1157">
          <cell r="B1157" t="str">
            <v>PARED PERUGIA BLANCO 25*35 1A</v>
          </cell>
        </row>
        <row r="1158">
          <cell r="B1158" t="str">
            <v>PARED TERNI BLANCO 25*35 1A</v>
          </cell>
        </row>
        <row r="1159">
          <cell r="B1159" t="str">
            <v>PARED TIVOLI AZUL 20*25 2A</v>
          </cell>
        </row>
        <row r="1160">
          <cell r="B1160" t="str">
            <v>PARED TIVOLI BEIGE 20*25 1A</v>
          </cell>
        </row>
        <row r="1161">
          <cell r="B1161" t="str">
            <v>PARED TIVOLI BEIGE 20*25 2A</v>
          </cell>
        </row>
        <row r="1162">
          <cell r="B1162" t="str">
            <v>PARED TIVOLI ROSA 20*25 1A</v>
          </cell>
        </row>
        <row r="1163">
          <cell r="B1163" t="str">
            <v>PARED TIVOLI ROSA 20*25 2A</v>
          </cell>
        </row>
        <row r="1164">
          <cell r="B1164" t="str">
            <v>PARED TORINO BLANCO 20*25 2A</v>
          </cell>
        </row>
        <row r="1165">
          <cell r="B1165" t="str">
            <v>PARED TTORINO BLANCO 20*25 2A</v>
          </cell>
        </row>
        <row r="1166">
          <cell r="B1166" t="str">
            <v>PARED TURIN BEIGE 25*35 1A</v>
          </cell>
        </row>
        <row r="1167">
          <cell r="B1167" t="str">
            <v>PARED TURIN BEIGE 25*35 2A</v>
          </cell>
        </row>
        <row r="1168">
          <cell r="B1168" t="str">
            <v>PARED TURIN VERDE 25*35 1A</v>
          </cell>
        </row>
        <row r="1169">
          <cell r="B1169" t="str">
            <v>PARED VATICANO BLANCO 20*25 1A</v>
          </cell>
        </row>
        <row r="1170">
          <cell r="B1170" t="str">
            <v>PARED VATICANO BLANCO 20*25 2A</v>
          </cell>
        </row>
        <row r="1171">
          <cell r="B1171" t="str">
            <v>PARED VERCELLI BLANCO 25*35 1A</v>
          </cell>
        </row>
        <row r="1172">
          <cell r="B1172" t="str">
            <v>PARED VERONA AZUL25*35 1A</v>
          </cell>
        </row>
        <row r="1173">
          <cell r="B1173" t="str">
            <v>PARED VERONA BEIGE 25*35 2A</v>
          </cell>
        </row>
        <row r="1174">
          <cell r="B1174" t="str">
            <v>PARED VERONA ROSA 25*35 2A</v>
          </cell>
        </row>
        <row r="1175">
          <cell r="B1175" t="str">
            <v>PARED VERONICA ROSA 25*35 1A</v>
          </cell>
        </row>
        <row r="1176">
          <cell r="B1176" t="str">
            <v>PAREDIMOLA ROSA 20*25 1A</v>
          </cell>
        </row>
        <row r="1177">
          <cell r="B1177" t="str">
            <v>PAREDVERONA BEIGE  25*35 1A</v>
          </cell>
        </row>
        <row r="1178">
          <cell r="B1178" t="str">
            <v>PASADOR</v>
          </cell>
        </row>
        <row r="1179">
          <cell r="B1179" t="str">
            <v xml:space="preserve">PASADOR GERMANO INDUMA 2" NEGRO C/T </v>
          </cell>
        </row>
        <row r="1180">
          <cell r="B1180" t="str">
            <v xml:space="preserve">PASADOR VERA COMÚN 3" NEGRO C/T </v>
          </cell>
        </row>
        <row r="1181">
          <cell r="B1181" t="str">
            <v xml:space="preserve">PASADOR VERA COMÚN 4" NEGRO C/T </v>
          </cell>
        </row>
        <row r="1182">
          <cell r="B1182" t="str">
            <v xml:space="preserve">PEDESTAL MANANTIAL TRÉBOL AZUL CELESTE </v>
          </cell>
        </row>
        <row r="1183">
          <cell r="B1183" t="str">
            <v xml:space="preserve">PEDESTAL MANANTIAL TRÉBOL AZUL PASTEL </v>
          </cell>
        </row>
        <row r="1184">
          <cell r="B1184" t="str">
            <v xml:space="preserve">PEDESTAL MANANTIAL TRÉBOL AZUL PROFUNO </v>
          </cell>
        </row>
        <row r="1185">
          <cell r="B1185" t="str">
            <v xml:space="preserve">PEDESTAL MANANTIAL TRÉBOL BLANCO </v>
          </cell>
        </row>
        <row r="1186">
          <cell r="B1186" t="str">
            <v xml:space="preserve">PEDESTAL MANANTIAL TRÉBOL BONE </v>
          </cell>
        </row>
        <row r="1187">
          <cell r="B1187" t="str">
            <v xml:space="preserve">PEDESTAL MANANTIAL TRÉBOL CORAL </v>
          </cell>
        </row>
        <row r="1188">
          <cell r="B1188" t="str">
            <v xml:space="preserve">PEDESTAL MANANTIAL TRÉBOL GRIS PLATA </v>
          </cell>
        </row>
        <row r="1189">
          <cell r="B1189" t="str">
            <v xml:space="preserve">PEDESTAL MANANTIAL TRÉBOL NEGRO </v>
          </cell>
        </row>
        <row r="1190">
          <cell r="B1190" t="str">
            <v xml:space="preserve">PEDESTAL MANANTIAL TRÉBOL VERDE ESMERALDA </v>
          </cell>
        </row>
        <row r="1191">
          <cell r="B1191" t="str">
            <v xml:space="preserve">PEDESTAL MANANTIAL TRÉBOL VERDE PASTEL </v>
          </cell>
        </row>
        <row r="1192">
          <cell r="B1192" t="str">
            <v xml:space="preserve">PEDESTAL MANANTIAL TRÉBOL VINOTINTO </v>
          </cell>
        </row>
        <row r="1193">
          <cell r="B1193" t="str">
            <v xml:space="preserve">PEGANTE FIJAMIX X 2 KILOGRAMOS </v>
          </cell>
        </row>
        <row r="1194">
          <cell r="B1194" t="str">
            <v xml:space="preserve">PEGANTE FIJAPLUS X 2 KILOGRAMOS </v>
          </cell>
        </row>
        <row r="1195">
          <cell r="B1195" t="str">
            <v xml:space="preserve">PEGANTE PEGAMIX X 2 KILOGRAMOS </v>
          </cell>
        </row>
        <row r="1196">
          <cell r="B1196" t="str">
            <v xml:space="preserve">PEGANTE PEGAPLUS GRIS X 10 KG </v>
          </cell>
        </row>
        <row r="1197">
          <cell r="B1197" t="str">
            <v xml:space="preserve">PEGANTE PEGAPLUS X BLANCO X 10 KG </v>
          </cell>
        </row>
        <row r="1198">
          <cell r="B1198" t="str">
            <v xml:space="preserve">PEGANTE PEGOMAX BLANCO 25 KG </v>
          </cell>
        </row>
        <row r="1199">
          <cell r="B1199" t="str">
            <v xml:space="preserve">PEGANTE PEGOMAX BLANCO 30KG </v>
          </cell>
        </row>
        <row r="1200">
          <cell r="B1200" t="str">
            <v xml:space="preserve">PERCHA PESADA DE CUATRO PUESTOS </v>
          </cell>
        </row>
        <row r="1201">
          <cell r="B1201" t="str">
            <v xml:space="preserve">PERCHA PESADA DE TRES PUESTOS CON AISLADOR </v>
          </cell>
        </row>
        <row r="1202">
          <cell r="B1202" t="str">
            <v xml:space="preserve">PERFIL GALVANIZADO 120 X 60 CALIBRE14X6 ML </v>
          </cell>
        </row>
        <row r="1203">
          <cell r="B1203" t="str">
            <v xml:space="preserve">PERFIL GALVANIZADO 160 X 60 CALIBRE16X6 ML </v>
          </cell>
        </row>
        <row r="1204">
          <cell r="B1204" t="str">
            <v>PERFILERIA DE ENSAMBLE CIELO RASO EN ASBESTO CEMENTO</v>
          </cell>
        </row>
        <row r="1205">
          <cell r="B1205" t="str">
            <v xml:space="preserve">PERNOS DE 1/2X4 1/2 </v>
          </cell>
        </row>
        <row r="1206">
          <cell r="B1206" t="str">
            <v xml:space="preserve">PERNOS DE 5/8 X 6" </v>
          </cell>
        </row>
        <row r="1207">
          <cell r="B1207" t="str">
            <v>PESO COLGAR</v>
          </cell>
        </row>
        <row r="1208">
          <cell r="B1208" t="str">
            <v xml:space="preserve">PIE DE CEDRO </v>
          </cell>
        </row>
        <row r="1209">
          <cell r="B1209" t="str">
            <v>PIEDRA CHINA</v>
          </cell>
        </row>
        <row r="1210">
          <cell r="B1210" t="str">
            <v xml:space="preserve">PIEDRA CHINA LATA </v>
          </cell>
        </row>
        <row r="1211">
          <cell r="B1211" t="str">
            <v xml:space="preserve">PIEDRA CONO ?80 </v>
          </cell>
        </row>
        <row r="1212">
          <cell r="B1212" t="str">
            <v xml:space="preserve">PIEDRA COPA REFRACTARIA ?24 </v>
          </cell>
        </row>
        <row r="1213">
          <cell r="B1213" t="str">
            <v xml:space="preserve">PIEDRA COPA REFRACTARIA N» 80 </v>
          </cell>
        </row>
        <row r="1214">
          <cell r="B1214" t="str">
            <v xml:space="preserve">PINTUCOAT BLANCO ESPECIAL GAL </v>
          </cell>
        </row>
        <row r="1215">
          <cell r="B1215" t="str">
            <v xml:space="preserve">PINTURA EPOXICA BLANCA GAL </v>
          </cell>
        </row>
        <row r="1216">
          <cell r="B1216" t="str">
            <v xml:space="preserve">PINTURA PLASTER VENECIANO AZUL BLANCO </v>
          </cell>
        </row>
        <row r="1217">
          <cell r="B1217" t="str">
            <v>PINTURA VINILTEX PARA EXTERIORES</v>
          </cell>
        </row>
        <row r="1218">
          <cell r="B1218" t="str">
            <v>PINTURA VINILTEX PARA EXTERIORES</v>
          </cell>
        </row>
        <row r="1219">
          <cell r="B1219" t="str">
            <v>PINTURA VINILTEX PARA INTERIORES</v>
          </cell>
        </row>
        <row r="1220">
          <cell r="B1220" t="str">
            <v>PINTURA VINILTEX PARA INTERIORES</v>
          </cell>
        </row>
        <row r="1221">
          <cell r="B1221" t="str">
            <v xml:space="preserve">PIRLÁN ALUMINIO ESCALERA 1" X ML </v>
          </cell>
        </row>
        <row r="1222">
          <cell r="B1222" t="str">
            <v xml:space="preserve">PIRLÁN BRONCE ESCALERA 1"X ML </v>
          </cell>
        </row>
        <row r="1223">
          <cell r="B1223" t="str">
            <v>PISO ACUARELA AMARILLO 30.5*30.5 1A</v>
          </cell>
        </row>
        <row r="1224">
          <cell r="B1224" t="str">
            <v xml:space="preserve">PISO ACUARELA AMARILLO 305X305 2A </v>
          </cell>
        </row>
        <row r="1225">
          <cell r="B1225" t="str">
            <v>PISO ACUARELA AZUL  30.5*30.5 1A</v>
          </cell>
        </row>
        <row r="1226">
          <cell r="B1226" t="str">
            <v>PISO AGHATA AZUL  44*44 1A</v>
          </cell>
        </row>
        <row r="1227">
          <cell r="B1227" t="str">
            <v>PISO AGHATA BEIGE  44*44 1A</v>
          </cell>
        </row>
        <row r="1228">
          <cell r="B1228" t="str">
            <v xml:space="preserve">PISO AGHATA BEIGE 44X44 2A </v>
          </cell>
        </row>
        <row r="1229">
          <cell r="B1229" t="str">
            <v>PISO AGHATA ROSA 44*44 1A</v>
          </cell>
        </row>
        <row r="1230">
          <cell r="B1230" t="str">
            <v xml:space="preserve">PISO AGHATA ROSA 44X44 2A </v>
          </cell>
        </row>
        <row r="1231">
          <cell r="B1231" t="str">
            <v>PISO AGHATA VERDE  44*44 1A</v>
          </cell>
        </row>
        <row r="1232">
          <cell r="B1232" t="str">
            <v xml:space="preserve">PISO AGHATA VERDE 44X44 2A </v>
          </cell>
        </row>
        <row r="1233">
          <cell r="B1233" t="str">
            <v>PISO ALHABRA BEIGE  44*44 1A</v>
          </cell>
        </row>
        <row r="1234">
          <cell r="B1234" t="str">
            <v xml:space="preserve">PISO ALHAMBRA BEIGE 44X44 2A </v>
          </cell>
        </row>
        <row r="1235">
          <cell r="B1235" t="str">
            <v xml:space="preserve">PISO ALHAMBRA CAFE 44X44 2A </v>
          </cell>
        </row>
        <row r="1236">
          <cell r="B1236" t="str">
            <v>PISO ALHAMBRA CAFRE 44*44 1A</v>
          </cell>
        </row>
        <row r="1237">
          <cell r="B1237" t="str">
            <v>PISO ALICANTE AZUL  30.5*30.5 1A</v>
          </cell>
        </row>
        <row r="1238">
          <cell r="B1238" t="str">
            <v>PISO ALICANTE BEIGE  30.5*30.5 1A</v>
          </cell>
        </row>
        <row r="1239">
          <cell r="B1239" t="str">
            <v xml:space="preserve">PISO ALICANTE BEIGE305X305 2A </v>
          </cell>
        </row>
        <row r="1240">
          <cell r="B1240" t="str">
            <v>PISO ALICANTE VERDE 30.5*30.5 1A</v>
          </cell>
        </row>
        <row r="1241">
          <cell r="B1241" t="str">
            <v xml:space="preserve">PISO ALICANTE VERDE 305X305 2A </v>
          </cell>
        </row>
        <row r="1242">
          <cell r="B1242" t="str">
            <v>PISO AMALFI GOTEADO AZUL 20*25 1A</v>
          </cell>
        </row>
        <row r="1243">
          <cell r="B1243" t="str">
            <v>PISO AMALFI GOTEADO BEIGE 20*25 1A</v>
          </cell>
        </row>
        <row r="1244">
          <cell r="B1244" t="str">
            <v>PISO AMALFI GOTEADO ROSA 20*25 1A</v>
          </cell>
        </row>
        <row r="1245">
          <cell r="B1245" t="str">
            <v xml:space="preserve">PISO AMALFI GOTEADO ROSA 20X25 2A </v>
          </cell>
        </row>
        <row r="1246">
          <cell r="B1246" t="str">
            <v>PISO AMALFI GOTEADO VERDE 20*25 1A</v>
          </cell>
        </row>
        <row r="1247">
          <cell r="B1247" t="str">
            <v>PISO AMALFI MATE AZUL  30.5*30.5 1A</v>
          </cell>
        </row>
        <row r="1248">
          <cell r="B1248" t="str">
            <v>PISO AMALFI MATE BEIGE  30.5*30.5 1A</v>
          </cell>
        </row>
        <row r="1249">
          <cell r="B1249" t="str">
            <v xml:space="preserve">PISO AMALFI MATE ROSA 305X305 2A </v>
          </cell>
        </row>
        <row r="1250">
          <cell r="B1250" t="str">
            <v xml:space="preserve">PISO AMALFI MATE SALMÓN 305X305 2A </v>
          </cell>
        </row>
        <row r="1251">
          <cell r="B1251" t="str">
            <v>PISO ANDALUZ BEIGE 44*44 1A</v>
          </cell>
        </row>
        <row r="1252">
          <cell r="B1252" t="str">
            <v>PISO ANDALUZ VERDE 44*44 1A</v>
          </cell>
        </row>
        <row r="1253">
          <cell r="B1253" t="str">
            <v xml:space="preserve">PISO ANTIQUE BLANCO  30.5*30.5 1A </v>
          </cell>
        </row>
        <row r="1254">
          <cell r="B1254" t="str">
            <v>PISO ARIZONA BEIGE 30.5*30.5 1A</v>
          </cell>
        </row>
        <row r="1255">
          <cell r="B1255" t="str">
            <v xml:space="preserve">PISO ASÍS GRIS 305X305 2A </v>
          </cell>
        </row>
        <row r="1256">
          <cell r="B1256" t="str">
            <v>PISO ASIS VERDE 30.5*30.5 1A</v>
          </cell>
        </row>
        <row r="1257">
          <cell r="B1257" t="str">
            <v xml:space="preserve">PISO ASÍS VERDE 305X305 2A </v>
          </cell>
        </row>
        <row r="1258">
          <cell r="B1258" t="str">
            <v xml:space="preserve">PISO BLANCO 305X305 2A </v>
          </cell>
        </row>
        <row r="1259">
          <cell r="B1259" t="str">
            <v xml:space="preserve">PISO BOTICCINO BEIGE 40X40 1A </v>
          </cell>
        </row>
        <row r="1260">
          <cell r="B1260" t="str">
            <v>PISO BRESCIA AZUL  44*44 1A</v>
          </cell>
        </row>
        <row r="1261">
          <cell r="B1261" t="str">
            <v xml:space="preserve">PISO BRESCIA AZUL 44X44 2A </v>
          </cell>
        </row>
        <row r="1262">
          <cell r="B1262" t="str">
            <v>PISO BRESCIA BEIGE 44*44</v>
          </cell>
        </row>
        <row r="1263">
          <cell r="B1263" t="str">
            <v xml:space="preserve">PISO BRESCIA BEIGE 44X44 2A </v>
          </cell>
        </row>
        <row r="1264">
          <cell r="B1264" t="str">
            <v>PISO BRESCIA SALMON  44*44 1A</v>
          </cell>
        </row>
        <row r="1265">
          <cell r="B1265" t="str">
            <v xml:space="preserve">PISO BRESCIA SALMÓN 44X44 2A </v>
          </cell>
        </row>
        <row r="1266">
          <cell r="B1266" t="str">
            <v>PISO CAPRI BEIGE 30.5*30.5 1A</v>
          </cell>
        </row>
        <row r="1267">
          <cell r="B1267" t="str">
            <v>PISO CAPRI GRIS 30.5*30.5 1A</v>
          </cell>
        </row>
        <row r="1268">
          <cell r="B1268" t="str">
            <v xml:space="preserve">PISO CAPRI GRIS 305X305 2A </v>
          </cell>
        </row>
        <row r="1269">
          <cell r="B1269" t="str">
            <v xml:space="preserve">PISO CAPRI VERDE 30.5*30.5 1A </v>
          </cell>
        </row>
        <row r="1270">
          <cell r="B1270" t="str">
            <v>PISO CARTAGENA 30.5*30.51A</v>
          </cell>
        </row>
        <row r="1271">
          <cell r="B1271" t="str">
            <v xml:space="preserve">PISO CARTAGENA 305X305 2A </v>
          </cell>
        </row>
        <row r="1272">
          <cell r="B1272" t="str">
            <v>PISO CELIMA BLANCO CORRUGADO  20*20</v>
          </cell>
        </row>
        <row r="1273">
          <cell r="B1273" t="str">
            <v xml:space="preserve">PISO COLUMBIA AZUL 44X44 2A </v>
          </cell>
        </row>
        <row r="1274">
          <cell r="B1274" t="str">
            <v>PISO COLUMBIA BEIGE  44*44 1A</v>
          </cell>
        </row>
        <row r="1275">
          <cell r="B1275" t="str">
            <v xml:space="preserve">PISO COLUMBIA BEIGE 44X44 2A </v>
          </cell>
        </row>
        <row r="1276">
          <cell r="B1276" t="str">
            <v>PISO COLUMBIA VERDE  44*44 1A</v>
          </cell>
        </row>
        <row r="1277">
          <cell r="B1277" t="str">
            <v xml:space="preserve">PISO COLUMBIAAZUL 44X44 1A </v>
          </cell>
        </row>
        <row r="1278">
          <cell r="B1278" t="str">
            <v>PISO COMPLEMENTO PIETRA II BEIGE 30.5*30.5 1A</v>
          </cell>
        </row>
        <row r="1279">
          <cell r="B1279" t="str">
            <v>PISO COMPLEMENTO PIETRA II VERDE 30.5*30.5 1A</v>
          </cell>
        </row>
        <row r="1280">
          <cell r="B1280" t="str">
            <v xml:space="preserve">PISO COMPLEMENTO PIETRAII VERDE 305X305 2A </v>
          </cell>
        </row>
        <row r="1281">
          <cell r="B1281" t="str">
            <v>PISO COMPLEMTO PIETRA II GRIS  30.5*30.5 1A</v>
          </cell>
        </row>
        <row r="1282">
          <cell r="B1282" t="str">
            <v xml:space="preserve">PISO CREMA MARFIL LIGTH 41X41 1A </v>
          </cell>
        </row>
        <row r="1283">
          <cell r="B1283" t="str">
            <v xml:space="preserve">PISO CREMA MARFIL LIGTH 41X41 2A </v>
          </cell>
        </row>
        <row r="1284">
          <cell r="B1284" t="str">
            <v>PISO CRISTY AZUL 31.5*31.5 1A</v>
          </cell>
        </row>
        <row r="1285">
          <cell r="B1285" t="str">
            <v>PISO CRISTY BEIGE 31.5*31.5 1A</v>
          </cell>
        </row>
        <row r="1286">
          <cell r="B1286" t="str">
            <v xml:space="preserve">PISO CRISTY BEIGE 315X315 2A </v>
          </cell>
        </row>
        <row r="1287">
          <cell r="B1287" t="str">
            <v xml:space="preserve">PISO CRISTY CAFE 31 5X315 2A </v>
          </cell>
        </row>
        <row r="1288">
          <cell r="B1288" t="str">
            <v>PISO CRISTY CAFÉ 31.5*31.5 1A</v>
          </cell>
        </row>
        <row r="1289">
          <cell r="B1289" t="str">
            <v xml:space="preserve">PISO CRISTY CORAL 31.5*31.5 1A </v>
          </cell>
        </row>
        <row r="1290">
          <cell r="B1290" t="str">
            <v xml:space="preserve">PISO CRISTY CORAL 315X315 2A </v>
          </cell>
        </row>
        <row r="1291">
          <cell r="B1291" t="str">
            <v>PISO CRISTY VERDE 31.5*31.5 1A</v>
          </cell>
        </row>
        <row r="1292">
          <cell r="B1292" t="str">
            <v xml:space="preserve">PISO CRISTY VERDE 315X31 5 2A </v>
          </cell>
        </row>
        <row r="1293">
          <cell r="B1293" t="str">
            <v>PISO DACOTA AZUL  30.5*30.51A</v>
          </cell>
        </row>
        <row r="1294">
          <cell r="B1294" t="str">
            <v>PISO DACOTA BEIGE  30.5*30.5 1A</v>
          </cell>
        </row>
        <row r="1295">
          <cell r="B1295" t="str">
            <v>PISO DACOTA GRIS  30.5*30.5 1A</v>
          </cell>
        </row>
        <row r="1296">
          <cell r="B1296" t="str">
            <v>PISO DACOTA VERDE  30.5*30.5 1A</v>
          </cell>
        </row>
        <row r="1297">
          <cell r="B1297" t="str">
            <v xml:space="preserve">PISO DAKOTA VERDE 305X305 2A </v>
          </cell>
        </row>
        <row r="1298">
          <cell r="B1298" t="str">
            <v>PISO DIETRO GRIS 305X305 COMERCIAL</v>
          </cell>
        </row>
        <row r="1299">
          <cell r="B1299" t="str">
            <v>PISO DIETRO VERDE 305X305 COMERCIAL</v>
          </cell>
        </row>
        <row r="1300">
          <cell r="B1300" t="str">
            <v>PISO DURO PISO BLANCO 34*34 1A</v>
          </cell>
        </row>
        <row r="1301">
          <cell r="B1301" t="str">
            <v>PISO ECOCERAMICA NEVADA AZUL CIELO 20*20 1A</v>
          </cell>
        </row>
        <row r="1302">
          <cell r="B1302" t="str">
            <v>PISO ECOCERAMICA NEVADA BLANCO 20*20 1A</v>
          </cell>
        </row>
        <row r="1303">
          <cell r="B1303" t="str">
            <v>PISO ECOCERAMICA NEVADA CREMA 20*20 1A</v>
          </cell>
        </row>
        <row r="1304">
          <cell r="B1304" t="str">
            <v>PISO ECOCERAMICA NEVADA PISTACHO 20*20 1A</v>
          </cell>
        </row>
        <row r="1305">
          <cell r="B1305" t="str">
            <v>PISO ESPARTA BLANCO 30.5*30.5 1A</v>
          </cell>
        </row>
        <row r="1306">
          <cell r="B1306" t="str">
            <v xml:space="preserve">PISO ESPARTA BLANCO 305X30 5 2A </v>
          </cell>
        </row>
        <row r="1307">
          <cell r="B1307" t="str">
            <v>PISO EUROPA ARENA</v>
          </cell>
        </row>
        <row r="1308">
          <cell r="B1308" t="str">
            <v xml:space="preserve">PISO EUROPA BEIGE  30.5*30.5 1A </v>
          </cell>
        </row>
        <row r="1309">
          <cell r="B1309" t="str">
            <v xml:space="preserve">PISO EUROPA BEIGE 305X305 2A </v>
          </cell>
        </row>
        <row r="1310">
          <cell r="B1310" t="str">
            <v>PISO EUROPA VERDE 30.5*30.5 1A</v>
          </cell>
        </row>
        <row r="1311">
          <cell r="B1311" t="str">
            <v xml:space="preserve">PISO EUROPA VERDE 305X305 2A </v>
          </cell>
        </row>
        <row r="1312">
          <cell r="B1312" t="str">
            <v>PISO EVEREST BEIGE 44*44 1A</v>
          </cell>
        </row>
        <row r="1313">
          <cell r="B1313" t="str">
            <v xml:space="preserve">PISO EVEREST BEIGE 44X44 2A </v>
          </cell>
        </row>
        <row r="1314">
          <cell r="B1314" t="str">
            <v>PISO EVEREST GRIS  44*44 1A</v>
          </cell>
        </row>
        <row r="1315">
          <cell r="B1315" t="str">
            <v xml:space="preserve">PISO EVEREST GRIS 44X44 2A </v>
          </cell>
        </row>
        <row r="1316">
          <cell r="B1316" t="str">
            <v>PISO FIORENTINO BEIGE  44*44 1A</v>
          </cell>
        </row>
        <row r="1317">
          <cell r="B1317" t="str">
            <v xml:space="preserve">PISO FIORENTINO BEIGE 44X44 2A </v>
          </cell>
        </row>
        <row r="1318">
          <cell r="B1318" t="str">
            <v>PISO FIORENTINO PERLA  44*44 1A</v>
          </cell>
        </row>
        <row r="1319">
          <cell r="B1319" t="str">
            <v xml:space="preserve">PISO FIORENTINO PERLA 44X44 2A </v>
          </cell>
        </row>
        <row r="1320">
          <cell r="B1320" t="str">
            <v xml:space="preserve">PISO FIORENTINO VERDE 44X44 1A </v>
          </cell>
        </row>
        <row r="1321">
          <cell r="B1321" t="str">
            <v xml:space="preserve">PISO FIORENTINO VERDE 44X44 2A </v>
          </cell>
        </row>
        <row r="1322">
          <cell r="B1322" t="str">
            <v xml:space="preserve">PISO FLORENCIA AZUL 44X44 2A </v>
          </cell>
        </row>
        <row r="1323">
          <cell r="B1323" t="str">
            <v>PISO FLORENCIA BEIGE  44*44 1A</v>
          </cell>
        </row>
        <row r="1324">
          <cell r="B1324" t="str">
            <v xml:space="preserve">PISO FLORENCIA BEIGE 44X44 2A </v>
          </cell>
        </row>
        <row r="1325">
          <cell r="B1325" t="str">
            <v>PISO FLORENCIA VERDE INTENSO  44*44 1A</v>
          </cell>
        </row>
        <row r="1326">
          <cell r="B1326" t="str">
            <v xml:space="preserve">PISO FLORÍN 20X20 COMERCIAL </v>
          </cell>
        </row>
        <row r="1327">
          <cell r="B1327" t="str">
            <v>PISO FOTALEZA BEIGE 30X30 COMERCIAL</v>
          </cell>
        </row>
        <row r="1328">
          <cell r="B1328" t="str">
            <v>PISO FOTALEZA BLANCO 30X30 COMERCIAL</v>
          </cell>
        </row>
        <row r="1329">
          <cell r="B1329" t="str">
            <v>PISO GRANILLA BLANCO 30*30 1A</v>
          </cell>
        </row>
        <row r="1330">
          <cell r="B1330" t="str">
            <v xml:space="preserve">PISO HAMMAM SATÍN BEIGE 44X44 1A </v>
          </cell>
        </row>
        <row r="1331">
          <cell r="B1331" t="str">
            <v xml:space="preserve">PISO HISPANIA AZUL  30.5*30.5 1A </v>
          </cell>
        </row>
        <row r="1332">
          <cell r="B1332" t="str">
            <v xml:space="preserve">PISO HISPANIA AZUL 305X305 2A </v>
          </cell>
        </row>
        <row r="1333">
          <cell r="B1333" t="str">
            <v xml:space="preserve">PISO HISPANIA BEIGE 30.5*30.5 1A </v>
          </cell>
        </row>
        <row r="1334">
          <cell r="B1334" t="str">
            <v xml:space="preserve">PISO HISPANIA BEIGE 305X305 2A </v>
          </cell>
        </row>
        <row r="1335">
          <cell r="B1335" t="str">
            <v xml:space="preserve">PISO HISPANIA GRIS  30.5*30.5 1A </v>
          </cell>
        </row>
        <row r="1336">
          <cell r="B1336" t="str">
            <v xml:space="preserve">PISO HISPANIA GRIS 305X305 2A </v>
          </cell>
        </row>
        <row r="1337">
          <cell r="B1337" t="str">
            <v>PISO HISPANIA ROJO 30.5*30.5 1A</v>
          </cell>
        </row>
        <row r="1338">
          <cell r="B1338" t="str">
            <v xml:space="preserve">PISO HOUSTON AZUL 20X25 2A </v>
          </cell>
        </row>
        <row r="1339">
          <cell r="B1339" t="str">
            <v>PISO HOUSTON VERDE 20*25 1A</v>
          </cell>
        </row>
        <row r="1340">
          <cell r="B1340" t="str">
            <v>PISO ILLINOIS BEIGE  44*44 1A</v>
          </cell>
        </row>
        <row r="1341">
          <cell r="B1341" t="str">
            <v xml:space="preserve">PISO ILLINOIS BEIGE 44X44 2A </v>
          </cell>
        </row>
        <row r="1342">
          <cell r="B1342" t="str">
            <v xml:space="preserve">PISO ILLINOIS GRIS 44X44 1A </v>
          </cell>
        </row>
        <row r="1343">
          <cell r="B1343" t="str">
            <v xml:space="preserve">PISO ILLINOIS GRIS 44X44 2A </v>
          </cell>
        </row>
        <row r="1344">
          <cell r="B1344" t="str">
            <v>PISO ILLINOIS VERDE  44*44 1A</v>
          </cell>
        </row>
        <row r="1345">
          <cell r="B1345" t="str">
            <v xml:space="preserve">PISO LOIRE BEIGE ENSAYO  30.5*30.5 1A </v>
          </cell>
        </row>
        <row r="1346">
          <cell r="B1346" t="str">
            <v>PISO MARMOL ANDALUZ  44*44 1A</v>
          </cell>
        </row>
        <row r="1347">
          <cell r="B1347" t="str">
            <v>PISO MARMOL ANDALUZ GRIS  44*44 1A</v>
          </cell>
        </row>
        <row r="1348">
          <cell r="B1348" t="str">
            <v>PISO MARMOL ANDALUZ VERDE  44*44 1A</v>
          </cell>
        </row>
        <row r="1349">
          <cell r="B1349" t="str">
            <v>PISO MARMOL ANDAUZ NEGRO   44*44 1A</v>
          </cell>
        </row>
        <row r="1350">
          <cell r="B1350" t="str">
            <v>PISO MARMOL CREMA  44*44 1A</v>
          </cell>
        </row>
        <row r="1351">
          <cell r="B1351" t="str">
            <v>PISO MARMOL GRIS 31.5*31.5 1A</v>
          </cell>
        </row>
        <row r="1352">
          <cell r="B1352" t="str">
            <v xml:space="preserve">PISO MARMOL GRIS 315X315 2A </v>
          </cell>
        </row>
        <row r="1353">
          <cell r="B1353" t="str">
            <v>PISO MARMOL II BEIGE 31.5*31.5 1A</v>
          </cell>
        </row>
        <row r="1354">
          <cell r="B1354" t="str">
            <v xml:space="preserve">PISO MARMOL II BEIGE 315X315 2A </v>
          </cell>
        </row>
        <row r="1355">
          <cell r="B1355" t="str">
            <v>PISO MARMOL PIEDRA AZUL   44*44 1A</v>
          </cell>
        </row>
        <row r="1356">
          <cell r="B1356" t="str">
            <v xml:space="preserve">PISO MARMOL PIEDRA AZUL 44X44 2A </v>
          </cell>
        </row>
        <row r="1357">
          <cell r="B1357" t="str">
            <v>PISO MARMOL PIEDRA BEIGE  44*44 1A</v>
          </cell>
        </row>
        <row r="1358">
          <cell r="B1358" t="str">
            <v xml:space="preserve">PISO MARMOL PIEDRA BEIGE 44X44 2A </v>
          </cell>
        </row>
        <row r="1359">
          <cell r="B1359" t="str">
            <v>PISO MARMOL PIEDRA ROSA  44*44 1A</v>
          </cell>
        </row>
        <row r="1360">
          <cell r="B1360" t="str">
            <v>PISO MARMOL PIEDRA VERDE  44*44 1A</v>
          </cell>
        </row>
        <row r="1361">
          <cell r="B1361" t="str">
            <v xml:space="preserve">PISO MARMOL PRIMAVERA 44X44 1A </v>
          </cell>
        </row>
        <row r="1362">
          <cell r="B1362" t="str">
            <v xml:space="preserve">PISO MARMOLIZADO GRIS BRILLO PROT 41X41 2A </v>
          </cell>
        </row>
        <row r="1363">
          <cell r="B1363" t="str">
            <v xml:space="preserve">PISO MARMOLIZADO VERONA BRPT 41X41 2A </v>
          </cell>
        </row>
        <row r="1364">
          <cell r="B1364" t="str">
            <v xml:space="preserve">PISO MICHIGAN AZUL 305X305 COMERCIAL </v>
          </cell>
        </row>
        <row r="1365">
          <cell r="B1365" t="str">
            <v>PISO MICHIGAN BIEGE 305X305 COMERCIAL</v>
          </cell>
        </row>
        <row r="1366">
          <cell r="B1366" t="str">
            <v>PISO MICHIGAN VERDE 305X305 COMERCIAL</v>
          </cell>
        </row>
        <row r="1367">
          <cell r="B1367" t="str">
            <v>PISO MODENA AZUL  44*44 1A</v>
          </cell>
        </row>
        <row r="1368">
          <cell r="B1368" t="str">
            <v xml:space="preserve">PISO MODENA AZUL 44X44 2A </v>
          </cell>
        </row>
        <row r="1369">
          <cell r="B1369" t="str">
            <v xml:space="preserve">PISO MODENA BEIGE 44X44 1A </v>
          </cell>
        </row>
        <row r="1370">
          <cell r="B1370" t="str">
            <v xml:space="preserve">PISO MODENA BEIGE 44X44 2A </v>
          </cell>
        </row>
        <row r="1371">
          <cell r="B1371" t="str">
            <v>PISO MODENA VERDE 44*44 1A</v>
          </cell>
        </row>
        <row r="1372">
          <cell r="B1372" t="str">
            <v>PISO MONZA FORTICIMO 31.5*31.501A</v>
          </cell>
        </row>
        <row r="1373">
          <cell r="B1373" t="str">
            <v xml:space="preserve">PISO MONZA FORTICIMO 315X315 2A </v>
          </cell>
        </row>
        <row r="1374">
          <cell r="B1374" t="str">
            <v>PISO NEVADA BLANCO  44*44 1A</v>
          </cell>
        </row>
        <row r="1375">
          <cell r="B1375" t="str">
            <v>PISO ONIX BEIGE  44*44 1A</v>
          </cell>
        </row>
        <row r="1376">
          <cell r="B1376" t="str">
            <v>PISO ONIX VERDE  44*44 1A</v>
          </cell>
        </row>
        <row r="1377">
          <cell r="B1377" t="str">
            <v xml:space="preserve">PISO ORVIETTO 44X44 1A </v>
          </cell>
        </row>
        <row r="1378">
          <cell r="B1378" t="str">
            <v xml:space="preserve">PISO ORVIETTO 44X44 2A </v>
          </cell>
        </row>
        <row r="1379">
          <cell r="B1379" t="str">
            <v>PISO PALADIO AZUL  31.5*31.5 1A</v>
          </cell>
        </row>
        <row r="1380">
          <cell r="B1380" t="str">
            <v>PISO PALADIO BEIGE 31.5*31.5 1A</v>
          </cell>
        </row>
        <row r="1381">
          <cell r="B1381" t="str">
            <v xml:space="preserve">PISO PALADIO BEIGE 315X315 2A </v>
          </cell>
        </row>
        <row r="1382">
          <cell r="B1382" t="str">
            <v>PISO PALADIO SALMON 31.5*31.5 1A</v>
          </cell>
        </row>
        <row r="1383">
          <cell r="B1383" t="str">
            <v xml:space="preserve">PISO PALADIO SALMÓN 315X315 2A </v>
          </cell>
        </row>
        <row r="1384">
          <cell r="B1384" t="str">
            <v>PISO PALADIO VERDE 31.5*31.5 1A</v>
          </cell>
        </row>
        <row r="1385">
          <cell r="B1385" t="str">
            <v xml:space="preserve">PISO PALADIO VERDE 315X315 2A </v>
          </cell>
        </row>
        <row r="1386">
          <cell r="B1386" t="str">
            <v>PISO PARKER PÀRDILLO 31.5*31.5 1A</v>
          </cell>
        </row>
        <row r="1387">
          <cell r="B1387" t="str">
            <v>PISO PARKET ABEDUL 315X315 COMERCIAL</v>
          </cell>
        </row>
        <row r="1388">
          <cell r="B1388" t="str">
            <v>PISO PARKET ACACIO  44*44 1A</v>
          </cell>
        </row>
        <row r="1389">
          <cell r="B1389" t="str">
            <v xml:space="preserve">PISO PARKET ÁLAMO 44X44 1A </v>
          </cell>
        </row>
        <row r="1390">
          <cell r="B1390" t="str">
            <v xml:space="preserve">PISO PARKET ÁLAMO 44X44 2A </v>
          </cell>
        </row>
        <row r="1391">
          <cell r="B1391" t="str">
            <v>PISO PARKET CEIBA  44*44 1A</v>
          </cell>
        </row>
        <row r="1392">
          <cell r="B1392" t="str">
            <v xml:space="preserve">PISO PARKET CEIBA 44X44 2A </v>
          </cell>
        </row>
        <row r="1393">
          <cell r="B1393" t="str">
            <v>PISO PARKET CIPRES 31.5*31.5 1A</v>
          </cell>
        </row>
        <row r="1394">
          <cell r="B1394" t="str">
            <v xml:space="preserve">PISO PARKET CIPRÉS 315X315 2A </v>
          </cell>
        </row>
        <row r="1395">
          <cell r="B1395" t="str">
            <v>PISO PARKET GUAYACAN 31.5*31.5 1A</v>
          </cell>
        </row>
        <row r="1396">
          <cell r="B1396" t="str">
            <v xml:space="preserve">PISO PARKET GUAYACAN 315 X 315 2A </v>
          </cell>
        </row>
        <row r="1397">
          <cell r="B1397" t="str">
            <v>PISO PARKET MAQUI  44*44 1A</v>
          </cell>
        </row>
        <row r="1398">
          <cell r="B1398" t="str">
            <v xml:space="preserve">PISO PARKET MAQUI 44X44 2A </v>
          </cell>
        </row>
        <row r="1399">
          <cell r="B1399" t="str">
            <v>PISO PARKET NOGAL 31.5*31.5 1A</v>
          </cell>
        </row>
        <row r="1400">
          <cell r="B1400" t="str">
            <v xml:space="preserve">PISO PARKET NOGAL 315X315 2A </v>
          </cell>
        </row>
        <row r="1401">
          <cell r="B1401" t="str">
            <v>PISO PARKET OLIVO  44*44 1A</v>
          </cell>
        </row>
        <row r="1402">
          <cell r="B1402" t="str">
            <v xml:space="preserve">PISO PARKET OLIVO 44X44 2A </v>
          </cell>
        </row>
        <row r="1403">
          <cell r="B1403" t="str">
            <v>PISO PARKET SAMAN  44*44 1A</v>
          </cell>
        </row>
        <row r="1404">
          <cell r="B1404" t="str">
            <v>PISO PARKET SAUCE  44*44 1A</v>
          </cell>
        </row>
        <row r="1405">
          <cell r="B1405" t="str">
            <v xml:space="preserve">PISO PARKET SAUCE 44X44 2A </v>
          </cell>
        </row>
        <row r="1406">
          <cell r="B1406" t="str">
            <v>PISO PARKET ZAPAN  44*44 1A</v>
          </cell>
        </row>
        <row r="1407">
          <cell r="B1407" t="str">
            <v xml:space="preserve">PISO PELLETIER BEIGE 44X44 1A </v>
          </cell>
        </row>
        <row r="1408">
          <cell r="B1408" t="str">
            <v xml:space="preserve">PISO PELLETIER SALMÓN 44X44 1A </v>
          </cell>
        </row>
        <row r="1409">
          <cell r="B1409" t="str">
            <v xml:space="preserve">PISO PELLETIER TÉRRA 44X44 1A </v>
          </cell>
        </row>
        <row r="1410">
          <cell r="B1410" t="str">
            <v>PISO PIACENZA ABLANCO 20*25 1A</v>
          </cell>
        </row>
        <row r="1411">
          <cell r="B1411" t="str">
            <v>PISO PIACENZA AZUL 20*25 1A</v>
          </cell>
        </row>
        <row r="1412">
          <cell r="B1412" t="str">
            <v xml:space="preserve">PISO PIACENZA AZUL 20X25 2A </v>
          </cell>
        </row>
        <row r="1413">
          <cell r="B1413" t="str">
            <v>PISO PIACENZA BEIGE 20*25 1A</v>
          </cell>
        </row>
        <row r="1414">
          <cell r="B1414" t="str">
            <v xml:space="preserve">PISO PIACENZA BEIGE 20X25 2A </v>
          </cell>
        </row>
        <row r="1415">
          <cell r="B1415" t="str">
            <v>PISO PIACENZA GRIS 20*25 1A</v>
          </cell>
        </row>
        <row r="1416">
          <cell r="B1416" t="str">
            <v>PISO PIACENZA ROSA 20*25 1A</v>
          </cell>
        </row>
        <row r="1417">
          <cell r="B1417" t="str">
            <v xml:space="preserve">PISO PIACENZA ROSA 20X25 2A </v>
          </cell>
        </row>
        <row r="1418">
          <cell r="B1418" t="str">
            <v>PISO PIACENZA VERDE 20*25 1A</v>
          </cell>
        </row>
        <row r="1419">
          <cell r="B1419" t="str">
            <v xml:space="preserve">PISO PIACENZA VERDE 20X25 2A </v>
          </cell>
        </row>
        <row r="1420">
          <cell r="B1420" t="str">
            <v>PISO PIEDRA AZUL 20*20 1A</v>
          </cell>
        </row>
        <row r="1421">
          <cell r="B1421" t="str">
            <v>PISO PIEDRA BEIGE 20*20 1A</v>
          </cell>
        </row>
        <row r="1422">
          <cell r="B1422" t="str">
            <v>PISO PIEDRA BLANCO 20*20 1A</v>
          </cell>
        </row>
        <row r="1423">
          <cell r="B1423" t="str">
            <v>PISO PIEDRA VERDE 20*20 1A</v>
          </cell>
        </row>
        <row r="1424">
          <cell r="B1424" t="str">
            <v>PISO PIETRA BEIGE  30.5*30.5 1A</v>
          </cell>
        </row>
        <row r="1425">
          <cell r="B1425" t="str">
            <v>PISO PIETRA II BEIGE  31.5*31.501A</v>
          </cell>
        </row>
        <row r="1426">
          <cell r="B1426" t="str">
            <v>PISO PIETRA II GRIS 305X305 SO</v>
          </cell>
        </row>
        <row r="1427">
          <cell r="B1427" t="str">
            <v>PISO PIETRA IIGRIS 30.5*30.5 1A</v>
          </cell>
        </row>
        <row r="1428">
          <cell r="B1428" t="str">
            <v>PISO PIETRA VERDE 305X305 SO</v>
          </cell>
        </row>
        <row r="1429">
          <cell r="B1429" t="str">
            <v xml:space="preserve">PISO PIETRAAZUL 305X305 1A </v>
          </cell>
        </row>
        <row r="1430">
          <cell r="B1430" t="str">
            <v xml:space="preserve">PISO POMPEYA BEIGE 30 5X305 2A </v>
          </cell>
        </row>
        <row r="1431">
          <cell r="B1431" t="str">
            <v xml:space="preserve">PISO POMPEYA BETÓN 30X30 2A </v>
          </cell>
        </row>
        <row r="1432">
          <cell r="B1432" t="str">
            <v xml:space="preserve">PISO POMPEYA SALMÓN 305X305 2A </v>
          </cell>
        </row>
        <row r="1433">
          <cell r="B1433" t="str">
            <v>PISO RIO DE JANEIRO GRIS 30*30</v>
          </cell>
        </row>
        <row r="1434">
          <cell r="B1434" t="str">
            <v xml:space="preserve">PISO RODAS BEIGE 44X44 1A </v>
          </cell>
        </row>
        <row r="1435">
          <cell r="B1435" t="str">
            <v xml:space="preserve">PISO RODAS TERRACOTA 44X44 1A </v>
          </cell>
        </row>
        <row r="1436">
          <cell r="B1436" t="str">
            <v>PISO ROMA BEIGE  30.5*30.5 1A</v>
          </cell>
        </row>
        <row r="1437">
          <cell r="B1437" t="str">
            <v xml:space="preserve">PISO SANREMO ARENA 44X44 1A </v>
          </cell>
        </row>
        <row r="1438">
          <cell r="B1438" t="str">
            <v xml:space="preserve">PISO SANREMO BEIGE 44X44 1A </v>
          </cell>
        </row>
        <row r="1439">
          <cell r="B1439" t="str">
            <v xml:space="preserve">PISO SATINADO BLANCO 44X44 2A </v>
          </cell>
        </row>
        <row r="1440">
          <cell r="B1440" t="str">
            <v>PISO SCORPIO AZUL  44*44 1A</v>
          </cell>
        </row>
        <row r="1441">
          <cell r="B1441" t="str">
            <v xml:space="preserve">PISO SCORPIO VERDE 44X44 2A </v>
          </cell>
        </row>
        <row r="1442">
          <cell r="B1442" t="str">
            <v xml:space="preserve">PISO SCORPIQ VERDE 44X44 1A </v>
          </cell>
        </row>
        <row r="1443">
          <cell r="B1443" t="str">
            <v xml:space="preserve">PISO SICILIA CAFE 305X305 2A </v>
          </cell>
        </row>
        <row r="1444">
          <cell r="B1444" t="str">
            <v xml:space="preserve">PISO SICILIA GRIS 305X305 2A </v>
          </cell>
        </row>
        <row r="1445">
          <cell r="B1445" t="str">
            <v>PISO SONATA BEIGE  44*44 1A</v>
          </cell>
        </row>
        <row r="1446">
          <cell r="B1446" t="str">
            <v xml:space="preserve">PISO SONATA BEIGE 44X44 2A </v>
          </cell>
        </row>
        <row r="1447">
          <cell r="B1447" t="str">
            <v>PISO SONATA VERDE 44*44 1A</v>
          </cell>
        </row>
        <row r="1448">
          <cell r="B1448" t="str">
            <v xml:space="preserve">PISO SONATA VERDE 44X44 2A </v>
          </cell>
        </row>
        <row r="1449">
          <cell r="B1449" t="str">
            <v>PISO STONE TERRACOTA 30*30 1A</v>
          </cell>
        </row>
        <row r="1450">
          <cell r="B1450" t="str">
            <v>PISO TEXAS 30 5X305 COMERCIAL</v>
          </cell>
        </row>
        <row r="1451">
          <cell r="B1451" t="str">
            <v>PISO TRENTO BEIGE  44*44 1A</v>
          </cell>
        </row>
        <row r="1452">
          <cell r="B1452" t="str">
            <v xml:space="preserve">PISO TRENTO BEIGE 44X44 2A </v>
          </cell>
        </row>
        <row r="1453">
          <cell r="B1453" t="str">
            <v>PISO TRENTO GRIS  44*44 1A</v>
          </cell>
        </row>
        <row r="1454">
          <cell r="B1454" t="str">
            <v xml:space="preserve">PISO TRENTO GRIS 44X44 2A </v>
          </cell>
        </row>
        <row r="1455">
          <cell r="B1455" t="str">
            <v>PISO TRENTO VERDE  44*44 1A</v>
          </cell>
        </row>
        <row r="1456">
          <cell r="B1456" t="str">
            <v xml:space="preserve">PISO TRENTO VERDE 44X44 2A </v>
          </cell>
        </row>
        <row r="1457">
          <cell r="B1457" t="str">
            <v>PISO TRITON GRIS 30.5*30.5 1A</v>
          </cell>
        </row>
        <row r="1458">
          <cell r="B1458" t="str">
            <v xml:space="preserve">PISO TRITON VERDE  30.5*30.5 1A </v>
          </cell>
        </row>
        <row r="1459">
          <cell r="B1459" t="str">
            <v xml:space="preserve">PISO TRITÓN VERDE 305X305 2A </v>
          </cell>
        </row>
        <row r="1460">
          <cell r="B1460" t="str">
            <v>PISO TROYA 30.5*30.5 1A</v>
          </cell>
        </row>
        <row r="1461">
          <cell r="B1461" t="str">
            <v>PISO TROYA 305X30 5 SO</v>
          </cell>
        </row>
        <row r="1462">
          <cell r="B1462" t="str">
            <v xml:space="preserve">PISO TROYA 305X305 2A </v>
          </cell>
        </row>
        <row r="1463">
          <cell r="B1463" t="str">
            <v xml:space="preserve">PISO VERONA AZUL  30.5*30.5 1A </v>
          </cell>
        </row>
        <row r="1464">
          <cell r="B1464" t="str">
            <v>PISO VERONA BEIGE 30.5*30.5 1A</v>
          </cell>
        </row>
        <row r="1465">
          <cell r="B1465" t="str">
            <v xml:space="preserve">PISO VERONA BEIGE 305X305 2A </v>
          </cell>
        </row>
        <row r="1466">
          <cell r="B1466" t="str">
            <v xml:space="preserve">PISO VERONA GRIS  30.5*30.5 1A </v>
          </cell>
        </row>
        <row r="1467">
          <cell r="B1467" t="str">
            <v xml:space="preserve">PÌSO VERONA GRIS 25*35 1A </v>
          </cell>
        </row>
        <row r="1468">
          <cell r="B1468" t="str">
            <v xml:space="preserve">PISO VERONA ROSA 305X305 2A </v>
          </cell>
        </row>
        <row r="1469">
          <cell r="B1469" t="str">
            <v>PISO VERONA VERDE  30.5*30.5 1A</v>
          </cell>
        </row>
        <row r="1470">
          <cell r="B1470" t="str">
            <v>PISO VERSALLES 30.5*30.5 1A</v>
          </cell>
        </row>
        <row r="1471">
          <cell r="B1471" t="str">
            <v xml:space="preserve">PISO VERSALLES 305X305 2A </v>
          </cell>
        </row>
        <row r="1472">
          <cell r="B1472" t="str">
            <v xml:space="preserve">PISO VERSALLES SALMÓN 44X44 1A </v>
          </cell>
        </row>
        <row r="1473">
          <cell r="B1473" t="str">
            <v xml:space="preserve">PISTOLA CALAFATEO PARA SILICONA </v>
          </cell>
        </row>
        <row r="1474">
          <cell r="B1474" t="str">
            <v>PLACA PLANA 122x122x4m ETERNIT</v>
          </cell>
        </row>
        <row r="1475">
          <cell r="B1475" t="str">
            <v>PLACA SUPERBOARD DECOREX 1214X605 4MM</v>
          </cell>
        </row>
        <row r="1476">
          <cell r="B1476" t="str">
            <v>PLACA SUPERBOARD PLANA 122 X 122 4MM</v>
          </cell>
        </row>
        <row r="1477">
          <cell r="B1477" t="str">
            <v>PLACA SUPERBOARD TEXTUR 605X605 4 MM</v>
          </cell>
        </row>
        <row r="1478">
          <cell r="B1478" t="str">
            <v xml:space="preserve">PLAFÓN LOZA SIN TORNILLOS </v>
          </cell>
        </row>
        <row r="1479">
          <cell r="B1479" t="str">
            <v xml:space="preserve">PLASTOCRETE DM 20 KG CUN </v>
          </cell>
        </row>
        <row r="1480">
          <cell r="B1480" t="str">
            <v xml:space="preserve">PLASTOCRETE DM 45 KG </v>
          </cell>
        </row>
        <row r="1481">
          <cell r="B1481" t="str">
            <v xml:space="preserve">PLATINA DE ALUMINIO DILATADOR 3/4 X ML </v>
          </cell>
        </row>
        <row r="1482">
          <cell r="B1482" t="str">
            <v xml:space="preserve">PLATINA DE HIERRO 1/8 X1/2X6 ML </v>
          </cell>
        </row>
        <row r="1483">
          <cell r="B1483" t="str">
            <v xml:space="preserve">PLATINA DE HIERRO 1/8 X1X 6 ML </v>
          </cell>
        </row>
        <row r="1484">
          <cell r="B1484" t="str">
            <v xml:space="preserve">PLATINA DE HIERRO 1/8 X3/4X6 ML </v>
          </cell>
        </row>
        <row r="1485">
          <cell r="B1485" t="str">
            <v xml:space="preserve">PLATINA DE HIERRO 3/16 X 1"X6 ML </v>
          </cell>
        </row>
        <row r="1486">
          <cell r="B1486" t="str">
            <v xml:space="preserve">POLIETILENO NEGRO 3 MTL </v>
          </cell>
        </row>
        <row r="1487">
          <cell r="B1487" t="str">
            <v xml:space="preserve">POLIETILENO SACO BLANCO </v>
          </cell>
        </row>
        <row r="1488">
          <cell r="B1488" t="str">
            <v xml:space="preserve">POLVO MINERAL AMARILLO FINO </v>
          </cell>
        </row>
        <row r="1489">
          <cell r="B1489" t="str">
            <v xml:space="preserve">POLVO MINERAL BLANCO </v>
          </cell>
        </row>
        <row r="1490">
          <cell r="B1490" t="str">
            <v xml:space="preserve">POLVO MINERAL ROJO </v>
          </cell>
        </row>
        <row r="1491">
          <cell r="B1491" t="str">
            <v xml:space="preserve">POLVO MINERAL VERDE FINO 50 </v>
          </cell>
        </row>
        <row r="1492">
          <cell r="B1492" t="str">
            <v>PORCELANATO BEIGE CLARO 40X40</v>
          </cell>
        </row>
        <row r="1493">
          <cell r="B1493" t="str">
            <v>PORCELANATO BEIGE NARANJA 40X40</v>
          </cell>
        </row>
        <row r="1494">
          <cell r="B1494" t="str">
            <v>PORCELANATO GRIS CLARO 40X40</v>
          </cell>
        </row>
        <row r="1495">
          <cell r="B1495" t="str">
            <v>PORCELANATO GRIS OSCURO 40X40</v>
          </cell>
        </row>
        <row r="1496">
          <cell r="B1496" t="str">
            <v>PORCELANATO HABANO 40X40</v>
          </cell>
        </row>
        <row r="1497">
          <cell r="B1497" t="str">
            <v>PORCELANATO MARFIL 60X60</v>
          </cell>
        </row>
        <row r="1498">
          <cell r="B1498" t="str">
            <v>PORCELANATO VERDE OSCURO 40X40</v>
          </cell>
        </row>
        <row r="1499">
          <cell r="B1499" t="str">
            <v xml:space="preserve">PRESOSTATO FSG-2 </v>
          </cell>
        </row>
        <row r="1500">
          <cell r="B1500" t="str">
            <v>PUERTA METALICA 1 m x 2 m</v>
          </cell>
        </row>
        <row r="1501">
          <cell r="B1501" t="str">
            <v>PUERTA METALICA 1 m x 2 m (PINTADA)</v>
          </cell>
        </row>
        <row r="1502">
          <cell r="B1502" t="str">
            <v xml:space="preserve">PULSADOR DE TIMBRE AMBIA MARFIL </v>
          </cell>
        </row>
        <row r="1503">
          <cell r="B1503" t="str">
            <v xml:space="preserve">PULSADOR DE TIMBRE SENCILLO LUMINEX </v>
          </cell>
        </row>
        <row r="1504">
          <cell r="B1504" t="str">
            <v xml:space="preserve">PUNTILLA DE HIERRO 1 1/2" CC X 400 GR </v>
          </cell>
        </row>
        <row r="1505">
          <cell r="B1505" t="str">
            <v xml:space="preserve">PUNTILLA DE HIERRO 1" CC X 400 GR </v>
          </cell>
        </row>
        <row r="1506">
          <cell r="B1506" t="str">
            <v xml:space="preserve">PUNTILLA DE HIERRO 1" SC X 500 GR </v>
          </cell>
        </row>
        <row r="1507">
          <cell r="B1507" t="str">
            <v xml:space="preserve">PUNTILLA DE HIERRO 11/2 SC X 500 GR </v>
          </cell>
        </row>
        <row r="1508">
          <cell r="B1508" t="str">
            <v xml:space="preserve">PUNTILLA DE HIERRO 2 1/2 CC X 500 GR </v>
          </cell>
        </row>
        <row r="1509">
          <cell r="B1509" t="str">
            <v xml:space="preserve">PUNTILLA DE HIERRO 2 1/2" CC X 400 GR </v>
          </cell>
        </row>
        <row r="1510">
          <cell r="B1510" t="str">
            <v xml:space="preserve">PUNTILLA DE HIERRO 2" CC X 400 GR </v>
          </cell>
        </row>
        <row r="1511">
          <cell r="B1511" t="str">
            <v xml:space="preserve">PUNTILLA DE HIERRO 2" CC X 500 GR </v>
          </cell>
        </row>
        <row r="1512">
          <cell r="B1512" t="str">
            <v xml:space="preserve">PUNTILLA DE HIERRO 2" SC X 500 GR </v>
          </cell>
        </row>
        <row r="1513">
          <cell r="B1513" t="str">
            <v xml:space="preserve">PUNTILLA DE HIERRO 3 1/2" CC X 400 GR </v>
          </cell>
        </row>
        <row r="1514">
          <cell r="B1514" t="str">
            <v xml:space="preserve">PUNTILLA DE HIERRO 3" CC X 400 GR </v>
          </cell>
        </row>
        <row r="1515">
          <cell r="B1515" t="str">
            <v xml:space="preserve">PUNTILLA DE HIERRO 4" CC X 800 GR </v>
          </cell>
        </row>
        <row r="1516">
          <cell r="B1516" t="str">
            <v xml:space="preserve">PUNTILLA DE HIERRO 5" CC X 800 GR </v>
          </cell>
        </row>
        <row r="1517">
          <cell r="B1517" t="str">
            <v xml:space="preserve">PUNTILLA PARA ZINC X 500 GR </v>
          </cell>
        </row>
        <row r="1518">
          <cell r="B1518" t="str">
            <v xml:space="preserve">QRANITO 3000 1/2 </v>
          </cell>
        </row>
        <row r="1519">
          <cell r="B1519" t="str">
            <v xml:space="preserve">RACOR CAMPANA GAS 1/2 </v>
          </cell>
        </row>
        <row r="1520">
          <cell r="B1520" t="str">
            <v xml:space="preserve">REDUCCIÓN GAS COBRE 3/8 X 1/2 </v>
          </cell>
        </row>
        <row r="1521">
          <cell r="B1521" t="str">
            <v xml:space="preserve">REFLECTOR 400W X220 V METAGALAY CHASIS IND </v>
          </cell>
        </row>
        <row r="1522">
          <cell r="B1522" t="str">
            <v xml:space="preserve">REFLECTOR DE 1500 W X 220 V </v>
          </cell>
        </row>
        <row r="1523">
          <cell r="B1523" t="str">
            <v xml:space="preserve">REFLECTOR HALÓGENO 1500W S/T </v>
          </cell>
        </row>
        <row r="1524">
          <cell r="B1524" t="str">
            <v xml:space="preserve">REGLA DE ALUMINIO 1" X 3" 6MTS </v>
          </cell>
        </row>
        <row r="1525">
          <cell r="B1525" t="str">
            <v xml:space="preserve">REGLETA TELEFÓNICA BAQUELITA </v>
          </cell>
        </row>
        <row r="1526">
          <cell r="B1526" t="str">
            <v xml:space="preserve">REJILLA CON SOSCO 3X2 PLÁSTICA </v>
          </cell>
        </row>
        <row r="1527">
          <cell r="B1527" t="str">
            <v xml:space="preserve">REJILLA CON SOSCO 4X2 PLÁSTICA </v>
          </cell>
        </row>
        <row r="1528">
          <cell r="B1528" t="str">
            <v xml:space="preserve">REJILLA CON SOSCO 4X3 PLÁSTICA </v>
          </cell>
        </row>
        <row r="1529">
          <cell r="B1529" t="str">
            <v xml:space="preserve">REJILLA METÁLICA ANTICUCARACHA 2X 11/2" </v>
          </cell>
        </row>
        <row r="1530">
          <cell r="B1530" t="str">
            <v xml:space="preserve">REJILLA METÁLICA ANTICUCARACHA 3 X 2" </v>
          </cell>
        </row>
        <row r="1531">
          <cell r="B1531" t="str">
            <v xml:space="preserve">REJILLA METÁLICA ANTICUCARACHA 4 X 3" </v>
          </cell>
        </row>
        <row r="1532">
          <cell r="B1532" t="str">
            <v xml:space="preserve">REJILLA METÁLICA ANTICUCARACHA 5 X 4" </v>
          </cell>
        </row>
        <row r="1533">
          <cell r="B1533" t="str">
            <v xml:space="preserve">REJILLA PARA POZUELO 11/2 METÁLICA </v>
          </cell>
        </row>
        <row r="1534">
          <cell r="B1534" t="str">
            <v xml:space="preserve">REJILLA PARA POZUELO 2" METÁLICA </v>
          </cell>
        </row>
        <row r="1535">
          <cell r="B1535" t="str">
            <v xml:space="preserve">REJILLA PARA POZUELO 21/2 METÁLICA </v>
          </cell>
        </row>
        <row r="1536">
          <cell r="B1536" t="str">
            <v xml:space="preserve">REJILLA PLÁSTICA GRIVAL 3 X 2 R FER128 </v>
          </cell>
        </row>
        <row r="1537">
          <cell r="B1537" t="str">
            <v xml:space="preserve">REMACHADORA KOALA LIVIANA </v>
          </cell>
        </row>
        <row r="1538">
          <cell r="B1538" t="str">
            <v xml:space="preserve">REMACHE POT 4-4 </v>
          </cell>
        </row>
        <row r="1539">
          <cell r="B1539" t="str">
            <v xml:space="preserve">RODILLO DE ESPUMA </v>
          </cell>
        </row>
        <row r="1540">
          <cell r="B1540" t="str">
            <v xml:space="preserve">RODILLO DE FELPA </v>
          </cell>
        </row>
        <row r="1541">
          <cell r="B1541" t="str">
            <v xml:space="preserve">RULA 24" BELLOTA </v>
          </cell>
        </row>
        <row r="1542">
          <cell r="B1542" t="str">
            <v>RURALIT P5 CABALLETE PLANO</v>
          </cell>
        </row>
        <row r="1543">
          <cell r="B1543" t="str">
            <v>RURALIT P5 CABALLETE UNIVERSAL</v>
          </cell>
        </row>
        <row r="1544">
          <cell r="B1544" t="str">
            <v>RURALIT P5 No 6 GRIS</v>
          </cell>
        </row>
        <row r="1545">
          <cell r="B1545" t="str">
            <v>RURALITP5 No 10 GRIS</v>
          </cell>
        </row>
        <row r="1546">
          <cell r="B1546" t="str">
            <v>RURALITP5 No 4 GRIS</v>
          </cell>
        </row>
        <row r="1547">
          <cell r="B1547" t="str">
            <v>RURALITP5 No 8 GRIS</v>
          </cell>
        </row>
        <row r="1548">
          <cell r="B1548" t="str">
            <v xml:space="preserve">SANISIL 030 KG SIKA </v>
          </cell>
        </row>
        <row r="1549">
          <cell r="B1549" t="str">
            <v xml:space="preserve">SANITARIO ADATTO 316 BLANCO </v>
          </cell>
        </row>
        <row r="1550">
          <cell r="B1550" t="str">
            <v>SANITARIO ATTIMO 318 BLANCO</v>
          </cell>
        </row>
        <row r="1551">
          <cell r="B1551" t="str">
            <v>SANITARIO ATTIMO 318 GRIS</v>
          </cell>
        </row>
        <row r="1552">
          <cell r="B1552" t="str">
            <v>SANITARIO ATTIMO 318 MARFIL</v>
          </cell>
        </row>
        <row r="1553">
          <cell r="B1553" t="str">
            <v>SANITARIO AVANTAZO 378 BLANCO</v>
          </cell>
        </row>
        <row r="1554">
          <cell r="B1554" t="str">
            <v>SANITARIO BLANCO (SOLO)</v>
          </cell>
        </row>
        <row r="1555">
          <cell r="B1555" t="str">
            <v xml:space="preserve">SANITARIO MANANTIAL AZUL PASTEL COMPLETO </v>
          </cell>
        </row>
        <row r="1556">
          <cell r="B1556" t="str">
            <v xml:space="preserve">SANITARIO MANANTIAL VINOTINTO COMPLETO </v>
          </cell>
        </row>
        <row r="1557">
          <cell r="B1557" t="str">
            <v>SANITARIO MANATIAL AZUL PROFUNO COMPLETO</v>
          </cell>
        </row>
        <row r="1558">
          <cell r="B1558" t="str">
            <v>SANITARIO MONTECARLO BLANCO</v>
          </cell>
        </row>
        <row r="1559">
          <cell r="B1559" t="str">
            <v>SANITARIO RAPIJET BONE COMPLETO</v>
          </cell>
        </row>
        <row r="1560">
          <cell r="B1560" t="str">
            <v xml:space="preserve">SANITARIO RAPIJET VERDE PASTEL COMPLETO </v>
          </cell>
        </row>
        <row r="1561">
          <cell r="B1561" t="str">
            <v>SANITARIO VERDE GRIS (Mueble+Grif tanque)</v>
          </cell>
        </row>
        <row r="1562">
          <cell r="B1562" t="str">
            <v>SANITARIO VERDE PASTEL (Mueble+Grif tanque)</v>
          </cell>
        </row>
        <row r="1563">
          <cell r="B1563" t="str">
            <v xml:space="preserve">SEGUETA NICHOLSON CON BYMETALOY </v>
          </cell>
        </row>
        <row r="1564">
          <cell r="B1564" t="str">
            <v xml:space="preserve">SEGUROS DE MERCANCÍAS EN COMPRA </v>
          </cell>
        </row>
        <row r="1565">
          <cell r="B1565" t="str">
            <v xml:space="preserve">SELLADOR LIJABLE 28% CUÑETE </v>
          </cell>
        </row>
        <row r="1566">
          <cell r="B1566" t="str">
            <v xml:space="preserve">SELLADOR LIJABLE 28% GALÓN </v>
          </cell>
        </row>
        <row r="1567">
          <cell r="B1567" t="str">
            <v xml:space="preserve">SELLANTE POLIURETANO CX - 22 CARTUCHO 300 ML </v>
          </cell>
        </row>
        <row r="1568">
          <cell r="B1568" t="str">
            <v xml:space="preserve">SERRUCHO </v>
          </cell>
        </row>
        <row r="1569">
          <cell r="B1569" t="str">
            <v xml:space="preserve">SIFÓN EN P LAVAPLATO 4" S/TAP 155 INALGRIFOS </v>
          </cell>
        </row>
        <row r="1570">
          <cell r="B1570" t="str">
            <v xml:space="preserve">SIFÓN INTEGRAL LAVAPLATOS 11/2 RIOPLAST </v>
          </cell>
        </row>
        <row r="1571">
          <cell r="B1571" t="str">
            <v xml:space="preserve">SIFÓN LAVAMANOS INTEGRAL 2" INALGRIFOS CROM </v>
          </cell>
        </row>
        <row r="1572">
          <cell r="B1572" t="str">
            <v xml:space="preserve">SIFÓN LAVAMANOS INTEGRAL 2" RIOPLAST 320 TREB </v>
          </cell>
        </row>
        <row r="1573">
          <cell r="B1573" t="str">
            <v xml:space="preserve">SIFÓN ORINAL Y LAVAMANOS 93300 GRIVAL </v>
          </cell>
        </row>
        <row r="1574">
          <cell r="B1574" t="str">
            <v xml:space="preserve">SIFÓN SANITARIO 1 1/2" CON REGISTRO </v>
          </cell>
        </row>
        <row r="1575">
          <cell r="B1575" t="str">
            <v xml:space="preserve">SIFÓN SANITARIO 1 1/2" SIN REGISTRO </v>
          </cell>
        </row>
        <row r="1576">
          <cell r="B1576" t="str">
            <v xml:space="preserve">SIFÓN SANITARIO 2" </v>
          </cell>
        </row>
        <row r="1577">
          <cell r="B1577" t="str">
            <v xml:space="preserve">SIFÓN SANITARIO 2" CON REGISTRO </v>
          </cell>
        </row>
        <row r="1578">
          <cell r="B1578" t="str">
            <v xml:space="preserve">SIFÓN SANITARIO 3" </v>
          </cell>
        </row>
        <row r="1579">
          <cell r="B1579" t="str">
            <v xml:space="preserve">SIFÓN SANITARIO 4" </v>
          </cell>
        </row>
        <row r="1580">
          <cell r="B1580" t="str">
            <v xml:space="preserve">SIKA 1 20 KG </v>
          </cell>
        </row>
        <row r="1581">
          <cell r="B1581" t="str">
            <v xml:space="preserve">SIKA 1 4 KG </v>
          </cell>
        </row>
        <row r="1582">
          <cell r="B1582" t="str">
            <v xml:space="preserve">SIKA 1 X 1 KG </v>
          </cell>
        </row>
        <row r="1583">
          <cell r="B1583" t="str">
            <v xml:space="preserve">SIKA 1 X 2 KG </v>
          </cell>
        </row>
        <row r="1584">
          <cell r="B1584" t="str">
            <v xml:space="preserve">SIKA 101 MORTERO BLANCO 10 KG </v>
          </cell>
        </row>
        <row r="1585">
          <cell r="B1585" t="str">
            <v xml:space="preserve">SIKA 101 MORTERO BLANCO 2 KG </v>
          </cell>
        </row>
        <row r="1586">
          <cell r="B1586" t="str">
            <v xml:space="preserve">SIKA 101 MORTERO BLANCO 25 KG </v>
          </cell>
        </row>
        <row r="1587">
          <cell r="B1587" t="str">
            <v xml:space="preserve">SIKA 101 MORTERO GRIS 10 KG </v>
          </cell>
        </row>
        <row r="1588">
          <cell r="B1588" t="str">
            <v xml:space="preserve">SIKA 101 MORTERO GRIS 2 KG </v>
          </cell>
        </row>
        <row r="1589">
          <cell r="B1589" t="str">
            <v xml:space="preserve">SIKA 101 MORTERO GRIS 25 KG </v>
          </cell>
        </row>
        <row r="1590">
          <cell r="B1590" t="str">
            <v xml:space="preserve">SIKA BOOM 025 KG </v>
          </cell>
        </row>
        <row r="1591">
          <cell r="B1591" t="str">
            <v xml:space="preserve">SIKACRYL 031 KG </v>
          </cell>
        </row>
        <row r="1592">
          <cell r="B1592" t="str">
            <v xml:space="preserve">SIKADUR-31 ADHESIVO 05 KG </v>
          </cell>
        </row>
        <row r="1593">
          <cell r="B1593" t="str">
            <v xml:space="preserve">SIKADUR-32 PRIMER 1 KG </v>
          </cell>
        </row>
        <row r="1594">
          <cell r="B1594" t="str">
            <v xml:space="preserve">SIKADUR-32 PRIMER 3 KG </v>
          </cell>
        </row>
        <row r="1595">
          <cell r="B1595" t="str">
            <v xml:space="preserve">SIKAFELT ML </v>
          </cell>
        </row>
        <row r="1596">
          <cell r="B1596" t="str">
            <v xml:space="preserve">SIKAFELT ROLLO 40 ML LARGO X 120 ANCHO </v>
          </cell>
        </row>
        <row r="1597">
          <cell r="B1597" t="str">
            <v xml:space="preserve">SIKAFILL 5 BLANCO 5 KG </v>
          </cell>
        </row>
        <row r="1598">
          <cell r="B1598" t="str">
            <v xml:space="preserve">SIKAFLEX CONSTRUCCIÓN BLANCO 300 CC </v>
          </cell>
        </row>
        <row r="1599">
          <cell r="B1599" t="str">
            <v xml:space="preserve">SIKAFLEX CONSTRUCCIÓN GRIS 300 CC </v>
          </cell>
        </row>
        <row r="1600">
          <cell r="B1600" t="str">
            <v xml:space="preserve">SIKALATEX 025 KG </v>
          </cell>
        </row>
        <row r="1601">
          <cell r="B1601" t="str">
            <v xml:space="preserve">SIKALATEX 425 KG </v>
          </cell>
        </row>
        <row r="1602">
          <cell r="B1602" t="str">
            <v xml:space="preserve">SIKALISTO RESANE 5 KG </v>
          </cell>
        </row>
        <row r="1603">
          <cell r="B1603" t="str">
            <v xml:space="preserve">SIKASET L 25 KG </v>
          </cell>
        </row>
        <row r="1604">
          <cell r="B1604" t="str">
            <v xml:space="preserve">SIKASET L 5 KG </v>
          </cell>
        </row>
        <row r="1605">
          <cell r="B1605" t="str">
            <v xml:space="preserve">SIKATOP ARMATEC 108 4 KG </v>
          </cell>
        </row>
        <row r="1606">
          <cell r="B1606" t="str">
            <v xml:space="preserve">SILLA YEE ALCANTARILLADO DURAFORT 8X4 </v>
          </cell>
        </row>
        <row r="1607">
          <cell r="B1607" t="str">
            <v xml:space="preserve">SINTESOLDA STANDAR </v>
          </cell>
        </row>
        <row r="1608">
          <cell r="B1608" t="str">
            <v xml:space="preserve">SOCALO DE DOS PIEZA </v>
          </cell>
        </row>
        <row r="1609">
          <cell r="B1609" t="str">
            <v xml:space="preserve">SÓCALOS DE CAUCHO </v>
          </cell>
        </row>
        <row r="1610">
          <cell r="B1610" t="str">
            <v xml:space="preserve">SOLDADURA ELÉCTRICA 60/11 x 1/8 KG </v>
          </cell>
        </row>
        <row r="1611">
          <cell r="B1611" t="str">
            <v>SOLDADURA ELECTRICA Fy 4200 kg/cm2</v>
          </cell>
        </row>
        <row r="1612">
          <cell r="B1612" t="str">
            <v xml:space="preserve">SOLDADURA LIQUIDA PVC 1/128 ADIMAX </v>
          </cell>
        </row>
        <row r="1613">
          <cell r="B1613" t="str">
            <v xml:space="preserve">SOLDADURA LIQUIDA PVC 1/128 RALCO </v>
          </cell>
        </row>
        <row r="1614">
          <cell r="B1614" t="str">
            <v xml:space="preserve">SOLDADURA LIQUIDA PVC 1/16 ADIMAX </v>
          </cell>
        </row>
        <row r="1615">
          <cell r="B1615" t="str">
            <v xml:space="preserve">SOLDADURA LIQUIDA PVC 1/256 ADIMAX </v>
          </cell>
        </row>
        <row r="1616">
          <cell r="B1616" t="str">
            <v xml:space="preserve">SOLDADURA LIQUIDA PVC 1/32 ADIMAX </v>
          </cell>
        </row>
        <row r="1617">
          <cell r="B1617" t="str">
            <v xml:space="preserve">SOLDADURA LIQUIDA PVC 1/32 RALCO </v>
          </cell>
        </row>
        <row r="1618">
          <cell r="B1618" t="str">
            <v xml:space="preserve">SOLDADURA LIQUIDA PVC 1/4 ADIMAX </v>
          </cell>
        </row>
        <row r="1619">
          <cell r="B1619" t="str">
            <v xml:space="preserve">SOLDADURA LIQUIDA PVC 1/4 RALCO </v>
          </cell>
        </row>
        <row r="1620">
          <cell r="B1620" t="str">
            <v xml:space="preserve">SOLDADURA LIQUIDA PVC 1/64 ADIMAX </v>
          </cell>
        </row>
        <row r="1621">
          <cell r="B1621" t="str">
            <v xml:space="preserve">SOLDADURA LIQUIDA PVC 1/64 RALCO </v>
          </cell>
        </row>
        <row r="1622">
          <cell r="B1622" t="str">
            <v xml:space="preserve">SOLDADURA LIQUIDA PVC 1/8 ADIMAX </v>
          </cell>
        </row>
        <row r="1623">
          <cell r="B1623" t="str">
            <v xml:space="preserve">SOLDADURA LIQUIDA PVC 1/8 RALCO </v>
          </cell>
        </row>
        <row r="1624">
          <cell r="B1624" t="str">
            <v xml:space="preserve">SOLDADURA LIQUIDA PVCCPVC 1/64 RALCO </v>
          </cell>
        </row>
        <row r="1625">
          <cell r="B1625" t="str">
            <v>SOLDANIT 1/16</v>
          </cell>
        </row>
        <row r="1626">
          <cell r="B1626" t="str">
            <v>SOLDANIT 1/4</v>
          </cell>
        </row>
        <row r="1627">
          <cell r="B1627" t="str">
            <v>SOLDANIT 1/8</v>
          </cell>
        </row>
        <row r="1628">
          <cell r="B1628" t="str">
            <v>SOPORTE METALICO CANAL AMAZONA</v>
          </cell>
        </row>
        <row r="1629">
          <cell r="B1629" t="str">
            <v xml:space="preserve">SOPORTE SLIM LINE X JUEGO </v>
          </cell>
        </row>
        <row r="1630">
          <cell r="B1630" t="str">
            <v xml:space="preserve">SPLITER DE 4 VÍAS NIPÓN </v>
          </cell>
        </row>
        <row r="1631">
          <cell r="B1631" t="str">
            <v xml:space="preserve">SUELO ARTIFICIAL RELLENO VARILLA P / T 125 K </v>
          </cell>
        </row>
        <row r="1632">
          <cell r="B1632" t="str">
            <v xml:space="preserve">SUPER CRYL INSTANTÁNEO 2 GR </v>
          </cell>
        </row>
        <row r="1633">
          <cell r="B1633" t="str">
            <v xml:space="preserve">SUPERTACK MADERAS GALÓN 4 KG </v>
          </cell>
        </row>
        <row r="1634">
          <cell r="B1634" t="str">
            <v xml:space="preserve">SUPLEMENTO 4X4 GALVANIZADO </v>
          </cell>
        </row>
        <row r="1635">
          <cell r="B1635" t="str">
            <v>SWITCH DE 16 PUESTOS PARA RED</v>
          </cell>
        </row>
        <row r="1636">
          <cell r="B1636" t="str">
            <v xml:space="preserve">TABLA CAMAJON 3 ML </v>
          </cell>
        </row>
        <row r="1637">
          <cell r="B1637" t="str">
            <v>TABLA CARACOLÍ 0.3m X 4 m</v>
          </cell>
        </row>
        <row r="1638">
          <cell r="B1638" t="str">
            <v>TABLA CARACOLÍ 0.3m X 4 m M2</v>
          </cell>
        </row>
        <row r="1639">
          <cell r="B1639" t="str">
            <v xml:space="preserve">TABLA CARACOLI 1" X 12" X 10 PIES </v>
          </cell>
        </row>
        <row r="1640">
          <cell r="B1640" t="str">
            <v xml:space="preserve">TABLA CARACOLI 1" X 6" X10 PIES </v>
          </cell>
        </row>
        <row r="1641">
          <cell r="B1641" t="str">
            <v xml:space="preserve">TABLA CARACOLI 3 ML CEPILLADA </v>
          </cell>
        </row>
        <row r="1642">
          <cell r="B1642" t="str">
            <v xml:space="preserve">TABLA CARACOLI 3 ML CEPILLADA </v>
          </cell>
        </row>
        <row r="1643">
          <cell r="B1643" t="str">
            <v xml:space="preserve">TABLA CARACOLI 3 ML SIN CEPILLAR </v>
          </cell>
        </row>
        <row r="1644">
          <cell r="B1644" t="str">
            <v xml:space="preserve">TABLA CARACOLI 30CM X 2 ML CEPILLADA </v>
          </cell>
        </row>
        <row r="1645">
          <cell r="B1645" t="str">
            <v xml:space="preserve">TABLA CARACOLI 30CM X 80 CM CEPILLADA </v>
          </cell>
        </row>
        <row r="1646">
          <cell r="B1646" t="str">
            <v xml:space="preserve">TABLA CARACOLI CEPILLADA 1" X 12" X 10 PIES </v>
          </cell>
        </row>
        <row r="1647">
          <cell r="B1647" t="str">
            <v xml:space="preserve">TABLA CATIVO 30 CM X 2ML </v>
          </cell>
        </row>
        <row r="1648">
          <cell r="B1648" t="str">
            <v xml:space="preserve">TABLA CATIVO 30 CM X 41/2 ML </v>
          </cell>
        </row>
        <row r="1649">
          <cell r="B1649" t="str">
            <v xml:space="preserve">TABLA CATIVO 35 CM X 2 ML </v>
          </cell>
        </row>
        <row r="1650">
          <cell r="B1650" t="str">
            <v xml:space="preserve">TABLA CATIVO 35 CM X 41/2 ML </v>
          </cell>
        </row>
        <row r="1651">
          <cell r="B1651" t="str">
            <v xml:space="preserve">TABLA DE BONGA </v>
          </cell>
        </row>
        <row r="1652">
          <cell r="B1652" t="str">
            <v xml:space="preserve">TABLERO 24 CIRCUITOS TRIFÁSICO </v>
          </cell>
        </row>
        <row r="1653">
          <cell r="B1653" t="str">
            <v xml:space="preserve">TABLERO DE 12 CIRCUITOS BIFÁSICO MERLIN GERIN </v>
          </cell>
        </row>
        <row r="1654">
          <cell r="B1654" t="str">
            <v xml:space="preserve">TABLERO DE 18 CIRCUITOS TRIFÁSICO C/P TERCOL </v>
          </cell>
        </row>
        <row r="1655">
          <cell r="B1655" t="str">
            <v>TABLERO DE 2 CIRCUITOS BIFÁSICO</v>
          </cell>
        </row>
        <row r="1656">
          <cell r="B1656" t="str">
            <v>TABLERO DE 6 CIRCUITOS BIFÁSICO</v>
          </cell>
        </row>
        <row r="1657">
          <cell r="B1657" t="str">
            <v>TABLERO DE 8 CIRCUITOS BIFÁSICO</v>
          </cell>
        </row>
        <row r="1658">
          <cell r="B1658" t="str">
            <v xml:space="preserve">TABLERO DE BREAK 12 CIRCUITOS ECO </v>
          </cell>
        </row>
        <row r="1659">
          <cell r="B1659" t="str">
            <v xml:space="preserve">TABLERO DE BREAK 2 CIRCUITOS ECO </v>
          </cell>
        </row>
        <row r="1660">
          <cell r="B1660" t="str">
            <v xml:space="preserve">TABLERO DE BREAK 8 CIRCUITOS ECO </v>
          </cell>
        </row>
        <row r="1661">
          <cell r="B1661" t="str">
            <v xml:space="preserve">TABLETA CARACOLI CEPILLADA 1" X 1" X 10 PIES </v>
          </cell>
        </row>
        <row r="1662">
          <cell r="B1662" t="str">
            <v xml:space="preserve">TABLETA CARACOLI CEPILLADA 1" X 2" X 10 PIES </v>
          </cell>
        </row>
        <row r="1663">
          <cell r="B1663" t="str">
            <v xml:space="preserve">TABLETA CARACOLI CEPILLADA 1" X 4" X 10 PIES </v>
          </cell>
        </row>
        <row r="1664">
          <cell r="B1664" t="str">
            <v xml:space="preserve">TABLETA CARACOLI CEPILLADA 1" X 8" X 10 PIES </v>
          </cell>
        </row>
        <row r="1665">
          <cell r="B1665" t="str">
            <v xml:space="preserve">TABLÓN 30X30 ALFA </v>
          </cell>
        </row>
        <row r="1666">
          <cell r="B1666" t="str">
            <v>TABLON DE GRES 30x30 cm</v>
          </cell>
        </row>
        <row r="1667">
          <cell r="B1667" t="str">
            <v xml:space="preserve">TABLONES 10"X2"X3ML ABARCO </v>
          </cell>
        </row>
        <row r="1668">
          <cell r="B1668" t="str">
            <v xml:space="preserve">TACO ARIES BIEGE 15X15 </v>
          </cell>
        </row>
        <row r="1669">
          <cell r="B1669" t="str">
            <v xml:space="preserve">TACO ARIES GRIS 15X15 </v>
          </cell>
        </row>
        <row r="1670">
          <cell r="B1670" t="str">
            <v xml:space="preserve">TACO DE PAVIMENTO 401 14X14 PINTUENCHAPES </v>
          </cell>
        </row>
        <row r="1671">
          <cell r="B1671" t="str">
            <v xml:space="preserve">TACO DE PAVIMENTO 402 14X14 PINTUENCHAPES </v>
          </cell>
        </row>
        <row r="1672">
          <cell r="B1672" t="str">
            <v>TACO DE PAVIMENTO 403 14*14 PINTUENCHAPES</v>
          </cell>
        </row>
        <row r="1673">
          <cell r="B1673" t="str">
            <v xml:space="preserve">TACO LEO BEIGE 15X15 </v>
          </cell>
        </row>
        <row r="1674">
          <cell r="B1674" t="str">
            <v xml:space="preserve">TACO LIBRA VERDE 15X15 </v>
          </cell>
        </row>
        <row r="1675">
          <cell r="B1675" t="str">
            <v xml:space="preserve">TALADRO 1/2 KR500RE BLACKAND DECKER </v>
          </cell>
        </row>
        <row r="1676">
          <cell r="B1676" t="str">
            <v xml:space="preserve">TALADRO DE 1/2 POWER TOOL </v>
          </cell>
        </row>
        <row r="1677">
          <cell r="B1677" t="str">
            <v xml:space="preserve">TAMBOR DE BREA </v>
          </cell>
        </row>
        <row r="1678">
          <cell r="B1678" t="str">
            <v xml:space="preserve">TANQUE ACUAVIVA 1000 LTS COMPLETO AZUL </v>
          </cell>
        </row>
        <row r="1679">
          <cell r="B1679" t="str">
            <v xml:space="preserve">TANQUE ACUAVIVA 2000 LTS COMPLETO AZUL </v>
          </cell>
        </row>
        <row r="1680">
          <cell r="B1680" t="str">
            <v xml:space="preserve">TANQUE ACUAVIVA 500 LTS COMPLETO AZUL </v>
          </cell>
        </row>
        <row r="1681">
          <cell r="B1681" t="str">
            <v xml:space="preserve">TANQUE AJOVER 1000 LTS UNA CAPA </v>
          </cell>
        </row>
        <row r="1682">
          <cell r="B1682" t="str">
            <v xml:space="preserve">TANQUE AJOVER 1500 LTS UNA CAPA </v>
          </cell>
        </row>
        <row r="1683">
          <cell r="B1683" t="str">
            <v xml:space="preserve">TANQUE AJOVER 2000 LTS UNA CAPA </v>
          </cell>
        </row>
        <row r="1684">
          <cell r="B1684" t="str">
            <v xml:space="preserve">TANQUE AJOVER 250 LTS UNA CAPA </v>
          </cell>
        </row>
        <row r="1685">
          <cell r="B1685" t="str">
            <v xml:space="preserve">TANQUE AJOVER 3000 LTS BICOLOR </v>
          </cell>
        </row>
        <row r="1686">
          <cell r="B1686" t="str">
            <v xml:space="preserve">TANQUE AJOVER 500 LTS UNA CAPA </v>
          </cell>
        </row>
        <row r="1687">
          <cell r="B1687" t="str">
            <v xml:space="preserve">TANQUE AJOVER 5000 LTS BICOLOR </v>
          </cell>
        </row>
        <row r="1688">
          <cell r="B1688" t="str">
            <v xml:space="preserve">TANQUE AJOVER 8000 LTS BICOLOR </v>
          </cell>
        </row>
        <row r="1689">
          <cell r="B1689" t="str">
            <v>TANQUE CON TAPA RAPIJET AZUL PASTEL</v>
          </cell>
        </row>
        <row r="1690">
          <cell r="B1690" t="str">
            <v xml:space="preserve">TANQUE CON TAPA RAPIJET BLANCO </v>
          </cell>
        </row>
        <row r="1691">
          <cell r="B1691" t="str">
            <v xml:space="preserve">TANQUE CON TAPA RAPIJET BONE </v>
          </cell>
        </row>
        <row r="1692">
          <cell r="B1692" t="str">
            <v>TANQUE CON TAPA RAPIJET CORAL</v>
          </cell>
        </row>
        <row r="1693">
          <cell r="B1693" t="str">
            <v>TANQUE CON TAPA RAPIJET VERDE ESMERALDA</v>
          </cell>
        </row>
        <row r="1694">
          <cell r="B1694" t="str">
            <v xml:space="preserve">TANQUE CON TAPA RAPIJET VERDE PASTEL </v>
          </cell>
        </row>
        <row r="1695">
          <cell r="B1695" t="str">
            <v xml:space="preserve">TANQUE CON TAPA RAPIJET VINO TINTO </v>
          </cell>
        </row>
        <row r="1696">
          <cell r="B1696" t="str">
            <v xml:space="preserve">TANQUE DE 55 GALONES METÁLICO </v>
          </cell>
        </row>
        <row r="1697">
          <cell r="B1697" t="str">
            <v xml:space="preserve">TANQUE HIDROFLOSH SF/25 PEDROLLO </v>
          </cell>
        </row>
        <row r="1698">
          <cell r="B1698" t="str">
            <v xml:space="preserve">TAPA 2X4 PLÁSTICA </v>
          </cell>
        </row>
        <row r="1699">
          <cell r="B1699" t="str">
            <v xml:space="preserve">TAPA 4X4 GALVANIZADA </v>
          </cell>
        </row>
        <row r="1700">
          <cell r="B1700" t="str">
            <v xml:space="preserve">TAPA 4X4 PVC PAVCO </v>
          </cell>
        </row>
        <row r="1701">
          <cell r="B1701" t="str">
            <v>TAPA EXTERNA DERECHA AMAZONA</v>
          </cell>
        </row>
        <row r="1702">
          <cell r="B1702" t="str">
            <v>TAPA INTERNA DERECHA</v>
          </cell>
        </row>
        <row r="1703">
          <cell r="B1703" t="str">
            <v xml:space="preserve">TAPA INTERNA IZQUIERDA AMAZONA </v>
          </cell>
        </row>
        <row r="1704">
          <cell r="B1704" t="str">
            <v xml:space="preserve">TAPA LISA 2X4 GALVANIZADA </v>
          </cell>
        </row>
        <row r="1705">
          <cell r="B1705" t="str">
            <v xml:space="preserve">TAPA OCTOGONAL GALVANIZADA </v>
          </cell>
        </row>
        <row r="1706">
          <cell r="B1706" t="str">
            <v xml:space="preserve">TAPA PARA TOMA DOBLE AMERICANO </v>
          </cell>
        </row>
        <row r="1707">
          <cell r="B1707" t="str">
            <v xml:space="preserve">TAPA REGISTRO 15X15 NIEVE 867 </v>
          </cell>
        </row>
        <row r="1708">
          <cell r="B1708" t="str">
            <v xml:space="preserve">TAPA REGISTRO 20 X 20 NIEVE 868 </v>
          </cell>
        </row>
        <row r="1709">
          <cell r="B1709" t="str">
            <v xml:space="preserve">TAPÓN PRESIÓN ROSCADO 1" </v>
          </cell>
        </row>
        <row r="1710">
          <cell r="B1710" t="str">
            <v xml:space="preserve">TAPÓN PRESIÓN ROSCADO 1/2" </v>
          </cell>
        </row>
        <row r="1711">
          <cell r="B1711" t="str">
            <v xml:space="preserve">TAPÓN PRESIÓN ROSCADO 3/4" </v>
          </cell>
        </row>
        <row r="1712">
          <cell r="B1712" t="str">
            <v>TAPON PRESION ROSCADO MACHO 1/2"</v>
          </cell>
        </row>
        <row r="1713">
          <cell r="B1713" t="str">
            <v xml:space="preserve">TAPÓN PRESIÓN ROSCADO MACHO 1/2" </v>
          </cell>
        </row>
        <row r="1714">
          <cell r="B1714" t="str">
            <v xml:space="preserve">TAPÓN PRESIÓN SOLDADO 1" </v>
          </cell>
        </row>
        <row r="1715">
          <cell r="B1715" t="str">
            <v xml:space="preserve">TAPÓN PRESIÓN SOLDADO 1/2" </v>
          </cell>
        </row>
        <row r="1716">
          <cell r="B1716" t="str">
            <v xml:space="preserve">TAPÓN PRESIÓN SOLDADO 2" </v>
          </cell>
        </row>
        <row r="1717">
          <cell r="B1717" t="str">
            <v xml:space="preserve">TAPÓN PRESIÓN SOLDADO 3/4" </v>
          </cell>
        </row>
        <row r="1718">
          <cell r="B1718" t="str">
            <v xml:space="preserve">TAPÓN PRESIÓN SOLDADO 4" </v>
          </cell>
        </row>
        <row r="1719">
          <cell r="B1719" t="str">
            <v xml:space="preserve">TAPÓN SANITARIO DE PRUEBA 1 1/2" </v>
          </cell>
        </row>
        <row r="1720">
          <cell r="B1720" t="str">
            <v xml:space="preserve">TAPÓN SANITARIO DE PRUEBA 2" </v>
          </cell>
        </row>
        <row r="1721">
          <cell r="B1721" t="str">
            <v xml:space="preserve">TAPÓN SANITARIO DE PRUEBA 3" </v>
          </cell>
        </row>
        <row r="1722">
          <cell r="B1722" t="str">
            <v xml:space="preserve">TAPÓN SANITARIO DE PRUEBA 4" </v>
          </cell>
        </row>
        <row r="1723">
          <cell r="B1723" t="str">
            <v>TAZA CAMPESINA</v>
          </cell>
        </row>
        <row r="1724">
          <cell r="B1724" t="str">
            <v xml:space="preserve">TAZA CAMPESINA PINTUENCHAPES </v>
          </cell>
        </row>
        <row r="1725">
          <cell r="B1725" t="str">
            <v>TAZA SANITARIA RAPIJET AZUL PASTEL</v>
          </cell>
        </row>
        <row r="1726">
          <cell r="B1726" t="str">
            <v xml:space="preserve">TAZA SANITARIA RAPIJET BLANCO </v>
          </cell>
        </row>
        <row r="1727">
          <cell r="B1727" t="str">
            <v xml:space="preserve">TAZA SANITARIA RAPIJET BONE </v>
          </cell>
        </row>
        <row r="1728">
          <cell r="B1728" t="str">
            <v xml:space="preserve">TAZA SANITARIA RAPIJET CORAL </v>
          </cell>
        </row>
        <row r="1729">
          <cell r="B1729" t="str">
            <v>TAZA SANITARIA RAPIJET VERDE ESMERALDA</v>
          </cell>
        </row>
        <row r="1730">
          <cell r="B1730" t="str">
            <v>TAZA SANITARIA RAPIJET VERDE PASTEL</v>
          </cell>
        </row>
        <row r="1731">
          <cell r="B1731" t="str">
            <v>TAZA SANITARIA RAPIJET VINOTINTO</v>
          </cell>
        </row>
        <row r="1732">
          <cell r="B1732" t="str">
            <v>TAZAS CHOCOLATERAS PLASTICAS</v>
          </cell>
        </row>
        <row r="1733">
          <cell r="B1733" t="str">
            <v xml:space="preserve">TECNOPEGA BOQUILLA BLANCO 2 KG </v>
          </cell>
        </row>
        <row r="1734">
          <cell r="B1734" t="str">
            <v xml:space="preserve">TECNOPEGA BOQUILLA MARFIL 2 KG </v>
          </cell>
        </row>
        <row r="1735">
          <cell r="B1735" t="str">
            <v xml:space="preserve">TECNOPEGA BOQUILLA OCRE 2 KG </v>
          </cell>
        </row>
        <row r="1736">
          <cell r="B1736" t="str">
            <v xml:space="preserve">TECNOPEGA BOQUILLA ROJO 2KG </v>
          </cell>
        </row>
        <row r="1737">
          <cell r="B1737" t="str">
            <v xml:space="preserve">TEE DE ALUMINIO 1" X 1/16 COLOR NATURAL </v>
          </cell>
        </row>
        <row r="1738">
          <cell r="B1738" t="str">
            <v xml:space="preserve">TEE GALVANIZADA 1/2 </v>
          </cell>
        </row>
        <row r="1739">
          <cell r="B1739" t="str">
            <v xml:space="preserve">TEE GAS COBRE 1/2 </v>
          </cell>
        </row>
        <row r="1740">
          <cell r="B1740" t="str">
            <v xml:space="preserve">TEE PRESIÓN 1 1/2" </v>
          </cell>
        </row>
        <row r="1741">
          <cell r="B1741" t="str">
            <v xml:space="preserve">TEE PRESIÓN 1 1/4" </v>
          </cell>
        </row>
        <row r="1742">
          <cell r="B1742" t="str">
            <v xml:space="preserve">TEE PRESIÓN 1" </v>
          </cell>
        </row>
        <row r="1743">
          <cell r="B1743" t="str">
            <v>TEE PRESION 1/2"</v>
          </cell>
        </row>
        <row r="1744">
          <cell r="B1744" t="str">
            <v xml:space="preserve">TEE PRESIÓN 1/2" </v>
          </cell>
        </row>
        <row r="1745">
          <cell r="B1745" t="str">
            <v xml:space="preserve">TEE PRESIÓN 2" </v>
          </cell>
        </row>
        <row r="1746">
          <cell r="B1746" t="str">
            <v xml:space="preserve">TEE PRESIÓN 3" </v>
          </cell>
        </row>
        <row r="1747">
          <cell r="B1747" t="str">
            <v>TEE PRESION 3/4"</v>
          </cell>
        </row>
        <row r="1748">
          <cell r="B1748" t="str">
            <v xml:space="preserve">TEE PRESIÓN 3/4" </v>
          </cell>
        </row>
        <row r="1749">
          <cell r="B1749" t="str">
            <v xml:space="preserve">TEE PRESIÓN REDUCIDA 1 X 1/2" </v>
          </cell>
        </row>
        <row r="1750">
          <cell r="B1750" t="str">
            <v xml:space="preserve">TEE PRESIÓN REDUCIDA 1 X 3/4" </v>
          </cell>
        </row>
        <row r="1751">
          <cell r="B1751" t="str">
            <v xml:space="preserve">TEE PRESIÓN REDUCIDA 3/4 X 1/2" </v>
          </cell>
        </row>
        <row r="1752">
          <cell r="B1752" t="str">
            <v xml:space="preserve">TEE SANITARIA REDUCIDA 2" X 1 1/2" </v>
          </cell>
        </row>
        <row r="1753">
          <cell r="B1753" t="str">
            <v xml:space="preserve">TEE SANITARIA REDUCIDA 3" X 2" </v>
          </cell>
        </row>
        <row r="1754">
          <cell r="B1754" t="str">
            <v xml:space="preserve">TEE SANITARIA REDUCIDA 4" X 2" </v>
          </cell>
        </row>
        <row r="1755">
          <cell r="B1755" t="str">
            <v xml:space="preserve">TEE SANITARIA REDUCIDA 4" X 3" </v>
          </cell>
        </row>
        <row r="1756">
          <cell r="B1756" t="str">
            <v>TEE SANITARIA REDUCIDA 4"X2"</v>
          </cell>
        </row>
        <row r="1757">
          <cell r="B1757" t="str">
            <v xml:space="preserve">TEE SANITARIA REDUCIDA 6" X4" </v>
          </cell>
        </row>
        <row r="1758">
          <cell r="B1758" t="str">
            <v>TEE SANITARIA SENCILLA 1 1/2"</v>
          </cell>
        </row>
        <row r="1759">
          <cell r="B1759" t="str">
            <v xml:space="preserve">TEE SANITARIA SENCILLA 1 1/2" </v>
          </cell>
        </row>
        <row r="1760">
          <cell r="B1760" t="str">
            <v>TEE SANITARIA SENCILLA 2"</v>
          </cell>
        </row>
        <row r="1761">
          <cell r="B1761" t="str">
            <v xml:space="preserve">TEE SANITARIA SENCILLA 2" </v>
          </cell>
        </row>
        <row r="1762">
          <cell r="B1762" t="str">
            <v>TEE SANITARIA SENCILLA 3"</v>
          </cell>
        </row>
        <row r="1763">
          <cell r="B1763" t="str">
            <v xml:space="preserve">TEE SANITARIA SENCILLA 3" </v>
          </cell>
        </row>
        <row r="1764">
          <cell r="B1764" t="str">
            <v>TEE SANITARIA SENCILLA 4"</v>
          </cell>
        </row>
        <row r="1765">
          <cell r="B1765" t="str">
            <v xml:space="preserve">TEE SANITARIA SENCILLA 4" </v>
          </cell>
        </row>
        <row r="1766">
          <cell r="B1766" t="str">
            <v xml:space="preserve">TEE SANITARIA SENCILLA 6" </v>
          </cell>
        </row>
        <row r="1767">
          <cell r="B1767" t="str">
            <v xml:space="preserve">TEFLON NACIONAL </v>
          </cell>
        </row>
        <row r="1768">
          <cell r="B1768" t="str">
            <v>TEJA ONDULIT No 6 ETERNIT</v>
          </cell>
        </row>
        <row r="1769">
          <cell r="B1769" t="str">
            <v xml:space="preserve">TELA ESMERIL Na SO DE 6" X 25 ML ABRACOL </v>
          </cell>
        </row>
        <row r="1770">
          <cell r="B1770" t="str">
            <v>TERMINAL CABLE UTP</v>
          </cell>
        </row>
        <row r="1771">
          <cell r="B1771" t="str">
            <v>TERMINAL LIMATESA</v>
          </cell>
        </row>
        <row r="1772">
          <cell r="B1772" t="str">
            <v xml:space="preserve">THINER GALÓN </v>
          </cell>
        </row>
        <row r="1773">
          <cell r="B1773" t="str">
            <v xml:space="preserve">TIMBRE DIN - DON BEIGE 110/150V </v>
          </cell>
        </row>
        <row r="1774">
          <cell r="B1774" t="str">
            <v>TINA CALIMA 152 X 80 X 41 BLANCA+DESAGUE AUT</v>
          </cell>
        </row>
        <row r="1775">
          <cell r="B1775" t="str">
            <v xml:space="preserve">TINTE INDUSTRIAL PARA MADERA PRIMER MIEL 1/4 </v>
          </cell>
        </row>
        <row r="1776">
          <cell r="B1776" t="str">
            <v xml:space="preserve">TIRADERA CROMADA VERA 116 </v>
          </cell>
        </row>
        <row r="1777">
          <cell r="B1777" t="str">
            <v xml:space="preserve">TITANIO KG </v>
          </cell>
        </row>
        <row r="1778">
          <cell r="B1778" t="str">
            <v xml:space="preserve">TOMA AEREO 10 AMP CODELCA C </v>
          </cell>
        </row>
        <row r="1779">
          <cell r="B1779" t="str">
            <v xml:space="preserve">TOMA AEREO POLO A TIERRA 15 AMP CO </v>
          </cell>
        </row>
        <row r="1780">
          <cell r="B1780" t="str">
            <v xml:space="preserve">TOMA BIFÁSICO 2 X 220 CODELCA PARA INCRUSTAR </v>
          </cell>
        </row>
        <row r="1781">
          <cell r="B1781" t="str">
            <v xml:space="preserve">TOMA DOBLE AMERICANO AVE 966 </v>
          </cell>
        </row>
        <row r="1782">
          <cell r="B1782" t="str">
            <v xml:space="preserve">TOMA DOBLE CREMA CON POLO A TIERRA </v>
          </cell>
        </row>
        <row r="1783">
          <cell r="B1783" t="str">
            <v xml:space="preserve">TOMA DOBLE POLO A TIERRA AMBIA MARFIL </v>
          </cell>
        </row>
        <row r="1784">
          <cell r="B1784" t="str">
            <v xml:space="preserve">TOMA DOBLE POLO A TIERRA LEVINTON ORIGINAL </v>
          </cell>
        </row>
        <row r="1785">
          <cell r="B1785" t="str">
            <v xml:space="preserve">TOMA DOBLE POLO A TIERRA LUZKAL CREMA INC </v>
          </cell>
        </row>
        <row r="1786">
          <cell r="B1786" t="str">
            <v xml:space="preserve">TOMA DOBLE SIN POLO AMBIA MARFIL </v>
          </cell>
        </row>
        <row r="1787">
          <cell r="B1787" t="str">
            <v xml:space="preserve">TOMA SENCILLO CILES INC LAM </v>
          </cell>
        </row>
        <row r="1788">
          <cell r="B1788" t="str">
            <v xml:space="preserve">TOMA TELEFÓNICO ASTRAL MARFIL </v>
          </cell>
        </row>
        <row r="1789">
          <cell r="B1789" t="str">
            <v xml:space="preserve">TOMA TELEFÓNICO DOBLE AMBIA MARFIL PLUG </v>
          </cell>
        </row>
        <row r="1790">
          <cell r="B1790" t="str">
            <v xml:space="preserve">TOMA TELEFÓNICO SENCILLO AMBIA MARFIL PLUG </v>
          </cell>
        </row>
        <row r="1791">
          <cell r="B1791" t="str">
            <v xml:space="preserve">TOMA TELEFÓNICO SENCILLO AVITARE </v>
          </cell>
        </row>
        <row r="1792">
          <cell r="B1792" t="str">
            <v xml:space="preserve">TOMA TRIFÁSICO 3 X 220 CODELCA PARA INCRUSTAR </v>
          </cell>
        </row>
        <row r="1793">
          <cell r="B1793" t="str">
            <v xml:space="preserve">TOMA TV + TELEFONO AMBIA MARFIL PLUG </v>
          </cell>
        </row>
        <row r="1794">
          <cell r="B1794" t="str">
            <v xml:space="preserve">TOMA TV + TELEFONO ASTRAL MARFIL * </v>
          </cell>
        </row>
        <row r="1795">
          <cell r="B1795" t="str">
            <v xml:space="preserve">TOMA TV AMBIA MARFIL </v>
          </cell>
        </row>
        <row r="1796">
          <cell r="B1796" t="str">
            <v xml:space="preserve">TOMA RED DE DATOS DOBLE </v>
          </cell>
        </row>
        <row r="1797">
          <cell r="B1797" t="str">
            <v>TORITO ALUMINIO 3/4 6 ML</v>
          </cell>
        </row>
        <row r="1798">
          <cell r="B1798" t="str">
            <v>TORNILLO AJOVER AUTOPER ACERO 3/4</v>
          </cell>
        </row>
        <row r="1799">
          <cell r="B1799" t="str">
            <v>TORNILLO AJOVER AUTOPER FIJADOR DE ALA 7/8</v>
          </cell>
        </row>
        <row r="1800">
          <cell r="B1800" t="str">
            <v xml:space="preserve">TORNILLO AJOVER AUTOPER MADERA 1 1/2 </v>
          </cell>
        </row>
        <row r="1801">
          <cell r="B1801" t="str">
            <v>TORNILLO AJOVER ESPIGO 51 MMX15 CM</v>
          </cell>
        </row>
        <row r="1802">
          <cell r="B1802" t="str">
            <v xml:space="preserve">TORNILLO LAMINA 1X10 </v>
          </cell>
        </row>
        <row r="1803">
          <cell r="B1803" t="str">
            <v xml:space="preserve">TORNILLO LAMINA 1X8 </v>
          </cell>
        </row>
        <row r="1804">
          <cell r="B1804" t="str">
            <v xml:space="preserve">TORNILLO MADERA 1"X8 COBRIZADO </v>
          </cell>
        </row>
        <row r="1805">
          <cell r="B1805" t="str">
            <v xml:space="preserve">TORNILLO MADERA 1"X8 HIERRO </v>
          </cell>
        </row>
        <row r="1806">
          <cell r="B1806" t="str">
            <v>TORNILLO TA 25 CM</v>
          </cell>
        </row>
        <row r="1807">
          <cell r="B1807" t="str">
            <v xml:space="preserve">TOTALIZADOR 3 X 70 AMPERIOS </v>
          </cell>
        </row>
        <row r="1808">
          <cell r="B1808" t="str">
            <v xml:space="preserve">TRANSFORMADOR POTENCIA 25 WA 13200 V X120/240 </v>
          </cell>
        </row>
        <row r="1809">
          <cell r="B1809" t="str">
            <v xml:space="preserve">TRANSPORTE ARENA M3 250 PALAS </v>
          </cell>
        </row>
        <row r="1810">
          <cell r="B1810" t="str">
            <v xml:space="preserve">TRANSPORTE ARENA VOLTEO 6 M3 </v>
          </cell>
        </row>
        <row r="1811">
          <cell r="B1811" t="str">
            <v xml:space="preserve">TRANSPORTE BALASTO M3 </v>
          </cell>
        </row>
        <row r="1812">
          <cell r="B1812" t="str">
            <v xml:space="preserve">TRANSPORTE BALASTO VOLTEO 6 M3 </v>
          </cell>
        </row>
        <row r="1813">
          <cell r="B1813" t="str">
            <v xml:space="preserve">TRANSPORTE BLOQUE 015 PL </v>
          </cell>
        </row>
        <row r="1814">
          <cell r="B1814" t="str">
            <v xml:space="preserve">TRANSPORTE BLOQUE 015 VB </v>
          </cell>
        </row>
        <row r="1815">
          <cell r="B1815" t="str">
            <v xml:space="preserve">TRANSPORTE BLOQUE 020 VB </v>
          </cell>
        </row>
        <row r="1816">
          <cell r="B1816" t="str">
            <v xml:space="preserve">TRANSPORTE BLOQUE 09 PL </v>
          </cell>
        </row>
        <row r="1817">
          <cell r="B1817" t="str">
            <v xml:space="preserve">TRANSPORTE BLOQUE 09 VB </v>
          </cell>
        </row>
        <row r="1818">
          <cell r="B1818" t="str">
            <v xml:space="preserve">TRANSPORTE BLOQUE ABUJARDADO 015 </v>
          </cell>
        </row>
        <row r="1819">
          <cell r="B1819" t="str">
            <v xml:space="preserve">TRANSPORTE CALADO 05x05 </v>
          </cell>
        </row>
        <row r="1820">
          <cell r="B1820" t="str">
            <v xml:space="preserve">TRANSPORTE DE ARQUERÍAS FOTBOLL PROF </v>
          </cell>
        </row>
        <row r="1821">
          <cell r="B1821" t="str">
            <v xml:space="preserve">TRANSPORTE DE CABALLOS EN ÁNGULO </v>
          </cell>
        </row>
        <row r="1822">
          <cell r="B1822" t="str">
            <v xml:space="preserve">TRANSPORTE GRAVILLA M3 </v>
          </cell>
        </row>
        <row r="1823">
          <cell r="B1823" t="str">
            <v xml:space="preserve">TRANSPORTE GRAVILLA VOLTEO 6 M3 </v>
          </cell>
        </row>
        <row r="1824">
          <cell r="B1824" t="str">
            <v xml:space="preserve">TRANSPORTE PIEDRA BRUTA VOLTEO M3 </v>
          </cell>
        </row>
        <row r="1825">
          <cell r="B1825" t="str">
            <v xml:space="preserve">TRANSPORTE TRITURADO M3 </v>
          </cell>
        </row>
        <row r="1826">
          <cell r="B1826" t="str">
            <v xml:space="preserve">TRANSPORTE TRITURADO VOLTEO 6 M3 </v>
          </cell>
        </row>
        <row r="1827">
          <cell r="B1827" t="str">
            <v xml:space="preserve">TRANSPORTES DE CORREAS </v>
          </cell>
        </row>
        <row r="1828">
          <cell r="B1828" t="str">
            <v xml:space="preserve">TRIPLEX ANDES 122 X 244 3MM ECONÓMICA </v>
          </cell>
        </row>
        <row r="1829">
          <cell r="B1829" t="str">
            <v xml:space="preserve">TRIPLEX ANDES 122 X 244 X 7 MM </v>
          </cell>
        </row>
        <row r="1830">
          <cell r="B1830" t="str">
            <v xml:space="preserve">TRIPLEX ANDES 122X244 14 MM </v>
          </cell>
        </row>
        <row r="1831">
          <cell r="B1831" t="str">
            <v xml:space="preserve">TRIPLEX ANDES 122X244 4 MM </v>
          </cell>
        </row>
        <row r="1832">
          <cell r="B1832" t="str">
            <v xml:space="preserve">TRIPOLIFOSFATO X LIBRA </v>
          </cell>
        </row>
        <row r="1833">
          <cell r="B1833" t="str">
            <v>TRITURADO, CANTERA "EL HUESO", COVEÑAS</v>
          </cell>
        </row>
        <row r="1834">
          <cell r="B1834" t="str">
            <v>TRITURADO, CANTERA TOLUVIEJO</v>
          </cell>
        </row>
        <row r="1835">
          <cell r="B1835" t="str">
            <v xml:space="preserve">TU BO AMARILLO 2" X 6 ML </v>
          </cell>
        </row>
        <row r="1836">
          <cell r="B1836" t="str">
            <v>TUBO 1/2" PVC</v>
          </cell>
        </row>
        <row r="1837">
          <cell r="B1837" t="str">
            <v xml:space="preserve">TUBO ALCANTARILLADO DURAFORT 4" </v>
          </cell>
        </row>
        <row r="1838">
          <cell r="B1838" t="str">
            <v xml:space="preserve">TUBO ALCANTARILLADO DURAFORT 8" </v>
          </cell>
        </row>
        <row r="1839">
          <cell r="B1839" t="str">
            <v xml:space="preserve">TUBO AMARILLO 1 1/2" X 6 ML </v>
          </cell>
        </row>
        <row r="1840">
          <cell r="B1840" t="str">
            <v xml:space="preserve">TUBO AMARILLO 3" X 6 ML </v>
          </cell>
        </row>
        <row r="1841">
          <cell r="B1841" t="str">
            <v xml:space="preserve">TUBO AMARILLO 4" X 6 ML </v>
          </cell>
        </row>
        <row r="1842">
          <cell r="B1842" t="str">
            <v xml:space="preserve">TUBO CONDUIT LINEA AZUL 1"X3ML </v>
          </cell>
        </row>
        <row r="1843">
          <cell r="B1843" t="str">
            <v xml:space="preserve">TUBO CONDUIT LINEA AZUL 1/2" X 3 ML </v>
          </cell>
        </row>
        <row r="1844">
          <cell r="B1844" t="str">
            <v xml:space="preserve">TUBO CONDUIT LINEA AZUL 3/4" X 3 ML </v>
          </cell>
        </row>
        <row r="1845">
          <cell r="B1845" t="str">
            <v xml:space="preserve">TUBO CONDUIT PESADO 1 1/2" X 3 MTL </v>
          </cell>
        </row>
        <row r="1846">
          <cell r="B1846" t="str">
            <v xml:space="preserve">TUBO CONDUIT PESADO 1 1/4" X 3 MTL </v>
          </cell>
        </row>
        <row r="1847">
          <cell r="B1847" t="str">
            <v xml:space="preserve">TUBO CONDUIT PESADO 1" X 3 MTL </v>
          </cell>
        </row>
        <row r="1848">
          <cell r="B1848" t="str">
            <v xml:space="preserve">TUBO CONDUIT PESADO 1/2" X 3 MTL </v>
          </cell>
        </row>
        <row r="1849">
          <cell r="B1849" t="str">
            <v xml:space="preserve">TUBO CONDUIT PESADO 2" X 3 MTL </v>
          </cell>
        </row>
        <row r="1850">
          <cell r="B1850" t="str">
            <v xml:space="preserve">TUBO CONDUIT PESADO 3/4" X 3 MTL </v>
          </cell>
        </row>
        <row r="1851">
          <cell r="B1851" t="str">
            <v xml:space="preserve">TUBO CONDUIT TUBECO 1"X3ML </v>
          </cell>
        </row>
        <row r="1852">
          <cell r="B1852" t="str">
            <v xml:space="preserve">TUBO CONDUIT TUBECO 1/2-X3ML </v>
          </cell>
        </row>
        <row r="1853">
          <cell r="B1853" t="str">
            <v xml:space="preserve">TUBO CONDUIT TUBECO 3/4"X3ML </v>
          </cell>
        </row>
        <row r="1854">
          <cell r="B1854" t="str">
            <v xml:space="preserve">TUBO CPVC 1/2" AGUA CALIENTE X 3ML </v>
          </cell>
        </row>
        <row r="1855">
          <cell r="B1855" t="str">
            <v xml:space="preserve">TUBO CUADRADO NEGRO 1" CAL 22 X 6 ML </v>
          </cell>
        </row>
        <row r="1856">
          <cell r="B1856" t="str">
            <v xml:space="preserve">TUBO GALVANIZADO LIVIANO 1 X 6 ML CALIBRE 16 </v>
          </cell>
        </row>
        <row r="1857">
          <cell r="B1857" t="str">
            <v xml:space="preserve">TUBO GALVANIZADO LIVIANO 1/2"X 6ML CALIBRE 16 </v>
          </cell>
        </row>
        <row r="1858">
          <cell r="B1858" t="str">
            <v xml:space="preserve">TUBO GALVANIZADO LIVIANO 11/2X54ML CALIBRE16 </v>
          </cell>
        </row>
        <row r="1859">
          <cell r="B1859" t="str">
            <v xml:space="preserve">TUBO GALVANIZADO LIVIANO 11/2X6 ML CALIBRE16 </v>
          </cell>
        </row>
        <row r="1860">
          <cell r="B1860" t="str">
            <v xml:space="preserve">TUBO GALVANIZADO LIVIANO 11/4X6 ML CALIBRE16 </v>
          </cell>
        </row>
        <row r="1861">
          <cell r="B1861" t="str">
            <v xml:space="preserve">TUBO GALVANIZADO LIVIANO 2 X 6 ML CALIBRE 16 </v>
          </cell>
        </row>
        <row r="1862">
          <cell r="B1862" t="str">
            <v xml:space="preserve">TUBO GALVANIZADO LIVIANO 3/4X 6 ML CALIBRE 16 </v>
          </cell>
        </row>
        <row r="1863">
          <cell r="B1863" t="str">
            <v xml:space="preserve">TUBO GALVANIZADO LIVIANO 3/8 X 6 ML CALIBRE16 </v>
          </cell>
        </row>
        <row r="1864">
          <cell r="B1864" t="str">
            <v xml:space="preserve">TUBO GALVANIZADO LIVIANO 4X 6 ML CALIBRE 16 </v>
          </cell>
        </row>
        <row r="1865">
          <cell r="B1865" t="str">
            <v xml:space="preserve">TUBO GAS COBRE 1/2 </v>
          </cell>
        </row>
        <row r="1866">
          <cell r="B1866" t="str">
            <v xml:space="preserve">TUBO NARANJA 2" X 6 MTL </v>
          </cell>
        </row>
        <row r="1867">
          <cell r="B1867" t="str">
            <v xml:space="preserve">TUBO NARANJA 3" X 6 ML </v>
          </cell>
        </row>
        <row r="1868">
          <cell r="B1868" t="str">
            <v xml:space="preserve">TUBO NARANJA 4" X 6 MTL </v>
          </cell>
        </row>
        <row r="1869">
          <cell r="B1869" t="str">
            <v xml:space="preserve">TUBO PRESIÓN 1 1/2" RDE 21 X 6 MTL </v>
          </cell>
        </row>
        <row r="1870">
          <cell r="B1870" t="str">
            <v xml:space="preserve">TUBO PRESIÓN 1 1/2" RDE 26 X6MTL </v>
          </cell>
        </row>
        <row r="1871">
          <cell r="B1871" t="str">
            <v xml:space="preserve">TUBO PRESIÓN 1 1/4" RDE 21 X 6 MTL </v>
          </cell>
        </row>
        <row r="1872">
          <cell r="B1872" t="str">
            <v xml:space="preserve">TUBO PRESIÓN 1 1/4" RDE 26 X 6 MTL </v>
          </cell>
        </row>
        <row r="1873">
          <cell r="B1873" t="str">
            <v xml:space="preserve">TUBO PRESIÓN 1" RDE 21 X 6 MTL </v>
          </cell>
        </row>
        <row r="1874">
          <cell r="B1874" t="str">
            <v xml:space="preserve">TUBO PRESIÓN 1" RDE 26 X6MTL </v>
          </cell>
        </row>
        <row r="1875">
          <cell r="B1875" t="str">
            <v xml:space="preserve">TUBO PRESIÓN 1/2" LINEA AZUL X 6 MTL </v>
          </cell>
        </row>
        <row r="1876">
          <cell r="B1876" t="str">
            <v xml:space="preserve">TUBO PRESIÓN 1/2" LINEA AZUL X ML </v>
          </cell>
        </row>
        <row r="1877">
          <cell r="B1877" t="str">
            <v>TUBO PRESION 1/2" RDE 21 X 6 ML</v>
          </cell>
        </row>
        <row r="1878">
          <cell r="B1878" t="str">
            <v xml:space="preserve">TUBO PRESIÓN 1/2" TUBECO X 6 MTL </v>
          </cell>
        </row>
        <row r="1879">
          <cell r="B1879" t="str">
            <v xml:space="preserve">TUBO PRESIÓN 2 1/2" RDE 21 X 6 MTL </v>
          </cell>
        </row>
        <row r="1880">
          <cell r="B1880" t="str">
            <v xml:space="preserve">TUBO PRESIÓN 2" RDE 21X6 MTL </v>
          </cell>
        </row>
        <row r="1881">
          <cell r="B1881" t="str">
            <v xml:space="preserve">TUBO PRESIÓN 2" RDE 26 X 6 MTL </v>
          </cell>
        </row>
        <row r="1882">
          <cell r="B1882" t="str">
            <v>TUBO PRESION 3/4" RDE 21 X 6 ML</v>
          </cell>
        </row>
        <row r="1883">
          <cell r="B1883" t="str">
            <v xml:space="preserve">TUBO PRESIÓN 3/4" RDE 21 X 6 MTL </v>
          </cell>
        </row>
        <row r="1884">
          <cell r="B1884" t="str">
            <v xml:space="preserve">TUBO PRESIÓN UZ 2" RDE 26 X 6 MTL </v>
          </cell>
        </row>
        <row r="1885">
          <cell r="B1885" t="str">
            <v xml:space="preserve">TUBO PRESIÓN UZ 2" RDE 41X6 MTL </v>
          </cell>
        </row>
        <row r="1886">
          <cell r="B1886" t="str">
            <v xml:space="preserve">TUBO PRESIÓN UZ 3" RDE 26 X 6 MTL </v>
          </cell>
        </row>
        <row r="1887">
          <cell r="B1887" t="str">
            <v xml:space="preserve">TUBO PRESIÓN UZ 3" RDE 325 X 6 ML </v>
          </cell>
        </row>
        <row r="1888">
          <cell r="B1888" t="str">
            <v xml:space="preserve">TUBO PRESIÓN UZ 3" RDE 41 X 6 MTL </v>
          </cell>
        </row>
        <row r="1889">
          <cell r="B1889" t="str">
            <v xml:space="preserve">TUBO PRESIÓN UZ 4" RDE 21 X 6 MTL </v>
          </cell>
        </row>
        <row r="1890">
          <cell r="B1890" t="str">
            <v xml:space="preserve">TUBO PRESIÓN UZ 4" ROE 41 X 6 MTL </v>
          </cell>
        </row>
        <row r="1891">
          <cell r="B1891" t="str">
            <v>TUBO PVC CONDUIT</v>
          </cell>
        </row>
        <row r="1892">
          <cell r="B1892" t="str">
            <v xml:space="preserve">TUBO SANITARIO 1 1/2 X 6 ML LINEA AZUL </v>
          </cell>
        </row>
        <row r="1893">
          <cell r="B1893" t="str">
            <v xml:space="preserve">TUBO SANITARIO 1 1/2" X 6 ML </v>
          </cell>
        </row>
        <row r="1894">
          <cell r="B1894" t="str">
            <v xml:space="preserve">TUBO SANITARIO 2" X 6 ML </v>
          </cell>
        </row>
        <row r="1895">
          <cell r="B1895" t="str">
            <v xml:space="preserve">TUBO SANITARIO 2" X 6 ML LINEA AZUL </v>
          </cell>
        </row>
        <row r="1896">
          <cell r="B1896" t="str">
            <v>TUBO SANITARIO 2" X 6ML</v>
          </cell>
        </row>
        <row r="1897">
          <cell r="B1897" t="str">
            <v xml:space="preserve">TUBO SANITARIO 3" X 6 ML </v>
          </cell>
        </row>
        <row r="1898">
          <cell r="B1898" t="str">
            <v xml:space="preserve">TUBO SANITARIO 3" X 6 ML LINEA AZUL </v>
          </cell>
        </row>
        <row r="1899">
          <cell r="B1899" t="str">
            <v>TUBO SANITARIO 3" X 6ML</v>
          </cell>
        </row>
        <row r="1900">
          <cell r="B1900" t="str">
            <v xml:space="preserve">TUBO SANITARIO 4" X 6 ML </v>
          </cell>
        </row>
        <row r="1901">
          <cell r="B1901" t="str">
            <v xml:space="preserve">TUBO SANITARIO 4" X 6 ML LINEA AZUL </v>
          </cell>
        </row>
        <row r="1902">
          <cell r="B1902" t="str">
            <v>TUBO SANITARIO 4" X 6ML</v>
          </cell>
        </row>
        <row r="1903">
          <cell r="B1903" t="str">
            <v xml:space="preserve">TUBO SANITARIO 6" X 6 ML </v>
          </cell>
        </row>
        <row r="1904">
          <cell r="B1904" t="str">
            <v>TUBO SANITARIO 6" X 6ML</v>
          </cell>
        </row>
        <row r="1905">
          <cell r="B1905" t="str">
            <v xml:space="preserve">TUBO VENTILACIÓN 1 1/2" X 6 ML </v>
          </cell>
        </row>
        <row r="1906">
          <cell r="B1906" t="str">
            <v xml:space="preserve">TUBO VENTILACIÓN 2" X 6 ML </v>
          </cell>
        </row>
        <row r="1907">
          <cell r="B1907" t="str">
            <v xml:space="preserve">TUBO VENTILACIÓN 2" X 6 ML LINEA AZUL </v>
          </cell>
        </row>
        <row r="1908">
          <cell r="B1908" t="str">
            <v xml:space="preserve">TUBO VENTILACIÓN 3" X 6 ML </v>
          </cell>
        </row>
        <row r="1909">
          <cell r="B1909" t="str">
            <v xml:space="preserve">TUBO VENTILACIÓN 3" X 6 ML LINEA AZUL </v>
          </cell>
        </row>
        <row r="1910">
          <cell r="B1910" t="str">
            <v xml:space="preserve">TUBO VENTILACIÓN 4" X 6 ML </v>
          </cell>
        </row>
        <row r="1911">
          <cell r="B1911" t="str">
            <v xml:space="preserve">TUBO VENTILACIÓN 4" X 6 ML LINEA AZUL </v>
          </cell>
        </row>
        <row r="1912">
          <cell r="B1912" t="str">
            <v xml:space="preserve">TUBOS FLOURESCENTES 1500W/220 </v>
          </cell>
        </row>
        <row r="1913">
          <cell r="B1913" t="str">
            <v xml:space="preserve">TUBOS FLUORESCENTES 2 X 48 W </v>
          </cell>
        </row>
        <row r="1914">
          <cell r="B1914" t="str">
            <v xml:space="preserve">TUBOS FLUORESCENTES 40 W </v>
          </cell>
        </row>
        <row r="1915">
          <cell r="B1915" t="str">
            <v xml:space="preserve">TUERCAS DE 3/8 </v>
          </cell>
        </row>
        <row r="1916">
          <cell r="B1916" t="str">
            <v>UNION CANAL A BAJANTE AMAZONA</v>
          </cell>
        </row>
        <row r="1917">
          <cell r="B1917" t="str">
            <v>UNION CANAL AMAZONAS</v>
          </cell>
        </row>
        <row r="1918">
          <cell r="B1918" t="str">
            <v xml:space="preserve">UNIÓN CONDUIT SOLDADA 1 1/4" </v>
          </cell>
        </row>
        <row r="1919">
          <cell r="B1919" t="str">
            <v xml:space="preserve">UNIÓN CONDUIT SOLDADA 1" </v>
          </cell>
        </row>
        <row r="1920">
          <cell r="B1920" t="str">
            <v xml:space="preserve">UNIÓN CONDUIT SOLDADA 1/2" </v>
          </cell>
        </row>
        <row r="1921">
          <cell r="B1921" t="str">
            <v xml:space="preserve">UNIÓN CONDUIT SOLDADA 3/4" </v>
          </cell>
        </row>
        <row r="1922">
          <cell r="B1922" t="str">
            <v xml:space="preserve">UNIÓN CPVC 1/2" AGUA CALIENTE </v>
          </cell>
        </row>
        <row r="1923">
          <cell r="B1923" t="str">
            <v xml:space="preserve">UNIÓN GALVANIZADA 1/2 </v>
          </cell>
        </row>
        <row r="1924">
          <cell r="B1924" t="str">
            <v xml:space="preserve">UNIÓN GAS COBRE 1/2 </v>
          </cell>
        </row>
        <row r="1925">
          <cell r="B1925" t="str">
            <v xml:space="preserve">UNIÓN PRESIÓN ROSCADA 1/2" </v>
          </cell>
        </row>
        <row r="1926">
          <cell r="B1926" t="str">
            <v xml:space="preserve">UNIÓN PRESIÓN SOLDADA 1 1/2" </v>
          </cell>
        </row>
        <row r="1927">
          <cell r="B1927" t="str">
            <v xml:space="preserve">UNIÓN PRESIÓN SOLDADA 1 1/4" </v>
          </cell>
        </row>
        <row r="1928">
          <cell r="B1928" t="str">
            <v xml:space="preserve">UNIÓN PRESIÓN SOLDADA 1" </v>
          </cell>
        </row>
        <row r="1929">
          <cell r="B1929" t="str">
            <v>UNION PRESION SOLDADA 1/2"</v>
          </cell>
        </row>
        <row r="1930">
          <cell r="B1930" t="str">
            <v xml:space="preserve">UNIÓN PRESIÓN SOLDADA 1/2" </v>
          </cell>
        </row>
        <row r="1931">
          <cell r="B1931" t="str">
            <v xml:space="preserve">UNIÓN PRESIÓN SOLDADA 2" </v>
          </cell>
        </row>
        <row r="1932">
          <cell r="B1932" t="str">
            <v xml:space="preserve">UNIÓN PRESIÓN SOLDADA 3" </v>
          </cell>
        </row>
        <row r="1933">
          <cell r="B1933" t="str">
            <v xml:space="preserve">UNIÓN PRESIÓN SOLDADA 3/4" </v>
          </cell>
        </row>
        <row r="1934">
          <cell r="B1934" t="str">
            <v xml:space="preserve">UNIÓN PRESIÓN UNIVERSAL 1" </v>
          </cell>
        </row>
        <row r="1935">
          <cell r="B1935" t="str">
            <v xml:space="preserve">UNIÓN PRESIÓN UNIVERSAL 1/2" </v>
          </cell>
        </row>
        <row r="1936">
          <cell r="B1936" t="str">
            <v xml:space="preserve">UNIÓN PRESIÓN UNIVERSAL 3/4" </v>
          </cell>
        </row>
        <row r="1937">
          <cell r="B1937" t="str">
            <v xml:space="preserve">UNIÓN REPARACIÓN 2" </v>
          </cell>
        </row>
        <row r="1938">
          <cell r="B1938" t="str">
            <v xml:space="preserve">UNIÓN REPARACIÓN CON CAMPANA 3" </v>
          </cell>
        </row>
        <row r="1939">
          <cell r="B1939" t="str">
            <v xml:space="preserve">UNIÓN SANITARIA 1 1/2" </v>
          </cell>
        </row>
        <row r="1940">
          <cell r="B1940" t="str">
            <v xml:space="preserve">UNIÓN SANITARIA 2" </v>
          </cell>
        </row>
        <row r="1941">
          <cell r="B1941" t="str">
            <v>UNION SANITARIA 3"</v>
          </cell>
        </row>
        <row r="1942">
          <cell r="B1942" t="str">
            <v xml:space="preserve">UNIÓN SANITARIA 3" </v>
          </cell>
        </row>
        <row r="1943">
          <cell r="B1943" t="str">
            <v>UNION SANITARIA 4"</v>
          </cell>
        </row>
        <row r="1944">
          <cell r="B1944" t="str">
            <v xml:space="preserve">UNIÓN SANITARIA 4" </v>
          </cell>
        </row>
        <row r="1945">
          <cell r="B1945" t="str">
            <v>UNION SANITARIA 6"</v>
          </cell>
        </row>
        <row r="1946">
          <cell r="B1946" t="str">
            <v xml:space="preserve">UNIÓN SANITARIA 6" </v>
          </cell>
        </row>
        <row r="1947">
          <cell r="B1947" t="str">
            <v xml:space="preserve">VÁLVULA CIEERE RÁPIDO 1" DE BRONCE ITALIANA </v>
          </cell>
        </row>
        <row r="1948">
          <cell r="B1948" t="str">
            <v xml:space="preserve">VÁLVULA CIERRE RAPÍDO 1 1/2" ITALIANA METAL </v>
          </cell>
        </row>
        <row r="1949">
          <cell r="B1949" t="str">
            <v xml:space="preserve">VÁLVULA CIERRE RÁPIDO 1 1/4" STANPROFF PVC </v>
          </cell>
        </row>
        <row r="1950">
          <cell r="B1950" t="str">
            <v xml:space="preserve">VÁLVULA CIERRE RÁPIDO 1" STANPROF </v>
          </cell>
        </row>
        <row r="1951">
          <cell r="B1951" t="str">
            <v xml:space="preserve">VÁLVULA CIERRE RÁPIDO 1/2 TANPROFF PVC </v>
          </cell>
        </row>
        <row r="1952">
          <cell r="B1952" t="str">
            <v xml:space="preserve">VÁLVULA CIERRE RÁPIDO 1/2" STANPROPF METAL </v>
          </cell>
        </row>
        <row r="1953">
          <cell r="B1953" t="str">
            <v xml:space="preserve">VÁLVULA CIERRE RÁPIDO 3/4" STAMPROFF METAL </v>
          </cell>
        </row>
        <row r="1954">
          <cell r="B1954" t="str">
            <v xml:space="preserve">VÁLVULA CIERRE RAPÍDO DE 3" METAL </v>
          </cell>
        </row>
        <row r="1955">
          <cell r="B1955" t="str">
            <v xml:space="preserve">VÁLVULA COMPUERTA 1/2" STAMPROF METAL </v>
          </cell>
        </row>
        <row r="1956">
          <cell r="B1956" t="str">
            <v xml:space="preserve">VÁLVULA CONTROL GAS 1/2 METAL </v>
          </cell>
        </row>
        <row r="1957">
          <cell r="B1957" t="str">
            <v xml:space="preserve">VÁLVULA FLOTADOR 1/2 INALGRIFOS SOLA </v>
          </cell>
        </row>
        <row r="1958">
          <cell r="B1958" t="str">
            <v xml:space="preserve">VÁLVULA FLOTADOR DE 1/2 INALGRIFOS COMPLETA </v>
          </cell>
        </row>
        <row r="1959">
          <cell r="B1959" t="str">
            <v xml:space="preserve">VÁLVULA RED WHITE 1/2 COMPUERTA METAL </v>
          </cell>
        </row>
        <row r="1960">
          <cell r="B1960" t="str">
            <v xml:space="preserve">VÁLVULA RED WHITE 3/4 COMPUERTA METAL </v>
          </cell>
        </row>
        <row r="1961">
          <cell r="B1961" t="str">
            <v xml:space="preserve">VARILLA ANCLAJE 5/8 X 180 </v>
          </cell>
        </row>
        <row r="1962">
          <cell r="B1962" t="str">
            <v xml:space="preserve">VARILLA COOPERWELL 1 5 ML COBRE </v>
          </cell>
        </row>
        <row r="1963">
          <cell r="B1963" t="str">
            <v xml:space="preserve">VARILLA COOPERWELL 120 ML COBRE </v>
          </cell>
        </row>
        <row r="1964">
          <cell r="B1964" t="str">
            <v xml:space="preserve">VARILLA COOPERWELL 5/8" X 1,8 ML COBRE </v>
          </cell>
        </row>
        <row r="1965">
          <cell r="B1965" t="str">
            <v xml:space="preserve">VARILLA COOPERWELL CONECTOR 180 ML ENCHAQUE </v>
          </cell>
        </row>
        <row r="1966">
          <cell r="B1966" t="str">
            <v>VARILLA COOPERWELL DE 2.4 m COMPLETA</v>
          </cell>
        </row>
        <row r="1967">
          <cell r="B1967" t="str">
            <v xml:space="preserve">VARILLA CRR 1/2 11 MM X 6 MLX 60000 </v>
          </cell>
        </row>
        <row r="1968">
          <cell r="B1968" t="str">
            <v xml:space="preserve">VARILLA CRR 1/2 12 MM X 6 ML X 60000 </v>
          </cell>
        </row>
        <row r="1969">
          <cell r="B1969" t="str">
            <v xml:space="preserve">VARILLA CRR 1/2 12,7 MM X6ML X 60000 </v>
          </cell>
        </row>
        <row r="1970">
          <cell r="B1970" t="str">
            <v xml:space="preserve">VARILLA CRR 3/4 X 6 ML X 60000 </v>
          </cell>
        </row>
        <row r="1971">
          <cell r="B1971" t="str">
            <v xml:space="preserve">VARILLA CRR 3/8 7 MM X 6 ML </v>
          </cell>
        </row>
        <row r="1972">
          <cell r="B1972" t="str">
            <v xml:space="preserve">VARILLA CRR 3/8 7,5 MM X 6 ML </v>
          </cell>
        </row>
        <row r="1973">
          <cell r="B1973" t="str">
            <v xml:space="preserve">VARILLA CRR 3/8 8,5 MM X 6 ML TR </v>
          </cell>
        </row>
        <row r="1974">
          <cell r="B1974" t="str">
            <v xml:space="preserve">VARILLA CRR 3/8 8,5 MM X 6 ML X 60000 </v>
          </cell>
        </row>
        <row r="1975">
          <cell r="B1975" t="str">
            <v xml:space="preserve">VARILLA CRR 3/8 9 MM X 6 ML X 60000 </v>
          </cell>
        </row>
        <row r="1976">
          <cell r="B1976" t="str">
            <v xml:space="preserve">VARILLA CRR 5/8 15 MM X 6 ML X 60000 </v>
          </cell>
        </row>
        <row r="1977">
          <cell r="B1977" t="str">
            <v xml:space="preserve">VARILLA CRR 5/8 15,88 MM X 6 ML X 60000 </v>
          </cell>
        </row>
        <row r="1978">
          <cell r="B1978" t="str">
            <v xml:space="preserve">VARILLA CRR 7/8 X 6 ML X 60000 </v>
          </cell>
        </row>
        <row r="1979">
          <cell r="B1979" t="str">
            <v xml:space="preserve">VARILLA CRR1" 6 ML X 60000 </v>
          </cell>
        </row>
        <row r="1980">
          <cell r="B1980" t="str">
            <v xml:space="preserve">VARILLA CUADRADA 1/2 10 MM X 6 ML </v>
          </cell>
        </row>
        <row r="1981">
          <cell r="B1981" t="str">
            <v xml:space="preserve">VARILLA CUADRADA 1/2 LEG X 6 ML </v>
          </cell>
        </row>
        <row r="1982">
          <cell r="B1982" t="str">
            <v xml:space="preserve">VARILLA CUADRADA 5/8 LEG X6ML </v>
          </cell>
        </row>
        <row r="1983">
          <cell r="B1983" t="str">
            <v xml:space="preserve">VARILLA DE MADERA 1 X 1 </v>
          </cell>
        </row>
        <row r="1984">
          <cell r="B1984" t="str">
            <v xml:space="preserve">VARILLA LISA 1/4 4 MM X 6 ML </v>
          </cell>
        </row>
        <row r="1985">
          <cell r="B1985" t="str">
            <v xml:space="preserve">VARILLA LISA 1/4 45 MM X 6 ML </v>
          </cell>
        </row>
        <row r="1986">
          <cell r="B1986" t="str">
            <v xml:space="preserve">VARILLA LISA 1/4 5 MM X 6 ML </v>
          </cell>
        </row>
        <row r="1987">
          <cell r="B1987" t="str">
            <v xml:space="preserve">VARILLA LISA 1/4 55 MM X 6 ML </v>
          </cell>
        </row>
        <row r="1988">
          <cell r="B1988" t="str">
            <v xml:space="preserve">VARILLA LISA 1/4 6 MM X 6 ML </v>
          </cell>
        </row>
        <row r="1989">
          <cell r="B1989" t="str">
            <v xml:space="preserve">VARILLA LISA 3/4 6 ML X 40000 </v>
          </cell>
        </row>
        <row r="1990">
          <cell r="B1990" t="str">
            <v xml:space="preserve">VARILLA LISA 3/8 7 MM X 6 MTL MYT </v>
          </cell>
        </row>
        <row r="1991">
          <cell r="B1991" t="str">
            <v xml:space="preserve">VARILLA LISA 3/8 9MM X 6 ML </v>
          </cell>
        </row>
        <row r="1992">
          <cell r="B1992" t="str">
            <v xml:space="preserve">VARILLA LISA 5/8 15 MM X 6 ML X 60000 </v>
          </cell>
        </row>
        <row r="1993">
          <cell r="B1993" t="str">
            <v xml:space="preserve">VARILLA USA 1/2 12 MM X 6 ML </v>
          </cell>
        </row>
        <row r="1994">
          <cell r="B1994" t="str">
            <v xml:space="preserve">VARILLA USA 3/8 75 MM X 6 ML </v>
          </cell>
        </row>
        <row r="1995">
          <cell r="B1995" t="str">
            <v>VENTANA EN ALUMINIO 0.5 m x 2 m.</v>
          </cell>
        </row>
        <row r="1996">
          <cell r="B1996" t="str">
            <v>VENTANA EN ALUMINIO CORREDIZA TIPO</v>
          </cell>
        </row>
        <row r="1997">
          <cell r="B1997" t="str">
            <v>VENTILADOR DE TECHO KDK</v>
          </cell>
        </row>
        <row r="1998">
          <cell r="B1998" t="str">
            <v xml:space="preserve">VIGA 6X4X65 ML </v>
          </cell>
        </row>
        <row r="1999">
          <cell r="B1999" t="str">
            <v xml:space="preserve">VINILICO AMARILLO ORO GALÓN </v>
          </cell>
        </row>
        <row r="2000">
          <cell r="B2000" t="str">
            <v xml:space="preserve">VINILICO AMARILLO OTOÑAL GALÓN </v>
          </cell>
        </row>
        <row r="2001">
          <cell r="B2001" t="str">
            <v xml:space="preserve">VINILICO AMARILLO VITAL GALÓN </v>
          </cell>
        </row>
        <row r="2002">
          <cell r="B2002" t="str">
            <v xml:space="preserve">VINILICO AVELLANA BOREAL GALÓN </v>
          </cell>
        </row>
        <row r="2003">
          <cell r="B2003" t="str">
            <v xml:space="preserve">VINILICO AZUL ENSUEÑO GALÓN </v>
          </cell>
        </row>
        <row r="2004">
          <cell r="B2004" t="str">
            <v xml:space="preserve">VINILICO AZUL MARINO GALÓN </v>
          </cell>
        </row>
        <row r="2005">
          <cell r="B2005" t="str">
            <v xml:space="preserve">VINILICO AZUL MEDITERRÁNEO GALÓN </v>
          </cell>
        </row>
        <row r="2006">
          <cell r="B2006" t="str">
            <v xml:space="preserve">VINILICO AZUL PACIFICO GALÓN </v>
          </cell>
        </row>
        <row r="2007">
          <cell r="B2007" t="str">
            <v xml:space="preserve">VINILICO AZUL PORCELANA GAL </v>
          </cell>
        </row>
        <row r="2008">
          <cell r="B2008" t="str">
            <v xml:space="preserve">VINILICO BLANCO ALMENDRA CUÑETE </v>
          </cell>
        </row>
        <row r="2009">
          <cell r="B2009" t="str">
            <v xml:space="preserve">VINILICO BLANCO ALMENDRA GAL </v>
          </cell>
        </row>
        <row r="2010">
          <cell r="B2010" t="str">
            <v xml:space="preserve">VINILICO BLANCO ARENA GALÓN </v>
          </cell>
        </row>
        <row r="2011">
          <cell r="B2011" t="str">
            <v xml:space="preserve">VINILICO BLANCO CUÑETE </v>
          </cell>
        </row>
        <row r="2012">
          <cell r="B2012" t="str">
            <v xml:space="preserve">VINILICO BLANCO DURAZNO GAL </v>
          </cell>
        </row>
        <row r="2013">
          <cell r="B2013" t="str">
            <v xml:space="preserve">VINILICO BLANCO GAL </v>
          </cell>
        </row>
        <row r="2014">
          <cell r="B2014" t="str">
            <v xml:space="preserve">VINILICO BLANCO HUESO CUÑETE </v>
          </cell>
        </row>
        <row r="2015">
          <cell r="B2015" t="str">
            <v xml:space="preserve">VINILICO BLANCO HUESO GAL </v>
          </cell>
        </row>
        <row r="2016">
          <cell r="B2016" t="str">
            <v xml:space="preserve">VINILICO BLANCO ILUCION GALÓN </v>
          </cell>
        </row>
        <row r="2017">
          <cell r="B2017" t="str">
            <v xml:space="preserve">VINILICO BLANCO MANZANA GAL </v>
          </cell>
        </row>
        <row r="2018">
          <cell r="B2018" t="str">
            <v xml:space="preserve">VINILICO CHAMPAÑA GAL </v>
          </cell>
        </row>
        <row r="2019">
          <cell r="B2019" t="str">
            <v xml:space="preserve">VINILICO CONCENTRADO AMARILLO VIVO GALÓN </v>
          </cell>
        </row>
        <row r="2020">
          <cell r="B2020" t="str">
            <v xml:space="preserve">VINILICO CONCENTRADO AMARRILLO VIV01/4 </v>
          </cell>
        </row>
        <row r="2021">
          <cell r="B2021" t="str">
            <v xml:space="preserve">VINILICO CONCENTRADO NEGRO GAL </v>
          </cell>
        </row>
        <row r="2022">
          <cell r="B2022" t="str">
            <v xml:space="preserve">VINILICO CONCENTRADO OCRE GALÓN </v>
          </cell>
        </row>
        <row r="2023">
          <cell r="B2023" t="str">
            <v xml:space="preserve">VINILICO CONCENTRADO ROJO VIVO GAL </v>
          </cell>
        </row>
        <row r="2024">
          <cell r="B2024" t="str">
            <v xml:space="preserve">VINILICO CORAL GALÓN </v>
          </cell>
        </row>
        <row r="2025">
          <cell r="B2025" t="str">
            <v xml:space="preserve">VINILICO CREMA CUÑETE </v>
          </cell>
        </row>
        <row r="2026">
          <cell r="B2026" t="str">
            <v xml:space="preserve">VINILICO CREMA GAL </v>
          </cell>
        </row>
        <row r="2027">
          <cell r="B2027" t="str">
            <v xml:space="preserve">VINILICO CREMA SUAVE GALÓN </v>
          </cell>
        </row>
        <row r="2028">
          <cell r="B2028" t="str">
            <v xml:space="preserve">VINILICO CURUBA GALÓN </v>
          </cell>
        </row>
        <row r="2029">
          <cell r="B2029" t="str">
            <v xml:space="preserve">VINILICO GRIS BASALTO GAL </v>
          </cell>
        </row>
        <row r="2030">
          <cell r="B2030" t="str">
            <v xml:space="preserve">VINILICO GRIS NUBE GALÓN </v>
          </cell>
        </row>
        <row r="2031">
          <cell r="B2031" t="str">
            <v xml:space="preserve">VINILICO LILA GALÓN </v>
          </cell>
        </row>
        <row r="2032">
          <cell r="B2032" t="str">
            <v xml:space="preserve">VINILICO MANDARINA GALÓN </v>
          </cell>
        </row>
        <row r="2033">
          <cell r="B2033" t="str">
            <v xml:space="preserve">VINILICO MELÓN CUÑETE </v>
          </cell>
        </row>
        <row r="2034">
          <cell r="B2034" t="str">
            <v xml:space="preserve">VINILICO MELÓN GALÓN </v>
          </cell>
        </row>
        <row r="2035">
          <cell r="B2035" t="str">
            <v xml:space="preserve">VINILICO MORA GAL </v>
          </cell>
        </row>
        <row r="2036">
          <cell r="B2036" t="str">
            <v xml:space="preserve">VINILICO PALO DE ROSA CUÑETE </v>
          </cell>
        </row>
        <row r="2037">
          <cell r="B2037" t="str">
            <v xml:space="preserve">VINILICO PALO DE ROSA GAL </v>
          </cell>
        </row>
        <row r="2038">
          <cell r="B2038" t="str">
            <v xml:space="preserve">VINILICO ROJO COLONIAL GAL </v>
          </cell>
        </row>
        <row r="2039">
          <cell r="B2039" t="str">
            <v xml:space="preserve">VINILICO ROJO EMOCIÓN GAL </v>
          </cell>
        </row>
        <row r="2040">
          <cell r="B2040" t="str">
            <v xml:space="preserve">VINILICO SAUCE GAL </v>
          </cell>
        </row>
        <row r="2041">
          <cell r="B2041" t="str">
            <v xml:space="preserve">VINILICO TERRACOTA GAL </v>
          </cell>
        </row>
        <row r="2042">
          <cell r="B2042" t="str">
            <v xml:space="preserve">VINILICO TRIGO 1/4 </v>
          </cell>
        </row>
        <row r="2043">
          <cell r="B2043" t="str">
            <v xml:space="preserve">VINILICO TRIGO GAL </v>
          </cell>
        </row>
        <row r="2044">
          <cell r="B2044" t="str">
            <v xml:space="preserve">VINILICO VERDE ACEITUNA GAL </v>
          </cell>
        </row>
        <row r="2045">
          <cell r="B2045" t="str">
            <v xml:space="preserve">VINILICO VERDE AUTENTICO GAL </v>
          </cell>
        </row>
        <row r="2046">
          <cell r="B2046" t="str">
            <v xml:space="preserve">VINILICO VERDE CHARTREUSSE 1/4 </v>
          </cell>
        </row>
        <row r="2047">
          <cell r="B2047" t="str">
            <v xml:space="preserve">VINILICO VERDE CHARTREUSSE GAL </v>
          </cell>
        </row>
        <row r="2048">
          <cell r="B2048" t="str">
            <v xml:space="preserve">VINILICO VERDE OSCURO GAL </v>
          </cell>
        </row>
        <row r="2049">
          <cell r="B2049" t="str">
            <v xml:space="preserve">VINILICO VERDE PINO 1/4 </v>
          </cell>
        </row>
        <row r="2050">
          <cell r="B2050" t="str">
            <v xml:space="preserve">VINILICO VERDE PINO GL </v>
          </cell>
        </row>
        <row r="2051">
          <cell r="B2051" t="str">
            <v xml:space="preserve">VINILICO VERDE PRIMAVERA GALÓN </v>
          </cell>
        </row>
        <row r="2052">
          <cell r="B2052" t="str">
            <v xml:space="preserve">VINILICO VERDE SAUCE GAL </v>
          </cell>
        </row>
        <row r="2053">
          <cell r="B2053" t="str">
            <v xml:space="preserve">VINILICO VIOLETA GAL </v>
          </cell>
        </row>
        <row r="2054">
          <cell r="B2054" t="str">
            <v xml:space="preserve">VINILTEX VERDE PRIMAVERAL GALÓN </v>
          </cell>
        </row>
        <row r="2055">
          <cell r="B2055" t="str">
            <v xml:space="preserve">VINILTEXAZUL MILANO GALÓN </v>
          </cell>
        </row>
        <row r="2056">
          <cell r="B2056" t="str">
            <v xml:space="preserve">VINILUX AZUL CAPRI GAL </v>
          </cell>
        </row>
        <row r="2057">
          <cell r="B2057" t="str">
            <v xml:space="preserve">VINILUX BLANCO GALÓN </v>
          </cell>
        </row>
        <row r="2058">
          <cell r="B2058" t="str">
            <v xml:space="preserve">VINILUX BLANCO HUESO CUÑETE </v>
          </cell>
        </row>
        <row r="2059">
          <cell r="B2059" t="str">
            <v xml:space="preserve">VINILUX CREMA GALÓN </v>
          </cell>
        </row>
        <row r="2060">
          <cell r="B2060" t="str">
            <v xml:space="preserve">VINILUX VERDE PALMA GALÓN </v>
          </cell>
        </row>
        <row r="2061">
          <cell r="B2061" t="str">
            <v xml:space="preserve">WING DE ALUMINIO XML </v>
          </cell>
        </row>
        <row r="2062">
          <cell r="B2062" t="str">
            <v>WING TRADICIONAL PLANO COLORES VARIOS</v>
          </cell>
        </row>
        <row r="2063">
          <cell r="B2063" t="str">
            <v xml:space="preserve">YEE SANITARIA DOBLE 4" </v>
          </cell>
        </row>
        <row r="2064">
          <cell r="B2064" t="str">
            <v xml:space="preserve">YEE SANITARIA DOBLE REDUCIDA 4" X 2" </v>
          </cell>
        </row>
        <row r="2065">
          <cell r="B2065" t="str">
            <v xml:space="preserve">YEE SANITARIA DOBLE REDUCIDA 4" X 3" </v>
          </cell>
        </row>
        <row r="2066">
          <cell r="B2066" t="str">
            <v xml:space="preserve">YEE SANITARIA REDUCIDA 2" X 1 1/2" </v>
          </cell>
        </row>
        <row r="2067">
          <cell r="B2067" t="str">
            <v xml:space="preserve">YEE SANITARIA REDUCIDA 3" X 2" </v>
          </cell>
        </row>
        <row r="2068">
          <cell r="B2068" t="str">
            <v xml:space="preserve">YEE SANITARIA REDUCIDA 4" X 2" </v>
          </cell>
        </row>
        <row r="2069">
          <cell r="B2069" t="str">
            <v xml:space="preserve">YEE SANITARIA REDUCIDA 4" X 3" </v>
          </cell>
        </row>
        <row r="2070">
          <cell r="B2070" t="str">
            <v xml:space="preserve">YEE SANITARIA REDUCIDA 6"X 4" </v>
          </cell>
        </row>
        <row r="2071">
          <cell r="B2071" t="str">
            <v xml:space="preserve">YEE SANITARIA SENCILLA 2" </v>
          </cell>
        </row>
        <row r="2072">
          <cell r="B2072" t="str">
            <v xml:space="preserve">YEE SANITARIA SENCILLA 3" </v>
          </cell>
        </row>
        <row r="2073">
          <cell r="B2073" t="str">
            <v xml:space="preserve">YEE SANITARIA SENCILLA 4" </v>
          </cell>
        </row>
        <row r="2074">
          <cell r="B2074" t="str">
            <v xml:space="preserve">YEE SANITARIA SENCILLA 6" </v>
          </cell>
        </row>
        <row r="2075">
          <cell r="B2075" t="str">
            <v xml:space="preserve">YESO MAXIYESO ESCAYOLA X 25 KG NACIONAL </v>
          </cell>
        </row>
        <row r="2076">
          <cell r="B2076" t="str">
            <v xml:space="preserve">YESO PIRÁMIDE X 25 KG </v>
          </cell>
        </row>
        <row r="2077">
          <cell r="B2077" t="str">
            <v>Z</v>
          </cell>
        </row>
        <row r="2078">
          <cell r="B2078" t="str">
            <v xml:space="preserve">ZAPAPICO SIN MANGO </v>
          </cell>
        </row>
        <row r="2079">
          <cell r="B2079" t="str">
            <v xml:space="preserve">ZINC CORTO 24 MTS </v>
          </cell>
        </row>
        <row r="2080">
          <cell r="B2080" t="str">
            <v xml:space="preserve">ZINC LARGO 3 MTS </v>
          </cell>
        </row>
        <row r="2081">
          <cell r="B2081" t="str">
            <v xml:space="preserve">ZINC USO 180 X 90 </v>
          </cell>
        </row>
        <row r="2082">
          <cell r="B2082" t="str">
            <v xml:space="preserve">ZUNCHO PLÁSTICO X 500 ML </v>
          </cell>
        </row>
      </sheetData>
      <sheetData sheetId="48"/>
      <sheetData sheetId="49">
        <row r="2">
          <cell r="A2">
            <v>0</v>
          </cell>
        </row>
        <row r="3">
          <cell r="B3" t="str">
            <v>CUADRILLA C-0 : TRAZADO Y REPLANTEO</v>
          </cell>
        </row>
        <row r="4">
          <cell r="B4" t="str">
            <v>CUADRILLA C-1 : DEMOLICIÓN, EXCAVACIÓN Y  RELLENOS</v>
          </cell>
        </row>
        <row r="5">
          <cell r="B5" t="str">
            <v>CUADRILLA C-2 : MAMPOSTERIA - ALBAÑILERIA</v>
          </cell>
        </row>
        <row r="6">
          <cell r="B6" t="str">
            <v>CUADRILLA C-3 : ACABADOS - PISOS - ENCHAPES</v>
          </cell>
        </row>
        <row r="7">
          <cell r="B7" t="str">
            <v>CUADRILLA C-4 : CARPINTERIA MADERA Y METALICA</v>
          </cell>
        </row>
        <row r="8">
          <cell r="B8" t="str">
            <v>CUADRILLA C-5 : INST. HIDROSANITARIAS</v>
          </cell>
        </row>
        <row r="9">
          <cell r="B9" t="str">
            <v>CUADRILLA C-6 : ACABADOS - PINTURA</v>
          </cell>
        </row>
        <row r="10">
          <cell r="B10" t="str">
            <v>CUADRILLA C-7 : INST. ELECTRICAS - REDES</v>
          </cell>
        </row>
        <row r="11">
          <cell r="B11" t="str">
            <v>CUADRILLA C-8: CUBIERTAS Y CIELOS RASOS</v>
          </cell>
        </row>
        <row r="12">
          <cell r="B12" t="str">
            <v>CUADRILLA C-9: MORTEROS Y CONCRETOS</v>
          </cell>
        </row>
        <row r="13">
          <cell r="B13" t="str">
            <v>CUADRILLA C-10: FIGURADO ACERO, SOLDADURA Y CORTE</v>
          </cell>
        </row>
        <row r="14">
          <cell r="B14" t="str">
            <v>CUADRILLA C-11 : DESMONTE Y RETIROS</v>
          </cell>
        </row>
      </sheetData>
      <sheetData sheetId="50"/>
      <sheetData sheetId="5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
      <sheetName val="APU"/>
      <sheetName val="Subproductos"/>
      <sheetName val="UNIT"/>
      <sheetName val="UNITARIO RAMPA"/>
      <sheetName val="UNIT-ADICIONALES"/>
      <sheetName val="PREC"/>
      <sheetName val="PROPUESTA TOTAL"/>
      <sheetName val="basuras-baños y aseo"/>
      <sheetName val="PRESUPUESTO RAMPA"/>
      <sheetName val="PRESUPUESTO OFICIAL"/>
      <sheetName val="CUAD"/>
    </sheetNames>
    <sheetDataSet>
      <sheetData sheetId="0"/>
      <sheetData sheetId="1"/>
      <sheetData sheetId="2"/>
      <sheetData sheetId="3"/>
      <sheetData sheetId="4"/>
      <sheetData sheetId="5"/>
      <sheetData sheetId="6">
        <row r="49">
          <cell r="C49">
            <v>29661</v>
          </cell>
        </row>
        <row r="99">
          <cell r="C99">
            <v>6165</v>
          </cell>
        </row>
        <row r="145">
          <cell r="C145">
            <v>15020</v>
          </cell>
        </row>
        <row r="159">
          <cell r="C159">
            <v>436644</v>
          </cell>
        </row>
      </sheetData>
      <sheetData sheetId="7"/>
      <sheetData sheetId="8"/>
      <sheetData sheetId="9"/>
      <sheetData sheetId="10"/>
      <sheetData sheetId="11">
        <row r="17">
          <cell r="D17">
            <v>277500</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NAL MOD"/>
      <sheetName val="ACTA FINAL"/>
      <sheetName val="Salarios"/>
      <sheetName val="Cuadrillas"/>
      <sheetName val="Trans"/>
      <sheetName val="Equ"/>
      <sheetName val="Mat"/>
      <sheetName val="PRESUPT. MODIFICADO"/>
      <sheetName val="PRESUPT.CERRAM OFICIAL"/>
      <sheetName val="5,2PUAS"/>
      <sheetName val="5,1MALLA"/>
      <sheetName val="4,9REVOQUE"/>
      <sheetName val="4,8ALFAJIAS"/>
      <sheetName val="4,7COLUMNAS"/>
      <sheetName val="4,6ABUSARD"/>
      <sheetName val="4,5LEVANTE"/>
      <sheetName val="4,4SOBRENIVEL"/>
      <sheetName val="4,6VIGA AMARRE"/>
      <sheetName val="4,3VIGA"/>
      <sheetName val="4,2ZAPATAS"/>
      <sheetName val="4,1SOLADO"/>
      <sheetName val="1,1 Locali"/>
      <sheetName val="2,1Excavacion"/>
      <sheetName val="2,2CargeBote"/>
      <sheetName val="3,1Subbase"/>
      <sheetName val=" 4,2AceroRef"/>
      <sheetName val="Datos entrada"/>
      <sheetName val="Mort 1-3"/>
      <sheetName val="Mort 1-3 Imper"/>
      <sheetName val="Mort 1-4"/>
      <sheetName val="Mort 1-4 Imper"/>
      <sheetName val="Mort 1-5"/>
      <sheetName val="Mort 1-7"/>
      <sheetName val="Concr 2,000"/>
      <sheetName val="Concr 2,500"/>
      <sheetName val="Concr 3,000"/>
      <sheetName val="1,1,1 Campamt"/>
      <sheetName val="1,1,4 Localiz Equipo"/>
      <sheetName val="1,3,1 Dm const"/>
      <sheetName val="1,3,2 Dm Cubiert"/>
      <sheetName val="1,3,3 Dm Muro"/>
      <sheetName val="1,3,4 Dm cimiento"/>
      <sheetName val="1,3,5 Dm Vig-colum"/>
      <sheetName val="1,3,6 Dm Placa Maciza"/>
      <sheetName val="1,3,7 Dm Manual"/>
      <sheetName val="1,3,8 DEMOLICION PL CON CORT"/>
      <sheetName val="1,3,9 desmonte estructuras"/>
      <sheetName val="1,3,10 DESMONTE CUBIERTAS"/>
      <sheetName val="1,4,2 Traslado postes"/>
      <sheetName val="1,4,3 Arb 5"/>
      <sheetName val="1,4,4 Arb 10"/>
      <sheetName val="1,4,5 Arb 15"/>
      <sheetName val="1,4,6 Arb 20"/>
      <sheetName val="1,4,7 Arb +20"/>
      <sheetName val="1,4,8 Traslado Arb"/>
      <sheetName val="2,1,1 Exc Mec"/>
      <sheetName val="2,1,3 Exc M Sub base"/>
      <sheetName val="2,1,5 Relleno M Común"/>
      <sheetName val="2,1,6  Rellenos M Selec"/>
      <sheetName val="2,2,1 Concr pobre"/>
      <sheetName val="2,2,4 Concr Zapatas"/>
      <sheetName val="2,2,11 Placas cont= 0,15"/>
      <sheetName val="3,4,1 Caja inspección 0,60 "/>
      <sheetName val="3,4,10 Caja inspección 1,00"/>
      <sheetName val="3,4,11 Caja inspección 0,70"/>
      <sheetName val="3,5,1 Exc Man "/>
      <sheetName val="3,5,4 Relleno M Común "/>
      <sheetName val="4,1,1 Columnas"/>
      <sheetName val="4,2,4 Vigas aéreas EN ARCO"/>
      <sheetName val="4,3,2 Caseton"/>
      <sheetName val="4,3,3 losas con lamina colabora"/>
      <sheetName val="4,3,6 Placa maciza 0,20"/>
      <sheetName val="4,3,7 Placa maciza 0,10"/>
      <sheetName val="4,3,8 Placa maciza 0,15"/>
      <sheetName val="4,3,9 Placa maciza e =0,12"/>
      <sheetName val="4,3,11 Losa Aliger. 0,45m"/>
      <sheetName val="4,3,13 Losa Aliger. 0,25mtrs"/>
      <sheetName val="4,4,3 POZO CONCRETO (20m3)"/>
      <sheetName val="4,4,4 POZO CONCRETO"/>
      <sheetName val="4,4,5 escal con lamina cola "/>
      <sheetName val="4,6,2,9 viga met 140x60 "/>
      <sheetName val="4,6,2,10 viga met 180x65"/>
      <sheetName val="4,6,2,11Perfil 120x60"/>
      <sheetName val="5,1,6 Bloq Conc Estruc 014"/>
      <sheetName val="5,1,8 BLOQUE CONCRETO 0,09"/>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5 Tanque Plastico (6)"/>
      <sheetName val="7,1,6,3 Registro PD media"/>
      <sheetName val="7,1,6,7 Acometida 1 14"/>
      <sheetName val="7,1,6,9 Caja registro"/>
      <sheetName val="7,1,6,10 Acometida 1 12"/>
      <sheetName val="7,1,6,11 Registro 1 12 "/>
      <sheetName val="7,1,6,12 Acometida 2"/>
      <sheetName val="7,1,6,13 Acometida 3-4&quot;"/>
      <sheetName val="7,1,6,14 Acometida 2½PL "/>
      <sheetName val="7,1,6,15 Registro 3_4 "/>
      <sheetName val="7,1,8,7 P Agua Fria Pocetas"/>
      <sheetName val="7,1,9,7 P Sanitario Pocetas"/>
      <sheetName val="7,1,10,3 Sanit 2"/>
      <sheetName val="7,1,10,4 Sanit 6"/>
      <sheetName val="7,1,10,5 Sanit 3"/>
      <sheetName val="7,1,11,1 Acomet lluvia"/>
      <sheetName val="8,1,2 Roseta"/>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10 Canalización 2X114"/>
      <sheetName val="8,3,11 PVC 114&quot; fachada "/>
      <sheetName val="8,3,12 Percha"/>
      <sheetName val="8,3,13 Acometida 3x8"/>
      <sheetName val="8,3,14 Acometida 3x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Acom Cable 3x2_0"/>
      <sheetName val="8,3,30 Acom Cable 3x350+1X4 (2)"/>
      <sheetName val="8,3,31 Barraje Premoldeado"/>
      <sheetName val="8,4,1 Tablero 18 Circuitos"/>
      <sheetName val="8,3,32 Canalización 2"/>
      <sheetName val="8,3,33 Canalización 3"/>
      <sheetName val="8,3,34 Cableado 3X4+1X4"/>
      <sheetName val="8,4,2 Tablero 12 Circuitos"/>
      <sheetName val="8,4,3 Tablero 16 circuitos"/>
      <sheetName val="8,3,35 Acom. 2x250+1x250"/>
      <sheetName val="8,4,4 Interrruptor Tripo"/>
      <sheetName val="8,4,5 CAJ MEDIDOR"/>
      <sheetName val="8,4,6 Interr bipol"/>
      <sheetName val="8,4,7 Interr 2 15 30"/>
      <sheetName val="8,4,10 CAJ  2 CIRCUITOS"/>
      <sheetName val="8,4,11 CAJ  4 CIRCUITOS"/>
      <sheetName val="8,4,12 Interr 2 70 "/>
      <sheetName val="8,4,13 Tablero 8 Circuitos"/>
      <sheetName val="8,4,15 Medidor Monofásico"/>
      <sheetName val="8,4,16 Tablero GM AE-319"/>
      <sheetName val="8,4,17 Tablero distribucion400"/>
      <sheetName val="8,4,18 INTERRUPTOR 3 X 300A"/>
      <sheetName val="8,4,19 G.M.B.T"/>
      <sheetName val="8,4,20 Tablero 24 Circ. TRIFASI"/>
      <sheetName val="8,9,6 TRANSFORMADOR112.5 KVA"/>
      <sheetName val="8,9,7 ESTRUCTURA_SILLETA_METAL "/>
      <sheetName val="8,9,8 ESTRUC_PROTEC_MT "/>
      <sheetName val="8,9,9 CORTACIRCUITOS15KV_100AMP"/>
      <sheetName val="8,9,10 PARARRAYO POLIMERICO"/>
      <sheetName val="8,9,11 LINEA TIERRA TRANSF."/>
      <sheetName val="8,9,12 GRAPA OPERAR EN CALIENTE"/>
      <sheetName val="8,9,13 ESTRIBO M. T"/>
      <sheetName val="8,9,14 TUBO GALV. 4&quot;"/>
      <sheetName val="8,9,15 TRANSFORMADOR 37.5 KV"/>
      <sheetName val="8,9,16 TRANSFORMADOR 50 KVA "/>
      <sheetName val="8,9,17 TUBO GALV. 3&quot; "/>
      <sheetName val="8,9,18 ESTRUC_MT DE RETENCION"/>
      <sheetName val="8,9,19 ABRAZADERA MONTAJ. TRAFO"/>
      <sheetName val="8,11,2 Camara CS275"/>
      <sheetName val="8,11,3 Camara CS276"/>
      <sheetName val="8,12,1 POSTE 12 MTS"/>
      <sheetName val="8,13,1 CABLE ACSR No 2"/>
      <sheetName val="9,1,3 Pañete Exteriores"/>
      <sheetName val="10,4,2 Escalera en Granito"/>
      <sheetName val="11,2,4,2 Cubierta placa"/>
      <sheetName val="11,3,6 Canal LAMINA GALV"/>
      <sheetName val="12,2,1,1 Marcos puerta"/>
      <sheetName val="12,2,1,3 Puerta S niños"/>
      <sheetName val=" 12,2,2,4 Baranda tubo"/>
      <sheetName val="12,2,4,1 CORTASOL"/>
      <sheetName val="16,2,1 Puerta PVC aulas "/>
      <sheetName val="16,2,2 Puerta PVC Baterias"/>
      <sheetName val="16,2,6 Rejilla"/>
      <sheetName val="17,2,3 Divisiones 0,06"/>
      <sheetName val="18,1,3 Vinilo con estuco"/>
      <sheetName val="20,2,2 Sardinel"/>
      <sheetName val="20,4,4 Arborización"/>
      <sheetName val="Hoja1"/>
    </sheetNames>
    <sheetDataSet>
      <sheetData sheetId="0"/>
      <sheetData sheetId="1"/>
      <sheetData sheetId="2">
        <row r="11">
          <cell r="A11" t="str">
            <v xml:space="preserve"> CUADRILLAS</v>
          </cell>
        </row>
      </sheetData>
      <sheetData sheetId="3">
        <row r="11">
          <cell r="A11" t="str">
            <v xml:space="preserve"> CUADRILLAS</v>
          </cell>
        </row>
        <row r="12">
          <cell r="A12" t="str">
            <v>COSTOS DE TRANSPORTE</v>
          </cell>
        </row>
        <row r="13">
          <cell r="A13" t="str">
            <v>SALARIO MINIMO LEGAL VIGENTE</v>
          </cell>
          <cell r="F13">
            <v>496500</v>
          </cell>
          <cell r="I13" t="str">
            <v>Horas</v>
          </cell>
        </row>
        <row r="14">
          <cell r="A14" t="str">
            <v>Descripción</v>
          </cell>
          <cell r="B14" t="str">
            <v>Jornal Oficial</v>
          </cell>
          <cell r="D14" t="str">
            <v>Tarifa hora</v>
          </cell>
          <cell r="F14" t="str">
            <v>Jornal Ayudante</v>
          </cell>
          <cell r="H14" t="str">
            <v>Tarifa por viaje</v>
          </cell>
        </row>
        <row r="15">
          <cell r="A15" t="str">
            <v>P. ALBAÑILERIA</v>
          </cell>
          <cell r="B15">
            <v>59613.513749999998</v>
          </cell>
          <cell r="C15" t="str">
            <v>UN</v>
          </cell>
          <cell r="F15">
            <v>43321.693749999999</v>
          </cell>
        </row>
        <row r="16">
          <cell r="A16" t="str">
            <v>P. INSTALACIONES BASICA</v>
          </cell>
          <cell r="B16">
            <v>65574.865124999997</v>
          </cell>
          <cell r="C16" t="str">
            <v>M3</v>
          </cell>
          <cell r="D16">
            <v>48000</v>
          </cell>
          <cell r="F16">
            <v>47653.863124999996</v>
          </cell>
          <cell r="H16">
            <v>135000</v>
          </cell>
        </row>
        <row r="17">
          <cell r="A17" t="str">
            <v>P. PINTURA</v>
          </cell>
          <cell r="B17">
            <v>68555.540812499996</v>
          </cell>
          <cell r="C17" t="str">
            <v>M3</v>
          </cell>
          <cell r="F17">
            <v>49819.947812499995</v>
          </cell>
          <cell r="H17">
            <v>109500</v>
          </cell>
        </row>
        <row r="18">
          <cell r="A18" t="str">
            <v>P. CARPINTERIA</v>
          </cell>
          <cell r="B18">
            <v>71536.216499999995</v>
          </cell>
          <cell r="C18" t="str">
            <v>TN</v>
          </cell>
          <cell r="D18">
            <v>27000</v>
          </cell>
          <cell r="F18">
            <v>51986.032500000001</v>
          </cell>
          <cell r="H18">
            <v>54000</v>
          </cell>
        </row>
        <row r="19">
          <cell r="A19" t="str">
            <v>P. CABLEADO ESTRUCTURADO</v>
          </cell>
          <cell r="B19">
            <v>85247.324662500003</v>
          </cell>
          <cell r="C19" t="str">
            <v>TN</v>
          </cell>
          <cell r="D19">
            <v>52500</v>
          </cell>
          <cell r="F19">
            <v>61950.022062499993</v>
          </cell>
          <cell r="H19">
            <v>105000</v>
          </cell>
        </row>
        <row r="20">
          <cell r="A20" t="str">
            <v>Cama-baja</v>
          </cell>
          <cell r="B20">
            <v>15</v>
          </cell>
          <cell r="C20" t="str">
            <v>TN</v>
          </cell>
          <cell r="D20">
            <v>105000</v>
          </cell>
          <cell r="G20" t="str">
            <v>Vlr actualizado</v>
          </cell>
          <cell r="H20" t="str">
            <v>% Actualización</v>
          </cell>
          <cell r="I20" t="str">
            <v>Vlr Actual</v>
          </cell>
        </row>
        <row r="21">
          <cell r="A21" t="str">
            <v>Excavaciones</v>
          </cell>
          <cell r="B21">
            <v>1.5</v>
          </cell>
          <cell r="C21" t="str">
            <v>TN</v>
          </cell>
          <cell r="D21">
            <v>37500</v>
          </cell>
          <cell r="E21">
            <v>3</v>
          </cell>
          <cell r="F21" t="str">
            <v>Ayudante</v>
          </cell>
          <cell r="G21">
            <v>129965</v>
          </cell>
          <cell r="H21">
            <v>0</v>
          </cell>
          <cell r="I21">
            <v>129965</v>
          </cell>
        </row>
        <row r="22">
          <cell r="A22" t="str">
            <v>Enchapes y acabados</v>
          </cell>
          <cell r="B22">
            <v>1</v>
          </cell>
          <cell r="C22" t="str">
            <v>oficial</v>
          </cell>
          <cell r="D22">
            <v>37500</v>
          </cell>
          <cell r="E22">
            <v>1</v>
          </cell>
          <cell r="F22" t="str">
            <v>Ayudante</v>
          </cell>
          <cell r="G22">
            <v>102935</v>
          </cell>
          <cell r="H22">
            <v>0</v>
          </cell>
          <cell r="I22">
            <v>102935</v>
          </cell>
        </row>
        <row r="23">
          <cell r="A23" t="str">
            <v>Cuadrilla Demoliciones</v>
          </cell>
          <cell r="E23">
            <v>2</v>
          </cell>
          <cell r="F23" t="str">
            <v>Ayudante</v>
          </cell>
          <cell r="G23">
            <v>86643</v>
          </cell>
          <cell r="H23">
            <v>0</v>
          </cell>
          <cell r="I23">
            <v>86643</v>
          </cell>
        </row>
        <row r="24">
          <cell r="A24" t="str">
            <v>Excavaciones en roca</v>
          </cell>
          <cell r="B24">
            <v>1</v>
          </cell>
          <cell r="C24" t="str">
            <v>Oficial</v>
          </cell>
          <cell r="D24" t="str">
            <v>+</v>
          </cell>
          <cell r="E24">
            <v>3</v>
          </cell>
          <cell r="F24" t="str">
            <v>Ayudante</v>
          </cell>
          <cell r="G24">
            <v>189579</v>
          </cell>
          <cell r="H24">
            <v>0</v>
          </cell>
          <cell r="I24">
            <v>189579</v>
          </cell>
        </row>
        <row r="25">
          <cell r="A25" t="str">
            <v>Albañilería</v>
          </cell>
          <cell r="B25">
            <v>2</v>
          </cell>
          <cell r="C25" t="str">
            <v>Oficial</v>
          </cell>
          <cell r="D25" t="str">
            <v>+</v>
          </cell>
          <cell r="E25">
            <v>1</v>
          </cell>
          <cell r="F25" t="str">
            <v>Ayudante</v>
          </cell>
          <cell r="G25">
            <v>162549</v>
          </cell>
          <cell r="H25">
            <v>0</v>
          </cell>
          <cell r="I25">
            <v>162549</v>
          </cell>
        </row>
        <row r="26">
          <cell r="A26" t="str">
            <v>Estructuras</v>
          </cell>
          <cell r="B26">
            <v>2</v>
          </cell>
          <cell r="C26" t="str">
            <v>Oficial</v>
          </cell>
          <cell r="D26" t="str">
            <v>+</v>
          </cell>
          <cell r="E26">
            <v>3</v>
          </cell>
          <cell r="F26" t="str">
            <v>Ayudante</v>
          </cell>
          <cell r="G26">
            <v>249192</v>
          </cell>
          <cell r="H26">
            <v>0</v>
          </cell>
          <cell r="I26">
            <v>249192</v>
          </cell>
        </row>
        <row r="27">
          <cell r="A27" t="str">
            <v>Topografía</v>
          </cell>
          <cell r="B27">
            <v>1</v>
          </cell>
          <cell r="C27" t="str">
            <v>Oficial</v>
          </cell>
          <cell r="D27" t="str">
            <v>+</v>
          </cell>
          <cell r="E27">
            <v>3</v>
          </cell>
          <cell r="F27" t="str">
            <v>Ayudante</v>
          </cell>
          <cell r="G27">
            <v>208536</v>
          </cell>
          <cell r="H27">
            <v>0</v>
          </cell>
          <cell r="I27">
            <v>208536</v>
          </cell>
        </row>
        <row r="28">
          <cell r="A28" t="str">
            <v>Instalaciones</v>
          </cell>
          <cell r="B28">
            <v>2</v>
          </cell>
          <cell r="C28" t="str">
            <v>Oficial</v>
          </cell>
          <cell r="D28" t="str">
            <v>+</v>
          </cell>
          <cell r="E28">
            <v>2</v>
          </cell>
          <cell r="F28" t="str">
            <v>Ayudante</v>
          </cell>
          <cell r="G28">
            <v>226457</v>
          </cell>
          <cell r="H28">
            <v>0</v>
          </cell>
          <cell r="I28">
            <v>226457</v>
          </cell>
        </row>
        <row r="29">
          <cell r="A29" t="str">
            <v>Cuadrilla 1 - 4</v>
          </cell>
          <cell r="B29">
            <v>1</v>
          </cell>
          <cell r="C29" t="str">
            <v>Oficial</v>
          </cell>
          <cell r="D29" t="str">
            <v>+</v>
          </cell>
          <cell r="E29">
            <v>4</v>
          </cell>
          <cell r="F29" t="str">
            <v>Ayudante</v>
          </cell>
          <cell r="G29">
            <v>279480</v>
          </cell>
          <cell r="H29">
            <v>0</v>
          </cell>
          <cell r="I29">
            <v>279480</v>
          </cell>
        </row>
        <row r="30">
          <cell r="A30" t="str">
            <v>Cuadrilla 1 - 1</v>
          </cell>
          <cell r="B30">
            <v>1</v>
          </cell>
          <cell r="C30" t="str">
            <v>Oficial</v>
          </cell>
          <cell r="D30" t="str">
            <v>+</v>
          </cell>
          <cell r="E30">
            <v>1</v>
          </cell>
          <cell r="F30" t="str">
            <v>Ayudante</v>
          </cell>
          <cell r="G30">
            <v>123522</v>
          </cell>
          <cell r="H30">
            <v>0</v>
          </cell>
          <cell r="I30">
            <v>123522</v>
          </cell>
        </row>
        <row r="31">
          <cell r="A31" t="str">
            <v>Cuadrilla 1 - 3</v>
          </cell>
          <cell r="B31">
            <v>1</v>
          </cell>
          <cell r="C31" t="str">
            <v>Oficial</v>
          </cell>
          <cell r="D31" t="str">
            <v>+</v>
          </cell>
          <cell r="E31">
            <v>3</v>
          </cell>
          <cell r="F31" t="str">
            <v>Ayudante</v>
          </cell>
          <cell r="G31">
            <v>189579</v>
          </cell>
          <cell r="H31">
            <v>0</v>
          </cell>
          <cell r="I31">
            <v>189579</v>
          </cell>
        </row>
        <row r="32">
          <cell r="A32" t="str">
            <v>Cuadrilla 1 - 6</v>
          </cell>
          <cell r="B32">
            <v>1</v>
          </cell>
          <cell r="C32" t="str">
            <v>Oficial</v>
          </cell>
          <cell r="D32" t="str">
            <v>+</v>
          </cell>
          <cell r="E32">
            <v>6</v>
          </cell>
          <cell r="F32" t="str">
            <v>Ayudante</v>
          </cell>
          <cell r="G32">
            <v>319544</v>
          </cell>
          <cell r="H32">
            <v>0</v>
          </cell>
          <cell r="I32">
            <v>319544</v>
          </cell>
        </row>
        <row r="33">
          <cell r="A33" t="str">
            <v>Subcontrato Hidraúlico y Sanitario</v>
          </cell>
          <cell r="B33">
            <v>1</v>
          </cell>
          <cell r="C33" t="str">
            <v>Oficial</v>
          </cell>
          <cell r="D33" t="str">
            <v>+</v>
          </cell>
          <cell r="E33">
            <v>1</v>
          </cell>
          <cell r="F33" t="str">
            <v>Ayudante</v>
          </cell>
          <cell r="G33">
            <v>113229</v>
          </cell>
          <cell r="H33">
            <v>0</v>
          </cell>
          <cell r="I33">
            <v>113229</v>
          </cell>
        </row>
        <row r="34">
          <cell r="A34" t="str">
            <v>Subcontrato Carpinteria metálica</v>
          </cell>
          <cell r="B34">
            <v>1</v>
          </cell>
          <cell r="C34" t="str">
            <v>Oficial</v>
          </cell>
          <cell r="D34" t="str">
            <v>+</v>
          </cell>
          <cell r="E34">
            <v>1</v>
          </cell>
          <cell r="F34" t="str">
            <v>Ayudante</v>
          </cell>
          <cell r="G34">
            <v>123522</v>
          </cell>
          <cell r="H34">
            <v>0</v>
          </cell>
          <cell r="I34">
            <v>123522</v>
          </cell>
        </row>
        <row r="35">
          <cell r="A35" t="str">
            <v>Subcontrato Eléctrico</v>
          </cell>
          <cell r="B35">
            <v>1</v>
          </cell>
          <cell r="C35" t="str">
            <v xml:space="preserve">Oficial </v>
          </cell>
          <cell r="D35" t="str">
            <v>+</v>
          </cell>
          <cell r="E35">
            <v>1</v>
          </cell>
          <cell r="F35" t="str">
            <v>Ayudante</v>
          </cell>
          <cell r="G35">
            <v>147197</v>
          </cell>
          <cell r="H35">
            <v>0</v>
          </cell>
          <cell r="I35">
            <v>147197</v>
          </cell>
        </row>
        <row r="36">
          <cell r="A36" t="str">
            <v>Carpintería</v>
          </cell>
          <cell r="B36">
            <v>1</v>
          </cell>
          <cell r="C36" t="str">
            <v>Oficial</v>
          </cell>
          <cell r="D36" t="str">
            <v>+</v>
          </cell>
          <cell r="E36">
            <v>2</v>
          </cell>
          <cell r="F36" t="str">
            <v>Ayudante</v>
          </cell>
          <cell r="G36">
            <v>175508</v>
          </cell>
          <cell r="H36">
            <v>0</v>
          </cell>
          <cell r="I36">
            <v>175508</v>
          </cell>
        </row>
        <row r="37">
          <cell r="A37" t="str">
            <v>Pintura</v>
          </cell>
          <cell r="B37">
            <v>2</v>
          </cell>
          <cell r="C37" t="str">
            <v>Oficial</v>
          </cell>
          <cell r="D37" t="str">
            <v>+</v>
          </cell>
          <cell r="E37">
            <v>1</v>
          </cell>
          <cell r="F37" t="str">
            <v>Ayudante</v>
          </cell>
          <cell r="G37">
            <v>186931</v>
          </cell>
          <cell r="H37">
            <v>0</v>
          </cell>
          <cell r="I37">
            <v>186931</v>
          </cell>
        </row>
        <row r="38">
          <cell r="A38" t="str">
            <v>Mampostería</v>
          </cell>
          <cell r="B38">
            <v>2</v>
          </cell>
          <cell r="C38" t="str">
            <v>Oficial</v>
          </cell>
          <cell r="D38" t="str">
            <v>+</v>
          </cell>
          <cell r="E38">
            <v>1</v>
          </cell>
          <cell r="F38" t="str">
            <v>Ayudante</v>
          </cell>
          <cell r="G38">
            <v>162549</v>
          </cell>
          <cell r="H38">
            <v>0</v>
          </cell>
          <cell r="I38">
            <v>162549</v>
          </cell>
        </row>
        <row r="39">
          <cell r="A39" t="str">
            <v>Vías</v>
          </cell>
          <cell r="B39">
            <v>3</v>
          </cell>
          <cell r="C39" t="str">
            <v>Oficial</v>
          </cell>
          <cell r="D39" t="str">
            <v>+</v>
          </cell>
          <cell r="E39">
            <v>4</v>
          </cell>
          <cell r="F39" t="str">
            <v>Ayudante</v>
          </cell>
          <cell r="G39">
            <v>404946</v>
          </cell>
          <cell r="H39">
            <v>0</v>
          </cell>
          <cell r="I39">
            <v>404946</v>
          </cell>
        </row>
      </sheetData>
      <sheetData sheetId="4">
        <row r="12">
          <cell r="A12" t="str">
            <v>COSTOS DE TRANSPORTE</v>
          </cell>
        </row>
      </sheetData>
      <sheetData sheetId="5">
        <row r="11">
          <cell r="A11" t="str">
            <v>Descripción</v>
          </cell>
        </row>
        <row r="12">
          <cell r="A12" t="str">
            <v>COSTOS DE MAQUINARIA Y EQUIPOS</v>
          </cell>
          <cell r="B12" t="str">
            <v>Litro</v>
          </cell>
          <cell r="C12">
            <v>1</v>
          </cell>
          <cell r="D12">
            <v>100</v>
          </cell>
          <cell r="E12">
            <v>0.05</v>
          </cell>
          <cell r="F12">
            <v>105</v>
          </cell>
        </row>
        <row r="13">
          <cell r="A13" t="str">
            <v>A.C.P.M.</v>
          </cell>
          <cell r="B13" t="str">
            <v>GL</v>
          </cell>
          <cell r="C13">
            <v>1</v>
          </cell>
          <cell r="D13">
            <v>6480</v>
          </cell>
          <cell r="E13">
            <v>0.05</v>
          </cell>
          <cell r="F13">
            <v>6804</v>
          </cell>
        </row>
        <row r="14">
          <cell r="A14" t="str">
            <v>JORNADA DIARIA</v>
          </cell>
          <cell r="B14">
            <v>8</v>
          </cell>
          <cell r="C14">
            <v>1</v>
          </cell>
          <cell r="D14">
            <v>350</v>
          </cell>
          <cell r="E14">
            <v>0.05</v>
          </cell>
          <cell r="F14">
            <v>367.5</v>
          </cell>
        </row>
        <row r="15">
          <cell r="A15" t="str">
            <v>Descripción</v>
          </cell>
          <cell r="B15" t="str">
            <v>Tarifa hora</v>
          </cell>
          <cell r="C15">
            <v>1</v>
          </cell>
          <cell r="D15" t="str">
            <v>Tarifa -día</v>
          </cell>
          <cell r="E15" t="str">
            <v>% Actualización</v>
          </cell>
          <cell r="F15" t="str">
            <v>Valor Actualizado</v>
          </cell>
        </row>
        <row r="16">
          <cell r="A16" t="str">
            <v>Cargador tipo Cat - 904</v>
          </cell>
          <cell r="B16">
            <v>65000</v>
          </cell>
          <cell r="C16">
            <v>1</v>
          </cell>
          <cell r="D16">
            <v>520000</v>
          </cell>
          <cell r="E16">
            <v>0.05</v>
          </cell>
          <cell r="F16">
            <v>546000</v>
          </cell>
        </row>
        <row r="17">
          <cell r="A17" t="str">
            <v>Buggis</v>
          </cell>
          <cell r="B17">
            <v>800</v>
          </cell>
          <cell r="C17">
            <v>1</v>
          </cell>
          <cell r="D17">
            <v>6400</v>
          </cell>
          <cell r="E17">
            <v>0.05</v>
          </cell>
          <cell r="F17">
            <v>6720</v>
          </cell>
        </row>
        <row r="18">
          <cell r="A18" t="str">
            <v>Compresor</v>
          </cell>
          <cell r="B18">
            <v>23200</v>
          </cell>
          <cell r="C18">
            <v>1</v>
          </cell>
          <cell r="D18">
            <v>185600</v>
          </cell>
          <cell r="E18">
            <v>0.05</v>
          </cell>
          <cell r="F18">
            <v>194880</v>
          </cell>
        </row>
        <row r="19">
          <cell r="A19" t="str">
            <v>Compresor 2 martillos 185 PCM</v>
          </cell>
          <cell r="B19">
            <v>31320</v>
          </cell>
          <cell r="C19">
            <v>1</v>
          </cell>
          <cell r="D19">
            <v>250560</v>
          </cell>
          <cell r="E19">
            <v>0.05</v>
          </cell>
          <cell r="F19">
            <v>263088</v>
          </cell>
        </row>
        <row r="20">
          <cell r="A20" t="str">
            <v>Cortadora</v>
          </cell>
          <cell r="B20">
            <v>23201</v>
          </cell>
          <cell r="C20">
            <v>2</v>
          </cell>
          <cell r="D20">
            <v>185608</v>
          </cell>
          <cell r="E20">
            <v>0.05</v>
          </cell>
          <cell r="F20">
            <v>194888.4</v>
          </cell>
        </row>
        <row r="21">
          <cell r="A21" t="str">
            <v>Equipo de topografía</v>
          </cell>
          <cell r="B21">
            <v>15000</v>
          </cell>
          <cell r="C21">
            <v>1</v>
          </cell>
          <cell r="D21">
            <v>120000</v>
          </cell>
          <cell r="E21">
            <v>0.05</v>
          </cell>
          <cell r="F21">
            <v>126000</v>
          </cell>
        </row>
        <row r="22">
          <cell r="A22" t="str">
            <v>Equipo de Soldadura</v>
          </cell>
          <cell r="B22">
            <v>10000</v>
          </cell>
          <cell r="C22">
            <v>1</v>
          </cell>
          <cell r="D22">
            <v>80000</v>
          </cell>
          <cell r="E22">
            <v>0.05</v>
          </cell>
          <cell r="F22">
            <v>84000</v>
          </cell>
        </row>
        <row r="23">
          <cell r="A23" t="str">
            <v>Figuradora</v>
          </cell>
          <cell r="B23">
            <v>3500</v>
          </cell>
          <cell r="C23">
            <v>1</v>
          </cell>
          <cell r="D23">
            <v>28000</v>
          </cell>
          <cell r="E23">
            <v>0.05</v>
          </cell>
          <cell r="F23">
            <v>29400</v>
          </cell>
        </row>
        <row r="24">
          <cell r="A24" t="str">
            <v>Pulidora</v>
          </cell>
          <cell r="B24">
            <v>6000</v>
          </cell>
          <cell r="C24">
            <v>1</v>
          </cell>
          <cell r="D24">
            <v>48000</v>
          </cell>
          <cell r="E24">
            <v>0.05</v>
          </cell>
          <cell r="F24">
            <v>50400</v>
          </cell>
        </row>
        <row r="25">
          <cell r="A25" t="str">
            <v>Pulidora pisos incluye piedras y ceras</v>
          </cell>
          <cell r="B25">
            <v>12000</v>
          </cell>
          <cell r="C25">
            <v>1</v>
          </cell>
          <cell r="D25">
            <v>96000</v>
          </cell>
          <cell r="E25">
            <v>0.05</v>
          </cell>
          <cell r="F25">
            <v>100800</v>
          </cell>
        </row>
        <row r="26">
          <cell r="A26" t="str">
            <v>Formaleta</v>
          </cell>
          <cell r="B26">
            <v>287.5</v>
          </cell>
          <cell r="C26">
            <v>1</v>
          </cell>
          <cell r="D26">
            <v>2300</v>
          </cell>
          <cell r="E26">
            <v>0.05</v>
          </cell>
          <cell r="F26">
            <v>2415</v>
          </cell>
        </row>
        <row r="27">
          <cell r="A27" t="str">
            <v>Formaleta metalica para Bordillo</v>
          </cell>
          <cell r="B27">
            <v>1000</v>
          </cell>
          <cell r="C27">
            <v>1</v>
          </cell>
          <cell r="D27">
            <v>8000</v>
          </cell>
          <cell r="E27">
            <v>0.05</v>
          </cell>
          <cell r="F27">
            <v>8400</v>
          </cell>
        </row>
        <row r="28">
          <cell r="A28" t="str">
            <v>Formaleta entrepiso por 4 semanas M2</v>
          </cell>
          <cell r="B28">
            <v>200</v>
          </cell>
          <cell r="C28">
            <v>1</v>
          </cell>
          <cell r="D28">
            <v>1600</v>
          </cell>
          <cell r="E28">
            <v>0.05</v>
          </cell>
          <cell r="F28">
            <v>1680</v>
          </cell>
        </row>
        <row r="29">
          <cell r="A29" t="str">
            <v>Formaleta entrepiso M2</v>
          </cell>
          <cell r="B29">
            <v>400</v>
          </cell>
          <cell r="C29">
            <v>1</v>
          </cell>
          <cell r="D29">
            <v>3200</v>
          </cell>
          <cell r="E29">
            <v>0.05</v>
          </cell>
          <cell r="F29">
            <v>3360</v>
          </cell>
        </row>
        <row r="30">
          <cell r="A30" t="str">
            <v>Herramienta Eléctrica</v>
          </cell>
          <cell r="B30">
            <v>800</v>
          </cell>
          <cell r="C30">
            <v>1</v>
          </cell>
          <cell r="D30">
            <v>6400</v>
          </cell>
          <cell r="E30">
            <v>0.05</v>
          </cell>
          <cell r="F30">
            <v>6720</v>
          </cell>
        </row>
        <row r="31">
          <cell r="A31" t="str">
            <v>Herramienta menor</v>
          </cell>
          <cell r="B31">
            <v>437.5</v>
          </cell>
          <cell r="C31">
            <v>1</v>
          </cell>
          <cell r="D31">
            <v>3500</v>
          </cell>
          <cell r="E31">
            <v>0.05</v>
          </cell>
          <cell r="F31">
            <v>3675</v>
          </cell>
        </row>
        <row r="32">
          <cell r="A32" t="str">
            <v>Mezcladora a gasolina</v>
          </cell>
          <cell r="B32">
            <v>8000</v>
          </cell>
          <cell r="C32">
            <v>1</v>
          </cell>
          <cell r="D32">
            <v>64000</v>
          </cell>
          <cell r="E32">
            <v>0.05</v>
          </cell>
          <cell r="F32">
            <v>67200</v>
          </cell>
        </row>
        <row r="33">
          <cell r="A33" t="str">
            <v>Motosierra profesional</v>
          </cell>
          <cell r="B33">
            <v>18000</v>
          </cell>
          <cell r="C33">
            <v>1</v>
          </cell>
          <cell r="D33">
            <v>144000</v>
          </cell>
          <cell r="E33">
            <v>0.05</v>
          </cell>
          <cell r="F33">
            <v>151200</v>
          </cell>
        </row>
        <row r="34">
          <cell r="A34" t="str">
            <v>Andamio metálico</v>
          </cell>
          <cell r="B34">
            <v>200</v>
          </cell>
          <cell r="C34">
            <v>1</v>
          </cell>
          <cell r="D34">
            <v>1600</v>
          </cell>
          <cell r="E34">
            <v>0.05</v>
          </cell>
          <cell r="F34">
            <v>1680</v>
          </cell>
        </row>
        <row r="35">
          <cell r="A35" t="str">
            <v xml:space="preserve">Paral metálico </v>
          </cell>
          <cell r="B35">
            <v>150</v>
          </cell>
          <cell r="C35">
            <v>1</v>
          </cell>
          <cell r="D35">
            <v>1200</v>
          </cell>
          <cell r="E35">
            <v>0.05</v>
          </cell>
          <cell r="F35">
            <v>1260</v>
          </cell>
        </row>
        <row r="36">
          <cell r="A36" t="str">
            <v>Paral telescopico</v>
          </cell>
          <cell r="B36">
            <v>250</v>
          </cell>
          <cell r="C36">
            <v>1</v>
          </cell>
          <cell r="D36">
            <v>2000</v>
          </cell>
          <cell r="E36">
            <v>0.05</v>
          </cell>
          <cell r="F36">
            <v>2100</v>
          </cell>
        </row>
        <row r="37">
          <cell r="A37" t="str">
            <v>Poleas y Cuerdas</v>
          </cell>
          <cell r="B37">
            <v>4500</v>
          </cell>
          <cell r="C37">
            <v>1</v>
          </cell>
          <cell r="D37">
            <v>36000</v>
          </cell>
          <cell r="E37">
            <v>0.05</v>
          </cell>
          <cell r="F37">
            <v>37800</v>
          </cell>
        </row>
        <row r="38">
          <cell r="A38" t="str">
            <v>Pertiga</v>
          </cell>
          <cell r="B38">
            <v>4501</v>
          </cell>
          <cell r="C38">
            <v>1</v>
          </cell>
          <cell r="D38">
            <v>36008</v>
          </cell>
          <cell r="E38">
            <v>0.05</v>
          </cell>
          <cell r="F38">
            <v>37808.400000000001</v>
          </cell>
        </row>
        <row r="39">
          <cell r="A39" t="str">
            <v>Rana</v>
          </cell>
          <cell r="B39">
            <v>5625</v>
          </cell>
          <cell r="C39">
            <v>1</v>
          </cell>
          <cell r="D39">
            <v>45000</v>
          </cell>
          <cell r="E39">
            <v>0.05</v>
          </cell>
          <cell r="F39">
            <v>47250</v>
          </cell>
        </row>
        <row r="40">
          <cell r="A40" t="str">
            <v>Retroexcavadora</v>
          </cell>
          <cell r="B40">
            <v>70000</v>
          </cell>
          <cell r="C40">
            <v>1</v>
          </cell>
          <cell r="D40">
            <v>560000</v>
          </cell>
          <cell r="E40">
            <v>0.05</v>
          </cell>
          <cell r="F40">
            <v>588000</v>
          </cell>
        </row>
        <row r="41">
          <cell r="A41" t="str">
            <v>Retroexcavadora llantas Tipo Cat 428</v>
          </cell>
          <cell r="B41">
            <v>80000</v>
          </cell>
          <cell r="C41">
            <v>1</v>
          </cell>
          <cell r="D41">
            <v>640000</v>
          </cell>
          <cell r="E41">
            <v>0.05</v>
          </cell>
          <cell r="F41">
            <v>672000</v>
          </cell>
        </row>
        <row r="42">
          <cell r="A42" t="str">
            <v>Tanque de agua</v>
          </cell>
          <cell r="B42">
            <v>37500</v>
          </cell>
          <cell r="C42">
            <v>1</v>
          </cell>
          <cell r="D42">
            <v>300000</v>
          </cell>
          <cell r="E42">
            <v>0.05</v>
          </cell>
          <cell r="F42">
            <v>315000</v>
          </cell>
        </row>
        <row r="43">
          <cell r="A43" t="str">
            <v>Taladro Industrial</v>
          </cell>
          <cell r="B43">
            <v>5000</v>
          </cell>
          <cell r="C43">
            <v>1</v>
          </cell>
          <cell r="D43">
            <v>40000</v>
          </cell>
          <cell r="E43">
            <v>0.05</v>
          </cell>
          <cell r="F43">
            <v>42000</v>
          </cell>
        </row>
        <row r="44">
          <cell r="A44" t="str">
            <v>Vibrocompactador a gasolina</v>
          </cell>
          <cell r="B44">
            <v>64000</v>
          </cell>
          <cell r="C44">
            <v>1</v>
          </cell>
          <cell r="D44">
            <v>512000</v>
          </cell>
          <cell r="E44">
            <v>0.05</v>
          </cell>
          <cell r="F44">
            <v>537600</v>
          </cell>
        </row>
        <row r="45">
          <cell r="A45" t="str">
            <v>Vibrador electrico concreto 110</v>
          </cell>
          <cell r="B45">
            <v>5800</v>
          </cell>
          <cell r="C45">
            <v>1</v>
          </cell>
          <cell r="D45">
            <v>46400</v>
          </cell>
          <cell r="E45">
            <v>0.05</v>
          </cell>
          <cell r="F45">
            <v>48720</v>
          </cell>
        </row>
        <row r="46">
          <cell r="A46" t="str">
            <v>Vibrador a gasolina</v>
          </cell>
          <cell r="B46">
            <v>5625</v>
          </cell>
          <cell r="C46">
            <v>1</v>
          </cell>
          <cell r="D46">
            <v>45000</v>
          </cell>
          <cell r="E46">
            <v>0.05</v>
          </cell>
          <cell r="F46">
            <v>47250</v>
          </cell>
        </row>
        <row r="47">
          <cell r="A47" t="str">
            <v>Volqueta (6m3/Operario y combustible)</v>
          </cell>
          <cell r="B47">
            <v>37500</v>
          </cell>
          <cell r="C47">
            <v>1</v>
          </cell>
          <cell r="D47">
            <v>300000</v>
          </cell>
          <cell r="E47">
            <v>0.05</v>
          </cell>
          <cell r="F47">
            <v>315000</v>
          </cell>
        </row>
        <row r="48">
          <cell r="A48" t="str">
            <v>Compresor 185 P3/min GD</v>
          </cell>
          <cell r="B48">
            <v>43750</v>
          </cell>
          <cell r="C48">
            <v>1</v>
          </cell>
          <cell r="D48">
            <v>350000</v>
          </cell>
          <cell r="E48">
            <v>0.05</v>
          </cell>
          <cell r="F48">
            <v>367500</v>
          </cell>
        </row>
        <row r="49">
          <cell r="A49" t="str">
            <v>Motoniveladora</v>
          </cell>
          <cell r="B49">
            <v>110000</v>
          </cell>
          <cell r="C49">
            <v>1</v>
          </cell>
          <cell r="D49">
            <v>880000</v>
          </cell>
          <cell r="E49">
            <v>0.05</v>
          </cell>
          <cell r="F49">
            <v>924000</v>
          </cell>
        </row>
        <row r="50">
          <cell r="A50" t="str">
            <v>Rodillo Compactador</v>
          </cell>
          <cell r="B50">
            <v>70000</v>
          </cell>
          <cell r="C50">
            <v>1</v>
          </cell>
          <cell r="D50">
            <v>560000</v>
          </cell>
          <cell r="E50">
            <v>0.05</v>
          </cell>
          <cell r="F50">
            <v>588000</v>
          </cell>
        </row>
        <row r="51">
          <cell r="A51" t="str">
            <v>Formaleta Metalica Para Pavimento</v>
          </cell>
          <cell r="B51">
            <v>125</v>
          </cell>
          <cell r="C51">
            <v>1</v>
          </cell>
          <cell r="D51">
            <v>1000</v>
          </cell>
          <cell r="E51">
            <v>0.05</v>
          </cell>
          <cell r="F51">
            <v>1050</v>
          </cell>
        </row>
        <row r="52">
          <cell r="A52" t="str">
            <v>Alambre Cu desnudo AWG 10</v>
          </cell>
          <cell r="B52" t="str">
            <v>KG</v>
          </cell>
          <cell r="C52">
            <v>1</v>
          </cell>
          <cell r="D52">
            <v>17342.5</v>
          </cell>
          <cell r="E52">
            <v>0.05</v>
          </cell>
          <cell r="F52">
            <v>18209.625</v>
          </cell>
        </row>
        <row r="53">
          <cell r="A53" t="str">
            <v>Alambre Cu desnudo AWG 14 x kg</v>
          </cell>
          <cell r="B53" t="str">
            <v>KG</v>
          </cell>
          <cell r="C53">
            <v>1</v>
          </cell>
          <cell r="D53">
            <v>18937.5</v>
          </cell>
          <cell r="E53">
            <v>0.05</v>
          </cell>
          <cell r="F53">
            <v>19884.375</v>
          </cell>
        </row>
        <row r="54">
          <cell r="A54" t="str">
            <v>Alambre Cu desnudo AWG 14 x ML</v>
          </cell>
          <cell r="B54" t="str">
            <v>ML</v>
          </cell>
          <cell r="C54">
            <v>1</v>
          </cell>
          <cell r="D54">
            <v>300</v>
          </cell>
          <cell r="E54">
            <v>0.05</v>
          </cell>
          <cell r="F54">
            <v>315</v>
          </cell>
        </row>
        <row r="55">
          <cell r="A55" t="str">
            <v>Alambre de cobre 12 AWG desnudo</v>
          </cell>
          <cell r="B55" t="str">
            <v>ML</v>
          </cell>
          <cell r="C55">
            <v>1</v>
          </cell>
          <cell r="D55">
            <v>1100</v>
          </cell>
          <cell r="E55">
            <v>0.05</v>
          </cell>
          <cell r="F55">
            <v>1155</v>
          </cell>
        </row>
        <row r="56">
          <cell r="A56" t="str">
            <v>Alambre de cobre 12 THHN</v>
          </cell>
          <cell r="B56" t="str">
            <v>ML</v>
          </cell>
          <cell r="C56">
            <v>1</v>
          </cell>
          <cell r="D56">
            <v>1150</v>
          </cell>
          <cell r="E56">
            <v>0.05</v>
          </cell>
          <cell r="F56">
            <v>1207.5</v>
          </cell>
        </row>
        <row r="57">
          <cell r="A57" t="str">
            <v>Alambre negro Cal. 18</v>
          </cell>
          <cell r="B57" t="str">
            <v>KG</v>
          </cell>
          <cell r="C57">
            <v>1</v>
          </cell>
          <cell r="D57">
            <v>2800</v>
          </cell>
          <cell r="E57">
            <v>0.05</v>
          </cell>
          <cell r="F57">
            <v>2940</v>
          </cell>
        </row>
        <row r="58">
          <cell r="A58" t="str">
            <v>Alambre Teléfono 2x22 estañado</v>
          </cell>
          <cell r="B58" t="str">
            <v>ML</v>
          </cell>
          <cell r="C58">
            <v>1</v>
          </cell>
          <cell r="D58">
            <v>395</v>
          </cell>
          <cell r="E58">
            <v>0.05</v>
          </cell>
          <cell r="F58">
            <v>414.75</v>
          </cell>
        </row>
        <row r="59">
          <cell r="A59" t="str">
            <v>Alambre Teléfono 2x22 trenzado</v>
          </cell>
          <cell r="B59" t="str">
            <v>ML</v>
          </cell>
          <cell r="C59">
            <v>1</v>
          </cell>
          <cell r="D59">
            <v>195</v>
          </cell>
          <cell r="E59">
            <v>0.05</v>
          </cell>
          <cell r="F59">
            <v>204.75</v>
          </cell>
        </row>
        <row r="60">
          <cell r="A60" t="str">
            <v>Alquiler Campamento 20 a 60 M2</v>
          </cell>
          <cell r="B60" t="str">
            <v>MES</v>
          </cell>
          <cell r="C60">
            <v>1</v>
          </cell>
          <cell r="D60">
            <v>185000</v>
          </cell>
          <cell r="E60">
            <v>0.05</v>
          </cell>
          <cell r="F60">
            <v>194250</v>
          </cell>
        </row>
        <row r="61">
          <cell r="A61" t="str">
            <v>Alumol Sika</v>
          </cell>
          <cell r="B61" t="str">
            <v>GL</v>
          </cell>
          <cell r="C61">
            <v>1</v>
          </cell>
          <cell r="D61">
            <v>58000</v>
          </cell>
          <cell r="E61">
            <v>0.05</v>
          </cell>
          <cell r="F61">
            <v>60900</v>
          </cell>
        </row>
        <row r="62">
          <cell r="A62" t="str">
            <v>Anclajes con resina epoxica</v>
          </cell>
          <cell r="B62" t="str">
            <v>KG</v>
          </cell>
          <cell r="C62">
            <v>1</v>
          </cell>
          <cell r="D62">
            <v>39440</v>
          </cell>
          <cell r="E62">
            <v>0.05</v>
          </cell>
          <cell r="F62">
            <v>41412</v>
          </cell>
        </row>
      </sheetData>
      <sheetData sheetId="6">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100</v>
          </cell>
          <cell r="E12">
            <v>0.05</v>
          </cell>
          <cell r="F12">
            <v>105</v>
          </cell>
        </row>
        <row r="13">
          <cell r="A13" t="str">
            <v>A.C.P.M.</v>
          </cell>
          <cell r="B13" t="str">
            <v>GL</v>
          </cell>
          <cell r="C13">
            <v>1</v>
          </cell>
          <cell r="D13">
            <v>6480</v>
          </cell>
          <cell r="E13">
            <v>0.05</v>
          </cell>
          <cell r="F13">
            <v>6804</v>
          </cell>
        </row>
        <row r="14">
          <cell r="A14" t="str">
            <v>Abrazadera metálica</v>
          </cell>
          <cell r="B14" t="str">
            <v>UN</v>
          </cell>
          <cell r="C14">
            <v>1</v>
          </cell>
          <cell r="D14">
            <v>350</v>
          </cell>
          <cell r="E14">
            <v>0.05</v>
          </cell>
          <cell r="F14">
            <v>367.5</v>
          </cell>
        </row>
        <row r="15">
          <cell r="A15" t="str">
            <v>Abrazadera metálica 1 1/2"</v>
          </cell>
          <cell r="B15" t="str">
            <v>UN</v>
          </cell>
          <cell r="C15">
            <v>1</v>
          </cell>
          <cell r="D15">
            <v>1000</v>
          </cell>
          <cell r="E15">
            <v>0.05</v>
          </cell>
          <cell r="F15">
            <v>1050</v>
          </cell>
        </row>
        <row r="16">
          <cell r="A16" t="str">
            <v>Abrazadera metálica 1 1/4"</v>
          </cell>
          <cell r="B16" t="str">
            <v>UN</v>
          </cell>
          <cell r="C16">
            <v>1</v>
          </cell>
          <cell r="D16">
            <v>750</v>
          </cell>
          <cell r="E16">
            <v>0.05</v>
          </cell>
          <cell r="F16">
            <v>787.5</v>
          </cell>
        </row>
        <row r="17">
          <cell r="A17" t="str">
            <v>Abrazadera metálica 1"</v>
          </cell>
          <cell r="B17" t="str">
            <v>UN</v>
          </cell>
          <cell r="C17">
            <v>1</v>
          </cell>
          <cell r="D17">
            <v>500</v>
          </cell>
          <cell r="E17">
            <v>0.05</v>
          </cell>
          <cell r="F17">
            <v>525</v>
          </cell>
        </row>
        <row r="18">
          <cell r="A18" t="str">
            <v>Abrazadera metálica 2"</v>
          </cell>
          <cell r="B18" t="str">
            <v>UN</v>
          </cell>
          <cell r="C18">
            <v>1</v>
          </cell>
          <cell r="D18">
            <v>1200</v>
          </cell>
          <cell r="E18">
            <v>0.05</v>
          </cell>
          <cell r="F18">
            <v>1260</v>
          </cell>
        </row>
        <row r="19">
          <cell r="A19" t="str">
            <v>Abrazadera galvanizada de 8"-10" de dos salidas</v>
          </cell>
          <cell r="B19" t="str">
            <v>UN</v>
          </cell>
          <cell r="C19">
            <v>1</v>
          </cell>
          <cell r="D19">
            <v>13000</v>
          </cell>
          <cell r="E19">
            <v>0.05</v>
          </cell>
          <cell r="F19">
            <v>13650</v>
          </cell>
        </row>
        <row r="20">
          <cell r="A20" t="str">
            <v>Abrazadera para montaje de transformador</v>
          </cell>
          <cell r="B20" t="str">
            <v>UN</v>
          </cell>
          <cell r="C20">
            <v>2</v>
          </cell>
          <cell r="D20">
            <v>27500</v>
          </cell>
          <cell r="E20">
            <v>0.05</v>
          </cell>
          <cell r="F20">
            <v>28875</v>
          </cell>
        </row>
        <row r="21">
          <cell r="A21" t="str">
            <v>Accesorios Sanit.</v>
          </cell>
          <cell r="B21" t="str">
            <v>gl</v>
          </cell>
          <cell r="C21">
            <v>1</v>
          </cell>
          <cell r="D21">
            <v>84000</v>
          </cell>
          <cell r="E21">
            <v>0.05</v>
          </cell>
          <cell r="F21">
            <v>88200</v>
          </cell>
        </row>
        <row r="22">
          <cell r="A22" t="str">
            <v>Accesorios - Codo de 90° 2"</v>
          </cell>
          <cell r="B22" t="str">
            <v>UN</v>
          </cell>
          <cell r="C22">
            <v>1</v>
          </cell>
          <cell r="D22">
            <v>1500</v>
          </cell>
          <cell r="E22">
            <v>0.05</v>
          </cell>
          <cell r="F22">
            <v>1575</v>
          </cell>
        </row>
        <row r="23">
          <cell r="A23" t="str">
            <v>Accesorios - Codo de 90° 3"</v>
          </cell>
          <cell r="B23" t="str">
            <v>UN</v>
          </cell>
          <cell r="C23">
            <v>1</v>
          </cell>
          <cell r="D23">
            <v>3500</v>
          </cell>
          <cell r="E23">
            <v>0.05</v>
          </cell>
          <cell r="F23">
            <v>3675</v>
          </cell>
        </row>
        <row r="24">
          <cell r="A24" t="str">
            <v>Accesorios - Codo de 90° 4"</v>
          </cell>
          <cell r="B24" t="str">
            <v>UN</v>
          </cell>
          <cell r="C24">
            <v>1</v>
          </cell>
          <cell r="D24">
            <v>6450</v>
          </cell>
          <cell r="E24">
            <v>0.05</v>
          </cell>
          <cell r="F24">
            <v>6772.5</v>
          </cell>
        </row>
        <row r="25">
          <cell r="A25" t="str">
            <v>Accesorios - Y de 3"</v>
          </cell>
          <cell r="B25" t="str">
            <v>UN</v>
          </cell>
          <cell r="C25">
            <v>1</v>
          </cell>
          <cell r="D25">
            <v>5290</v>
          </cell>
          <cell r="E25">
            <v>0.05</v>
          </cell>
          <cell r="F25">
            <v>5554.5</v>
          </cell>
        </row>
        <row r="26">
          <cell r="A26" t="str">
            <v>Accesorios - Y de 4"</v>
          </cell>
          <cell r="B26" t="str">
            <v>UN</v>
          </cell>
          <cell r="C26">
            <v>1</v>
          </cell>
          <cell r="D26">
            <v>9396</v>
          </cell>
          <cell r="E26">
            <v>0.05</v>
          </cell>
          <cell r="F26">
            <v>9865.7999999999993</v>
          </cell>
        </row>
        <row r="27">
          <cell r="A27" t="str">
            <v>Accesorios PVC-P 1 1/2"</v>
          </cell>
          <cell r="B27" t="str">
            <v>UN</v>
          </cell>
          <cell r="C27">
            <v>1</v>
          </cell>
          <cell r="D27">
            <v>2600</v>
          </cell>
          <cell r="E27">
            <v>0.05</v>
          </cell>
          <cell r="F27">
            <v>2730</v>
          </cell>
        </row>
        <row r="28">
          <cell r="A28" t="str">
            <v>Accesorios PVC-P 1 1/4"</v>
          </cell>
          <cell r="B28" t="str">
            <v>UN</v>
          </cell>
          <cell r="C28">
            <v>1</v>
          </cell>
          <cell r="D28">
            <v>1850</v>
          </cell>
          <cell r="E28">
            <v>0.05</v>
          </cell>
          <cell r="F28">
            <v>1942.5</v>
          </cell>
        </row>
        <row r="29">
          <cell r="A29" t="str">
            <v>Accesorios PVC-P 1"</v>
          </cell>
          <cell r="B29" t="str">
            <v>UN</v>
          </cell>
          <cell r="C29">
            <v>1</v>
          </cell>
          <cell r="D29">
            <v>980</v>
          </cell>
          <cell r="E29">
            <v>0.05</v>
          </cell>
          <cell r="F29">
            <v>1029</v>
          </cell>
        </row>
        <row r="30">
          <cell r="A30" t="str">
            <v>Accesorios PVC-P 1/2"</v>
          </cell>
          <cell r="B30" t="str">
            <v>UN</v>
          </cell>
          <cell r="C30">
            <v>1</v>
          </cell>
          <cell r="D30">
            <v>500</v>
          </cell>
          <cell r="E30">
            <v>0.05</v>
          </cell>
          <cell r="F30">
            <v>525</v>
          </cell>
        </row>
        <row r="31">
          <cell r="A31" t="str">
            <v>Accesorios PVC-P 2"</v>
          </cell>
          <cell r="B31" t="str">
            <v>UN</v>
          </cell>
          <cell r="C31">
            <v>1</v>
          </cell>
          <cell r="D31">
            <v>6000</v>
          </cell>
          <cell r="E31">
            <v>0.05</v>
          </cell>
          <cell r="F31">
            <v>6300</v>
          </cell>
        </row>
        <row r="32">
          <cell r="A32" t="str">
            <v>Accesorios PVC-P 3/4"</v>
          </cell>
          <cell r="B32" t="str">
            <v>UN</v>
          </cell>
          <cell r="C32">
            <v>1</v>
          </cell>
          <cell r="D32">
            <v>500</v>
          </cell>
          <cell r="E32">
            <v>0.05</v>
          </cell>
          <cell r="F32">
            <v>525</v>
          </cell>
        </row>
        <row r="33">
          <cell r="A33" t="str">
            <v>Acero 37,000 p.s.i. 1/4"</v>
          </cell>
          <cell r="B33" t="str">
            <v>KG</v>
          </cell>
          <cell r="C33">
            <v>1</v>
          </cell>
          <cell r="D33">
            <v>1800</v>
          </cell>
          <cell r="E33">
            <v>0.05</v>
          </cell>
          <cell r="F33">
            <v>1890</v>
          </cell>
        </row>
        <row r="34">
          <cell r="A34" t="str">
            <v xml:space="preserve">Acero 60,000 p.s.i. </v>
          </cell>
          <cell r="B34" t="str">
            <v>KG</v>
          </cell>
          <cell r="C34">
            <v>1</v>
          </cell>
          <cell r="D34">
            <v>2200</v>
          </cell>
          <cell r="E34">
            <v>0.05</v>
          </cell>
          <cell r="F34">
            <v>2310</v>
          </cell>
        </row>
        <row r="35">
          <cell r="A35" t="str">
            <v>Acero de refuerzo 60000 PSI</v>
          </cell>
          <cell r="B35" t="str">
            <v>KG</v>
          </cell>
          <cell r="C35">
            <v>1</v>
          </cell>
          <cell r="D35" t="e">
            <v>#REF!</v>
          </cell>
          <cell r="E35">
            <v>0.05</v>
          </cell>
          <cell r="F35" t="e">
            <v>#REF!</v>
          </cell>
        </row>
        <row r="36">
          <cell r="A36" t="str">
            <v>Acero figurado 37,000 p.s.i. 1/4"</v>
          </cell>
          <cell r="B36" t="str">
            <v>KG</v>
          </cell>
          <cell r="C36">
            <v>1</v>
          </cell>
          <cell r="D36">
            <v>1800</v>
          </cell>
          <cell r="E36">
            <v>0.05</v>
          </cell>
          <cell r="F36">
            <v>1890</v>
          </cell>
        </row>
        <row r="37">
          <cell r="A37" t="str">
            <v>Acero figurado 60,000 p.s.i. 1/2"</v>
          </cell>
          <cell r="B37" t="str">
            <v>KG</v>
          </cell>
          <cell r="C37">
            <v>1</v>
          </cell>
          <cell r="D37">
            <v>3426</v>
          </cell>
          <cell r="E37">
            <v>0.05</v>
          </cell>
          <cell r="F37">
            <v>3597.3</v>
          </cell>
        </row>
        <row r="38">
          <cell r="A38" t="str">
            <v>Ad.Terminal cond.1"</v>
          </cell>
          <cell r="B38" t="str">
            <v>UN</v>
          </cell>
          <cell r="C38">
            <v>1</v>
          </cell>
          <cell r="D38">
            <v>295</v>
          </cell>
          <cell r="E38">
            <v>0.05</v>
          </cell>
          <cell r="F38">
            <v>309.75</v>
          </cell>
        </row>
        <row r="39">
          <cell r="A39" t="str">
            <v>Ad.Terminal cond.1/2"</v>
          </cell>
          <cell r="B39" t="str">
            <v>UN</v>
          </cell>
          <cell r="C39">
            <v>1</v>
          </cell>
          <cell r="D39">
            <v>110</v>
          </cell>
          <cell r="E39">
            <v>0.05</v>
          </cell>
          <cell r="F39">
            <v>115.5</v>
          </cell>
        </row>
        <row r="40">
          <cell r="A40" t="str">
            <v>Ad.Terminal cond.3/4"</v>
          </cell>
          <cell r="B40" t="str">
            <v>UN</v>
          </cell>
          <cell r="C40">
            <v>1</v>
          </cell>
          <cell r="D40">
            <v>178.030303030303</v>
          </cell>
          <cell r="E40">
            <v>0.05</v>
          </cell>
          <cell r="F40">
            <v>186.93181818181816</v>
          </cell>
        </row>
        <row r="41">
          <cell r="A41" t="str">
            <v>Adaptador conduit de 1/2"</v>
          </cell>
          <cell r="B41" t="str">
            <v>UN</v>
          </cell>
          <cell r="C41">
            <v>1</v>
          </cell>
          <cell r="D41">
            <v>300</v>
          </cell>
          <cell r="E41">
            <v>0.05</v>
          </cell>
          <cell r="F41">
            <v>315</v>
          </cell>
        </row>
        <row r="42">
          <cell r="A42" t="str">
            <v>Adaptador macho PVC de 1"</v>
          </cell>
          <cell r="B42" t="str">
            <v>UN</v>
          </cell>
          <cell r="C42">
            <v>1</v>
          </cell>
          <cell r="D42">
            <v>910</v>
          </cell>
          <cell r="E42">
            <v>0.05</v>
          </cell>
          <cell r="F42">
            <v>955.5</v>
          </cell>
        </row>
        <row r="43">
          <cell r="A43" t="str">
            <v>Adaptador macho PVC de 1/2"</v>
          </cell>
          <cell r="B43" t="str">
            <v>UN</v>
          </cell>
          <cell r="C43">
            <v>1</v>
          </cell>
          <cell r="D43">
            <v>240</v>
          </cell>
          <cell r="E43">
            <v>0.05</v>
          </cell>
          <cell r="F43">
            <v>252</v>
          </cell>
        </row>
        <row r="44">
          <cell r="A44" t="str">
            <v>Adaptador macho PVC de 2 plg</v>
          </cell>
          <cell r="B44" t="str">
            <v>UN</v>
          </cell>
          <cell r="C44">
            <v>1</v>
          </cell>
          <cell r="D44">
            <v>3050</v>
          </cell>
          <cell r="E44">
            <v>0.05</v>
          </cell>
          <cell r="F44">
            <v>3202.5</v>
          </cell>
        </row>
        <row r="45">
          <cell r="A45" t="str">
            <v>Adoquín peatonal Santa Fe</v>
          </cell>
          <cell r="B45" t="str">
            <v>UN</v>
          </cell>
          <cell r="C45">
            <v>1</v>
          </cell>
          <cell r="D45">
            <v>900</v>
          </cell>
          <cell r="E45">
            <v>0.05</v>
          </cell>
          <cell r="F45">
            <v>945</v>
          </cell>
        </row>
        <row r="46">
          <cell r="A46" t="str">
            <v>Agarraderas metálicas l=0.10</v>
          </cell>
          <cell r="B46" t="str">
            <v>UN</v>
          </cell>
          <cell r="C46">
            <v>1</v>
          </cell>
          <cell r="D46">
            <v>7500</v>
          </cell>
          <cell r="E46">
            <v>0.05</v>
          </cell>
          <cell r="F46">
            <v>7875</v>
          </cell>
        </row>
        <row r="47">
          <cell r="A47" t="str">
            <v>Agregado Grueso. Incluye transporte.</v>
          </cell>
          <cell r="B47" t="str">
            <v>M3</v>
          </cell>
          <cell r="C47">
            <v>1</v>
          </cell>
          <cell r="D47">
            <v>122533.33333333333</v>
          </cell>
          <cell r="E47">
            <v>0.05</v>
          </cell>
          <cell r="F47">
            <v>128660</v>
          </cell>
        </row>
        <row r="48">
          <cell r="A48" t="str">
            <v>Aislador de carrete en porcelana</v>
          </cell>
          <cell r="B48" t="str">
            <v>UN</v>
          </cell>
          <cell r="C48">
            <v>1</v>
          </cell>
          <cell r="D48">
            <v>3500</v>
          </cell>
          <cell r="E48">
            <v>0.05</v>
          </cell>
          <cell r="F48">
            <v>3675</v>
          </cell>
        </row>
        <row r="49">
          <cell r="A49" t="str">
            <v>Alambre cobre THW 10 AWG</v>
          </cell>
          <cell r="B49" t="str">
            <v>ML</v>
          </cell>
          <cell r="C49">
            <v>1</v>
          </cell>
          <cell r="D49">
            <v>767</v>
          </cell>
          <cell r="E49">
            <v>0.05</v>
          </cell>
          <cell r="F49">
            <v>805.35</v>
          </cell>
        </row>
        <row r="50">
          <cell r="A50" t="str">
            <v>Alambre cobre THW 12 AWG</v>
          </cell>
          <cell r="B50" t="str">
            <v>ML</v>
          </cell>
          <cell r="C50">
            <v>1</v>
          </cell>
          <cell r="D50">
            <v>548.79999999999995</v>
          </cell>
          <cell r="E50">
            <v>0.05</v>
          </cell>
          <cell r="F50">
            <v>576.24</v>
          </cell>
        </row>
        <row r="51">
          <cell r="A51" t="str">
            <v>Alambre cobre THW 14 AWG</v>
          </cell>
          <cell r="B51" t="str">
            <v>ML</v>
          </cell>
          <cell r="C51">
            <v>1</v>
          </cell>
          <cell r="D51">
            <v>351</v>
          </cell>
          <cell r="E51">
            <v>0.05</v>
          </cell>
          <cell r="F51">
            <v>368.55</v>
          </cell>
        </row>
        <row r="52">
          <cell r="A52" t="str">
            <v>Alambre Cu desnudo AWG 10</v>
          </cell>
          <cell r="B52" t="str">
            <v>KG</v>
          </cell>
          <cell r="C52">
            <v>1</v>
          </cell>
          <cell r="D52">
            <v>17342.5</v>
          </cell>
          <cell r="E52">
            <v>0.05</v>
          </cell>
          <cell r="F52">
            <v>18209.625</v>
          </cell>
        </row>
        <row r="53">
          <cell r="A53" t="str">
            <v>Alambre Cu desnudo AWG 14 x kg</v>
          </cell>
          <cell r="B53" t="str">
            <v>KG</v>
          </cell>
          <cell r="C53">
            <v>1</v>
          </cell>
          <cell r="D53">
            <v>18937.5</v>
          </cell>
          <cell r="E53">
            <v>0.05</v>
          </cell>
          <cell r="F53">
            <v>19884.375</v>
          </cell>
        </row>
        <row r="54">
          <cell r="A54" t="str">
            <v>Alambre Cu desnudo AWG 14 x ML</v>
          </cell>
          <cell r="B54" t="str">
            <v>ML</v>
          </cell>
          <cell r="C54">
            <v>1</v>
          </cell>
          <cell r="D54">
            <v>300</v>
          </cell>
          <cell r="E54">
            <v>0.05</v>
          </cell>
          <cell r="F54">
            <v>315</v>
          </cell>
        </row>
        <row r="55">
          <cell r="A55" t="str">
            <v>Alambre de cobre 12 AWG desnudo</v>
          </cell>
          <cell r="B55" t="str">
            <v>ML</v>
          </cell>
          <cell r="C55">
            <v>1</v>
          </cell>
          <cell r="D55">
            <v>1100</v>
          </cell>
          <cell r="E55">
            <v>0.05</v>
          </cell>
          <cell r="F55">
            <v>1155</v>
          </cell>
        </row>
        <row r="56">
          <cell r="A56" t="str">
            <v>Alambre de cobre 12 THHN</v>
          </cell>
          <cell r="B56" t="str">
            <v>ML</v>
          </cell>
          <cell r="C56">
            <v>1</v>
          </cell>
          <cell r="D56">
            <v>1150</v>
          </cell>
          <cell r="E56">
            <v>0.05</v>
          </cell>
          <cell r="F56">
            <v>1207.5</v>
          </cell>
        </row>
        <row r="57">
          <cell r="A57" t="str">
            <v>Alambre negro Cal. 18</v>
          </cell>
          <cell r="B57" t="str">
            <v>KG</v>
          </cell>
          <cell r="C57">
            <v>1</v>
          </cell>
          <cell r="D57">
            <v>2800</v>
          </cell>
          <cell r="E57">
            <v>0.05</v>
          </cell>
          <cell r="F57">
            <v>2940</v>
          </cell>
        </row>
        <row r="58">
          <cell r="A58" t="str">
            <v>Alambre Teléfono 2x22 estañado</v>
          </cell>
          <cell r="B58" t="str">
            <v>ML</v>
          </cell>
          <cell r="C58">
            <v>1</v>
          </cell>
          <cell r="D58">
            <v>395</v>
          </cell>
          <cell r="E58">
            <v>0.05</v>
          </cell>
          <cell r="F58">
            <v>414.75</v>
          </cell>
        </row>
        <row r="59">
          <cell r="A59" t="str">
            <v>Alambre Teléfono 2x22 trenzado</v>
          </cell>
          <cell r="B59" t="str">
            <v>ML</v>
          </cell>
          <cell r="C59">
            <v>1</v>
          </cell>
          <cell r="D59">
            <v>195</v>
          </cell>
          <cell r="E59">
            <v>0.05</v>
          </cell>
          <cell r="F59">
            <v>204.75</v>
          </cell>
        </row>
        <row r="60">
          <cell r="A60" t="str">
            <v>Alquiler Campamento 20 a 60 M2</v>
          </cell>
          <cell r="B60" t="str">
            <v>MES</v>
          </cell>
          <cell r="C60">
            <v>1</v>
          </cell>
          <cell r="D60">
            <v>185000</v>
          </cell>
          <cell r="E60">
            <v>0.05</v>
          </cell>
          <cell r="F60">
            <v>194250</v>
          </cell>
        </row>
        <row r="61">
          <cell r="A61" t="str">
            <v>Alumol Sika</v>
          </cell>
          <cell r="B61" t="str">
            <v>GL</v>
          </cell>
          <cell r="C61">
            <v>1</v>
          </cell>
          <cell r="D61">
            <v>58000</v>
          </cell>
          <cell r="E61">
            <v>0.05</v>
          </cell>
          <cell r="F61">
            <v>60900</v>
          </cell>
        </row>
        <row r="62">
          <cell r="A62" t="str">
            <v>Anclajes con resina epoxica</v>
          </cell>
          <cell r="B62" t="str">
            <v>KG</v>
          </cell>
          <cell r="C62">
            <v>1</v>
          </cell>
          <cell r="D62">
            <v>39440</v>
          </cell>
          <cell r="E62">
            <v>0.05</v>
          </cell>
          <cell r="F62">
            <v>41412</v>
          </cell>
        </row>
        <row r="63">
          <cell r="A63" t="str">
            <v>Angulo 1" x 1" x 3/16"</v>
          </cell>
          <cell r="B63" t="str">
            <v>ML</v>
          </cell>
          <cell r="C63">
            <v>1</v>
          </cell>
          <cell r="D63">
            <v>3900</v>
          </cell>
          <cell r="E63">
            <v>0.05</v>
          </cell>
          <cell r="F63">
            <v>4095</v>
          </cell>
        </row>
        <row r="64">
          <cell r="A64" t="str">
            <v>Angulo 3/4 x 1/8</v>
          </cell>
          <cell r="B64" t="str">
            <v>ML</v>
          </cell>
          <cell r="C64">
            <v>1</v>
          </cell>
          <cell r="D64">
            <v>1500</v>
          </cell>
          <cell r="E64">
            <v>0.05</v>
          </cell>
          <cell r="F64">
            <v>1575</v>
          </cell>
        </row>
        <row r="65">
          <cell r="A65" t="str">
            <v>Anticorrosivo rojo claro PHLC</v>
          </cell>
          <cell r="B65" t="str">
            <v>GL</v>
          </cell>
          <cell r="C65">
            <v>1</v>
          </cell>
          <cell r="D65">
            <v>48500</v>
          </cell>
          <cell r="E65">
            <v>0.05</v>
          </cell>
          <cell r="F65">
            <v>50925</v>
          </cell>
        </row>
        <row r="66">
          <cell r="A66" t="str">
            <v>Arbol especie local de 1,80 a 2,00 mts</v>
          </cell>
          <cell r="B66" t="str">
            <v>UN</v>
          </cell>
          <cell r="C66">
            <v>1</v>
          </cell>
          <cell r="D66">
            <v>22000</v>
          </cell>
          <cell r="E66">
            <v>0.05</v>
          </cell>
          <cell r="F66">
            <v>23100</v>
          </cell>
        </row>
        <row r="67">
          <cell r="A67" t="str">
            <v>Arena Blanca</v>
          </cell>
          <cell r="B67" t="str">
            <v>M3</v>
          </cell>
          <cell r="C67">
            <v>1</v>
          </cell>
          <cell r="D67">
            <v>16000</v>
          </cell>
          <cell r="E67">
            <v>0.05</v>
          </cell>
          <cell r="F67">
            <v>16800</v>
          </cell>
          <cell r="G67" t="str">
            <v>Por viaje de 5 metros cúbicos</v>
          </cell>
        </row>
        <row r="68">
          <cell r="A68" t="str">
            <v>Arena de peña</v>
          </cell>
          <cell r="B68" t="str">
            <v>M3</v>
          </cell>
          <cell r="C68">
            <v>1</v>
          </cell>
          <cell r="D68">
            <v>25000</v>
          </cell>
          <cell r="E68">
            <v>0.05</v>
          </cell>
          <cell r="F68">
            <v>26250</v>
          </cell>
          <cell r="G68" t="str">
            <v>Por viaje de 4 metros cúbicos</v>
          </cell>
        </row>
        <row r="69">
          <cell r="A69" t="str">
            <v>Arena de río (viaje 5 m3). In cluye transporte</v>
          </cell>
          <cell r="B69" t="str">
            <v>M3</v>
          </cell>
          <cell r="C69">
            <v>1</v>
          </cell>
          <cell r="D69">
            <v>33333.333333333336</v>
          </cell>
          <cell r="E69">
            <v>0.05</v>
          </cell>
          <cell r="F69">
            <v>35000</v>
          </cell>
        </row>
        <row r="70">
          <cell r="A70" t="str">
            <v>Arena de río (viaje 5 m3)</v>
          </cell>
          <cell r="B70" t="str">
            <v>M3</v>
          </cell>
          <cell r="C70">
            <v>1</v>
          </cell>
          <cell r="D70">
            <v>25000</v>
          </cell>
          <cell r="E70">
            <v>0.05</v>
          </cell>
          <cell r="F70">
            <v>26250</v>
          </cell>
          <cell r="G70" t="str">
            <v>Por viaje de 5 metros cúbicos</v>
          </cell>
        </row>
        <row r="71">
          <cell r="A71" t="str">
            <v xml:space="preserve">Arena fina </v>
          </cell>
          <cell r="B71" t="str">
            <v>M3</v>
          </cell>
          <cell r="C71">
            <v>1</v>
          </cell>
          <cell r="D71">
            <v>28000</v>
          </cell>
          <cell r="E71">
            <v>0.05</v>
          </cell>
          <cell r="F71">
            <v>29400</v>
          </cell>
        </row>
        <row r="72">
          <cell r="A72" t="str">
            <v xml:space="preserve">Arena lavada blanca </v>
          </cell>
          <cell r="B72" t="str">
            <v>M3</v>
          </cell>
          <cell r="C72">
            <v>1</v>
          </cell>
          <cell r="D72">
            <v>22500</v>
          </cell>
          <cell r="E72">
            <v>0.05</v>
          </cell>
          <cell r="F72">
            <v>23625</v>
          </cell>
          <cell r="G72" t="str">
            <v>Por viaje de 5 m3</v>
          </cell>
        </row>
        <row r="73">
          <cell r="A73" t="str">
            <v>Arena lavada de pozo</v>
          </cell>
          <cell r="B73" t="str">
            <v>M3</v>
          </cell>
          <cell r="C73">
            <v>1</v>
          </cell>
          <cell r="D73">
            <v>35000</v>
          </cell>
          <cell r="E73">
            <v>0.05</v>
          </cell>
          <cell r="F73">
            <v>36750</v>
          </cell>
          <cell r="G73" t="str">
            <v>Por viaje de 4 metros cúbicos</v>
          </cell>
        </row>
        <row r="74">
          <cell r="A74" t="str">
            <v>Asfalto para Liga</v>
          </cell>
        </row>
        <row r="75">
          <cell r="A75" t="str">
            <v>Bajante PVC Trapezoidal tipo Amazonas</v>
          </cell>
          <cell r="B75" t="str">
            <v>Ml</v>
          </cell>
          <cell r="C75">
            <v>1</v>
          </cell>
          <cell r="D75">
            <v>17000</v>
          </cell>
          <cell r="E75">
            <v>0.05</v>
          </cell>
          <cell r="F75">
            <v>17850</v>
          </cell>
        </row>
        <row r="76">
          <cell r="A76" t="str">
            <v>Baldosin cerámico blanco 30 x 30</v>
          </cell>
          <cell r="B76" t="str">
            <v>m2</v>
          </cell>
          <cell r="C76">
            <v>1</v>
          </cell>
          <cell r="D76">
            <v>20000</v>
          </cell>
          <cell r="E76">
            <v>0.05</v>
          </cell>
          <cell r="F76">
            <v>21000</v>
          </cell>
        </row>
        <row r="77">
          <cell r="A77" t="str">
            <v>Baldosin cerámico cristanac corona 32,4 x 32,4</v>
          </cell>
          <cell r="B77" t="str">
            <v>M2</v>
          </cell>
          <cell r="C77">
            <v>1</v>
          </cell>
          <cell r="D77">
            <v>27000</v>
          </cell>
          <cell r="E77">
            <v>0.05</v>
          </cell>
          <cell r="F77">
            <v>28350</v>
          </cell>
        </row>
        <row r="78">
          <cell r="A78" t="str">
            <v>Baldosin cerámico Italia (30,5 x 30,5)</v>
          </cell>
          <cell r="B78" t="str">
            <v>M3</v>
          </cell>
          <cell r="C78">
            <v>1</v>
          </cell>
          <cell r="D78">
            <v>25000</v>
          </cell>
          <cell r="E78">
            <v>0.05</v>
          </cell>
          <cell r="F78">
            <v>26250</v>
          </cell>
        </row>
        <row r="79">
          <cell r="A79" t="str">
            <v>Baldosin cerámico pared corona Olimpia de 20,5 x 20,5 blanco primera</v>
          </cell>
          <cell r="B79" t="str">
            <v>M2</v>
          </cell>
          <cell r="C79">
            <v>1</v>
          </cell>
          <cell r="D79">
            <v>17500</v>
          </cell>
          <cell r="E79">
            <v>0.05</v>
          </cell>
          <cell r="F79">
            <v>18375</v>
          </cell>
        </row>
        <row r="80">
          <cell r="A80" t="str">
            <v>Baldosin cerámico pared Valencia 20,5 x 30,5</v>
          </cell>
          <cell r="B80" t="str">
            <v>M2</v>
          </cell>
          <cell r="C80">
            <v>1</v>
          </cell>
          <cell r="D80">
            <v>21000</v>
          </cell>
          <cell r="E80">
            <v>0.05</v>
          </cell>
          <cell r="F80">
            <v>22050</v>
          </cell>
        </row>
        <row r="81">
          <cell r="A81" t="str">
            <v>Baldosin de granito (30 x 30)</v>
          </cell>
          <cell r="B81" t="str">
            <v>M2</v>
          </cell>
          <cell r="C81">
            <v>1</v>
          </cell>
          <cell r="D81">
            <v>33000</v>
          </cell>
          <cell r="E81">
            <v>0.05</v>
          </cell>
          <cell r="F81">
            <v>34650</v>
          </cell>
        </row>
        <row r="82">
          <cell r="A82" t="str">
            <v>Balinera de acero 1/2"</v>
          </cell>
          <cell r="B82" t="str">
            <v>UN</v>
          </cell>
          <cell r="C82">
            <v>1</v>
          </cell>
          <cell r="D82">
            <v>16000</v>
          </cell>
          <cell r="E82">
            <v>0.05</v>
          </cell>
          <cell r="F82">
            <v>16800</v>
          </cell>
        </row>
        <row r="83">
          <cell r="A83" t="str">
            <v>Barniz vitriflex</v>
          </cell>
          <cell r="B83" t="str">
            <v>GL</v>
          </cell>
          <cell r="C83">
            <v>1</v>
          </cell>
          <cell r="D83">
            <v>96200</v>
          </cell>
          <cell r="E83">
            <v>0.05</v>
          </cell>
          <cell r="F83">
            <v>101010</v>
          </cell>
        </row>
        <row r="84">
          <cell r="A84" t="str">
            <v>Barra  discapacitados Inox (juego)</v>
          </cell>
          <cell r="B84" t="str">
            <v>UN</v>
          </cell>
          <cell r="C84">
            <v>1</v>
          </cell>
          <cell r="D84">
            <v>380000</v>
          </cell>
          <cell r="E84">
            <v>0.05</v>
          </cell>
          <cell r="F84">
            <v>399000</v>
          </cell>
        </row>
        <row r="85">
          <cell r="A85" t="str">
            <v>Barra discapacitados 18" (46 cm) cromo grival</v>
          </cell>
          <cell r="B85" t="str">
            <v>UN</v>
          </cell>
          <cell r="C85">
            <v>1</v>
          </cell>
          <cell r="D85">
            <v>95000</v>
          </cell>
          <cell r="E85">
            <v>0.05</v>
          </cell>
          <cell r="F85">
            <v>99750</v>
          </cell>
        </row>
        <row r="86">
          <cell r="A86" t="str">
            <v>Barra discapacitados 30" (76 cm) cromo grival</v>
          </cell>
          <cell r="B86" t="str">
            <v>UN</v>
          </cell>
          <cell r="C86">
            <v>1</v>
          </cell>
          <cell r="D86">
            <v>120000</v>
          </cell>
          <cell r="E86">
            <v>0.05</v>
          </cell>
          <cell r="F86">
            <v>126000</v>
          </cell>
        </row>
        <row r="87">
          <cell r="A87" t="str">
            <v>Bisagra alum.Ext 2"</v>
          </cell>
          <cell r="B87" t="str">
            <v>UN</v>
          </cell>
          <cell r="C87">
            <v>1</v>
          </cell>
          <cell r="D87">
            <v>801</v>
          </cell>
          <cell r="E87">
            <v>0.05</v>
          </cell>
          <cell r="F87">
            <v>841.05</v>
          </cell>
        </row>
        <row r="88">
          <cell r="A88" t="str">
            <v>Bisagra alum.Ext 3"</v>
          </cell>
          <cell r="B88" t="str">
            <v>UN</v>
          </cell>
          <cell r="C88">
            <v>1</v>
          </cell>
          <cell r="D88">
            <v>1802</v>
          </cell>
          <cell r="E88">
            <v>0.05</v>
          </cell>
          <cell r="F88">
            <v>1892.1</v>
          </cell>
        </row>
        <row r="89">
          <cell r="A89" t="str">
            <v>Bisagra Metalisteria triple</v>
          </cell>
          <cell r="B89" t="str">
            <v>UN</v>
          </cell>
          <cell r="C89">
            <v>1</v>
          </cell>
          <cell r="D89">
            <v>5400</v>
          </cell>
          <cell r="E89">
            <v>0.05</v>
          </cell>
          <cell r="F89">
            <v>5670</v>
          </cell>
        </row>
        <row r="90">
          <cell r="A90" t="str">
            <v>Bloque Abusardado</v>
          </cell>
          <cell r="B90" t="str">
            <v>UN</v>
          </cell>
          <cell r="C90">
            <v>1</v>
          </cell>
          <cell r="D90">
            <v>2900</v>
          </cell>
          <cell r="E90">
            <v>0.05</v>
          </cell>
          <cell r="F90">
            <v>3045</v>
          </cell>
        </row>
        <row r="91">
          <cell r="A91" t="str">
            <v>Bloque calado sencillo 20 x 20</v>
          </cell>
          <cell r="B91" t="str">
            <v>UN</v>
          </cell>
          <cell r="C91">
            <v>1</v>
          </cell>
          <cell r="D91">
            <v>1200</v>
          </cell>
          <cell r="E91">
            <v>0.05</v>
          </cell>
          <cell r="F91">
            <v>1260</v>
          </cell>
        </row>
        <row r="92">
          <cell r="A92" t="str">
            <v>Bloque en concreto par muros estructurales de 0,09 x 19 x 39</v>
          </cell>
          <cell r="B92" t="str">
            <v>UN</v>
          </cell>
          <cell r="C92">
            <v>1</v>
          </cell>
          <cell r="D92">
            <v>900</v>
          </cell>
          <cell r="E92">
            <v>0.05</v>
          </cell>
          <cell r="F92">
            <v>945</v>
          </cell>
        </row>
        <row r="93">
          <cell r="A93" t="str">
            <v>Bloque en concreto para muros estructurales de  19x19x39</v>
          </cell>
          <cell r="B93" t="str">
            <v>UN</v>
          </cell>
          <cell r="C93">
            <v>1</v>
          </cell>
          <cell r="D93">
            <v>1900</v>
          </cell>
          <cell r="E93">
            <v>0.05</v>
          </cell>
          <cell r="F93">
            <v>1995</v>
          </cell>
        </row>
        <row r="94">
          <cell r="A94" t="str">
            <v>Bloque en concreto para muros estructurales de 14x19x39</v>
          </cell>
          <cell r="B94" t="str">
            <v>UN</v>
          </cell>
          <cell r="C94">
            <v>1</v>
          </cell>
          <cell r="D94">
            <v>1676</v>
          </cell>
          <cell r="E94">
            <v>0.05</v>
          </cell>
          <cell r="F94">
            <v>1759.8</v>
          </cell>
        </row>
        <row r="95">
          <cell r="A95" t="str">
            <v>Bloque en concreto para muros estructurales tipo piedra de e = 0,16 m</v>
          </cell>
          <cell r="B95" t="str">
            <v>UN</v>
          </cell>
          <cell r="C95">
            <v>1</v>
          </cell>
          <cell r="E95">
            <v>0.05</v>
          </cell>
          <cell r="F95">
            <v>0</v>
          </cell>
        </row>
        <row r="96">
          <cell r="A96" t="str">
            <v>Bloque muro LN-14N</v>
          </cell>
          <cell r="B96" t="str">
            <v>UN</v>
          </cell>
          <cell r="C96">
            <v>1</v>
          </cell>
          <cell r="D96">
            <v>1022</v>
          </cell>
          <cell r="E96">
            <v>0.05</v>
          </cell>
          <cell r="F96">
            <v>1073.0999999999999</v>
          </cell>
          <cell r="G96" t="str">
            <v>Por viaje de 1000 bloques</v>
          </cell>
        </row>
        <row r="97">
          <cell r="A97" t="str">
            <v>Bloque No.4</v>
          </cell>
          <cell r="B97" t="str">
            <v>UN</v>
          </cell>
          <cell r="C97">
            <v>1</v>
          </cell>
          <cell r="D97">
            <v>800</v>
          </cell>
          <cell r="E97">
            <v>0.05</v>
          </cell>
          <cell r="F97">
            <v>840</v>
          </cell>
        </row>
        <row r="98">
          <cell r="A98" t="str">
            <v>Bloque No.5</v>
          </cell>
          <cell r="B98" t="str">
            <v>UN</v>
          </cell>
          <cell r="C98">
            <v>1</v>
          </cell>
          <cell r="D98">
            <v>800</v>
          </cell>
          <cell r="E98">
            <v>0.05</v>
          </cell>
          <cell r="F98">
            <v>840</v>
          </cell>
        </row>
        <row r="99">
          <cell r="A99" t="str">
            <v>Bomba de 1/2 HP, 2" de salida, H=4.50</v>
          </cell>
          <cell r="B99" t="str">
            <v>UN</v>
          </cell>
          <cell r="C99">
            <v>1</v>
          </cell>
          <cell r="D99">
            <v>1200000</v>
          </cell>
          <cell r="E99">
            <v>0.05</v>
          </cell>
          <cell r="F99">
            <v>1260000</v>
          </cell>
        </row>
        <row r="100">
          <cell r="A100" t="str">
            <v>Botón timbre</v>
          </cell>
          <cell r="B100" t="str">
            <v>UN</v>
          </cell>
          <cell r="C100">
            <v>1</v>
          </cell>
          <cell r="D100">
            <v>2500</v>
          </cell>
          <cell r="E100">
            <v>0.05</v>
          </cell>
          <cell r="F100">
            <v>2625</v>
          </cell>
        </row>
        <row r="101">
          <cell r="A101" t="str">
            <v>Breaker 3 x 100</v>
          </cell>
          <cell r="B101" t="str">
            <v>UN</v>
          </cell>
          <cell r="C101">
            <v>1</v>
          </cell>
          <cell r="D101">
            <v>150000</v>
          </cell>
          <cell r="E101">
            <v>0.05</v>
          </cell>
          <cell r="F101">
            <v>157500</v>
          </cell>
        </row>
        <row r="102">
          <cell r="A102" t="str">
            <v>Breaker de riel bipolar  2 x 100A</v>
          </cell>
          <cell r="B102" t="str">
            <v>UN</v>
          </cell>
          <cell r="C102">
            <v>1</v>
          </cell>
          <cell r="D102">
            <v>35000</v>
          </cell>
          <cell r="E102">
            <v>0.05</v>
          </cell>
          <cell r="F102">
            <v>36750</v>
          </cell>
        </row>
        <row r="103">
          <cell r="A103" t="str">
            <v>Breaker enchufable unip.1 x 20 A</v>
          </cell>
          <cell r="B103" t="str">
            <v>UN</v>
          </cell>
          <cell r="C103">
            <v>1</v>
          </cell>
          <cell r="D103">
            <v>6000</v>
          </cell>
          <cell r="E103">
            <v>0.05</v>
          </cell>
          <cell r="F103">
            <v>6300</v>
          </cell>
        </row>
        <row r="104">
          <cell r="A104" t="str">
            <v>Breaker enchufable unip.2 x 20 A</v>
          </cell>
          <cell r="B104" t="str">
            <v>UN</v>
          </cell>
          <cell r="C104">
            <v>1</v>
          </cell>
          <cell r="D104">
            <v>15000</v>
          </cell>
          <cell r="E104">
            <v>0.05</v>
          </cell>
          <cell r="F104">
            <v>15750</v>
          </cell>
        </row>
        <row r="105">
          <cell r="A105" t="str">
            <v>Breaker enchufable unip.3 x 50 A</v>
          </cell>
          <cell r="B105" t="str">
            <v>UN</v>
          </cell>
          <cell r="C105">
            <v>1</v>
          </cell>
          <cell r="D105">
            <v>60000</v>
          </cell>
          <cell r="E105">
            <v>0.05</v>
          </cell>
          <cell r="F105">
            <v>63000</v>
          </cell>
        </row>
        <row r="106">
          <cell r="A106" t="str">
            <v>Breaker tipo individual de 3 x 50 A</v>
          </cell>
          <cell r="B106" t="str">
            <v>UN</v>
          </cell>
          <cell r="C106">
            <v>1</v>
          </cell>
          <cell r="D106">
            <v>60000</v>
          </cell>
          <cell r="E106">
            <v>0.05</v>
          </cell>
          <cell r="F106">
            <v>63000</v>
          </cell>
        </row>
        <row r="107">
          <cell r="A107" t="str">
            <v>Buje roscado  1" x 1 1/4"  PVC - Presión</v>
          </cell>
          <cell r="B107" t="str">
            <v>UN</v>
          </cell>
          <cell r="C107">
            <v>1</v>
          </cell>
          <cell r="D107">
            <v>1450</v>
          </cell>
          <cell r="E107">
            <v>0.05</v>
          </cell>
          <cell r="F107">
            <v>1522.5</v>
          </cell>
        </row>
        <row r="108">
          <cell r="A108" t="str">
            <v>Buje roscado  1" x 3/4"  PVC - Presión</v>
          </cell>
          <cell r="B108" t="str">
            <v>UN</v>
          </cell>
          <cell r="C108">
            <v>1</v>
          </cell>
          <cell r="D108">
            <v>1450</v>
          </cell>
          <cell r="E108">
            <v>0.05</v>
          </cell>
          <cell r="F108">
            <v>1522.5</v>
          </cell>
        </row>
        <row r="109">
          <cell r="A109" t="str">
            <v>Buje roscado  3/4" x 1/2" PVC - Presión</v>
          </cell>
          <cell r="B109" t="str">
            <v>UN</v>
          </cell>
          <cell r="C109">
            <v>1</v>
          </cell>
          <cell r="D109">
            <v>810</v>
          </cell>
          <cell r="E109">
            <v>0.05</v>
          </cell>
          <cell r="F109">
            <v>850.5</v>
          </cell>
        </row>
        <row r="110">
          <cell r="A110" t="str">
            <v>cable de aluminio ACSR nº 2 AWG</v>
          </cell>
          <cell r="B110" t="str">
            <v>ML</v>
          </cell>
          <cell r="C110">
            <v>1</v>
          </cell>
          <cell r="D110">
            <v>1450</v>
          </cell>
          <cell r="E110">
            <v>0.05</v>
          </cell>
          <cell r="F110">
            <v>1522.5</v>
          </cell>
        </row>
        <row r="111">
          <cell r="A111" t="str">
            <v>Cable Coaxial Para TV RG 59</v>
          </cell>
          <cell r="B111" t="str">
            <v>ML</v>
          </cell>
          <cell r="C111">
            <v>1</v>
          </cell>
          <cell r="D111">
            <v>1200</v>
          </cell>
          <cell r="E111">
            <v>0.05</v>
          </cell>
          <cell r="F111">
            <v>1260</v>
          </cell>
        </row>
        <row r="112">
          <cell r="A112" t="str">
            <v>Cable cobre desn.AWG No.8</v>
          </cell>
          <cell r="B112" t="str">
            <v>ML</v>
          </cell>
          <cell r="C112">
            <v>1</v>
          </cell>
          <cell r="D112">
            <v>650</v>
          </cell>
          <cell r="E112">
            <v>0.05</v>
          </cell>
          <cell r="F112">
            <v>682.5</v>
          </cell>
        </row>
        <row r="113">
          <cell r="A113" t="str">
            <v>Cable de cobre 2/0 Desnudo</v>
          </cell>
          <cell r="B113" t="str">
            <v>ML</v>
          </cell>
          <cell r="C113">
            <v>1</v>
          </cell>
          <cell r="D113">
            <v>22880</v>
          </cell>
          <cell r="E113">
            <v>0.05</v>
          </cell>
          <cell r="F113">
            <v>24024</v>
          </cell>
        </row>
        <row r="114">
          <cell r="A114" t="str">
            <v>Cable de cobre 250 MCM</v>
          </cell>
          <cell r="B114" t="str">
            <v>ML</v>
          </cell>
          <cell r="C114">
            <v>1</v>
          </cell>
          <cell r="D114">
            <v>41400</v>
          </cell>
          <cell r="E114">
            <v>0.05</v>
          </cell>
          <cell r="F114">
            <v>43470</v>
          </cell>
        </row>
        <row r="115">
          <cell r="A115" t="str">
            <v>Cable de cobre 350 MCM</v>
          </cell>
          <cell r="B115" t="str">
            <v>ML</v>
          </cell>
          <cell r="C115">
            <v>1</v>
          </cell>
          <cell r="D115">
            <v>67750</v>
          </cell>
          <cell r="E115">
            <v>0.05</v>
          </cell>
          <cell r="F115">
            <v>71137.5</v>
          </cell>
        </row>
        <row r="116">
          <cell r="A116" t="str">
            <v>Cable de cobre desnudo Nº 4 AWG</v>
          </cell>
          <cell r="B116" t="str">
            <v>ML</v>
          </cell>
          <cell r="C116">
            <v>1</v>
          </cell>
          <cell r="D116">
            <v>4700</v>
          </cell>
          <cell r="E116">
            <v>0.05</v>
          </cell>
          <cell r="F116">
            <v>4935</v>
          </cell>
        </row>
        <row r="117">
          <cell r="A117" t="str">
            <v>Cable de cobre desnudo Nº 6 AWG</v>
          </cell>
          <cell r="B117" t="str">
            <v>ML</v>
          </cell>
          <cell r="C117">
            <v>1</v>
          </cell>
          <cell r="D117">
            <v>4800</v>
          </cell>
          <cell r="E117">
            <v>0.05</v>
          </cell>
          <cell r="F117">
            <v>5040</v>
          </cell>
        </row>
        <row r="118">
          <cell r="A118" t="str">
            <v>Cable de cobre encauchetado 3 x 10</v>
          </cell>
          <cell r="B118" t="str">
            <v>ML</v>
          </cell>
          <cell r="C118">
            <v>1</v>
          </cell>
          <cell r="D118">
            <v>7800</v>
          </cell>
          <cell r="E118">
            <v>0.05</v>
          </cell>
          <cell r="F118">
            <v>8190</v>
          </cell>
        </row>
        <row r="119">
          <cell r="A119" t="str">
            <v>Cable de cobre encauchetado 3 x 12</v>
          </cell>
          <cell r="B119" t="str">
            <v>ML</v>
          </cell>
          <cell r="C119">
            <v>1</v>
          </cell>
          <cell r="D119">
            <v>5800</v>
          </cell>
          <cell r="E119">
            <v>0.05</v>
          </cell>
          <cell r="F119">
            <v>6090</v>
          </cell>
        </row>
        <row r="120">
          <cell r="A120" t="str">
            <v>Cable de cobre Nº 4 Desnudo</v>
          </cell>
          <cell r="B120" t="str">
            <v>ML</v>
          </cell>
          <cell r="C120">
            <v>1</v>
          </cell>
          <cell r="D120">
            <v>7280</v>
          </cell>
          <cell r="E120">
            <v>0.05</v>
          </cell>
          <cell r="F120">
            <v>7644</v>
          </cell>
        </row>
        <row r="121">
          <cell r="A121" t="str">
            <v xml:space="preserve">Cable de cobre THHN 14 </v>
          </cell>
          <cell r="B121" t="str">
            <v>ML</v>
          </cell>
          <cell r="C121">
            <v>1</v>
          </cell>
          <cell r="D121">
            <v>950</v>
          </cell>
          <cell r="E121">
            <v>0.05</v>
          </cell>
          <cell r="F121">
            <v>997.5</v>
          </cell>
        </row>
        <row r="122">
          <cell r="A122" t="str">
            <v>Cable de cobre THHN Nº 1/0</v>
          </cell>
          <cell r="B122" t="str">
            <v>ML</v>
          </cell>
          <cell r="C122">
            <v>1</v>
          </cell>
          <cell r="D122">
            <v>17300</v>
          </cell>
          <cell r="E122">
            <v>0.05</v>
          </cell>
          <cell r="F122">
            <v>18165</v>
          </cell>
        </row>
        <row r="123">
          <cell r="A123" t="str">
            <v>Cable de cobre THHN Nº 10</v>
          </cell>
          <cell r="B123" t="str">
            <v>ML</v>
          </cell>
          <cell r="C123">
            <v>1</v>
          </cell>
          <cell r="D123">
            <v>2000</v>
          </cell>
          <cell r="E123">
            <v>0.05</v>
          </cell>
          <cell r="F123">
            <v>2100</v>
          </cell>
        </row>
        <row r="124">
          <cell r="A124" t="str">
            <v>Cable de cobre THHN Nº 2</v>
          </cell>
          <cell r="B124" t="str">
            <v>ML</v>
          </cell>
          <cell r="C124">
            <v>1</v>
          </cell>
          <cell r="D124">
            <v>12600</v>
          </cell>
          <cell r="E124">
            <v>0.05</v>
          </cell>
          <cell r="F124">
            <v>13230</v>
          </cell>
        </row>
        <row r="125">
          <cell r="A125" t="str">
            <v>Cable de cobre THHN Nº 2/0</v>
          </cell>
          <cell r="B125" t="str">
            <v>ML</v>
          </cell>
          <cell r="C125">
            <v>1</v>
          </cell>
          <cell r="D125">
            <v>23660</v>
          </cell>
          <cell r="E125">
            <v>0.05</v>
          </cell>
          <cell r="F125">
            <v>24843</v>
          </cell>
        </row>
        <row r="126">
          <cell r="A126" t="str">
            <v>Cable de cobre THHN Nº 4</v>
          </cell>
          <cell r="B126" t="str">
            <v>ML</v>
          </cell>
          <cell r="C126">
            <v>1</v>
          </cell>
          <cell r="D126">
            <v>8000</v>
          </cell>
          <cell r="E126">
            <v>0.05</v>
          </cell>
          <cell r="F126">
            <v>8400</v>
          </cell>
        </row>
        <row r="127">
          <cell r="A127" t="str">
            <v>Cable de cobre THHN Nº 4/0</v>
          </cell>
          <cell r="B127" t="str">
            <v>ML</v>
          </cell>
          <cell r="C127">
            <v>1</v>
          </cell>
          <cell r="D127">
            <v>34200</v>
          </cell>
          <cell r="E127">
            <v>0.05</v>
          </cell>
          <cell r="F127">
            <v>35910</v>
          </cell>
        </row>
        <row r="128">
          <cell r="A128" t="str">
            <v>Cable de cobre THHN Nº 6</v>
          </cell>
          <cell r="B128" t="str">
            <v>ML</v>
          </cell>
          <cell r="C128">
            <v>1</v>
          </cell>
          <cell r="D128">
            <v>5200</v>
          </cell>
          <cell r="E128">
            <v>0.05</v>
          </cell>
          <cell r="F128">
            <v>5460</v>
          </cell>
        </row>
        <row r="129">
          <cell r="A129" t="str">
            <v>Cable de cobre THHN Nº 8</v>
          </cell>
          <cell r="B129" t="str">
            <v>ML</v>
          </cell>
          <cell r="C129">
            <v>1</v>
          </cell>
          <cell r="D129">
            <v>3500</v>
          </cell>
          <cell r="E129">
            <v>0.05</v>
          </cell>
          <cell r="F129">
            <v>3675</v>
          </cell>
        </row>
        <row r="130">
          <cell r="A130" t="str">
            <v>Cable de cobre THW  2 x 8 + 1 x 8 Antifraude</v>
          </cell>
          <cell r="B130" t="str">
            <v>ML</v>
          </cell>
          <cell r="C130">
            <v>1</v>
          </cell>
          <cell r="D130">
            <v>13000</v>
          </cell>
          <cell r="E130">
            <v>0.05</v>
          </cell>
          <cell r="F130">
            <v>13650</v>
          </cell>
        </row>
        <row r="131">
          <cell r="A131" t="str">
            <v>Cable de cobre THW 10 AWG</v>
          </cell>
          <cell r="B131" t="str">
            <v>ML</v>
          </cell>
          <cell r="C131">
            <v>1</v>
          </cell>
          <cell r="D131">
            <v>1417.5</v>
          </cell>
          <cell r="E131">
            <v>0.05</v>
          </cell>
          <cell r="F131">
            <v>1488.375</v>
          </cell>
        </row>
        <row r="132">
          <cell r="A132" t="str">
            <v>Cable de cobre THW 12 AWG</v>
          </cell>
          <cell r="B132" t="str">
            <v>ML</v>
          </cell>
          <cell r="C132">
            <v>1</v>
          </cell>
          <cell r="D132">
            <v>986.25</v>
          </cell>
          <cell r="E132">
            <v>0.05</v>
          </cell>
          <cell r="F132">
            <v>1035.5625</v>
          </cell>
        </row>
        <row r="133">
          <cell r="A133" t="str">
            <v>Cable de cobre THW 8 AWG</v>
          </cell>
          <cell r="B133" t="str">
            <v>ML</v>
          </cell>
          <cell r="C133">
            <v>1</v>
          </cell>
          <cell r="D133">
            <v>2051.25</v>
          </cell>
          <cell r="E133">
            <v>0.05</v>
          </cell>
          <cell r="F133">
            <v>2153.8125</v>
          </cell>
        </row>
        <row r="134">
          <cell r="A134" t="str">
            <v>Cable teléfonos 10 pares</v>
          </cell>
          <cell r="B134" t="str">
            <v>ML</v>
          </cell>
          <cell r="C134">
            <v>1</v>
          </cell>
          <cell r="D134">
            <v>1461.25</v>
          </cell>
          <cell r="E134">
            <v>0.05</v>
          </cell>
          <cell r="F134">
            <v>1534.3125</v>
          </cell>
        </row>
        <row r="135">
          <cell r="A135" t="str">
            <v>Cable teléfonos 2 pares</v>
          </cell>
          <cell r="B135" t="str">
            <v>ML</v>
          </cell>
          <cell r="C135">
            <v>1</v>
          </cell>
          <cell r="D135">
            <v>411.25</v>
          </cell>
          <cell r="E135">
            <v>0.05</v>
          </cell>
          <cell r="F135">
            <v>431.8125</v>
          </cell>
        </row>
        <row r="136">
          <cell r="A136" t="str">
            <v>Cable teléfonos 20 pares</v>
          </cell>
          <cell r="B136" t="str">
            <v>ML</v>
          </cell>
          <cell r="C136">
            <v>1</v>
          </cell>
          <cell r="D136">
            <v>2536.25</v>
          </cell>
          <cell r="E136">
            <v>0.05</v>
          </cell>
          <cell r="F136">
            <v>2663.0625</v>
          </cell>
        </row>
        <row r="137">
          <cell r="A137" t="str">
            <v>Cable teléfonos 4 pares</v>
          </cell>
          <cell r="B137" t="str">
            <v>ML</v>
          </cell>
          <cell r="C137">
            <v>1</v>
          </cell>
          <cell r="D137">
            <v>1200</v>
          </cell>
          <cell r="E137">
            <v>0.05</v>
          </cell>
          <cell r="F137">
            <v>1260</v>
          </cell>
        </row>
        <row r="138">
          <cell r="A138" t="str">
            <v>Cable teléfonos 40 pares</v>
          </cell>
          <cell r="B138" t="str">
            <v>ML</v>
          </cell>
          <cell r="C138">
            <v>1</v>
          </cell>
          <cell r="D138">
            <v>4555</v>
          </cell>
          <cell r="E138">
            <v>0.05</v>
          </cell>
          <cell r="F138">
            <v>4782.75</v>
          </cell>
        </row>
        <row r="139">
          <cell r="A139" t="str">
            <v>Cable teléfonos 50 pares</v>
          </cell>
          <cell r="B139" t="str">
            <v>ML</v>
          </cell>
          <cell r="C139">
            <v>1</v>
          </cell>
          <cell r="D139">
            <v>5626.25</v>
          </cell>
          <cell r="E139">
            <v>0.05</v>
          </cell>
          <cell r="F139">
            <v>5907.5625</v>
          </cell>
        </row>
        <row r="140">
          <cell r="A140" t="str">
            <v>Cadena Galvanizada 3/8"</v>
          </cell>
          <cell r="B140" t="str">
            <v>ML</v>
          </cell>
          <cell r="C140">
            <v>1</v>
          </cell>
          <cell r="D140">
            <v>10450</v>
          </cell>
          <cell r="E140">
            <v>0.05</v>
          </cell>
          <cell r="F140">
            <v>10972.5</v>
          </cell>
        </row>
        <row r="141">
          <cell r="A141" t="str">
            <v>Caja 4 x 4 met.Deko AK 2V</v>
          </cell>
          <cell r="B141" t="str">
            <v>UN</v>
          </cell>
          <cell r="C141">
            <v>1</v>
          </cell>
          <cell r="D141">
            <v>1867.2</v>
          </cell>
          <cell r="E141">
            <v>0.05</v>
          </cell>
          <cell r="F141">
            <v>1960.56</v>
          </cell>
        </row>
        <row r="142">
          <cell r="A142" t="str">
            <v>Caja 5800</v>
          </cell>
          <cell r="B142" t="str">
            <v>UN</v>
          </cell>
          <cell r="C142">
            <v>1</v>
          </cell>
          <cell r="D142">
            <v>950</v>
          </cell>
          <cell r="E142">
            <v>0.05</v>
          </cell>
          <cell r="F142">
            <v>997.5</v>
          </cell>
        </row>
        <row r="143">
          <cell r="A143" t="str">
            <v>Caja de 40 x 40 mamposteria</v>
          </cell>
          <cell r="B143" t="str">
            <v>UN</v>
          </cell>
          <cell r="C143">
            <v>1</v>
          </cell>
          <cell r="D143">
            <v>74250</v>
          </cell>
          <cell r="E143">
            <v>0.05</v>
          </cell>
          <cell r="F143">
            <v>77962.5</v>
          </cell>
        </row>
        <row r="144">
          <cell r="A144" t="str">
            <v>Caja de 60 x 60 mamposteria</v>
          </cell>
          <cell r="B144" t="str">
            <v>UN</v>
          </cell>
          <cell r="C144">
            <v>1</v>
          </cell>
          <cell r="D144">
            <v>102618.75</v>
          </cell>
          <cell r="E144">
            <v>0.05</v>
          </cell>
          <cell r="F144">
            <v>107749.6875</v>
          </cell>
        </row>
        <row r="145">
          <cell r="A145" t="str">
            <v>Caja de 60 x 60 x 12 cm</v>
          </cell>
          <cell r="B145" t="str">
            <v>UN</v>
          </cell>
          <cell r="C145">
            <v>1</v>
          </cell>
          <cell r="D145">
            <v>26773</v>
          </cell>
          <cell r="E145">
            <v>0.05</v>
          </cell>
          <cell r="F145">
            <v>28111.65</v>
          </cell>
        </row>
        <row r="146">
          <cell r="A146" t="str">
            <v>Caja doble Conduit</v>
          </cell>
          <cell r="B146" t="str">
            <v>UN</v>
          </cell>
          <cell r="C146">
            <v>1</v>
          </cell>
          <cell r="D146">
            <v>1400</v>
          </cell>
          <cell r="E146">
            <v>0.05</v>
          </cell>
          <cell r="F146">
            <v>1470</v>
          </cell>
        </row>
        <row r="147">
          <cell r="A147" t="str">
            <v>Caja metálica de 15 x 15</v>
          </cell>
          <cell r="B147" t="str">
            <v>UN</v>
          </cell>
          <cell r="C147">
            <v>1</v>
          </cell>
          <cell r="D147">
            <v>20000</v>
          </cell>
          <cell r="E147">
            <v>0.05</v>
          </cell>
          <cell r="F147">
            <v>21000</v>
          </cell>
        </row>
        <row r="148">
          <cell r="A148" t="str">
            <v>Caja monofás.3 circ.con barraje adic.para tierra</v>
          </cell>
          <cell r="B148" t="str">
            <v>UN</v>
          </cell>
          <cell r="C148">
            <v>1</v>
          </cell>
          <cell r="D148">
            <v>37500</v>
          </cell>
          <cell r="E148">
            <v>0.05</v>
          </cell>
          <cell r="F148">
            <v>39375</v>
          </cell>
        </row>
        <row r="149">
          <cell r="A149" t="str">
            <v>Caja monofásica 2 circuitos</v>
          </cell>
          <cell r="B149" t="str">
            <v>UN</v>
          </cell>
          <cell r="C149">
            <v>1</v>
          </cell>
          <cell r="D149">
            <v>11000</v>
          </cell>
          <cell r="E149">
            <v>0.05</v>
          </cell>
          <cell r="F149">
            <v>11550</v>
          </cell>
        </row>
        <row r="150">
          <cell r="A150" t="str">
            <v>Caja monofásica 2 circuitos</v>
          </cell>
          <cell r="B150" t="str">
            <v>UN</v>
          </cell>
          <cell r="C150">
            <v>1</v>
          </cell>
          <cell r="D150">
            <v>11000</v>
          </cell>
          <cell r="E150">
            <v>0.05</v>
          </cell>
          <cell r="F150">
            <v>11550</v>
          </cell>
        </row>
        <row r="151">
          <cell r="A151" t="str">
            <v>Caja monofásica 4 circuitos</v>
          </cell>
          <cell r="B151" t="str">
            <v>UN</v>
          </cell>
          <cell r="C151">
            <v>1</v>
          </cell>
          <cell r="D151">
            <v>16000</v>
          </cell>
          <cell r="E151">
            <v>0.05</v>
          </cell>
          <cell r="F151">
            <v>16800</v>
          </cell>
        </row>
        <row r="152">
          <cell r="A152" t="str">
            <v>Caja Monofásica 4 circuitos</v>
          </cell>
          <cell r="B152" t="str">
            <v>UN</v>
          </cell>
          <cell r="C152">
            <v>1</v>
          </cell>
          <cell r="D152">
            <v>16000</v>
          </cell>
          <cell r="E152">
            <v>0.05</v>
          </cell>
          <cell r="F152">
            <v>16800</v>
          </cell>
        </row>
        <row r="153">
          <cell r="A153" t="str">
            <v>Caja Octogonal</v>
          </cell>
          <cell r="B153" t="str">
            <v>UN</v>
          </cell>
          <cell r="C153">
            <v>1</v>
          </cell>
          <cell r="D153">
            <v>980</v>
          </cell>
          <cell r="E153">
            <v>0.05</v>
          </cell>
          <cell r="F153">
            <v>1029</v>
          </cell>
        </row>
        <row r="154">
          <cell r="A154" t="str">
            <v>Caja para medidor con espacio interruptor</v>
          </cell>
          <cell r="B154" t="str">
            <v>UN</v>
          </cell>
          <cell r="C154">
            <v>1</v>
          </cell>
          <cell r="D154">
            <v>165000</v>
          </cell>
          <cell r="E154">
            <v>0.05</v>
          </cell>
          <cell r="F154">
            <v>173250</v>
          </cell>
        </row>
        <row r="155">
          <cell r="A155" t="str">
            <v>Caja sencilla Conduit</v>
          </cell>
          <cell r="B155" t="str">
            <v>UN</v>
          </cell>
          <cell r="C155">
            <v>1</v>
          </cell>
          <cell r="D155">
            <v>950</v>
          </cell>
          <cell r="E155">
            <v>0.05</v>
          </cell>
          <cell r="F155">
            <v>997.5</v>
          </cell>
        </row>
        <row r="156">
          <cell r="A156" t="str">
            <v>Caja tapa registro europa de 15 x 15 blanca</v>
          </cell>
          <cell r="B156" t="str">
            <v>UN</v>
          </cell>
          <cell r="C156">
            <v>1</v>
          </cell>
          <cell r="D156">
            <v>4250</v>
          </cell>
          <cell r="E156">
            <v>0.05</v>
          </cell>
          <cell r="F156">
            <v>4462.5</v>
          </cell>
        </row>
        <row r="157">
          <cell r="A157" t="str">
            <v>Caja trifásica 18 circuitos</v>
          </cell>
          <cell r="B157" t="str">
            <v>UN</v>
          </cell>
          <cell r="C157">
            <v>1</v>
          </cell>
          <cell r="D157">
            <v>65500</v>
          </cell>
          <cell r="E157">
            <v>0.05</v>
          </cell>
          <cell r="F157">
            <v>68775</v>
          </cell>
        </row>
        <row r="158">
          <cell r="A158" t="str">
            <v>Caja trifásica 6 circuitos</v>
          </cell>
          <cell r="B158" t="str">
            <v>UN</v>
          </cell>
          <cell r="C158">
            <v>1</v>
          </cell>
          <cell r="D158">
            <v>65500</v>
          </cell>
          <cell r="E158">
            <v>0.05</v>
          </cell>
          <cell r="F158">
            <v>68775</v>
          </cell>
        </row>
        <row r="159">
          <cell r="A159" t="str">
            <v>Canal PVC  Tipo Amazonas</v>
          </cell>
          <cell r="B159" t="str">
            <v>ML</v>
          </cell>
          <cell r="C159">
            <v>1</v>
          </cell>
          <cell r="D159">
            <v>18000</v>
          </cell>
          <cell r="E159">
            <v>0.05</v>
          </cell>
          <cell r="F159">
            <v>18900</v>
          </cell>
        </row>
        <row r="160">
          <cell r="A160" t="str">
            <v>Canaleta .8  L=2.40</v>
          </cell>
          <cell r="B160" t="str">
            <v>UN</v>
          </cell>
          <cell r="C160">
            <v>1</v>
          </cell>
          <cell r="D160">
            <v>9744</v>
          </cell>
          <cell r="E160">
            <v>0.05</v>
          </cell>
          <cell r="F160">
            <v>10231.200000000001</v>
          </cell>
        </row>
        <row r="161">
          <cell r="A161" t="str">
            <v>Canaleta Metal C/Divis.10 x 4</v>
          </cell>
          <cell r="B161" t="str">
            <v>UN</v>
          </cell>
          <cell r="C161">
            <v>1</v>
          </cell>
          <cell r="D161">
            <v>13341.25</v>
          </cell>
          <cell r="E161">
            <v>0.05</v>
          </cell>
          <cell r="F161">
            <v>14008.3125</v>
          </cell>
        </row>
        <row r="162">
          <cell r="A162" t="str">
            <v>Capacete de 1 1/2"</v>
          </cell>
          <cell r="B162" t="str">
            <v>UN</v>
          </cell>
          <cell r="D162">
            <v>3600</v>
          </cell>
          <cell r="E162">
            <v>0.05</v>
          </cell>
          <cell r="F162">
            <v>3780</v>
          </cell>
        </row>
        <row r="163">
          <cell r="A163" t="str">
            <v>Capacete de 1 1/4"</v>
          </cell>
          <cell r="B163" t="str">
            <v>UN</v>
          </cell>
          <cell r="C163">
            <v>1</v>
          </cell>
          <cell r="D163">
            <v>3100</v>
          </cell>
          <cell r="E163">
            <v>0.05</v>
          </cell>
          <cell r="F163">
            <v>3255</v>
          </cell>
        </row>
        <row r="164">
          <cell r="A164" t="str">
            <v>Capacete de 1"</v>
          </cell>
          <cell r="B164" t="str">
            <v>UN</v>
          </cell>
          <cell r="C164">
            <v>1</v>
          </cell>
          <cell r="D164">
            <v>2000</v>
          </cell>
          <cell r="E164">
            <v>0.05</v>
          </cell>
          <cell r="F164">
            <v>2100</v>
          </cell>
        </row>
        <row r="165">
          <cell r="A165" t="str">
            <v>Caseton en lona sintética</v>
          </cell>
          <cell r="B165" t="str">
            <v>M2</v>
          </cell>
          <cell r="C165">
            <v>1</v>
          </cell>
          <cell r="D165">
            <v>15000</v>
          </cell>
          <cell r="E165">
            <v>0.05</v>
          </cell>
          <cell r="F165">
            <v>15750</v>
          </cell>
        </row>
        <row r="166">
          <cell r="A166" t="str">
            <v xml:space="preserve">Cemento blanco </v>
          </cell>
          <cell r="B166" t="str">
            <v>KG</v>
          </cell>
          <cell r="C166">
            <v>1</v>
          </cell>
          <cell r="D166">
            <v>1200</v>
          </cell>
          <cell r="E166">
            <v>0.05</v>
          </cell>
          <cell r="F166">
            <v>1260</v>
          </cell>
        </row>
        <row r="167">
          <cell r="A167" t="str">
            <v xml:space="preserve">Cemento gris </v>
          </cell>
          <cell r="B167" t="str">
            <v>KG</v>
          </cell>
          <cell r="C167">
            <v>1</v>
          </cell>
          <cell r="D167">
            <v>420</v>
          </cell>
          <cell r="E167">
            <v>0.05</v>
          </cell>
          <cell r="F167">
            <v>441</v>
          </cell>
          <cell r="G167" t="str">
            <v>Bulto de 50 Kilogramos, puesto en obra</v>
          </cell>
        </row>
        <row r="168">
          <cell r="A168" t="str">
            <v>Cerco ordinario 3M</v>
          </cell>
          <cell r="B168" t="str">
            <v>ML</v>
          </cell>
          <cell r="C168">
            <v>1</v>
          </cell>
          <cell r="D168">
            <v>1550</v>
          </cell>
          <cell r="E168">
            <v>0.05</v>
          </cell>
          <cell r="F168">
            <v>1627.5</v>
          </cell>
        </row>
        <row r="169">
          <cell r="A169" t="str">
            <v>Cerradura de alcoba en poma metálica</v>
          </cell>
          <cell r="B169" t="str">
            <v>UN</v>
          </cell>
          <cell r="C169">
            <v>1</v>
          </cell>
          <cell r="D169">
            <v>40550</v>
          </cell>
          <cell r="E169">
            <v>0.05</v>
          </cell>
          <cell r="F169">
            <v>42577.5</v>
          </cell>
        </row>
        <row r="170">
          <cell r="A170" t="str">
            <v>Cerradura Gato doble cerrojo/210400</v>
          </cell>
          <cell r="B170" t="str">
            <v>UN</v>
          </cell>
          <cell r="C170">
            <v>1</v>
          </cell>
          <cell r="D170">
            <v>34200</v>
          </cell>
          <cell r="E170">
            <v>0.05</v>
          </cell>
          <cell r="F170">
            <v>35910</v>
          </cell>
        </row>
        <row r="171">
          <cell r="A171" t="str">
            <v>Cerradura Inafer C-998 Madera</v>
          </cell>
          <cell r="B171" t="str">
            <v>UN</v>
          </cell>
          <cell r="C171">
            <v>1</v>
          </cell>
          <cell r="D171">
            <v>30900</v>
          </cell>
          <cell r="E171">
            <v>0.05</v>
          </cell>
          <cell r="F171">
            <v>32445</v>
          </cell>
        </row>
        <row r="172">
          <cell r="A172" t="str">
            <v>Cerradura puerta discapacitados 63 AA - F30 B A &amp; A</v>
          </cell>
          <cell r="B172" t="str">
            <v>UN</v>
          </cell>
          <cell r="C172">
            <v>1</v>
          </cell>
          <cell r="D172">
            <v>100000</v>
          </cell>
          <cell r="E172">
            <v>0.05</v>
          </cell>
          <cell r="F172">
            <v>105000</v>
          </cell>
        </row>
        <row r="173">
          <cell r="A173" t="str">
            <v>Cerradura Schlage T.A. Econ./Gold</v>
          </cell>
          <cell r="B173" t="str">
            <v>UN</v>
          </cell>
          <cell r="C173">
            <v>1</v>
          </cell>
          <cell r="D173">
            <v>14400</v>
          </cell>
          <cell r="E173">
            <v>0.05</v>
          </cell>
          <cell r="F173">
            <v>15120</v>
          </cell>
        </row>
        <row r="174">
          <cell r="A174" t="str">
            <v>Cerradura Shalage Ref A30D - terraza, Georgia</v>
          </cell>
          <cell r="B174" t="str">
            <v>UN</v>
          </cell>
          <cell r="C174">
            <v>1</v>
          </cell>
          <cell r="D174">
            <v>35000</v>
          </cell>
          <cell r="E174">
            <v>0.05</v>
          </cell>
          <cell r="F174">
            <v>36750</v>
          </cell>
        </row>
        <row r="175">
          <cell r="A175" t="str">
            <v>Cerradura Shalage Ref B362 Doble cilindro</v>
          </cell>
          <cell r="B175" t="str">
            <v>UN</v>
          </cell>
          <cell r="C175">
            <v>1</v>
          </cell>
          <cell r="D175">
            <v>65000</v>
          </cell>
          <cell r="E175">
            <v>0.05</v>
          </cell>
          <cell r="F175">
            <v>68250</v>
          </cell>
        </row>
        <row r="176">
          <cell r="A176" t="str">
            <v>Cerradura YALE 170 1/4</v>
          </cell>
          <cell r="B176" t="str">
            <v>UN</v>
          </cell>
          <cell r="C176">
            <v>1</v>
          </cell>
          <cell r="D176">
            <v>41850</v>
          </cell>
          <cell r="E176">
            <v>0.05</v>
          </cell>
          <cell r="F176">
            <v>43942.5</v>
          </cell>
        </row>
        <row r="177">
          <cell r="A177" t="str">
            <v>Cerradura YALE doble pasador 987-1 1/4</v>
          </cell>
          <cell r="B177" t="str">
            <v>UN</v>
          </cell>
          <cell r="C177">
            <v>1</v>
          </cell>
          <cell r="D177">
            <v>54800</v>
          </cell>
          <cell r="E177">
            <v>0.05</v>
          </cell>
          <cell r="F177">
            <v>57540</v>
          </cell>
        </row>
        <row r="178">
          <cell r="A178" t="str">
            <v>Chazo p/tornillo 1/8" x 1 1/4</v>
          </cell>
          <cell r="B178" t="str">
            <v>UN</v>
          </cell>
          <cell r="C178">
            <v>1</v>
          </cell>
          <cell r="D178">
            <v>634.5</v>
          </cell>
          <cell r="E178">
            <v>0.05</v>
          </cell>
          <cell r="F178">
            <v>666.22500000000002</v>
          </cell>
        </row>
        <row r="179">
          <cell r="A179" t="str">
            <v>Cheque red white roscado  3/4"; incluye accesorios</v>
          </cell>
          <cell r="B179" t="str">
            <v>UN</v>
          </cell>
          <cell r="C179">
            <v>1</v>
          </cell>
          <cell r="D179">
            <v>38000</v>
          </cell>
          <cell r="E179">
            <v>0.05</v>
          </cell>
          <cell r="F179">
            <v>39900</v>
          </cell>
        </row>
        <row r="180">
          <cell r="A180" t="str">
            <v>Cheque red white roscado de   1/2"; incluye accesorios</v>
          </cell>
          <cell r="B180" t="str">
            <v>UN</v>
          </cell>
          <cell r="C180">
            <v>1</v>
          </cell>
          <cell r="D180">
            <v>28000</v>
          </cell>
          <cell r="E180">
            <v>0.05</v>
          </cell>
          <cell r="F180">
            <v>29400</v>
          </cell>
        </row>
        <row r="181">
          <cell r="A181" t="str">
            <v>Cheque red white roscado de 1"; incluye accesorios</v>
          </cell>
          <cell r="B181" t="str">
            <v>UN</v>
          </cell>
          <cell r="C181">
            <v>1</v>
          </cell>
          <cell r="D181">
            <v>52000</v>
          </cell>
          <cell r="E181">
            <v>0.05</v>
          </cell>
          <cell r="F181">
            <v>54600</v>
          </cell>
        </row>
        <row r="182">
          <cell r="A182" t="str">
            <v>Cinta Aislante</v>
          </cell>
          <cell r="B182" t="str">
            <v>UN</v>
          </cell>
          <cell r="C182">
            <v>1</v>
          </cell>
          <cell r="D182">
            <v>1300</v>
          </cell>
          <cell r="E182">
            <v>0.05</v>
          </cell>
          <cell r="F182">
            <v>1365</v>
          </cell>
        </row>
        <row r="183">
          <cell r="A183" t="str">
            <v>Codo 90º  CxC Sanitario 2"</v>
          </cell>
          <cell r="B183" t="str">
            <v>UN</v>
          </cell>
          <cell r="C183">
            <v>1</v>
          </cell>
          <cell r="D183">
            <v>1850</v>
          </cell>
          <cell r="E183">
            <v>0.05</v>
          </cell>
          <cell r="F183">
            <v>1942.5</v>
          </cell>
        </row>
        <row r="184">
          <cell r="A184" t="str">
            <v>Codo 90º  CxC Sanitario 3"</v>
          </cell>
          <cell r="B184" t="str">
            <v>UN</v>
          </cell>
          <cell r="C184">
            <v>1</v>
          </cell>
          <cell r="D184">
            <v>4100</v>
          </cell>
          <cell r="E184">
            <v>0.05</v>
          </cell>
          <cell r="F184">
            <v>4305</v>
          </cell>
        </row>
        <row r="185">
          <cell r="A185" t="str">
            <v>Codo 90º  CxC Sanitario 4"</v>
          </cell>
          <cell r="B185" t="str">
            <v>UN</v>
          </cell>
          <cell r="C185">
            <v>1</v>
          </cell>
          <cell r="D185">
            <v>7950</v>
          </cell>
          <cell r="E185">
            <v>0.05</v>
          </cell>
          <cell r="F185">
            <v>8347.5</v>
          </cell>
        </row>
        <row r="186">
          <cell r="A186" t="str">
            <v>Codo 90º 1/4 CxC 3"</v>
          </cell>
          <cell r="B186" t="str">
            <v>UN</v>
          </cell>
          <cell r="C186">
            <v>1</v>
          </cell>
          <cell r="D186">
            <v>3510</v>
          </cell>
          <cell r="E186">
            <v>0.05</v>
          </cell>
          <cell r="F186">
            <v>3685.5</v>
          </cell>
        </row>
        <row r="187">
          <cell r="A187" t="str">
            <v>Codo 90º 1/4 CxC 4"</v>
          </cell>
          <cell r="B187" t="str">
            <v>UN</v>
          </cell>
          <cell r="C187">
            <v>1</v>
          </cell>
          <cell r="D187">
            <v>6430</v>
          </cell>
          <cell r="E187">
            <v>0.05</v>
          </cell>
          <cell r="F187">
            <v>6751.5</v>
          </cell>
        </row>
        <row r="188">
          <cell r="A188" t="str">
            <v>Codo 90º Pres.PVC 1 1/2"</v>
          </cell>
          <cell r="B188" t="str">
            <v>UN</v>
          </cell>
          <cell r="C188">
            <v>1</v>
          </cell>
          <cell r="D188">
            <v>3800</v>
          </cell>
          <cell r="E188">
            <v>0.05</v>
          </cell>
          <cell r="F188">
            <v>3990</v>
          </cell>
        </row>
        <row r="189">
          <cell r="A189" t="str">
            <v>Codo 90º Pres.PVC 1"</v>
          </cell>
          <cell r="B189" t="str">
            <v>UN</v>
          </cell>
          <cell r="C189">
            <v>1</v>
          </cell>
          <cell r="D189">
            <v>1000</v>
          </cell>
          <cell r="E189">
            <v>0.05</v>
          </cell>
          <cell r="F189">
            <v>1050</v>
          </cell>
        </row>
        <row r="190">
          <cell r="A190" t="str">
            <v>Codo 90º Pres.PVC 1/2"</v>
          </cell>
          <cell r="B190" t="str">
            <v>UN</v>
          </cell>
          <cell r="C190">
            <v>1</v>
          </cell>
          <cell r="D190">
            <v>270</v>
          </cell>
          <cell r="E190">
            <v>0.05</v>
          </cell>
          <cell r="F190">
            <v>283.5</v>
          </cell>
        </row>
        <row r="191">
          <cell r="A191" t="str">
            <v>Codo 90º Pres.PVC 2"</v>
          </cell>
          <cell r="B191" t="str">
            <v>UN</v>
          </cell>
          <cell r="C191">
            <v>1</v>
          </cell>
          <cell r="D191">
            <v>6300</v>
          </cell>
          <cell r="E191">
            <v>0.05</v>
          </cell>
          <cell r="F191">
            <v>6615</v>
          </cell>
        </row>
        <row r="192">
          <cell r="A192" t="str">
            <v>Codo 90º Pres.PVC 3/4"</v>
          </cell>
          <cell r="B192" t="str">
            <v>UN</v>
          </cell>
          <cell r="C192">
            <v>1</v>
          </cell>
          <cell r="D192">
            <v>420</v>
          </cell>
          <cell r="E192">
            <v>0.05</v>
          </cell>
          <cell r="F192">
            <v>441</v>
          </cell>
        </row>
        <row r="193">
          <cell r="A193" t="str">
            <v>Codo de Bajante 45º Amazonas</v>
          </cell>
          <cell r="B193" t="str">
            <v>UN</v>
          </cell>
          <cell r="C193">
            <v>1</v>
          </cell>
          <cell r="D193">
            <v>3890</v>
          </cell>
          <cell r="E193">
            <v>0.05</v>
          </cell>
          <cell r="F193">
            <v>4084.5</v>
          </cell>
        </row>
        <row r="194">
          <cell r="A194" t="str">
            <v>Codo H.G: 1/2"</v>
          </cell>
          <cell r="B194" t="str">
            <v>UN</v>
          </cell>
          <cell r="C194">
            <v>1</v>
          </cell>
          <cell r="D194">
            <v>615</v>
          </cell>
          <cell r="E194">
            <v>0.05</v>
          </cell>
          <cell r="F194">
            <v>645.75</v>
          </cell>
        </row>
        <row r="195">
          <cell r="A195" t="str">
            <v>Codo PVC-P 1/2"</v>
          </cell>
          <cell r="B195" t="str">
            <v>UN</v>
          </cell>
          <cell r="C195">
            <v>1</v>
          </cell>
          <cell r="D195">
            <v>335</v>
          </cell>
          <cell r="E195">
            <v>0.05</v>
          </cell>
          <cell r="F195">
            <v>351.75</v>
          </cell>
        </row>
        <row r="196">
          <cell r="A196" t="str">
            <v>Codo PVC-P 3/4"</v>
          </cell>
          <cell r="B196" t="str">
            <v>UN</v>
          </cell>
          <cell r="C196">
            <v>1</v>
          </cell>
          <cell r="D196">
            <v>556</v>
          </cell>
          <cell r="E196">
            <v>0.05</v>
          </cell>
          <cell r="F196">
            <v>583.79999999999995</v>
          </cell>
        </row>
        <row r="197">
          <cell r="A197" t="str">
            <v>Codo PVC-S  22,5º</v>
          </cell>
          <cell r="B197" t="str">
            <v>UN</v>
          </cell>
          <cell r="C197">
            <v>1</v>
          </cell>
          <cell r="D197">
            <v>2500</v>
          </cell>
          <cell r="E197">
            <v>0.05</v>
          </cell>
          <cell r="F197">
            <v>2625</v>
          </cell>
        </row>
        <row r="198">
          <cell r="A198" t="str">
            <v>Concreto de 2,000 p.s.i.</v>
          </cell>
          <cell r="B198" t="str">
            <v>M3</v>
          </cell>
          <cell r="C198">
            <v>1</v>
          </cell>
          <cell r="D198">
            <v>413697</v>
          </cell>
          <cell r="E198">
            <v>0.05</v>
          </cell>
        </row>
        <row r="199">
          <cell r="A199" t="str">
            <v>Concreto de 2,500 p.s.i.</v>
          </cell>
          <cell r="B199" t="str">
            <v>M3</v>
          </cell>
          <cell r="C199">
            <v>1</v>
          </cell>
          <cell r="D199">
            <v>414905</v>
          </cell>
          <cell r="E199">
            <v>0.05</v>
          </cell>
        </row>
        <row r="200">
          <cell r="A200" t="str">
            <v>Concreto de 3,000 p.s.i.</v>
          </cell>
          <cell r="B200" t="str">
            <v>M3</v>
          </cell>
          <cell r="C200">
            <v>1</v>
          </cell>
          <cell r="D200">
            <v>441628</v>
          </cell>
          <cell r="E200">
            <v>0.05</v>
          </cell>
        </row>
        <row r="201">
          <cell r="A201" t="str">
            <v>Concreto de 3,500 p.s.i.</v>
          </cell>
          <cell r="B201" t="str">
            <v>M4</v>
          </cell>
          <cell r="C201">
            <v>2</v>
          </cell>
          <cell r="D201" t="e">
            <v>#REF!</v>
          </cell>
          <cell r="E201">
            <v>0.05</v>
          </cell>
        </row>
        <row r="202">
          <cell r="A202" t="str">
            <v>Conector De Compresion</v>
          </cell>
          <cell r="B202" t="str">
            <v>UN</v>
          </cell>
          <cell r="C202">
            <v>1</v>
          </cell>
          <cell r="D202">
            <v>4000</v>
          </cell>
          <cell r="E202">
            <v>0.05</v>
          </cell>
          <cell r="F202">
            <v>4200</v>
          </cell>
        </row>
        <row r="203">
          <cell r="A203" t="str">
            <v>Conector para varilla cooper weld</v>
          </cell>
          <cell r="B203" t="str">
            <v>UN</v>
          </cell>
          <cell r="C203">
            <v>1</v>
          </cell>
          <cell r="D203">
            <v>4500</v>
          </cell>
          <cell r="E203">
            <v>0.05</v>
          </cell>
          <cell r="F203">
            <v>4725</v>
          </cell>
        </row>
        <row r="204">
          <cell r="A204" t="str">
            <v>Conector resorte rojo</v>
          </cell>
          <cell r="B204" t="str">
            <v>UN</v>
          </cell>
          <cell r="C204">
            <v>1</v>
          </cell>
          <cell r="D204">
            <v>850</v>
          </cell>
          <cell r="E204">
            <v>0.05</v>
          </cell>
          <cell r="F204">
            <v>892.5</v>
          </cell>
        </row>
        <row r="205">
          <cell r="A205" t="str">
            <v>Correa Z HR 305 x 80 Cal. 14 Long.6 m.</v>
          </cell>
          <cell r="B205" t="str">
            <v>ML</v>
          </cell>
          <cell r="C205">
            <v>1</v>
          </cell>
          <cell r="D205">
            <v>58085</v>
          </cell>
          <cell r="E205">
            <v>0.05</v>
          </cell>
          <cell r="F205">
            <v>60989.25</v>
          </cell>
        </row>
        <row r="206">
          <cell r="A206" t="str">
            <v>Cortacircuito 100 Amp -15 KV</v>
          </cell>
          <cell r="B206" t="str">
            <v>UN</v>
          </cell>
          <cell r="C206">
            <v>1</v>
          </cell>
          <cell r="D206">
            <v>130000</v>
          </cell>
          <cell r="E206">
            <v>0.05</v>
          </cell>
          <cell r="F206">
            <v>136500</v>
          </cell>
        </row>
        <row r="207">
          <cell r="A207" t="str">
            <v>Cortina enrrollableBlackout</v>
          </cell>
          <cell r="B207" t="str">
            <v>M2</v>
          </cell>
          <cell r="C207">
            <v>1</v>
          </cell>
          <cell r="D207">
            <v>30000</v>
          </cell>
          <cell r="E207">
            <v>0.05</v>
          </cell>
          <cell r="F207">
            <v>31500</v>
          </cell>
        </row>
        <row r="208">
          <cell r="A208" t="str">
            <v>Cruceta de madera de 2.5ml</v>
          </cell>
          <cell r="B208" t="str">
            <v>UN</v>
          </cell>
          <cell r="C208">
            <v>1</v>
          </cell>
          <cell r="D208">
            <v>110500</v>
          </cell>
          <cell r="E208">
            <v>0.05</v>
          </cell>
          <cell r="F208">
            <v>116025</v>
          </cell>
        </row>
        <row r="209">
          <cell r="A209" t="str">
            <v>Curva galvanizada de 1 1/2"</v>
          </cell>
          <cell r="B209" t="str">
            <v>UN</v>
          </cell>
          <cell r="D209">
            <v>13200</v>
          </cell>
          <cell r="E209">
            <v>0.05</v>
          </cell>
          <cell r="F209">
            <v>13860</v>
          </cell>
        </row>
        <row r="210">
          <cell r="A210" t="str">
            <v>Curva galvanizada de 1 1/4"</v>
          </cell>
          <cell r="B210" t="str">
            <v>UN</v>
          </cell>
          <cell r="C210">
            <v>1</v>
          </cell>
          <cell r="D210">
            <v>10100</v>
          </cell>
          <cell r="E210">
            <v>0.05</v>
          </cell>
          <cell r="F210">
            <v>10605</v>
          </cell>
        </row>
        <row r="211">
          <cell r="A211" t="str">
            <v>Curva galvanizada de 1"</v>
          </cell>
          <cell r="B211" t="str">
            <v>UN</v>
          </cell>
          <cell r="C211">
            <v>1</v>
          </cell>
          <cell r="D211">
            <v>6600</v>
          </cell>
          <cell r="E211">
            <v>0.05</v>
          </cell>
          <cell r="F211">
            <v>6930</v>
          </cell>
        </row>
        <row r="212">
          <cell r="A212" t="str">
            <v>Desperdicio acero 3%</v>
          </cell>
          <cell r="B212" t="str">
            <v>%</v>
          </cell>
          <cell r="C212">
            <v>1</v>
          </cell>
          <cell r="D212">
            <v>84</v>
          </cell>
          <cell r="E212">
            <v>0.05</v>
          </cell>
          <cell r="F212">
            <v>88.2</v>
          </cell>
        </row>
        <row r="213">
          <cell r="A213" t="str">
            <v>Detergentes, ácidos</v>
          </cell>
          <cell r="B213" t="str">
            <v>GL</v>
          </cell>
          <cell r="C213">
            <v>1</v>
          </cell>
          <cell r="D213">
            <v>750</v>
          </cell>
          <cell r="E213">
            <v>0.05</v>
          </cell>
          <cell r="F213">
            <v>787.5</v>
          </cell>
        </row>
        <row r="214">
          <cell r="A214" t="str">
            <v>Diagonal De Varilla De  77cm</v>
          </cell>
          <cell r="B214" t="str">
            <v>UN</v>
          </cell>
          <cell r="C214">
            <v>1</v>
          </cell>
          <cell r="D214">
            <v>10000</v>
          </cell>
          <cell r="E214">
            <v>0.05</v>
          </cell>
          <cell r="F214">
            <v>10500</v>
          </cell>
        </row>
        <row r="215">
          <cell r="A215" t="str">
            <v>Disolvente Thinner</v>
          </cell>
          <cell r="B215" t="str">
            <v>GL</v>
          </cell>
          <cell r="C215">
            <v>1</v>
          </cell>
          <cell r="D215">
            <v>12250</v>
          </cell>
          <cell r="E215">
            <v>0.05</v>
          </cell>
          <cell r="F215">
            <v>12862.5</v>
          </cell>
        </row>
        <row r="216">
          <cell r="A216" t="str">
            <v>DOTACIÓN MUEBLES AULAS</v>
          </cell>
          <cell r="E216">
            <v>0.05</v>
          </cell>
          <cell r="F216">
            <v>0</v>
          </cell>
        </row>
        <row r="217">
          <cell r="A217" t="str">
            <v>Ducha Galaxia sencilla</v>
          </cell>
          <cell r="B217" t="str">
            <v>UN</v>
          </cell>
          <cell r="C217">
            <v>1</v>
          </cell>
          <cell r="D217">
            <v>23200</v>
          </cell>
          <cell r="E217">
            <v>0.05</v>
          </cell>
          <cell r="F217">
            <v>24360</v>
          </cell>
        </row>
        <row r="218">
          <cell r="A218" t="str">
            <v>Durmiente abarco 4M</v>
          </cell>
          <cell r="B218" t="str">
            <v>ML</v>
          </cell>
          <cell r="C218">
            <v>1</v>
          </cell>
          <cell r="D218">
            <v>1913</v>
          </cell>
          <cell r="E218">
            <v>0.05</v>
          </cell>
          <cell r="F218">
            <v>2008.65</v>
          </cell>
        </row>
        <row r="219">
          <cell r="A219" t="str">
            <v>Durmiente ordinario 3 m</v>
          </cell>
          <cell r="B219" t="str">
            <v>ML</v>
          </cell>
          <cell r="C219">
            <v>1</v>
          </cell>
          <cell r="D219">
            <v>367</v>
          </cell>
          <cell r="E219">
            <v>0.05</v>
          </cell>
          <cell r="F219">
            <v>385.35</v>
          </cell>
        </row>
        <row r="220">
          <cell r="A220" t="str">
            <v>Enchape de mesón en madera Cedro</v>
          </cell>
          <cell r="B220" t="str">
            <v>M2</v>
          </cell>
          <cell r="C220">
            <v>1</v>
          </cell>
          <cell r="D220">
            <v>95000</v>
          </cell>
          <cell r="E220">
            <v>0.05</v>
          </cell>
          <cell r="F220">
            <v>99750</v>
          </cell>
        </row>
        <row r="221">
          <cell r="A221" t="str">
            <v>Escuadra metálica para anclaje</v>
          </cell>
          <cell r="B221" t="str">
            <v>UN</v>
          </cell>
          <cell r="C221">
            <v>1</v>
          </cell>
          <cell r="D221">
            <v>3000</v>
          </cell>
          <cell r="E221">
            <v>0.05</v>
          </cell>
          <cell r="F221">
            <v>3150</v>
          </cell>
        </row>
        <row r="222">
          <cell r="A222" t="str">
            <v>Esfumado 20,5 x 20,5</v>
          </cell>
          <cell r="B222" t="str">
            <v>M2</v>
          </cell>
          <cell r="C222">
            <v>1</v>
          </cell>
          <cell r="D222">
            <v>12400</v>
          </cell>
          <cell r="E222">
            <v>0.05</v>
          </cell>
          <cell r="F222">
            <v>13020</v>
          </cell>
        </row>
        <row r="223">
          <cell r="A223" t="str">
            <v>Esmalte Asfaltico</v>
          </cell>
          <cell r="B223" t="str">
            <v>gl</v>
          </cell>
          <cell r="C223">
            <v>1</v>
          </cell>
          <cell r="D223">
            <v>234900</v>
          </cell>
          <cell r="E223">
            <v>0.05</v>
          </cell>
          <cell r="F223">
            <v>246645</v>
          </cell>
        </row>
        <row r="224">
          <cell r="A224" t="str">
            <v>Esmalte epoxico Epoxibler 2 componentes</v>
          </cell>
          <cell r="B224" t="str">
            <v>GL</v>
          </cell>
          <cell r="C224">
            <v>1</v>
          </cell>
          <cell r="D224">
            <v>108000</v>
          </cell>
          <cell r="E224">
            <v>0.05</v>
          </cell>
          <cell r="F224">
            <v>113400</v>
          </cell>
        </row>
        <row r="225">
          <cell r="A225" t="str">
            <v>Esmalte mate supersintético</v>
          </cell>
          <cell r="B225" t="str">
            <v>GL</v>
          </cell>
          <cell r="C225">
            <v>1</v>
          </cell>
          <cell r="D225">
            <v>52200</v>
          </cell>
          <cell r="E225">
            <v>0.05</v>
          </cell>
          <cell r="F225">
            <v>54810</v>
          </cell>
        </row>
        <row r="226">
          <cell r="A226" t="str">
            <v>Esmalte sintético para señalización</v>
          </cell>
          <cell r="B226" t="str">
            <v>GL</v>
          </cell>
          <cell r="C226">
            <v>1</v>
          </cell>
          <cell r="D226">
            <v>48000</v>
          </cell>
          <cell r="E226">
            <v>0.05</v>
          </cell>
          <cell r="F226">
            <v>50400</v>
          </cell>
        </row>
        <row r="227">
          <cell r="A227" t="str">
            <v>Esmalte sintético Pintulux</v>
          </cell>
          <cell r="B227" t="str">
            <v>GL</v>
          </cell>
          <cell r="C227">
            <v>1</v>
          </cell>
          <cell r="D227">
            <v>54600</v>
          </cell>
          <cell r="E227">
            <v>0.05</v>
          </cell>
          <cell r="F227">
            <v>57330</v>
          </cell>
        </row>
        <row r="228">
          <cell r="A228" t="str">
            <v>Esmalte sobre reja</v>
          </cell>
          <cell r="B228" t="str">
            <v>M2</v>
          </cell>
          <cell r="C228">
            <v>1</v>
          </cell>
          <cell r="D228">
            <v>2500</v>
          </cell>
          <cell r="E228">
            <v>0.05</v>
          </cell>
          <cell r="F228">
            <v>2625</v>
          </cell>
        </row>
        <row r="229">
          <cell r="A229" t="str">
            <v>Espejo biselado de 4 mm</v>
          </cell>
          <cell r="B229" t="str">
            <v>M2</v>
          </cell>
          <cell r="C229">
            <v>1</v>
          </cell>
          <cell r="D229">
            <v>70000</v>
          </cell>
          <cell r="E229">
            <v>0.05</v>
          </cell>
          <cell r="F229">
            <v>73500</v>
          </cell>
        </row>
        <row r="230">
          <cell r="A230" t="str">
            <v>Estructura o silleta para montaje de transformador</v>
          </cell>
          <cell r="B230" t="str">
            <v>UN</v>
          </cell>
          <cell r="C230">
            <v>1</v>
          </cell>
          <cell r="D230">
            <v>325000</v>
          </cell>
          <cell r="E230">
            <v>0.05</v>
          </cell>
          <cell r="F230">
            <v>341250</v>
          </cell>
        </row>
        <row r="231">
          <cell r="A231" t="str">
            <v xml:space="preserve">Estuco </v>
          </cell>
          <cell r="B231" t="str">
            <v>KG</v>
          </cell>
          <cell r="C231">
            <v>1</v>
          </cell>
          <cell r="D231">
            <v>5000</v>
          </cell>
          <cell r="E231">
            <v>0.05</v>
          </cell>
          <cell r="F231">
            <v>5250</v>
          </cell>
        </row>
        <row r="232">
          <cell r="A232" t="str">
            <v xml:space="preserve">Falleva  </v>
          </cell>
          <cell r="B232" t="str">
            <v>UN</v>
          </cell>
          <cell r="C232">
            <v>1</v>
          </cell>
          <cell r="D232">
            <v>7800</v>
          </cell>
          <cell r="E232">
            <v>0.05</v>
          </cell>
          <cell r="F232">
            <v>8190</v>
          </cell>
        </row>
        <row r="233">
          <cell r="A233" t="str">
            <v>Falleva con portacandado</v>
          </cell>
          <cell r="B233" t="str">
            <v>UN</v>
          </cell>
          <cell r="C233">
            <v>1</v>
          </cell>
          <cell r="D233">
            <v>15000</v>
          </cell>
          <cell r="E233">
            <v>0.05</v>
          </cell>
          <cell r="F233">
            <v>15750</v>
          </cell>
        </row>
        <row r="234">
          <cell r="A234" t="str">
            <v>Flotador 3/4 plg - bronce, incluye accesorios</v>
          </cell>
          <cell r="B234" t="str">
            <v>UN</v>
          </cell>
          <cell r="C234">
            <v>1</v>
          </cell>
          <cell r="D234">
            <v>50000</v>
          </cell>
          <cell r="E234">
            <v>0.05</v>
          </cell>
          <cell r="F234">
            <v>52500</v>
          </cell>
        </row>
        <row r="235">
          <cell r="A235" t="str">
            <v>Flotador mecánico 1" Incluye accesorios</v>
          </cell>
          <cell r="B235" t="str">
            <v>UN</v>
          </cell>
          <cell r="C235">
            <v>1</v>
          </cell>
          <cell r="D235">
            <v>85000</v>
          </cell>
          <cell r="E235">
            <v>0.05</v>
          </cell>
          <cell r="F235">
            <v>89250</v>
          </cell>
        </row>
        <row r="236">
          <cell r="A236" t="str">
            <v>Formaleta cedro macho</v>
          </cell>
          <cell r="B236" t="str">
            <v>m2</v>
          </cell>
          <cell r="C236">
            <v>1</v>
          </cell>
          <cell r="D236">
            <v>25000</v>
          </cell>
          <cell r="E236">
            <v>0.05</v>
          </cell>
          <cell r="F236">
            <v>26250</v>
          </cell>
        </row>
        <row r="237">
          <cell r="A237" t="str">
            <v xml:space="preserve">Gancho galvanizado con platina </v>
          </cell>
          <cell r="B237" t="str">
            <v>UN</v>
          </cell>
          <cell r="C237">
            <v>1</v>
          </cell>
          <cell r="D237">
            <v>11500</v>
          </cell>
          <cell r="E237">
            <v>0.05</v>
          </cell>
          <cell r="F237">
            <v>12075</v>
          </cell>
          <cell r="G237" t="str">
            <v>Por viaje de 5 metros cúbicos</v>
          </cell>
        </row>
        <row r="238">
          <cell r="A238" t="str">
            <v>Gancho teja eternit</v>
          </cell>
          <cell r="B238" t="str">
            <v>UN</v>
          </cell>
          <cell r="C238">
            <v>1</v>
          </cell>
          <cell r="D238">
            <v>190</v>
          </cell>
          <cell r="E238">
            <v>0.05</v>
          </cell>
          <cell r="F238">
            <v>199.5</v>
          </cell>
        </row>
        <row r="239">
          <cell r="A239" t="str">
            <v>Gancho Tensor GalvanizadoTipo comercial 5/16 x 5"</v>
          </cell>
          <cell r="B239" t="str">
            <v>UN</v>
          </cell>
          <cell r="C239">
            <v>1</v>
          </cell>
          <cell r="D239">
            <v>2680</v>
          </cell>
          <cell r="E239">
            <v>0.05</v>
          </cell>
          <cell r="F239">
            <v>2814</v>
          </cell>
        </row>
        <row r="240">
          <cell r="A240" t="str">
            <v>Granito No.3</v>
          </cell>
          <cell r="B240" t="str">
            <v>Bulto</v>
          </cell>
          <cell r="C240">
            <v>1</v>
          </cell>
          <cell r="D240">
            <v>20000</v>
          </cell>
          <cell r="E240">
            <v>0.05</v>
          </cell>
          <cell r="F240">
            <v>21000</v>
          </cell>
        </row>
        <row r="241">
          <cell r="A241" t="str">
            <v>Granito Pulido para mesones</v>
          </cell>
          <cell r="B241" t="str">
            <v>M2</v>
          </cell>
          <cell r="C241">
            <v>1</v>
          </cell>
          <cell r="D241">
            <v>24530</v>
          </cell>
          <cell r="E241">
            <v>0.05</v>
          </cell>
          <cell r="F241">
            <v>25756.5</v>
          </cell>
        </row>
        <row r="242">
          <cell r="A242" t="str">
            <v>Grapa De Operar En Caliente</v>
          </cell>
          <cell r="B242" t="str">
            <v>UN</v>
          </cell>
          <cell r="C242">
            <v>1</v>
          </cell>
          <cell r="D242">
            <v>16000</v>
          </cell>
          <cell r="E242">
            <v>0.05</v>
          </cell>
          <cell r="F242">
            <v>16800</v>
          </cell>
        </row>
        <row r="243">
          <cell r="A243" t="str">
            <v>Gravilla de rio (viaje 1 m3)</v>
          </cell>
          <cell r="B243" t="str">
            <v>M3</v>
          </cell>
          <cell r="C243">
            <v>1</v>
          </cell>
          <cell r="D243">
            <v>75000</v>
          </cell>
          <cell r="E243">
            <v>0.05</v>
          </cell>
          <cell r="F243">
            <v>78750</v>
          </cell>
        </row>
        <row r="244">
          <cell r="A244" t="str">
            <v>Gravilla mona Nº 2</v>
          </cell>
          <cell r="B244" t="str">
            <v>Bulto</v>
          </cell>
          <cell r="C244">
            <v>1</v>
          </cell>
          <cell r="D244">
            <v>18000</v>
          </cell>
          <cell r="E244">
            <v>0.05</v>
          </cell>
          <cell r="F244">
            <v>18900</v>
          </cell>
        </row>
        <row r="245">
          <cell r="A245" t="str">
            <v>Grupo De Medida En Baja Tension. Incluye: medidor electronico, 3 transformadores de corriente, 1 bornera de pruebas, 1 bandeja para instalacion.</v>
          </cell>
          <cell r="B245" t="str">
            <v>UN</v>
          </cell>
          <cell r="C245">
            <v>1</v>
          </cell>
          <cell r="D245">
            <v>4160000</v>
          </cell>
          <cell r="E245">
            <v>0.05</v>
          </cell>
          <cell r="F245">
            <v>4368000</v>
          </cell>
        </row>
        <row r="246">
          <cell r="A246" t="str">
            <v>Guardaescoba granito  7 X 33</v>
          </cell>
          <cell r="B246" t="str">
            <v>Ml</v>
          </cell>
          <cell r="C246">
            <v>1</v>
          </cell>
          <cell r="D246">
            <v>2500</v>
          </cell>
          <cell r="E246">
            <v>0.05</v>
          </cell>
          <cell r="F246">
            <v>2625</v>
          </cell>
          <cell r="G246">
            <v>9405</v>
          </cell>
        </row>
        <row r="247">
          <cell r="A247" t="str">
            <v>Guardaescoba granito pulido media caña; tipo alfa</v>
          </cell>
          <cell r="B247" t="str">
            <v>Ml</v>
          </cell>
          <cell r="C247">
            <v>1</v>
          </cell>
          <cell r="D247">
            <v>35000</v>
          </cell>
          <cell r="E247">
            <v>0.05</v>
          </cell>
          <cell r="F247">
            <v>36750</v>
          </cell>
        </row>
        <row r="248">
          <cell r="A248" t="str">
            <v>Guaya 1/8"</v>
          </cell>
          <cell r="B248" t="str">
            <v>ML</v>
          </cell>
          <cell r="C248">
            <v>1</v>
          </cell>
          <cell r="D248">
            <v>500</v>
          </cell>
          <cell r="E248">
            <v>0.05</v>
          </cell>
          <cell r="F248">
            <v>525</v>
          </cell>
        </row>
        <row r="249">
          <cell r="A249" t="str">
            <v>Hebilla  Band it de 1/2"</v>
          </cell>
          <cell r="B249" t="str">
            <v>UN</v>
          </cell>
          <cell r="C249">
            <v>1</v>
          </cell>
          <cell r="D249">
            <v>400</v>
          </cell>
          <cell r="E249">
            <v>0.05</v>
          </cell>
          <cell r="F249">
            <v>420</v>
          </cell>
        </row>
        <row r="250">
          <cell r="A250" t="str">
            <v>hidroflujo para abusardado</v>
          </cell>
          <cell r="B250" t="str">
            <v>m2</v>
          </cell>
          <cell r="C250">
            <v>1</v>
          </cell>
          <cell r="D250">
            <v>10000</v>
          </cell>
          <cell r="E250">
            <v>0.05</v>
          </cell>
          <cell r="F250">
            <v>10500</v>
          </cell>
        </row>
        <row r="251">
          <cell r="A251" t="str">
            <v>Hidrosello Canal Amazonas</v>
          </cell>
          <cell r="B251" t="str">
            <v>UN</v>
          </cell>
          <cell r="C251">
            <v>1</v>
          </cell>
          <cell r="D251">
            <v>1028</v>
          </cell>
          <cell r="E251">
            <v>0.05</v>
          </cell>
          <cell r="F251">
            <v>1079.4000000000001</v>
          </cell>
        </row>
        <row r="252">
          <cell r="A252" t="str">
            <v>Hierro corrugado de 3/8"</v>
          </cell>
          <cell r="B252" t="str">
            <v>ML</v>
          </cell>
          <cell r="C252">
            <v>1</v>
          </cell>
          <cell r="D252">
            <v>2100</v>
          </cell>
          <cell r="E252">
            <v>0.05</v>
          </cell>
          <cell r="F252">
            <v>2205</v>
          </cell>
        </row>
        <row r="253">
          <cell r="A253" t="str">
            <v>Hierro cuadrado 9 mm</v>
          </cell>
          <cell r="B253" t="str">
            <v>ML</v>
          </cell>
          <cell r="C253">
            <v>1</v>
          </cell>
          <cell r="D253">
            <v>1250</v>
          </cell>
          <cell r="E253">
            <v>0.05</v>
          </cell>
          <cell r="F253">
            <v>1312.5</v>
          </cell>
        </row>
        <row r="254">
          <cell r="A254" t="str">
            <v>Hoja puerta triplex 0,81</v>
          </cell>
          <cell r="B254" t="str">
            <v>UN</v>
          </cell>
          <cell r="C254">
            <v>1</v>
          </cell>
          <cell r="D254">
            <v>49200</v>
          </cell>
          <cell r="E254">
            <v>0.05</v>
          </cell>
          <cell r="F254">
            <v>51660</v>
          </cell>
        </row>
        <row r="255">
          <cell r="A255" t="str">
            <v>Hoja puerta triplex 4mm.(2x1). Entamborada. Estructura ancho=0.10 m., espesor 4cm.</v>
          </cell>
          <cell r="B255" t="str">
            <v>UN</v>
          </cell>
          <cell r="C255">
            <v>1</v>
          </cell>
          <cell r="D255">
            <v>85000</v>
          </cell>
          <cell r="E255">
            <v>0.05</v>
          </cell>
          <cell r="F255">
            <v>89250</v>
          </cell>
        </row>
        <row r="256">
          <cell r="A256" t="str">
            <v>Instalación Acometidad Sanitaria - Baños inc Mat.</v>
          </cell>
          <cell r="B256" t="str">
            <v>UN</v>
          </cell>
          <cell r="C256">
            <v>1</v>
          </cell>
          <cell r="D256">
            <v>150000</v>
          </cell>
          <cell r="E256">
            <v>0.05</v>
          </cell>
          <cell r="F256">
            <v>157500</v>
          </cell>
        </row>
        <row r="257">
          <cell r="A257" t="str">
            <v>Interruptor doble</v>
          </cell>
          <cell r="B257" t="str">
            <v>UN</v>
          </cell>
          <cell r="C257">
            <v>1</v>
          </cell>
          <cell r="D257">
            <v>3173</v>
          </cell>
          <cell r="E257">
            <v>0.05</v>
          </cell>
          <cell r="F257">
            <v>3331.65</v>
          </cell>
        </row>
        <row r="258">
          <cell r="A258" t="str">
            <v>Interruptor Doble Lum.101C</v>
          </cell>
          <cell r="B258" t="str">
            <v>UN</v>
          </cell>
          <cell r="C258">
            <v>1</v>
          </cell>
          <cell r="D258">
            <v>13700</v>
          </cell>
          <cell r="E258">
            <v>0.05</v>
          </cell>
          <cell r="F258">
            <v>14385</v>
          </cell>
        </row>
        <row r="259">
          <cell r="A259" t="str">
            <v>Interruptor enchufable de 1 x 15 / 60 amp</v>
          </cell>
          <cell r="B259" t="str">
            <v>UN</v>
          </cell>
          <cell r="C259">
            <v>1</v>
          </cell>
          <cell r="D259">
            <v>10750</v>
          </cell>
          <cell r="E259">
            <v>0.05</v>
          </cell>
          <cell r="F259">
            <v>11287.5</v>
          </cell>
        </row>
        <row r="260">
          <cell r="A260" t="str">
            <v>Interruptor enchufable de 2 x 15 / 30 amp</v>
          </cell>
          <cell r="B260" t="str">
            <v>UN</v>
          </cell>
          <cell r="C260">
            <v>1</v>
          </cell>
          <cell r="D260">
            <v>21500</v>
          </cell>
          <cell r="E260">
            <v>0.05</v>
          </cell>
          <cell r="F260">
            <v>22575</v>
          </cell>
        </row>
        <row r="261">
          <cell r="A261" t="str">
            <v>Interruptor enchufable de 2 x 40 / 60 amp</v>
          </cell>
          <cell r="B261" t="str">
            <v>UN</v>
          </cell>
          <cell r="C261">
            <v>1</v>
          </cell>
          <cell r="D261">
            <v>26000</v>
          </cell>
          <cell r="E261">
            <v>0.05</v>
          </cell>
          <cell r="F261">
            <v>27300</v>
          </cell>
        </row>
        <row r="262">
          <cell r="A262" t="str">
            <v>Interruptor enchufable de 2 x 70 amp</v>
          </cell>
          <cell r="B262" t="str">
            <v>UN</v>
          </cell>
          <cell r="C262">
            <v>1</v>
          </cell>
          <cell r="D262">
            <v>43000</v>
          </cell>
          <cell r="E262">
            <v>0.05</v>
          </cell>
          <cell r="F262">
            <v>45150</v>
          </cell>
        </row>
        <row r="263">
          <cell r="A263" t="str">
            <v>Interruptor enchufable de 3 x 15 amp</v>
          </cell>
          <cell r="B263" t="str">
            <v>UN</v>
          </cell>
          <cell r="C263">
            <v>1</v>
          </cell>
          <cell r="D263">
            <v>71900</v>
          </cell>
          <cell r="E263">
            <v>0.05</v>
          </cell>
          <cell r="F263">
            <v>75495</v>
          </cell>
        </row>
        <row r="264">
          <cell r="A264" t="str">
            <v xml:space="preserve">Interruptor sencillo </v>
          </cell>
          <cell r="B264" t="str">
            <v>UN</v>
          </cell>
          <cell r="C264">
            <v>1</v>
          </cell>
          <cell r="D264">
            <v>2180</v>
          </cell>
          <cell r="E264">
            <v>0.05</v>
          </cell>
          <cell r="F264">
            <v>2289</v>
          </cell>
        </row>
        <row r="265">
          <cell r="A265" t="str">
            <v>Interruptor Tipo industrial de 3 x 100 amp ABB</v>
          </cell>
          <cell r="B265" t="str">
            <v>UN</v>
          </cell>
          <cell r="C265">
            <v>1</v>
          </cell>
          <cell r="D265">
            <v>169000</v>
          </cell>
          <cell r="E265">
            <v>0.05</v>
          </cell>
          <cell r="F265">
            <v>177450</v>
          </cell>
        </row>
        <row r="266">
          <cell r="A266" t="str">
            <v>Interruptor Tipo industrial de 3 x 16/63 amp</v>
          </cell>
          <cell r="B266" t="str">
            <v>UN</v>
          </cell>
          <cell r="C266">
            <v>1</v>
          </cell>
          <cell r="D266">
            <v>250000</v>
          </cell>
          <cell r="E266">
            <v>0.05</v>
          </cell>
          <cell r="F266">
            <v>262500</v>
          </cell>
        </row>
        <row r="267">
          <cell r="A267" t="str">
            <v>Interruptor Tipo industrial de 3 x 300 amp ABB</v>
          </cell>
          <cell r="B267" t="str">
            <v>UN</v>
          </cell>
          <cell r="C267">
            <v>1</v>
          </cell>
          <cell r="D267">
            <v>1406200</v>
          </cell>
          <cell r="E267">
            <v>0.05</v>
          </cell>
          <cell r="F267">
            <v>1476510</v>
          </cell>
        </row>
        <row r="268">
          <cell r="A268" t="str">
            <v>Interruptor Tipo industrial de 3 x 75 amp ABB</v>
          </cell>
          <cell r="B268" t="str">
            <v>UN</v>
          </cell>
          <cell r="C268">
            <v>1</v>
          </cell>
          <cell r="D268">
            <v>275000</v>
          </cell>
          <cell r="E268">
            <v>0.05</v>
          </cell>
          <cell r="F268">
            <v>288750</v>
          </cell>
        </row>
        <row r="269">
          <cell r="A269" t="str">
            <v>Juego conx. Tanque</v>
          </cell>
          <cell r="B269" t="str">
            <v>UN</v>
          </cell>
          <cell r="C269">
            <v>1</v>
          </cell>
          <cell r="D269">
            <v>9643</v>
          </cell>
          <cell r="E269">
            <v>0.05</v>
          </cell>
          <cell r="F269">
            <v>10125.15</v>
          </cell>
          <cell r="G269" t="str">
            <v>Por viaje de 1000 bloques</v>
          </cell>
        </row>
        <row r="270">
          <cell r="A270" t="str">
            <v>juego de barraje premoldeado para baja tension - cuatro salidas</v>
          </cell>
          <cell r="B270" t="str">
            <v>UN</v>
          </cell>
          <cell r="C270">
            <v>1</v>
          </cell>
          <cell r="D270">
            <v>310000</v>
          </cell>
          <cell r="E270">
            <v>0.05</v>
          </cell>
          <cell r="F270">
            <v>325500</v>
          </cell>
        </row>
        <row r="271">
          <cell r="A271" t="str">
            <v>Juego de boquilla y contratuerca de 1 1/4"</v>
          </cell>
          <cell r="B271" t="str">
            <v>UN</v>
          </cell>
          <cell r="C271">
            <v>1</v>
          </cell>
          <cell r="D271">
            <v>1100</v>
          </cell>
          <cell r="E271">
            <v>0.05</v>
          </cell>
          <cell r="F271">
            <v>1155</v>
          </cell>
        </row>
        <row r="272">
          <cell r="A272" t="str">
            <v>Ladrillo estructural</v>
          </cell>
          <cell r="B272" t="str">
            <v>UN</v>
          </cell>
          <cell r="C272">
            <v>1</v>
          </cell>
          <cell r="D272">
            <v>500</v>
          </cell>
          <cell r="E272">
            <v>0.05</v>
          </cell>
          <cell r="F272">
            <v>525</v>
          </cell>
        </row>
        <row r="273">
          <cell r="A273" t="str">
            <v>Ladrillo prensado Santa Fe</v>
          </cell>
          <cell r="B273" t="str">
            <v>UN</v>
          </cell>
          <cell r="C273">
            <v>1</v>
          </cell>
          <cell r="D273">
            <v>650</v>
          </cell>
          <cell r="E273">
            <v>0.05</v>
          </cell>
          <cell r="F273">
            <v>682.5</v>
          </cell>
          <cell r="G273" t="str">
            <v>Por viaje de 1000 bloques</v>
          </cell>
        </row>
        <row r="274">
          <cell r="A274" t="str">
            <v>Ladrillo rejilla</v>
          </cell>
          <cell r="B274" t="str">
            <v>UN</v>
          </cell>
          <cell r="C274">
            <v>1</v>
          </cell>
          <cell r="D274">
            <v>400</v>
          </cell>
          <cell r="E274">
            <v>0.05</v>
          </cell>
          <cell r="F274">
            <v>420</v>
          </cell>
        </row>
        <row r="275">
          <cell r="A275" t="str">
            <v>Ladrillo tolete común</v>
          </cell>
          <cell r="B275" t="str">
            <v>UN</v>
          </cell>
          <cell r="C275">
            <v>1</v>
          </cell>
          <cell r="D275">
            <v>450</v>
          </cell>
          <cell r="E275">
            <v>0.05</v>
          </cell>
          <cell r="F275">
            <v>472.5</v>
          </cell>
        </row>
        <row r="276">
          <cell r="A276" t="str">
            <v>Ladrillo tolete recocido</v>
          </cell>
          <cell r="B276" t="str">
            <v>UN</v>
          </cell>
          <cell r="C276">
            <v>1</v>
          </cell>
          <cell r="D276">
            <v>400</v>
          </cell>
          <cell r="E276">
            <v>0.05</v>
          </cell>
          <cell r="F276">
            <v>420</v>
          </cell>
        </row>
        <row r="277">
          <cell r="A277" t="str">
            <v>Lamina Colaborante tipo metal deck 2" cal.22</v>
          </cell>
          <cell r="B277" t="str">
            <v>M2</v>
          </cell>
          <cell r="C277">
            <v>1</v>
          </cell>
          <cell r="D277">
            <v>34000</v>
          </cell>
          <cell r="E277">
            <v>0.05</v>
          </cell>
          <cell r="F277">
            <v>35700</v>
          </cell>
        </row>
        <row r="278">
          <cell r="A278" t="str">
            <v>Lamina Cold-Rolled Cal. 18 -M2</v>
          </cell>
          <cell r="B278" t="str">
            <v>M2</v>
          </cell>
          <cell r="C278">
            <v>1</v>
          </cell>
          <cell r="D278">
            <v>25000</v>
          </cell>
          <cell r="E278">
            <v>0.05</v>
          </cell>
          <cell r="F278">
            <v>26250</v>
          </cell>
        </row>
        <row r="279">
          <cell r="A279" t="str">
            <v>Lamina Cold-Rolled Cal.16</v>
          </cell>
          <cell r="B279" t="str">
            <v>UN</v>
          </cell>
          <cell r="C279">
            <v>1</v>
          </cell>
          <cell r="D279">
            <v>23210</v>
          </cell>
          <cell r="E279">
            <v>0.05</v>
          </cell>
          <cell r="F279">
            <v>24370.5</v>
          </cell>
        </row>
        <row r="280">
          <cell r="A280" t="str">
            <v>Lamina Cold-Rolled Cal.18  1 x 2 m</v>
          </cell>
          <cell r="B280" t="str">
            <v>UN</v>
          </cell>
          <cell r="C280">
            <v>1</v>
          </cell>
          <cell r="D280">
            <v>50000</v>
          </cell>
          <cell r="E280">
            <v>0.05</v>
          </cell>
          <cell r="F280">
            <v>52500</v>
          </cell>
        </row>
        <row r="281">
          <cell r="A281" t="str">
            <v>Lamina galvanizada cal.22</v>
          </cell>
          <cell r="B281" t="str">
            <v>UN</v>
          </cell>
          <cell r="C281">
            <v>1</v>
          </cell>
          <cell r="D281">
            <v>32500</v>
          </cell>
          <cell r="E281">
            <v>0.05</v>
          </cell>
          <cell r="F281">
            <v>34125</v>
          </cell>
        </row>
        <row r="282">
          <cell r="A282" t="str">
            <v>Lámpara fluorescente 2 x 32 - T 8</v>
          </cell>
          <cell r="B282" t="str">
            <v>UN</v>
          </cell>
          <cell r="C282">
            <v>1</v>
          </cell>
          <cell r="D282">
            <v>65000</v>
          </cell>
          <cell r="E282">
            <v>0.05</v>
          </cell>
          <cell r="F282">
            <v>68250</v>
          </cell>
        </row>
        <row r="283">
          <cell r="A283" t="str">
            <v xml:space="preserve">Lámpara Fluorescente 2 x 48" </v>
          </cell>
          <cell r="B283" t="str">
            <v>UN</v>
          </cell>
          <cell r="C283">
            <v>1</v>
          </cell>
          <cell r="D283">
            <v>88000</v>
          </cell>
          <cell r="E283">
            <v>0.05</v>
          </cell>
          <cell r="F283">
            <v>92400</v>
          </cell>
        </row>
        <row r="284">
          <cell r="A284" t="str">
            <v>Lavadero de cemento 60 x 80</v>
          </cell>
          <cell r="B284" t="str">
            <v>UN</v>
          </cell>
          <cell r="C284">
            <v>1</v>
          </cell>
          <cell r="D284">
            <v>41000</v>
          </cell>
          <cell r="E284">
            <v>0.05</v>
          </cell>
          <cell r="F284">
            <v>43050</v>
          </cell>
        </row>
        <row r="285">
          <cell r="A285" t="str">
            <v>Lavamanos Acuacer</v>
          </cell>
          <cell r="B285" t="str">
            <v>UN</v>
          </cell>
          <cell r="C285">
            <v>1</v>
          </cell>
          <cell r="D285">
            <v>180000</v>
          </cell>
          <cell r="E285">
            <v>0.05</v>
          </cell>
          <cell r="F285">
            <v>189000</v>
          </cell>
        </row>
        <row r="286">
          <cell r="A286" t="str">
            <v>Lavamanos Acuacer, suministro e instalación</v>
          </cell>
          <cell r="B286" t="str">
            <v>UN</v>
          </cell>
          <cell r="C286">
            <v>1</v>
          </cell>
          <cell r="D286">
            <v>150000</v>
          </cell>
          <cell r="E286">
            <v>0.05</v>
          </cell>
          <cell r="F286">
            <v>157500</v>
          </cell>
        </row>
        <row r="287">
          <cell r="A287" t="str">
            <v>Lavaplatos galaxia</v>
          </cell>
          <cell r="B287" t="str">
            <v>UN</v>
          </cell>
          <cell r="C287">
            <v>1</v>
          </cell>
          <cell r="D287">
            <v>28900</v>
          </cell>
          <cell r="E287">
            <v>0.05</v>
          </cell>
          <cell r="F287">
            <v>30345</v>
          </cell>
        </row>
        <row r="288">
          <cell r="A288" t="str">
            <v>Limpiador rem.PVC 760 gr</v>
          </cell>
          <cell r="B288" t="str">
            <v>UN</v>
          </cell>
          <cell r="C288">
            <v>1</v>
          </cell>
          <cell r="D288">
            <v>28672</v>
          </cell>
          <cell r="E288">
            <v>0.05</v>
          </cell>
          <cell r="F288">
            <v>30105.599999999999</v>
          </cell>
        </row>
        <row r="289">
          <cell r="A289" t="str">
            <v>Llave terminal 1/2" - cromada , incluye adaptadores</v>
          </cell>
          <cell r="B289" t="str">
            <v>UN</v>
          </cell>
          <cell r="C289">
            <v>1</v>
          </cell>
          <cell r="D289">
            <v>9800</v>
          </cell>
          <cell r="E289">
            <v>0.05</v>
          </cell>
          <cell r="F289">
            <v>10290</v>
          </cell>
        </row>
        <row r="290">
          <cell r="A290" t="str">
            <v>Lona Verde</v>
          </cell>
          <cell r="B290" t="str">
            <v>ML</v>
          </cell>
          <cell r="C290">
            <v>1</v>
          </cell>
          <cell r="D290">
            <v>1800</v>
          </cell>
          <cell r="E290">
            <v>0.05</v>
          </cell>
          <cell r="F290">
            <v>1890</v>
          </cell>
        </row>
        <row r="291">
          <cell r="A291" t="str">
            <v>Lubricante de silicona Canal y Bajante Amazonas</v>
          </cell>
          <cell r="B291" t="str">
            <v>UN</v>
          </cell>
          <cell r="C291">
            <v>1</v>
          </cell>
          <cell r="D291">
            <v>2000</v>
          </cell>
          <cell r="E291">
            <v>0.05</v>
          </cell>
          <cell r="F291">
            <v>2100</v>
          </cell>
        </row>
        <row r="292">
          <cell r="A292" t="str">
            <v>Malla con vena</v>
          </cell>
          <cell r="B292" t="str">
            <v>M2</v>
          </cell>
          <cell r="C292">
            <v>1</v>
          </cell>
          <cell r="D292">
            <v>3500</v>
          </cell>
          <cell r="E292">
            <v>0.05</v>
          </cell>
          <cell r="F292">
            <v>3675</v>
          </cell>
        </row>
        <row r="293">
          <cell r="A293" t="str">
            <v>Malla electrosoldada D 5 x 5 mm y Separación 15 x 15 cm</v>
          </cell>
          <cell r="B293" t="str">
            <v>KG</v>
          </cell>
          <cell r="C293">
            <v>1</v>
          </cell>
          <cell r="D293">
            <v>2734</v>
          </cell>
          <cell r="E293">
            <v>0.05</v>
          </cell>
          <cell r="F293">
            <v>2870.7</v>
          </cell>
        </row>
        <row r="294">
          <cell r="A294" t="str">
            <v>Malla Eslabonada galvanizada Cal 12 huecos de 2 x  2 plg. Altura 1,5 mt</v>
          </cell>
          <cell r="B294" t="str">
            <v>M2</v>
          </cell>
          <cell r="C294">
            <v>1</v>
          </cell>
          <cell r="D294">
            <v>24300</v>
          </cell>
          <cell r="E294">
            <v>0.05</v>
          </cell>
          <cell r="F294">
            <v>25515</v>
          </cell>
        </row>
        <row r="295">
          <cell r="A295" t="str">
            <v>Mallas electrosoldadas M - 131</v>
          </cell>
          <cell r="B295" t="str">
            <v>KG</v>
          </cell>
          <cell r="C295">
            <v>1</v>
          </cell>
          <cell r="D295">
            <v>2734.1079972658918</v>
          </cell>
          <cell r="E295">
            <v>0.05</v>
          </cell>
          <cell r="F295">
            <v>2870.8133971291863</v>
          </cell>
        </row>
        <row r="296">
          <cell r="A296" t="str">
            <v>Manija para ventana</v>
          </cell>
          <cell r="B296" t="str">
            <v>UN</v>
          </cell>
          <cell r="C296">
            <v>1</v>
          </cell>
          <cell r="D296">
            <v>1370</v>
          </cell>
          <cell r="E296">
            <v>0.05</v>
          </cell>
          <cell r="F296">
            <v>1438.5</v>
          </cell>
        </row>
        <row r="297">
          <cell r="A297" t="str">
            <v>Manto Asfaltico con foil de aluminio</v>
          </cell>
          <cell r="B297" t="str">
            <v>M2</v>
          </cell>
          <cell r="C297">
            <v>1</v>
          </cell>
          <cell r="D297">
            <v>16000</v>
          </cell>
          <cell r="E297">
            <v>0.05</v>
          </cell>
          <cell r="F297">
            <v>16800</v>
          </cell>
        </row>
        <row r="298">
          <cell r="A298" t="str">
            <v>Marco puerta de seguridad Cal.18</v>
          </cell>
          <cell r="B298" t="str">
            <v>ML</v>
          </cell>
          <cell r="C298">
            <v>1</v>
          </cell>
          <cell r="D298">
            <v>12000</v>
          </cell>
          <cell r="E298">
            <v>0.05</v>
          </cell>
          <cell r="F298">
            <v>12600</v>
          </cell>
        </row>
        <row r="299">
          <cell r="A299" t="str">
            <v>Marco puerta lámina 1.00. Lám.Cal.18</v>
          </cell>
          <cell r="B299" t="str">
            <v>UN</v>
          </cell>
          <cell r="C299">
            <v>1</v>
          </cell>
          <cell r="D299">
            <v>55000</v>
          </cell>
          <cell r="E299">
            <v>0.05</v>
          </cell>
          <cell r="F299">
            <v>57750</v>
          </cell>
        </row>
        <row r="300">
          <cell r="A300" t="str">
            <v>Marco puerta lámina Cold rolled Cal 18</v>
          </cell>
          <cell r="B300" t="str">
            <v>ML</v>
          </cell>
          <cell r="C300">
            <v>1</v>
          </cell>
          <cell r="D300">
            <v>13410</v>
          </cell>
          <cell r="E300">
            <v>0.05</v>
          </cell>
          <cell r="F300">
            <v>14080.5</v>
          </cell>
        </row>
        <row r="301">
          <cell r="A301" t="str">
            <v>Marco ventana lámina Cold rolled Cal 18</v>
          </cell>
          <cell r="B301" t="str">
            <v>ML</v>
          </cell>
          <cell r="C301">
            <v>1</v>
          </cell>
          <cell r="D301">
            <v>12908</v>
          </cell>
          <cell r="E301">
            <v>0.05</v>
          </cell>
          <cell r="F301">
            <v>13553.4</v>
          </cell>
        </row>
        <row r="302">
          <cell r="A302" t="str">
            <v>Marco y tapa para caja de inspección de  0,30 x 0,30 mts</v>
          </cell>
          <cell r="B302" t="str">
            <v>UN</v>
          </cell>
          <cell r="C302">
            <v>1</v>
          </cell>
          <cell r="D302">
            <v>35000</v>
          </cell>
          <cell r="E302">
            <v>0.05</v>
          </cell>
          <cell r="F302">
            <v>36750</v>
          </cell>
        </row>
        <row r="303">
          <cell r="A303" t="str">
            <v>Marco y tapa para cámara de inspección CS274</v>
          </cell>
          <cell r="B303" t="str">
            <v>UN</v>
          </cell>
          <cell r="C303">
            <v>1</v>
          </cell>
          <cell r="D303">
            <v>126000</v>
          </cell>
          <cell r="E303">
            <v>0.05</v>
          </cell>
          <cell r="F303">
            <v>132300</v>
          </cell>
        </row>
        <row r="304">
          <cell r="A304" t="str">
            <v>Marco y tapa para cámara de inspección CS275</v>
          </cell>
          <cell r="B304" t="str">
            <v>UN</v>
          </cell>
          <cell r="C304">
            <v>1</v>
          </cell>
          <cell r="D304">
            <v>140000</v>
          </cell>
          <cell r="E304">
            <v>0.05</v>
          </cell>
          <cell r="F304">
            <v>147000</v>
          </cell>
        </row>
        <row r="305">
          <cell r="A305" t="str">
            <v>Marmolina</v>
          </cell>
          <cell r="B305" t="str">
            <v>Bulto</v>
          </cell>
          <cell r="C305">
            <v>1</v>
          </cell>
          <cell r="D305">
            <v>7500</v>
          </cell>
          <cell r="E305">
            <v>0.05</v>
          </cell>
          <cell r="F305">
            <v>7875</v>
          </cell>
        </row>
        <row r="306">
          <cell r="A306" t="str">
            <v>Medidor monofásico 20 - 100 amp, 120/240 v</v>
          </cell>
          <cell r="B306" t="str">
            <v>UN</v>
          </cell>
          <cell r="C306">
            <v>1</v>
          </cell>
          <cell r="D306">
            <v>210000</v>
          </cell>
          <cell r="E306">
            <v>0.05</v>
          </cell>
          <cell r="F306">
            <v>220500</v>
          </cell>
        </row>
        <row r="307">
          <cell r="A307" t="str">
            <v>Mesón acero inoxidable Cal.16. Dim.(0.60 x 0.85).</v>
          </cell>
          <cell r="B307" t="str">
            <v>UN</v>
          </cell>
          <cell r="C307">
            <v>1</v>
          </cell>
          <cell r="D307">
            <v>144000</v>
          </cell>
          <cell r="E307">
            <v>0.05</v>
          </cell>
          <cell r="F307">
            <v>151200</v>
          </cell>
        </row>
        <row r="308">
          <cell r="A308" t="str">
            <v>Mesón acero inoxidable Cal.16. Dim.(0.76 x 1.02).</v>
          </cell>
          <cell r="B308" t="str">
            <v>UN</v>
          </cell>
          <cell r="C308">
            <v>1</v>
          </cell>
          <cell r="D308">
            <v>168000</v>
          </cell>
          <cell r="E308">
            <v>0.05</v>
          </cell>
          <cell r="F308">
            <v>176400</v>
          </cell>
        </row>
        <row r="309">
          <cell r="A309" t="str">
            <v>Mesón acero inoxidable Cal.16. Dim.(0.90 x 2.95).</v>
          </cell>
          <cell r="B309" t="str">
            <v>UN</v>
          </cell>
          <cell r="C309">
            <v>1</v>
          </cell>
          <cell r="D309">
            <v>800000</v>
          </cell>
          <cell r="E309">
            <v>0.05</v>
          </cell>
          <cell r="F309">
            <v>840000</v>
          </cell>
        </row>
        <row r="310">
          <cell r="A310" t="str">
            <v>Mesón acero inoxidable Cal.16. Dim.(1.30 x 4.15).</v>
          </cell>
          <cell r="B310" t="str">
            <v>UN</v>
          </cell>
          <cell r="C310">
            <v>1</v>
          </cell>
          <cell r="D310">
            <v>1500000</v>
          </cell>
          <cell r="E310">
            <v>0.05</v>
          </cell>
          <cell r="F310">
            <v>1575000</v>
          </cell>
        </row>
        <row r="311">
          <cell r="A311" t="str">
            <v>Micropersianas Flexalum (a=1.74 x h=1.68)</v>
          </cell>
          <cell r="E311">
            <v>0.05</v>
          </cell>
          <cell r="F311">
            <v>0</v>
          </cell>
        </row>
        <row r="312">
          <cell r="A312" t="str">
            <v>Minirack de pared 37 x 52 x 51 cerrado, switch 8 puertos 10/100.</v>
          </cell>
          <cell r="B312" t="str">
            <v>UN</v>
          </cell>
          <cell r="C312">
            <v>1</v>
          </cell>
          <cell r="D312">
            <v>550000</v>
          </cell>
          <cell r="E312">
            <v>0.05</v>
          </cell>
          <cell r="F312">
            <v>577500</v>
          </cell>
        </row>
        <row r="313">
          <cell r="A313" t="str">
            <v>Mortero 1:3</v>
          </cell>
          <cell r="B313" t="str">
            <v>M3</v>
          </cell>
          <cell r="C313">
            <v>1</v>
          </cell>
          <cell r="D313">
            <v>350514</v>
          </cell>
          <cell r="E313">
            <v>0.05</v>
          </cell>
        </row>
        <row r="314">
          <cell r="A314" t="str">
            <v>Mortero 1:3 impermeabilizado</v>
          </cell>
          <cell r="B314" t="str">
            <v>M3</v>
          </cell>
          <cell r="C314">
            <v>1</v>
          </cell>
          <cell r="D314">
            <v>326440</v>
          </cell>
          <cell r="E314">
            <v>0.05</v>
          </cell>
        </row>
        <row r="315">
          <cell r="A315" t="str">
            <v>Mortero 1:4</v>
          </cell>
          <cell r="B315" t="str">
            <v>M3</v>
          </cell>
          <cell r="C315">
            <v>1</v>
          </cell>
          <cell r="D315">
            <v>314377</v>
          </cell>
          <cell r="E315">
            <v>0.05</v>
          </cell>
        </row>
        <row r="316">
          <cell r="A316" t="str">
            <v>Mortero 1:4 impermeabilizado</v>
          </cell>
          <cell r="B316" t="str">
            <v>M3</v>
          </cell>
          <cell r="C316">
            <v>1</v>
          </cell>
          <cell r="D316">
            <v>280153</v>
          </cell>
          <cell r="E316">
            <v>0.05</v>
          </cell>
        </row>
        <row r="317">
          <cell r="A317" t="str">
            <v>Mortero 1:5</v>
          </cell>
          <cell r="B317" t="str">
            <v>M3</v>
          </cell>
          <cell r="C317">
            <v>1</v>
          </cell>
          <cell r="D317">
            <v>276349</v>
          </cell>
          <cell r="E317">
            <v>0.05</v>
          </cell>
        </row>
        <row r="318">
          <cell r="A318" t="str">
            <v>Mortero 1:7</v>
          </cell>
          <cell r="B318" t="str">
            <v>M3</v>
          </cell>
          <cell r="C318">
            <v>1</v>
          </cell>
          <cell r="D318">
            <v>189758</v>
          </cell>
          <cell r="E318">
            <v>0.05</v>
          </cell>
        </row>
        <row r="319">
          <cell r="A319" t="str">
            <v>Mortero de pega 1:4 e=1,5 cm</v>
          </cell>
          <cell r="B319" t="str">
            <v>M3</v>
          </cell>
          <cell r="C319">
            <v>1</v>
          </cell>
          <cell r="D319">
            <v>314377</v>
          </cell>
          <cell r="E319">
            <v>0.05</v>
          </cell>
        </row>
        <row r="320">
          <cell r="A320" t="str">
            <v xml:space="preserve">Mortero de relleno 1:4 </v>
          </cell>
          <cell r="B320" t="str">
            <v>M3</v>
          </cell>
          <cell r="C320">
            <v>1</v>
          </cell>
          <cell r="D320">
            <v>314377</v>
          </cell>
          <cell r="E320">
            <v>0.05</v>
          </cell>
        </row>
        <row r="321">
          <cell r="A321" t="str">
            <v>MUEBLES ESPECIALES EN MADERA</v>
          </cell>
          <cell r="E321">
            <v>0.05</v>
          </cell>
          <cell r="F321">
            <v>0</v>
          </cell>
        </row>
        <row r="322">
          <cell r="A322" t="str">
            <v>MUEBLES ESPECIALES METALICOS</v>
          </cell>
          <cell r="E322">
            <v>0.05</v>
          </cell>
          <cell r="F322">
            <v>0</v>
          </cell>
        </row>
        <row r="323">
          <cell r="A323" t="str">
            <v>Muebles individuales para cubículos. Estructura en flor morado, tabla triplex 4mm., cantos en cedro. Pintulaca caoba. Sistema de apoyo de los entrepaños en madera. Sistema de cierre cerradura tipo cajonera dorada, manijas plásticas. (A=0.60; L=0.85; h=1.0</v>
          </cell>
          <cell r="B323" t="str">
            <v>UN</v>
          </cell>
          <cell r="C323">
            <v>1</v>
          </cell>
          <cell r="D323">
            <v>300000</v>
          </cell>
          <cell r="E323">
            <v>0.05</v>
          </cell>
          <cell r="F323">
            <v>315000</v>
          </cell>
        </row>
        <row r="324">
          <cell r="A324" t="str">
            <v>Muebles individuales para cubículos. Estructura en flor morado, tabla triplex 4mm., cantos en cedro. Pintulaca caoba. Sistema de apoyo de los entrepaños en madera. Sistema de cierre cerradura tipo cajonera dorada, manijas plásticas. (A=0.76; L=1.02; h=1.0</v>
          </cell>
          <cell r="B324" t="str">
            <v>UN</v>
          </cell>
          <cell r="C324">
            <v>1</v>
          </cell>
          <cell r="D324">
            <v>350000</v>
          </cell>
          <cell r="E324">
            <v>0.05</v>
          </cell>
          <cell r="F324">
            <v>367500</v>
          </cell>
        </row>
        <row r="325">
          <cell r="A325" t="str">
            <v>Niple H.G. 1/2 " x 0,10 m</v>
          </cell>
          <cell r="B325" t="str">
            <v>UN</v>
          </cell>
          <cell r="C325">
            <v>1</v>
          </cell>
          <cell r="D325">
            <v>2100</v>
          </cell>
          <cell r="E325">
            <v>0.05</v>
          </cell>
          <cell r="F325">
            <v>2205</v>
          </cell>
        </row>
        <row r="326">
          <cell r="A326" t="str">
            <v>Niple H.G. 1/2 " x 0,20 m</v>
          </cell>
          <cell r="B326" t="str">
            <v>UN</v>
          </cell>
          <cell r="C326">
            <v>1</v>
          </cell>
          <cell r="D326">
            <v>2500</v>
          </cell>
          <cell r="E326">
            <v>0.05</v>
          </cell>
          <cell r="F326">
            <v>2625</v>
          </cell>
        </row>
        <row r="327">
          <cell r="A327" t="str">
            <v>Orinal Mediano institucional blanco  incluye griferia tradicional cromo Ref: 70320 o similar y accesorios</v>
          </cell>
          <cell r="B327" t="str">
            <v>UN</v>
          </cell>
          <cell r="C327">
            <v>1</v>
          </cell>
          <cell r="D327">
            <v>185000</v>
          </cell>
          <cell r="E327">
            <v>0.05</v>
          </cell>
          <cell r="F327">
            <v>194250</v>
          </cell>
        </row>
        <row r="328">
          <cell r="A328" t="str">
            <v>Pabmeril pliego</v>
          </cell>
          <cell r="B328" t="str">
            <v>UN</v>
          </cell>
          <cell r="C328">
            <v>1</v>
          </cell>
          <cell r="D328">
            <v>1564.8</v>
          </cell>
          <cell r="E328">
            <v>0.05</v>
          </cell>
          <cell r="F328">
            <v>1643.04</v>
          </cell>
        </row>
        <row r="329">
          <cell r="A329" t="str">
            <v>Paral de Madera 3m</v>
          </cell>
          <cell r="B329" t="str">
            <v>ML</v>
          </cell>
          <cell r="C329">
            <v>1</v>
          </cell>
          <cell r="D329">
            <v>4500</v>
          </cell>
          <cell r="E329">
            <v>0.05</v>
          </cell>
          <cell r="F329">
            <v>4725</v>
          </cell>
        </row>
        <row r="330">
          <cell r="A330" t="str">
            <v>Pararrayo polimerico 12 KV-10 KA</v>
          </cell>
          <cell r="B330" t="str">
            <v>UN</v>
          </cell>
          <cell r="C330">
            <v>1</v>
          </cell>
          <cell r="D330">
            <v>123500</v>
          </cell>
          <cell r="E330">
            <v>0.05</v>
          </cell>
          <cell r="F330">
            <v>129675</v>
          </cell>
        </row>
        <row r="331">
          <cell r="A331" t="str">
            <v>Pegacor blanco</v>
          </cell>
          <cell r="B331" t="str">
            <v>KG</v>
          </cell>
          <cell r="C331">
            <v>1</v>
          </cell>
          <cell r="D331">
            <v>650</v>
          </cell>
          <cell r="E331">
            <v>0.05</v>
          </cell>
          <cell r="F331">
            <v>682.5</v>
          </cell>
        </row>
        <row r="332">
          <cell r="A332" t="str">
            <v>Percha galvanizada de 1 puesto</v>
          </cell>
          <cell r="B332" t="str">
            <v>UN</v>
          </cell>
          <cell r="C332">
            <v>1</v>
          </cell>
          <cell r="D332">
            <v>6500</v>
          </cell>
          <cell r="E332">
            <v>0.05</v>
          </cell>
          <cell r="F332">
            <v>6825</v>
          </cell>
        </row>
        <row r="333">
          <cell r="A333" t="str">
            <v>Percha galvanizada de 3 puestos</v>
          </cell>
          <cell r="B333" t="str">
            <v>UN</v>
          </cell>
          <cell r="C333">
            <v>1</v>
          </cell>
          <cell r="D333">
            <v>18000</v>
          </cell>
          <cell r="E333">
            <v>0.05</v>
          </cell>
          <cell r="F333">
            <v>18900</v>
          </cell>
        </row>
        <row r="334">
          <cell r="A334" t="str">
            <v>Perfil  PAG 120 X 60 - 1,2 MM</v>
          </cell>
          <cell r="B334" t="str">
            <v>KG</v>
          </cell>
          <cell r="C334">
            <v>1</v>
          </cell>
          <cell r="D334">
            <v>4303</v>
          </cell>
          <cell r="E334">
            <v>0.05</v>
          </cell>
          <cell r="F334">
            <v>4518.1499999999996</v>
          </cell>
        </row>
        <row r="335">
          <cell r="A335" t="str">
            <v>Perfil en aluminio 1/2" x 1/2"</v>
          </cell>
          <cell r="B335" t="str">
            <v>ML</v>
          </cell>
          <cell r="C335">
            <v>1</v>
          </cell>
          <cell r="D335">
            <v>1500</v>
          </cell>
          <cell r="E335">
            <v>0.05</v>
          </cell>
          <cell r="F335">
            <v>1575</v>
          </cell>
        </row>
        <row r="336">
          <cell r="A336" t="str">
            <v>Perfil PAG C - 220 x 80 x 2,0 mm</v>
          </cell>
          <cell r="B336" t="str">
            <v>Kg</v>
          </cell>
          <cell r="C336">
            <v>1</v>
          </cell>
          <cell r="D336">
            <v>3750</v>
          </cell>
          <cell r="E336">
            <v>0.05</v>
          </cell>
          <cell r="F336">
            <v>3937.5</v>
          </cell>
        </row>
        <row r="337">
          <cell r="A337" t="str">
            <v>Perfil para cubierta PHR C</v>
          </cell>
          <cell r="B337" t="str">
            <v>KG</v>
          </cell>
          <cell r="C337">
            <v>1</v>
          </cell>
          <cell r="D337">
            <v>4500</v>
          </cell>
          <cell r="E337">
            <v>0.05</v>
          </cell>
          <cell r="F337">
            <v>4725</v>
          </cell>
        </row>
        <row r="338">
          <cell r="A338" t="str">
            <v>Perfil PHR - PAG 160 X 60 - 1,5 MM</v>
          </cell>
          <cell r="B338" t="str">
            <v>KG</v>
          </cell>
          <cell r="C338">
            <v>1</v>
          </cell>
          <cell r="D338">
            <v>4650</v>
          </cell>
          <cell r="E338">
            <v>0.05</v>
          </cell>
          <cell r="F338">
            <v>4882.5</v>
          </cell>
        </row>
        <row r="339">
          <cell r="A339" t="str">
            <v>Perfil PHR C - 220 x 80  2,5 mm</v>
          </cell>
          <cell r="B339" t="str">
            <v>Kg</v>
          </cell>
          <cell r="C339">
            <v>1</v>
          </cell>
          <cell r="D339">
            <v>4080</v>
          </cell>
          <cell r="E339">
            <v>0.05</v>
          </cell>
          <cell r="F339">
            <v>4284</v>
          </cell>
        </row>
        <row r="340">
          <cell r="A340" t="str">
            <v>Perfil PHR C -100 x 50  3,0 mm</v>
          </cell>
          <cell r="B340" t="str">
            <v>Kg</v>
          </cell>
          <cell r="C340">
            <v>1</v>
          </cell>
          <cell r="D340">
            <v>4080</v>
          </cell>
          <cell r="E340">
            <v>0.05</v>
          </cell>
          <cell r="F340">
            <v>4284</v>
          </cell>
        </row>
        <row r="341">
          <cell r="A341" t="str">
            <v>Perno 1/2" Alt.Vel..1 3/4"</v>
          </cell>
          <cell r="B341" t="str">
            <v>UN</v>
          </cell>
          <cell r="C341">
            <v>1</v>
          </cell>
          <cell r="D341">
            <v>516.04</v>
          </cell>
          <cell r="E341">
            <v>0.05</v>
          </cell>
          <cell r="F341">
            <v>541.84199999999998</v>
          </cell>
        </row>
        <row r="342">
          <cell r="A342" t="str">
            <v>Perno de expansión 3" x 3/8"</v>
          </cell>
          <cell r="B342" t="str">
            <v>UN</v>
          </cell>
          <cell r="C342">
            <v>1</v>
          </cell>
          <cell r="D342">
            <v>1600</v>
          </cell>
          <cell r="E342">
            <v>0.05</v>
          </cell>
          <cell r="F342">
            <v>1680</v>
          </cell>
        </row>
        <row r="343">
          <cell r="A343" t="str">
            <v>Perros de 1/8"</v>
          </cell>
          <cell r="B343" t="str">
            <v>UN</v>
          </cell>
          <cell r="C343">
            <v>1</v>
          </cell>
          <cell r="D343">
            <v>350</v>
          </cell>
          <cell r="E343">
            <v>0.05</v>
          </cell>
          <cell r="F343">
            <v>367.5</v>
          </cell>
        </row>
        <row r="344">
          <cell r="A344" t="str">
            <v>Piedra Ciclopea, 4" a 15"</v>
          </cell>
          <cell r="B344" t="str">
            <v>M3</v>
          </cell>
          <cell r="C344">
            <v>1</v>
          </cell>
          <cell r="D344">
            <v>30000</v>
          </cell>
          <cell r="E344">
            <v>0.05</v>
          </cell>
          <cell r="F344">
            <v>31500</v>
          </cell>
        </row>
        <row r="345">
          <cell r="A345" t="str">
            <v>Piedra media zonga</v>
          </cell>
          <cell r="B345" t="str">
            <v>M3</v>
          </cell>
          <cell r="C345">
            <v>1</v>
          </cell>
          <cell r="D345">
            <v>14870</v>
          </cell>
          <cell r="E345">
            <v>0.05</v>
          </cell>
          <cell r="F345">
            <v>15613.5</v>
          </cell>
        </row>
        <row r="346">
          <cell r="A346" t="str">
            <v>Pintura Koraza plastica</v>
          </cell>
          <cell r="B346" t="str">
            <v>GL</v>
          </cell>
          <cell r="C346">
            <v>1</v>
          </cell>
          <cell r="D346">
            <v>48700</v>
          </cell>
          <cell r="E346">
            <v>0.05</v>
          </cell>
          <cell r="F346">
            <v>51135</v>
          </cell>
        </row>
        <row r="347">
          <cell r="A347" t="str">
            <v xml:space="preserve">Pintura Wash Primer </v>
          </cell>
          <cell r="B347" t="str">
            <v>GL</v>
          </cell>
          <cell r="C347">
            <v>1</v>
          </cell>
          <cell r="D347">
            <v>58000</v>
          </cell>
          <cell r="E347">
            <v>0.05</v>
          </cell>
          <cell r="F347">
            <v>60900</v>
          </cell>
        </row>
        <row r="348">
          <cell r="A348" t="str">
            <v>Pirlan en bronce</v>
          </cell>
          <cell r="B348" t="str">
            <v>Ml</v>
          </cell>
          <cell r="C348">
            <v>1</v>
          </cell>
          <cell r="D348">
            <v>1850</v>
          </cell>
          <cell r="E348">
            <v>0.05</v>
          </cell>
          <cell r="F348">
            <v>1942.5</v>
          </cell>
        </row>
        <row r="349">
          <cell r="A349" t="str">
            <v>Placa de identificación 2 x 1 cm</v>
          </cell>
          <cell r="B349" t="str">
            <v>UN</v>
          </cell>
          <cell r="C349">
            <v>1</v>
          </cell>
          <cell r="D349">
            <v>1232</v>
          </cell>
          <cell r="E349">
            <v>0.05</v>
          </cell>
          <cell r="F349">
            <v>1293.5999999999999</v>
          </cell>
        </row>
        <row r="350">
          <cell r="A350" t="str">
            <v>Planchón - cedro macho (.15 x .04 x 3)</v>
          </cell>
          <cell r="B350" t="str">
            <v>ML</v>
          </cell>
          <cell r="C350">
            <v>1</v>
          </cell>
          <cell r="D350">
            <v>20944</v>
          </cell>
          <cell r="E350">
            <v>0.05</v>
          </cell>
          <cell r="F350">
            <v>21991.200000000001</v>
          </cell>
        </row>
        <row r="351">
          <cell r="A351" t="str">
            <v>Planchón ordinario 4 metros</v>
          </cell>
          <cell r="B351" t="str">
            <v>ML</v>
          </cell>
          <cell r="C351">
            <v>1</v>
          </cell>
          <cell r="D351">
            <v>1188</v>
          </cell>
          <cell r="E351">
            <v>0.05</v>
          </cell>
          <cell r="F351">
            <v>1247.4000000000001</v>
          </cell>
        </row>
        <row r="352">
          <cell r="A352" t="str">
            <v>Plastocrete DM-IMP INTG</v>
          </cell>
          <cell r="B352" t="str">
            <v>Kg</v>
          </cell>
          <cell r="C352">
            <v>1</v>
          </cell>
          <cell r="D352">
            <v>2770</v>
          </cell>
          <cell r="E352">
            <v>0.05</v>
          </cell>
          <cell r="F352">
            <v>2908.5</v>
          </cell>
        </row>
        <row r="353">
          <cell r="A353" t="str">
            <v>Platina  1/2" X 3/16"</v>
          </cell>
          <cell r="B353" t="str">
            <v>ML</v>
          </cell>
          <cell r="C353">
            <v>1</v>
          </cell>
          <cell r="D353">
            <v>1100</v>
          </cell>
          <cell r="E353">
            <v>0.05</v>
          </cell>
          <cell r="F353">
            <v>1155</v>
          </cell>
        </row>
        <row r="354">
          <cell r="A354" t="str">
            <v xml:space="preserve">Platina 1 x 1 x 1/4 </v>
          </cell>
          <cell r="B354" t="str">
            <v>ML</v>
          </cell>
          <cell r="C354">
            <v>1</v>
          </cell>
          <cell r="D354">
            <v>3950</v>
          </cell>
          <cell r="E354">
            <v>0.05</v>
          </cell>
          <cell r="F354">
            <v>4147.5</v>
          </cell>
        </row>
        <row r="355">
          <cell r="A355" t="str">
            <v>Platina 1/8 x 1"</v>
          </cell>
          <cell r="B355" t="str">
            <v>ML</v>
          </cell>
          <cell r="C355">
            <v>1</v>
          </cell>
          <cell r="D355">
            <v>1280</v>
          </cell>
          <cell r="E355">
            <v>0.05</v>
          </cell>
          <cell r="F355">
            <v>1344</v>
          </cell>
        </row>
        <row r="356">
          <cell r="A356" t="str">
            <v>Platina 3 x 3 x 1/4</v>
          </cell>
          <cell r="B356" t="str">
            <v>ML</v>
          </cell>
          <cell r="C356">
            <v>1</v>
          </cell>
          <cell r="D356">
            <v>11000</v>
          </cell>
          <cell r="E356">
            <v>0.05</v>
          </cell>
          <cell r="F356">
            <v>11550</v>
          </cell>
        </row>
        <row r="357">
          <cell r="A357" t="str">
            <v>Platina 3/16" de 0,06 x 0,13 mts</v>
          </cell>
          <cell r="B357" t="str">
            <v>UN</v>
          </cell>
          <cell r="C357">
            <v>1</v>
          </cell>
          <cell r="D357">
            <v>7500</v>
          </cell>
          <cell r="E357">
            <v>0.05</v>
          </cell>
          <cell r="F357">
            <v>7875</v>
          </cell>
        </row>
        <row r="358">
          <cell r="A358" t="str">
            <v>Platina 3/16" de 0,17 mts x 0,13 mts</v>
          </cell>
          <cell r="B358" t="str">
            <v>UN</v>
          </cell>
          <cell r="C358">
            <v>1</v>
          </cell>
          <cell r="D358">
            <v>15000</v>
          </cell>
          <cell r="E358">
            <v>0.05</v>
          </cell>
          <cell r="F358">
            <v>15750</v>
          </cell>
        </row>
        <row r="359">
          <cell r="A359" t="str">
            <v>Platina 3/8" de 0,19 mts x 0,19 mts</v>
          </cell>
          <cell r="B359" t="str">
            <v>UN</v>
          </cell>
          <cell r="C359">
            <v>1</v>
          </cell>
          <cell r="D359">
            <v>15000</v>
          </cell>
          <cell r="E359">
            <v>0.05</v>
          </cell>
          <cell r="F359">
            <v>15750</v>
          </cell>
        </row>
        <row r="360">
          <cell r="A360" t="str">
            <v>Poceta Acero inoxidable Dim.(0.60 x 0.90)</v>
          </cell>
          <cell r="B360" t="str">
            <v>UN</v>
          </cell>
          <cell r="C360">
            <v>1</v>
          </cell>
          <cell r="D360">
            <v>457446</v>
          </cell>
          <cell r="E360">
            <v>0.05</v>
          </cell>
          <cell r="F360">
            <v>480318.3</v>
          </cell>
        </row>
        <row r="361">
          <cell r="A361" t="str">
            <v>Poceta Acero inoxidable Dim.(1.20 x 1.20)</v>
          </cell>
          <cell r="B361" t="str">
            <v>UN</v>
          </cell>
          <cell r="C361">
            <v>1</v>
          </cell>
          <cell r="D361">
            <v>895752</v>
          </cell>
          <cell r="E361">
            <v>0.05</v>
          </cell>
          <cell r="F361">
            <v>940539.6</v>
          </cell>
        </row>
        <row r="362">
          <cell r="A362" t="str">
            <v>Polietileno Cal 6</v>
          </cell>
          <cell r="B362" t="str">
            <v>M2</v>
          </cell>
          <cell r="C362">
            <v>1</v>
          </cell>
          <cell r="D362">
            <v>1200</v>
          </cell>
          <cell r="E362">
            <v>0.05</v>
          </cell>
          <cell r="F362">
            <v>1260</v>
          </cell>
        </row>
        <row r="363">
          <cell r="A363" t="str">
            <v>Portacandado y Candado Negro Nº 4</v>
          </cell>
          <cell r="B363" t="str">
            <v>Un</v>
          </cell>
          <cell r="C363">
            <v>1</v>
          </cell>
          <cell r="D363">
            <v>25000</v>
          </cell>
          <cell r="E363">
            <v>0.05</v>
          </cell>
          <cell r="F363">
            <v>26250</v>
          </cell>
        </row>
        <row r="364">
          <cell r="A364" t="str">
            <v>Poste De concreto de 12 mts x 1.050 kg</v>
          </cell>
          <cell r="B364" t="str">
            <v>UN</v>
          </cell>
          <cell r="C364">
            <v>1</v>
          </cell>
          <cell r="D364">
            <v>794000</v>
          </cell>
          <cell r="E364">
            <v>0.05</v>
          </cell>
          <cell r="F364">
            <v>833700</v>
          </cell>
        </row>
        <row r="365">
          <cell r="A365" t="str">
            <v>Puerta Baño Minusvalidos</v>
          </cell>
          <cell r="B365" t="str">
            <v>UN</v>
          </cell>
          <cell r="C365">
            <v>1</v>
          </cell>
          <cell r="D365">
            <v>95000</v>
          </cell>
          <cell r="E365">
            <v>0.05</v>
          </cell>
          <cell r="F365">
            <v>99750</v>
          </cell>
        </row>
        <row r="366">
          <cell r="A366" t="str">
            <v>Puerta Baños</v>
          </cell>
          <cell r="B366" t="str">
            <v>UN</v>
          </cell>
          <cell r="C366">
            <v>1</v>
          </cell>
          <cell r="D366">
            <v>70000</v>
          </cell>
          <cell r="E366">
            <v>0.05</v>
          </cell>
          <cell r="F366">
            <v>73500</v>
          </cell>
        </row>
        <row r="367">
          <cell r="A367" t="str">
            <v>Puerta económica Pizano 1.00. Triplex e=4mm.</v>
          </cell>
          <cell r="B367" t="str">
            <v>UN</v>
          </cell>
          <cell r="C367">
            <v>1</v>
          </cell>
          <cell r="D367">
            <v>66411.25</v>
          </cell>
          <cell r="E367">
            <v>0.05</v>
          </cell>
          <cell r="F367">
            <v>69731.8125</v>
          </cell>
        </row>
        <row r="368">
          <cell r="A368" t="str">
            <v>Puerta especial esclusa para Lab.Fotográfico como trampa de luz (2.00 x 1.00)</v>
          </cell>
          <cell r="E368">
            <v>0.05</v>
          </cell>
          <cell r="F368">
            <v>0</v>
          </cell>
        </row>
        <row r="369">
          <cell r="A369" t="str">
            <v>Puerta en hierro con marcos y accesorios para instalacion</v>
          </cell>
          <cell r="B369" t="str">
            <v>UN</v>
          </cell>
          <cell r="C369">
            <v>1</v>
          </cell>
          <cell r="D369">
            <v>195000</v>
          </cell>
          <cell r="E369">
            <v>0.05</v>
          </cell>
          <cell r="F369">
            <v>204750</v>
          </cell>
        </row>
        <row r="370">
          <cell r="A370" t="str">
            <v>Puerta sistema constructivo PVC de 0,62 x 1,60 m</v>
          </cell>
          <cell r="B370" t="str">
            <v>UN</v>
          </cell>
          <cell r="C370">
            <v>1</v>
          </cell>
          <cell r="D370">
            <v>535000</v>
          </cell>
          <cell r="E370">
            <v>0.05</v>
          </cell>
          <cell r="F370">
            <v>561750</v>
          </cell>
        </row>
        <row r="371">
          <cell r="A371" t="str">
            <v xml:space="preserve">Puerta sistema constructivo PVC de 0,95 x 2,05 m  </v>
          </cell>
          <cell r="B371" t="str">
            <v>UN</v>
          </cell>
          <cell r="C371">
            <v>1</v>
          </cell>
          <cell r="D371">
            <v>535000</v>
          </cell>
          <cell r="E371">
            <v>0.05</v>
          </cell>
          <cell r="F371">
            <v>561750</v>
          </cell>
        </row>
        <row r="372">
          <cell r="A372" t="str">
            <v>Puntilla con cabeza 2"</v>
          </cell>
          <cell r="B372" t="str">
            <v>LB</v>
          </cell>
          <cell r="C372">
            <v>1</v>
          </cell>
          <cell r="D372">
            <v>1800</v>
          </cell>
          <cell r="E372">
            <v>0.05</v>
          </cell>
          <cell r="F372">
            <v>1890</v>
          </cell>
        </row>
        <row r="373">
          <cell r="A373" t="str">
            <v>Punto Agua fría PVC</v>
          </cell>
          <cell r="B373" t="str">
            <v>UN</v>
          </cell>
          <cell r="C373">
            <v>1</v>
          </cell>
          <cell r="D373">
            <v>17994</v>
          </cell>
          <cell r="E373">
            <v>0.05</v>
          </cell>
          <cell r="F373">
            <v>18893.7</v>
          </cell>
        </row>
        <row r="374">
          <cell r="A374" t="str">
            <v>Punto desagüe PVC 3" y  4"</v>
          </cell>
          <cell r="B374" t="str">
            <v>UN</v>
          </cell>
          <cell r="C374">
            <v>1</v>
          </cell>
          <cell r="D374">
            <v>24966</v>
          </cell>
          <cell r="E374">
            <v>0.05</v>
          </cell>
          <cell r="F374">
            <v>26214.3</v>
          </cell>
        </row>
        <row r="375">
          <cell r="A375" t="str">
            <v>Punto Eléctrico</v>
          </cell>
          <cell r="B375" t="str">
            <v>UN</v>
          </cell>
          <cell r="C375">
            <v>1</v>
          </cell>
          <cell r="D375">
            <v>381506</v>
          </cell>
          <cell r="E375">
            <v>0.05</v>
          </cell>
          <cell r="F375">
            <v>400581.3</v>
          </cell>
        </row>
        <row r="376">
          <cell r="A376" t="str">
            <v xml:space="preserve">Recebo  </v>
          </cell>
          <cell r="B376" t="str">
            <v>M3</v>
          </cell>
          <cell r="C376">
            <v>1</v>
          </cell>
          <cell r="D376">
            <v>30000</v>
          </cell>
          <cell r="E376">
            <v>0.05</v>
          </cell>
          <cell r="F376">
            <v>31500</v>
          </cell>
        </row>
        <row r="377">
          <cell r="A377" t="str">
            <v>Recebo comun</v>
          </cell>
          <cell r="B377" t="str">
            <v>M3</v>
          </cell>
          <cell r="C377">
            <v>1</v>
          </cell>
          <cell r="D377">
            <v>20000</v>
          </cell>
          <cell r="E377">
            <v>0.05</v>
          </cell>
          <cell r="F377">
            <v>21000</v>
          </cell>
        </row>
        <row r="378">
          <cell r="A378" t="str">
            <v>Regadera corriente</v>
          </cell>
          <cell r="B378" t="str">
            <v>UN</v>
          </cell>
          <cell r="C378">
            <v>1</v>
          </cell>
          <cell r="D378">
            <v>9800</v>
          </cell>
          <cell r="E378">
            <v>0.05</v>
          </cell>
          <cell r="F378">
            <v>10290</v>
          </cell>
        </row>
        <row r="379">
          <cell r="A379" t="str">
            <v>Regilla Metalica Para Caja</v>
          </cell>
          <cell r="B379" t="str">
            <v>un</v>
          </cell>
          <cell r="C379">
            <v>1</v>
          </cell>
          <cell r="D379">
            <v>28000</v>
          </cell>
          <cell r="E379">
            <v>0.05</v>
          </cell>
          <cell r="F379">
            <v>29400</v>
          </cell>
        </row>
        <row r="380">
          <cell r="A380" t="str">
            <v>Registro  de cortina R &amp; W 1 1/2" italiano; inlcuye accesorios</v>
          </cell>
          <cell r="B380" t="str">
            <v>UN</v>
          </cell>
          <cell r="C380">
            <v>1</v>
          </cell>
          <cell r="D380">
            <v>28000</v>
          </cell>
          <cell r="E380">
            <v>0.05</v>
          </cell>
          <cell r="F380">
            <v>29400</v>
          </cell>
        </row>
        <row r="381">
          <cell r="A381" t="str">
            <v>Registro de cortina 1/2 R &amp; W italiano ; incluye accesorios</v>
          </cell>
          <cell r="B381" t="str">
            <v>UN</v>
          </cell>
          <cell r="C381">
            <v>1</v>
          </cell>
          <cell r="D381">
            <v>12000</v>
          </cell>
          <cell r="E381">
            <v>0.05</v>
          </cell>
          <cell r="F381">
            <v>12600</v>
          </cell>
        </row>
        <row r="382">
          <cell r="A382" t="str">
            <v>Registro de cortina R &amp; w 1 1/4" italiano; incluye accesorios</v>
          </cell>
          <cell r="B382" t="str">
            <v>UN</v>
          </cell>
          <cell r="C382">
            <v>1</v>
          </cell>
          <cell r="D382">
            <v>26000</v>
          </cell>
          <cell r="E382">
            <v>0.05</v>
          </cell>
          <cell r="F382">
            <v>27300</v>
          </cell>
        </row>
        <row r="383">
          <cell r="A383" t="str">
            <v>Registro de cortina R&amp;W italiano de   1"; incluye accesorios</v>
          </cell>
          <cell r="B383" t="str">
            <v>UN</v>
          </cell>
          <cell r="C383">
            <v>1</v>
          </cell>
          <cell r="D383">
            <v>18000</v>
          </cell>
          <cell r="E383">
            <v>0.05</v>
          </cell>
          <cell r="F383">
            <v>18900</v>
          </cell>
        </row>
        <row r="384">
          <cell r="A384" t="str">
            <v>Registro de cortina Roscado liviano  Ref. 272 A Red &amp; White 2"; incluye accesorios</v>
          </cell>
          <cell r="B384" t="str">
            <v>UN</v>
          </cell>
          <cell r="C384">
            <v>1</v>
          </cell>
          <cell r="D384">
            <v>106000</v>
          </cell>
          <cell r="E384">
            <v>0.05</v>
          </cell>
          <cell r="F384">
            <v>111300</v>
          </cell>
        </row>
        <row r="385">
          <cell r="A385" t="str">
            <v>Registro R&amp;W  de cortina de  3/4" italiano; inlcuye accesorios</v>
          </cell>
          <cell r="B385" t="str">
            <v>UN</v>
          </cell>
          <cell r="C385">
            <v>1</v>
          </cell>
          <cell r="D385">
            <v>15000</v>
          </cell>
          <cell r="E385">
            <v>0.05</v>
          </cell>
          <cell r="F385">
            <v>15750</v>
          </cell>
        </row>
        <row r="386">
          <cell r="A386" t="str">
            <v>Rejilla plastica con sosco</v>
          </cell>
          <cell r="B386" t="str">
            <v>UN</v>
          </cell>
          <cell r="C386">
            <v>1</v>
          </cell>
          <cell r="D386">
            <v>3000</v>
          </cell>
          <cell r="E386">
            <v>0.05</v>
          </cell>
          <cell r="F386">
            <v>3150</v>
          </cell>
        </row>
        <row r="387">
          <cell r="A387" t="str">
            <v>Remate contra culata A.C.</v>
          </cell>
          <cell r="B387" t="str">
            <v>UN</v>
          </cell>
          <cell r="C387">
            <v>1</v>
          </cell>
          <cell r="E387">
            <v>0.05</v>
          </cell>
          <cell r="F387">
            <v>0</v>
          </cell>
        </row>
        <row r="388">
          <cell r="A388" t="str">
            <v>Remate Contramuro Lateral Superior para cubierta Cindu</v>
          </cell>
          <cell r="B388" t="str">
            <v>UN</v>
          </cell>
          <cell r="C388">
            <v>1</v>
          </cell>
          <cell r="D388">
            <v>8500</v>
          </cell>
          <cell r="E388">
            <v>0.05</v>
          </cell>
          <cell r="F388">
            <v>8925</v>
          </cell>
        </row>
        <row r="389">
          <cell r="A389" t="str">
            <v>Remate Lateral /Superior para cubierta Cindu</v>
          </cell>
          <cell r="B389" t="str">
            <v>UN</v>
          </cell>
          <cell r="C389">
            <v>1</v>
          </cell>
          <cell r="D389">
            <v>15000</v>
          </cell>
          <cell r="E389">
            <v>0.05</v>
          </cell>
          <cell r="F389">
            <v>15750</v>
          </cell>
        </row>
        <row r="390">
          <cell r="A390" t="str">
            <v>Repisa ordinaria 3 metros</v>
          </cell>
          <cell r="B390" t="str">
            <v>UN</v>
          </cell>
          <cell r="C390">
            <v>1</v>
          </cell>
          <cell r="D390">
            <v>1000</v>
          </cell>
          <cell r="E390">
            <v>0.05</v>
          </cell>
          <cell r="F390">
            <v>1050</v>
          </cell>
        </row>
        <row r="391">
          <cell r="A391" t="str">
            <v>Riel metálico. Lam.Cal.14. Ancho:0.10</v>
          </cell>
          <cell r="B391" t="str">
            <v>ML</v>
          </cell>
          <cell r="C391">
            <v>1</v>
          </cell>
          <cell r="D391">
            <v>18500</v>
          </cell>
          <cell r="E391">
            <v>0.05</v>
          </cell>
          <cell r="F391">
            <v>19425</v>
          </cell>
        </row>
        <row r="392">
          <cell r="A392" t="str">
            <v>Roseta (Plafon)</v>
          </cell>
          <cell r="B392" t="str">
            <v>UN</v>
          </cell>
          <cell r="C392">
            <v>1</v>
          </cell>
          <cell r="D392">
            <v>945</v>
          </cell>
          <cell r="E392">
            <v>0.05</v>
          </cell>
          <cell r="F392">
            <v>992.25</v>
          </cell>
        </row>
        <row r="393">
          <cell r="A393" t="str">
            <v>Sanitario Acuacer blanco; incluye griferia grival atlantis refn 80620 y  accesorios</v>
          </cell>
          <cell r="B393" t="str">
            <v>UN</v>
          </cell>
          <cell r="C393">
            <v>1</v>
          </cell>
          <cell r="D393">
            <v>190000</v>
          </cell>
          <cell r="E393">
            <v>0.05</v>
          </cell>
          <cell r="F393">
            <v>199500</v>
          </cell>
        </row>
        <row r="394">
          <cell r="A394" t="str">
            <v>Sanitario Acuacer, suministro e instalación</v>
          </cell>
          <cell r="B394" t="str">
            <v>UN</v>
          </cell>
          <cell r="C394">
            <v>1</v>
          </cell>
          <cell r="D394">
            <v>210000</v>
          </cell>
          <cell r="E394">
            <v>0.05</v>
          </cell>
          <cell r="F394">
            <v>220500</v>
          </cell>
        </row>
        <row r="395">
          <cell r="A395" t="str">
            <v>Sanitario infantil blanco primera incluye griferia, suministro e instalación</v>
          </cell>
          <cell r="B395" t="str">
            <v>UN</v>
          </cell>
          <cell r="C395">
            <v>1</v>
          </cell>
          <cell r="D395">
            <v>260000</v>
          </cell>
          <cell r="E395">
            <v>0.05</v>
          </cell>
          <cell r="F395">
            <v>273000</v>
          </cell>
        </row>
        <row r="396">
          <cell r="A396" t="str">
            <v>Sanitario institucional Ref: aquajet comfort incluye griferia grival Atlantis 80620 o similar y accesorios</v>
          </cell>
          <cell r="B396" t="str">
            <v>UN</v>
          </cell>
          <cell r="C396">
            <v>1</v>
          </cell>
          <cell r="D396">
            <v>220000</v>
          </cell>
          <cell r="E396">
            <v>0.05</v>
          </cell>
          <cell r="F396">
            <v>231000</v>
          </cell>
        </row>
        <row r="397">
          <cell r="A397" t="str">
            <v>Sellador altos solidos/7238</v>
          </cell>
          <cell r="B397" t="str">
            <v>GL</v>
          </cell>
          <cell r="C397">
            <v>1</v>
          </cell>
          <cell r="D397">
            <v>32782.400000000001</v>
          </cell>
          <cell r="E397">
            <v>0.05</v>
          </cell>
          <cell r="F397">
            <v>34421.520000000004</v>
          </cell>
        </row>
        <row r="398">
          <cell r="A398" t="str">
            <v>Sellal Preventiva Reflectiva</v>
          </cell>
          <cell r="B398" t="str">
            <v>un</v>
          </cell>
          <cell r="C398">
            <v>1</v>
          </cell>
          <cell r="D398">
            <v>80000</v>
          </cell>
          <cell r="E398">
            <v>0.05</v>
          </cell>
          <cell r="F398">
            <v>84000</v>
          </cell>
        </row>
        <row r="399">
          <cell r="A399" t="str">
            <v>Sika-1 Imp.Integral</v>
          </cell>
          <cell r="B399" t="str">
            <v>KG</v>
          </cell>
          <cell r="C399">
            <v>1</v>
          </cell>
          <cell r="D399">
            <v>2350</v>
          </cell>
          <cell r="E399">
            <v>0.05</v>
          </cell>
          <cell r="F399">
            <v>2467.5</v>
          </cell>
        </row>
        <row r="400">
          <cell r="A400" t="str">
            <v>Silicona liquida 300 ML</v>
          </cell>
          <cell r="B400" t="str">
            <v>UN</v>
          </cell>
          <cell r="C400">
            <v>1</v>
          </cell>
          <cell r="D400">
            <v>5500</v>
          </cell>
          <cell r="E400">
            <v>0.05</v>
          </cell>
          <cell r="F400">
            <v>5775</v>
          </cell>
        </row>
        <row r="401">
          <cell r="A401" t="str">
            <v xml:space="preserve">Silla estudiantil individual con brazo </v>
          </cell>
          <cell r="E401">
            <v>0.05</v>
          </cell>
          <cell r="F401">
            <v>0</v>
          </cell>
        </row>
        <row r="402">
          <cell r="A402" t="str">
            <v>Silla madera tipo cajero (h=0.7 D=0.3)</v>
          </cell>
          <cell r="E402">
            <v>0.05</v>
          </cell>
          <cell r="F402">
            <v>0</v>
          </cell>
        </row>
        <row r="403">
          <cell r="A403" t="str">
            <v>Silla Universitaria Norma NTC 4734</v>
          </cell>
          <cell r="B403" t="str">
            <v>UN</v>
          </cell>
          <cell r="C403">
            <v>1</v>
          </cell>
          <cell r="D403">
            <v>77121.5</v>
          </cell>
          <cell r="E403">
            <v>0.05</v>
          </cell>
          <cell r="F403">
            <v>80977.574999999997</v>
          </cell>
        </row>
        <row r="404">
          <cell r="A404" t="str">
            <v>Sistema corredizo metálico</v>
          </cell>
          <cell r="B404" t="str">
            <v>ML</v>
          </cell>
          <cell r="C404">
            <v>1</v>
          </cell>
          <cell r="D404">
            <v>8500</v>
          </cell>
          <cell r="E404">
            <v>0.05</v>
          </cell>
          <cell r="F404">
            <v>8925</v>
          </cell>
        </row>
        <row r="405">
          <cell r="A405" t="str">
            <v>Soldadura 70</v>
          </cell>
          <cell r="B405" t="str">
            <v>KG</v>
          </cell>
          <cell r="C405">
            <v>1</v>
          </cell>
          <cell r="D405">
            <v>6500</v>
          </cell>
          <cell r="E405">
            <v>0.05</v>
          </cell>
          <cell r="F405">
            <v>6825</v>
          </cell>
        </row>
        <row r="406">
          <cell r="A406" t="str">
            <v>Soldadura de estaño P/Cobre</v>
          </cell>
          <cell r="B406" t="str">
            <v>ML</v>
          </cell>
          <cell r="C406">
            <v>1</v>
          </cell>
          <cell r="D406">
            <v>12275</v>
          </cell>
          <cell r="E406">
            <v>0.05</v>
          </cell>
          <cell r="F406">
            <v>12888.75</v>
          </cell>
        </row>
        <row r="407">
          <cell r="A407" t="str">
            <v>Soldadura elect.004-3/23"</v>
          </cell>
          <cell r="B407" t="str">
            <v>KG</v>
          </cell>
          <cell r="C407">
            <v>1</v>
          </cell>
          <cell r="D407">
            <v>6400</v>
          </cell>
          <cell r="E407">
            <v>0.05</v>
          </cell>
          <cell r="F407">
            <v>6720</v>
          </cell>
        </row>
        <row r="408">
          <cell r="A408" t="str">
            <v>Soldadura PVC liquida 1/4</v>
          </cell>
          <cell r="B408" t="str">
            <v>UN</v>
          </cell>
          <cell r="C408">
            <v>1</v>
          </cell>
          <cell r="D408">
            <v>59808</v>
          </cell>
          <cell r="E408">
            <v>0.05</v>
          </cell>
          <cell r="F408">
            <v>62798.400000000001</v>
          </cell>
        </row>
        <row r="409">
          <cell r="A409" t="str">
            <v>Soporte Canal Amazonas</v>
          </cell>
          <cell r="B409" t="str">
            <v>UN</v>
          </cell>
          <cell r="C409">
            <v>1</v>
          </cell>
          <cell r="D409">
            <v>1890</v>
          </cell>
          <cell r="E409">
            <v>0.05</v>
          </cell>
          <cell r="F409">
            <v>1984.5</v>
          </cell>
        </row>
        <row r="410">
          <cell r="A410" t="str">
            <v>Soporte de bajante Amazonas</v>
          </cell>
          <cell r="B410" t="str">
            <v>UN</v>
          </cell>
          <cell r="C410">
            <v>1</v>
          </cell>
          <cell r="D410">
            <v>1460</v>
          </cell>
          <cell r="E410">
            <v>0.05</v>
          </cell>
          <cell r="F410">
            <v>1533</v>
          </cell>
        </row>
        <row r="411">
          <cell r="A411" t="str">
            <v>Subcontrato eléctrico</v>
          </cell>
          <cell r="B411" t="str">
            <v>%</v>
          </cell>
          <cell r="C411">
            <v>1</v>
          </cell>
          <cell r="D411">
            <v>26962.526315789473</v>
          </cell>
          <cell r="E411">
            <v>0.05</v>
          </cell>
          <cell r="F411">
            <v>28310.652631578945</v>
          </cell>
        </row>
        <row r="412">
          <cell r="A412" t="str">
            <v>Tabla burra C Macho 0,28 - 3 mts</v>
          </cell>
          <cell r="B412" t="str">
            <v>UN</v>
          </cell>
          <cell r="C412">
            <v>1</v>
          </cell>
          <cell r="D412">
            <v>12342.4</v>
          </cell>
          <cell r="E412">
            <v>0.05</v>
          </cell>
          <cell r="F412">
            <v>12959.52</v>
          </cell>
        </row>
        <row r="413">
          <cell r="A413" t="str">
            <v>Tabla burra ordinario 0,30 - 3 mts</v>
          </cell>
          <cell r="B413" t="str">
            <v>UN</v>
          </cell>
          <cell r="C413">
            <v>1</v>
          </cell>
          <cell r="D413">
            <v>15000</v>
          </cell>
          <cell r="E413">
            <v>0.05</v>
          </cell>
          <cell r="F413">
            <v>15750</v>
          </cell>
        </row>
        <row r="414">
          <cell r="A414" t="str">
            <v>Tabla chapa-ordinario 0,10 - 3 mts</v>
          </cell>
          <cell r="B414" t="str">
            <v>UN</v>
          </cell>
          <cell r="C414">
            <v>1</v>
          </cell>
          <cell r="D414">
            <v>535.36</v>
          </cell>
          <cell r="E414">
            <v>0.05</v>
          </cell>
          <cell r="F414">
            <v>562.12800000000004</v>
          </cell>
        </row>
        <row r="415">
          <cell r="A415" t="str">
            <v>Tabla chapa-ordinario 0,30 - 3 mts</v>
          </cell>
          <cell r="B415" t="str">
            <v>UN</v>
          </cell>
          <cell r="C415">
            <v>1</v>
          </cell>
          <cell r="D415">
            <v>1610.56</v>
          </cell>
          <cell r="E415">
            <v>0.05</v>
          </cell>
          <cell r="F415">
            <v>1691.088</v>
          </cell>
        </row>
        <row r="416">
          <cell r="A416" t="str">
            <v>Tablero 18 Circuitos con espacio para totalizador</v>
          </cell>
          <cell r="B416" t="str">
            <v>UN</v>
          </cell>
          <cell r="C416">
            <v>1</v>
          </cell>
          <cell r="D416">
            <v>320000</v>
          </cell>
          <cell r="E416">
            <v>0.05</v>
          </cell>
          <cell r="F416">
            <v>336000</v>
          </cell>
        </row>
        <row r="417">
          <cell r="A417" t="str">
            <v>Tablero acrílico (a=3.00 x h=1.20)</v>
          </cell>
          <cell r="E417">
            <v>0.05</v>
          </cell>
          <cell r="F417">
            <v>0</v>
          </cell>
        </row>
        <row r="418">
          <cell r="A418" t="str">
            <v xml:space="preserve">Tablero bifasico TBC 24 circuitos </v>
          </cell>
          <cell r="B418" t="str">
            <v>UN</v>
          </cell>
          <cell r="C418">
            <v>1</v>
          </cell>
          <cell r="D418">
            <v>300000</v>
          </cell>
          <cell r="E418">
            <v>0.05</v>
          </cell>
          <cell r="F418">
            <v>315000</v>
          </cell>
        </row>
        <row r="419">
          <cell r="A419" t="str">
            <v>Tablero blanco para escribir, con marcador de tinta seca borrable, de 2,40 x 1,20 m, Norma NTC 4726</v>
          </cell>
          <cell r="B419" t="str">
            <v>UN</v>
          </cell>
          <cell r="C419">
            <v>1</v>
          </cell>
          <cell r="D419">
            <v>246229.99593826156</v>
          </cell>
          <cell r="E419">
            <v>0.05</v>
          </cell>
          <cell r="F419">
            <v>258541.49573517463</v>
          </cell>
        </row>
        <row r="420">
          <cell r="A420" t="str">
            <v>Tablero de distribucion. Incluye barraja para 400 Amp</v>
          </cell>
          <cell r="B420" t="str">
            <v>UN</v>
          </cell>
          <cell r="C420">
            <v>1</v>
          </cell>
          <cell r="D420">
            <v>1700000</v>
          </cell>
          <cell r="E420">
            <v>0.05</v>
          </cell>
          <cell r="F420">
            <v>1785000</v>
          </cell>
        </row>
        <row r="421">
          <cell r="A421" t="str">
            <v>Tablero en madera entamborada</v>
          </cell>
          <cell r="B421" t="str">
            <v>M2</v>
          </cell>
          <cell r="C421">
            <v>1</v>
          </cell>
          <cell r="D421">
            <v>65000</v>
          </cell>
          <cell r="E421">
            <v>0.05</v>
          </cell>
          <cell r="F421">
            <v>68250</v>
          </cell>
        </row>
        <row r="422">
          <cell r="A422" t="str">
            <v>Tablero para instalacion de grupo de medida con espacio para totalizador, norma AE-319</v>
          </cell>
          <cell r="B422" t="str">
            <v>UN</v>
          </cell>
          <cell r="C422">
            <v>1</v>
          </cell>
          <cell r="D422">
            <v>1300000</v>
          </cell>
          <cell r="E422">
            <v>0.05</v>
          </cell>
          <cell r="F422">
            <v>1365000</v>
          </cell>
        </row>
        <row r="423">
          <cell r="A423" t="str">
            <v>Tablero TBP - 8B con puerta y chapa plástica; para 8 cirucitos</v>
          </cell>
          <cell r="B423" t="str">
            <v>UN</v>
          </cell>
          <cell r="C423">
            <v>1</v>
          </cell>
          <cell r="D423">
            <v>115000</v>
          </cell>
          <cell r="E423">
            <v>0.05</v>
          </cell>
          <cell r="F423">
            <v>120750</v>
          </cell>
        </row>
        <row r="424">
          <cell r="A424" t="str">
            <v>Tablero TBP 12B  con puerta y chapas plastica de 12 Circuitos</v>
          </cell>
          <cell r="B424" t="str">
            <v>UN</v>
          </cell>
          <cell r="C424">
            <v>1</v>
          </cell>
          <cell r="D424">
            <v>129500</v>
          </cell>
          <cell r="E424">
            <v>0.05</v>
          </cell>
          <cell r="F424">
            <v>135975</v>
          </cell>
        </row>
        <row r="425">
          <cell r="A425" t="str">
            <v>Tablero TBP 16B con puerta y chapas plástico de 16 circuitos</v>
          </cell>
          <cell r="B425" t="str">
            <v>UN</v>
          </cell>
          <cell r="C425">
            <v>1</v>
          </cell>
          <cell r="D425">
            <v>152500</v>
          </cell>
          <cell r="E425">
            <v>0.05</v>
          </cell>
          <cell r="F425">
            <v>160125</v>
          </cell>
        </row>
        <row r="426">
          <cell r="A426" t="str">
            <v>Tablero TRIFASICO 24 con puerta y chapas plástico de 24 circuitos</v>
          </cell>
          <cell r="B426" t="str">
            <v>UN</v>
          </cell>
          <cell r="C426">
            <v>1</v>
          </cell>
          <cell r="D426">
            <v>290000</v>
          </cell>
          <cell r="E426">
            <v>0.05</v>
          </cell>
          <cell r="F426">
            <v>304500</v>
          </cell>
        </row>
        <row r="427">
          <cell r="A427" t="str">
            <v>Tablon de gres</v>
          </cell>
          <cell r="B427" t="str">
            <v>m2</v>
          </cell>
          <cell r="C427">
            <v>1</v>
          </cell>
          <cell r="D427">
            <v>18000</v>
          </cell>
          <cell r="E427">
            <v>0.05</v>
          </cell>
          <cell r="F427">
            <v>18900</v>
          </cell>
        </row>
        <row r="428">
          <cell r="A428" t="str">
            <v>Taco terminal UNIP,HQP 30A</v>
          </cell>
          <cell r="B428" t="str">
            <v>UN</v>
          </cell>
          <cell r="C428">
            <v>1</v>
          </cell>
          <cell r="D428">
            <v>4800</v>
          </cell>
          <cell r="E428">
            <v>0.05</v>
          </cell>
          <cell r="F428">
            <v>5040</v>
          </cell>
        </row>
        <row r="429">
          <cell r="A429" t="str">
            <v>Tanque plástico 1000 lts</v>
          </cell>
          <cell r="B429" t="str">
            <v>UN</v>
          </cell>
          <cell r="C429">
            <v>1</v>
          </cell>
          <cell r="D429">
            <v>300000</v>
          </cell>
          <cell r="E429">
            <v>0.05</v>
          </cell>
          <cell r="F429">
            <v>315000</v>
          </cell>
        </row>
        <row r="430">
          <cell r="A430" t="str">
            <v>Tanque plástico 500 lts</v>
          </cell>
          <cell r="B430" t="str">
            <v>UN</v>
          </cell>
          <cell r="C430">
            <v>1</v>
          </cell>
          <cell r="D430">
            <v>210000</v>
          </cell>
          <cell r="E430">
            <v>0.05</v>
          </cell>
          <cell r="F430">
            <v>220500</v>
          </cell>
        </row>
        <row r="431">
          <cell r="A431" t="str">
            <v>Tapa Int Derecha Canal Amazonas</v>
          </cell>
          <cell r="B431" t="str">
            <v>UN</v>
          </cell>
          <cell r="C431">
            <v>1</v>
          </cell>
          <cell r="D431">
            <v>3264</v>
          </cell>
          <cell r="E431">
            <v>0.05</v>
          </cell>
          <cell r="F431">
            <v>3427.2</v>
          </cell>
        </row>
        <row r="432">
          <cell r="A432" t="str">
            <v>Tapa Int Izquierda Canal Amazonas</v>
          </cell>
          <cell r="B432" t="str">
            <v>UN</v>
          </cell>
          <cell r="C432">
            <v>1</v>
          </cell>
          <cell r="D432">
            <v>3264</v>
          </cell>
          <cell r="E432">
            <v>0.05</v>
          </cell>
          <cell r="F432">
            <v>3427.2</v>
          </cell>
        </row>
        <row r="433">
          <cell r="A433" t="str">
            <v>Tapa troquel.Metal.2 Orif.</v>
          </cell>
          <cell r="B433" t="str">
            <v>UN</v>
          </cell>
          <cell r="C433">
            <v>1</v>
          </cell>
          <cell r="D433">
            <v>3593.75</v>
          </cell>
          <cell r="E433">
            <v>0.05</v>
          </cell>
          <cell r="F433">
            <v>3773.4375</v>
          </cell>
        </row>
        <row r="434">
          <cell r="A434" t="str">
            <v>Tapaporos Nogal</v>
          </cell>
          <cell r="B434" t="str">
            <v>GL</v>
          </cell>
          <cell r="C434">
            <v>1</v>
          </cell>
          <cell r="D434">
            <v>35600</v>
          </cell>
          <cell r="E434">
            <v>0.05</v>
          </cell>
          <cell r="F434">
            <v>37380</v>
          </cell>
        </row>
        <row r="435">
          <cell r="A435" t="str">
            <v>Tapon PVC 2" - Prueba</v>
          </cell>
          <cell r="B435" t="str">
            <v>UN</v>
          </cell>
          <cell r="C435">
            <v>1</v>
          </cell>
          <cell r="D435">
            <v>817</v>
          </cell>
          <cell r="E435">
            <v>0.05</v>
          </cell>
          <cell r="F435">
            <v>857.85</v>
          </cell>
        </row>
        <row r="436">
          <cell r="A436" t="str">
            <v>Tapon PVC 3" - Prueba</v>
          </cell>
          <cell r="B436" t="str">
            <v>UN</v>
          </cell>
          <cell r="C436">
            <v>1</v>
          </cell>
          <cell r="D436">
            <v>1265</v>
          </cell>
          <cell r="E436">
            <v>0.05</v>
          </cell>
          <cell r="F436">
            <v>1328.25</v>
          </cell>
        </row>
        <row r="437">
          <cell r="A437" t="str">
            <v>Tapon PVC 4" - Prueba</v>
          </cell>
          <cell r="B437" t="str">
            <v>UN</v>
          </cell>
          <cell r="C437">
            <v>1</v>
          </cell>
          <cell r="D437">
            <v>1629</v>
          </cell>
          <cell r="E437">
            <v>0.05</v>
          </cell>
          <cell r="F437">
            <v>1710.45</v>
          </cell>
        </row>
        <row r="438">
          <cell r="A438" t="str">
            <v>Tapon PVC-P 1/2"</v>
          </cell>
          <cell r="B438" t="str">
            <v>UN</v>
          </cell>
          <cell r="C438">
            <v>1</v>
          </cell>
          <cell r="D438">
            <v>162</v>
          </cell>
          <cell r="E438">
            <v>0.05</v>
          </cell>
          <cell r="F438">
            <v>170.1</v>
          </cell>
        </row>
        <row r="439">
          <cell r="A439" t="str">
            <v>Tee 1 1/4 PVC - Presión</v>
          </cell>
          <cell r="B439" t="str">
            <v>UN</v>
          </cell>
          <cell r="C439">
            <v>1</v>
          </cell>
          <cell r="D439">
            <v>4000</v>
          </cell>
          <cell r="E439">
            <v>0.05</v>
          </cell>
          <cell r="F439">
            <v>4200</v>
          </cell>
        </row>
        <row r="440">
          <cell r="A440" t="str">
            <v>Tee 1" PVC - Presión</v>
          </cell>
          <cell r="B440" t="str">
            <v>UN</v>
          </cell>
          <cell r="C440">
            <v>1</v>
          </cell>
          <cell r="D440">
            <v>1520</v>
          </cell>
          <cell r="E440">
            <v>0.05</v>
          </cell>
          <cell r="F440">
            <v>1596</v>
          </cell>
        </row>
        <row r="441">
          <cell r="A441" t="str">
            <v>Tee 1/2" PVC - Presión</v>
          </cell>
          <cell r="B441" t="str">
            <v>UN</v>
          </cell>
          <cell r="C441">
            <v>1</v>
          </cell>
          <cell r="D441">
            <v>296</v>
          </cell>
          <cell r="E441">
            <v>0.05</v>
          </cell>
          <cell r="F441">
            <v>310.8</v>
          </cell>
        </row>
        <row r="442">
          <cell r="A442" t="str">
            <v>Tee 3/4"    PVC - Presión</v>
          </cell>
          <cell r="B442" t="str">
            <v>UN</v>
          </cell>
          <cell r="C442">
            <v>1</v>
          </cell>
          <cell r="D442">
            <v>800</v>
          </cell>
          <cell r="E442">
            <v>0.05</v>
          </cell>
          <cell r="F442">
            <v>840</v>
          </cell>
        </row>
        <row r="443">
          <cell r="A443" t="str">
            <v>Tee PVC-P 3/4" x 1/2"</v>
          </cell>
          <cell r="B443" t="str">
            <v>UN</v>
          </cell>
          <cell r="C443">
            <v>1</v>
          </cell>
          <cell r="D443">
            <v>692</v>
          </cell>
          <cell r="E443">
            <v>0.05</v>
          </cell>
          <cell r="F443">
            <v>726.6</v>
          </cell>
        </row>
        <row r="444">
          <cell r="A444" t="str">
            <v>Tee Sencilla 2" Sanitaria</v>
          </cell>
          <cell r="B444" t="str">
            <v>UN</v>
          </cell>
          <cell r="C444">
            <v>1</v>
          </cell>
          <cell r="D444">
            <v>3800</v>
          </cell>
          <cell r="E444">
            <v>0.05</v>
          </cell>
          <cell r="F444">
            <v>3990</v>
          </cell>
        </row>
        <row r="445">
          <cell r="A445" t="str">
            <v>Tee Sencilla 4" Sanitaria</v>
          </cell>
          <cell r="B445" t="str">
            <v>UN</v>
          </cell>
          <cell r="C445">
            <v>1</v>
          </cell>
          <cell r="D445">
            <v>9500</v>
          </cell>
          <cell r="E445">
            <v>0.05</v>
          </cell>
          <cell r="F445">
            <v>9975</v>
          </cell>
        </row>
        <row r="446">
          <cell r="A446" t="str">
            <v xml:space="preserve">Teflon </v>
          </cell>
          <cell r="B446" t="str">
            <v>UN</v>
          </cell>
          <cell r="C446">
            <v>1</v>
          </cell>
          <cell r="D446">
            <v>2500</v>
          </cell>
          <cell r="E446">
            <v>0.05</v>
          </cell>
          <cell r="F446">
            <v>2625</v>
          </cell>
        </row>
        <row r="447">
          <cell r="A447" t="str">
            <v>Teja cindu  Ref: Cindurib</v>
          </cell>
          <cell r="B447" t="str">
            <v>M2</v>
          </cell>
          <cell r="C447">
            <v>1</v>
          </cell>
          <cell r="D447">
            <v>38000</v>
          </cell>
          <cell r="E447">
            <v>0.05</v>
          </cell>
          <cell r="F447">
            <v>39900</v>
          </cell>
        </row>
        <row r="448">
          <cell r="A448" t="str">
            <v>Teja de asbesto cemento No.4</v>
          </cell>
          <cell r="B448" t="str">
            <v>UN</v>
          </cell>
          <cell r="C448">
            <v>1</v>
          </cell>
          <cell r="D448">
            <v>12860</v>
          </cell>
          <cell r="E448">
            <v>0.05</v>
          </cell>
          <cell r="F448">
            <v>13503</v>
          </cell>
        </row>
        <row r="449">
          <cell r="A449" t="str">
            <v>Teja de asbesto cemento No.6</v>
          </cell>
          <cell r="B449" t="str">
            <v>UN</v>
          </cell>
          <cell r="C449">
            <v>1</v>
          </cell>
          <cell r="D449">
            <v>19802</v>
          </cell>
          <cell r="E449">
            <v>0.05</v>
          </cell>
          <cell r="F449">
            <v>20792.099999999999</v>
          </cell>
        </row>
        <row r="450">
          <cell r="A450" t="str">
            <v>Teja de asbesto cemento No.8</v>
          </cell>
          <cell r="B450" t="str">
            <v>UN</v>
          </cell>
          <cell r="C450">
            <v>1</v>
          </cell>
          <cell r="D450">
            <v>25700</v>
          </cell>
          <cell r="E450">
            <v>0.05</v>
          </cell>
          <cell r="F450">
            <v>26985</v>
          </cell>
        </row>
        <row r="451">
          <cell r="A451" t="str">
            <v xml:space="preserve">Tensor para cable antifraude </v>
          </cell>
          <cell r="B451" t="str">
            <v>UN</v>
          </cell>
          <cell r="C451">
            <v>1</v>
          </cell>
          <cell r="D451">
            <v>4200</v>
          </cell>
          <cell r="E451">
            <v>0.05</v>
          </cell>
          <cell r="F451">
            <v>4410</v>
          </cell>
        </row>
        <row r="452">
          <cell r="A452" t="str">
            <v>Tierra negra fertilizada</v>
          </cell>
          <cell r="B452" t="str">
            <v>M3</v>
          </cell>
          <cell r="C452">
            <v>1</v>
          </cell>
          <cell r="D452">
            <v>50000</v>
          </cell>
          <cell r="E452">
            <v>0.05</v>
          </cell>
          <cell r="F452">
            <v>52500</v>
          </cell>
        </row>
        <row r="453">
          <cell r="A453" t="str">
            <v>Tintilla</v>
          </cell>
          <cell r="B453" t="str">
            <v>GL</v>
          </cell>
          <cell r="C453">
            <v>1</v>
          </cell>
          <cell r="D453">
            <v>18620</v>
          </cell>
          <cell r="E453">
            <v>0.05</v>
          </cell>
          <cell r="F453">
            <v>19551</v>
          </cell>
        </row>
        <row r="454">
          <cell r="A454" t="str">
            <v>Toma de T.V. para cable coaxial</v>
          </cell>
          <cell r="B454" t="str">
            <v>UN</v>
          </cell>
          <cell r="C454">
            <v>1</v>
          </cell>
          <cell r="D454">
            <v>3200</v>
          </cell>
          <cell r="E454">
            <v>0.05</v>
          </cell>
          <cell r="F454">
            <v>3360</v>
          </cell>
        </row>
        <row r="455">
          <cell r="A455" t="str">
            <v>Toma Doble GFCI</v>
          </cell>
          <cell r="B455" t="str">
            <v>UN</v>
          </cell>
          <cell r="C455">
            <v>1</v>
          </cell>
          <cell r="D455">
            <v>28000</v>
          </cell>
          <cell r="E455">
            <v>0.05</v>
          </cell>
          <cell r="F455">
            <v>29400</v>
          </cell>
        </row>
        <row r="456">
          <cell r="A456" t="str">
            <v>Toma doble tipo hospitalaria P.T.</v>
          </cell>
          <cell r="B456" t="str">
            <v>UN</v>
          </cell>
          <cell r="C456">
            <v>1</v>
          </cell>
          <cell r="D456">
            <v>14500</v>
          </cell>
          <cell r="E456">
            <v>0.05</v>
          </cell>
          <cell r="F456">
            <v>15225</v>
          </cell>
        </row>
        <row r="457">
          <cell r="A457" t="str">
            <v>Toma eléctrica doble 20A pata trabada</v>
          </cell>
          <cell r="B457" t="str">
            <v>UN</v>
          </cell>
          <cell r="C457">
            <v>1</v>
          </cell>
          <cell r="D457">
            <v>14500</v>
          </cell>
          <cell r="E457">
            <v>0.05</v>
          </cell>
          <cell r="F457">
            <v>15225</v>
          </cell>
        </row>
        <row r="458">
          <cell r="A458" t="str">
            <v xml:space="preserve">Toma eléctrica doble P.T. </v>
          </cell>
          <cell r="B458" t="str">
            <v>UN</v>
          </cell>
          <cell r="C458">
            <v>1</v>
          </cell>
          <cell r="D458">
            <v>4450</v>
          </cell>
          <cell r="E458">
            <v>0.05</v>
          </cell>
          <cell r="F458">
            <v>4672.5</v>
          </cell>
        </row>
        <row r="459">
          <cell r="A459" t="str">
            <v>Toma telefónica</v>
          </cell>
          <cell r="B459" t="str">
            <v>UN</v>
          </cell>
          <cell r="C459">
            <v>1</v>
          </cell>
          <cell r="D459">
            <v>2418</v>
          </cell>
          <cell r="E459">
            <v>0.05</v>
          </cell>
          <cell r="F459">
            <v>2538.9</v>
          </cell>
        </row>
        <row r="460">
          <cell r="A460" t="str">
            <v>Tornillo autoperforante fijador de correa</v>
          </cell>
          <cell r="B460" t="str">
            <v>UN</v>
          </cell>
          <cell r="C460">
            <v>1</v>
          </cell>
          <cell r="D460">
            <v>450</v>
          </cell>
          <cell r="E460">
            <v>0.05</v>
          </cell>
          <cell r="F460">
            <v>472.5</v>
          </cell>
        </row>
        <row r="461">
          <cell r="A461" t="str">
            <v>Tornillo de carriaje de 5/8" X 1 ½"</v>
          </cell>
          <cell r="B461" t="str">
            <v>UN</v>
          </cell>
          <cell r="C461">
            <v>1</v>
          </cell>
          <cell r="D461">
            <v>1500</v>
          </cell>
          <cell r="E461">
            <v>0.05</v>
          </cell>
          <cell r="F461">
            <v>1575</v>
          </cell>
        </row>
        <row r="462">
          <cell r="A462" t="str">
            <v>Tornillo Esparrago De 5/8" x 24" Con Tuercas y Arandelas</v>
          </cell>
          <cell r="B462" t="str">
            <v>UN</v>
          </cell>
          <cell r="C462">
            <v>1</v>
          </cell>
          <cell r="D462">
            <v>12000</v>
          </cell>
          <cell r="E462">
            <v>0.05</v>
          </cell>
          <cell r="F462">
            <v>12600</v>
          </cell>
        </row>
        <row r="463">
          <cell r="A463" t="str">
            <v>Tornillo expansivo AH - 1614 5/16 x 3 "</v>
          </cell>
          <cell r="B463" t="str">
            <v>UN</v>
          </cell>
          <cell r="C463">
            <v>1</v>
          </cell>
          <cell r="D463">
            <v>1200</v>
          </cell>
          <cell r="E463">
            <v>0.05</v>
          </cell>
          <cell r="F463">
            <v>1260</v>
          </cell>
        </row>
        <row r="464">
          <cell r="A464" t="str">
            <v>Tornillo expansivo HLC 10x80/48</v>
          </cell>
          <cell r="B464" t="str">
            <v>UN</v>
          </cell>
          <cell r="C464">
            <v>1</v>
          </cell>
          <cell r="D464">
            <v>4500</v>
          </cell>
          <cell r="E464">
            <v>0.05</v>
          </cell>
          <cell r="F464">
            <v>4725</v>
          </cell>
        </row>
        <row r="465">
          <cell r="A465" t="str">
            <v>Tornillo goloso 1/8 x 1 1/4</v>
          </cell>
          <cell r="B465" t="str">
            <v>UN</v>
          </cell>
          <cell r="C465">
            <v>1</v>
          </cell>
          <cell r="D465">
            <v>10</v>
          </cell>
          <cell r="E465">
            <v>0.05</v>
          </cell>
          <cell r="F465">
            <v>10.5</v>
          </cell>
        </row>
        <row r="466">
          <cell r="A466" t="str">
            <v>Tornillo Inoxidable Canal y Bajante Amazonas</v>
          </cell>
          <cell r="B466" t="str">
            <v>UN</v>
          </cell>
          <cell r="C466">
            <v>1</v>
          </cell>
          <cell r="D466">
            <v>105</v>
          </cell>
          <cell r="E466">
            <v>0.05</v>
          </cell>
          <cell r="F466">
            <v>110.25</v>
          </cell>
        </row>
        <row r="467">
          <cell r="A467" t="str">
            <v>Tornillo lámina D=3/8"</v>
          </cell>
          <cell r="B467" t="str">
            <v>UN</v>
          </cell>
          <cell r="C467">
            <v>1</v>
          </cell>
          <cell r="D467">
            <v>10</v>
          </cell>
          <cell r="E467">
            <v>0.05</v>
          </cell>
          <cell r="F467">
            <v>10.5</v>
          </cell>
        </row>
        <row r="468">
          <cell r="A468" t="str">
            <v xml:space="preserve">Tornillo teja Cindu </v>
          </cell>
          <cell r="B468" t="str">
            <v>UN</v>
          </cell>
          <cell r="C468">
            <v>1</v>
          </cell>
          <cell r="D468">
            <v>310</v>
          </cell>
          <cell r="E468">
            <v>0.05</v>
          </cell>
          <cell r="F468">
            <v>325.5</v>
          </cell>
        </row>
        <row r="469">
          <cell r="A469" t="str">
            <v>Tornillo Tipo Perno 5/8" x 6"</v>
          </cell>
          <cell r="B469" t="str">
            <v>UN</v>
          </cell>
          <cell r="C469">
            <v>1</v>
          </cell>
          <cell r="D469">
            <v>3500</v>
          </cell>
          <cell r="E469">
            <v>0.05</v>
          </cell>
          <cell r="F469">
            <v>3675</v>
          </cell>
        </row>
        <row r="470">
          <cell r="A470" t="str">
            <v>transformador bifasico de 37,5 KVA, 13800-240/120 Voltios</v>
          </cell>
          <cell r="B470" t="str">
            <v>UN</v>
          </cell>
          <cell r="C470">
            <v>1</v>
          </cell>
          <cell r="D470">
            <v>4655000</v>
          </cell>
          <cell r="E470">
            <v>0.05</v>
          </cell>
          <cell r="F470">
            <v>4887750</v>
          </cell>
        </row>
        <row r="471">
          <cell r="A471" t="str">
            <v>Transformador trifasico de 112,5 KVA, 13800-220/127 Voltios</v>
          </cell>
          <cell r="B471" t="str">
            <v>UN</v>
          </cell>
          <cell r="C471">
            <v>1</v>
          </cell>
          <cell r="D471">
            <v>11400000</v>
          </cell>
          <cell r="E471">
            <v>0.05</v>
          </cell>
          <cell r="F471">
            <v>11970000</v>
          </cell>
        </row>
        <row r="472">
          <cell r="A472" t="str">
            <v>Tuberia A.N. 2 plg 2mm</v>
          </cell>
          <cell r="B472" t="str">
            <v>ML</v>
          </cell>
          <cell r="C472">
            <v>1</v>
          </cell>
          <cell r="D472">
            <v>11500</v>
          </cell>
          <cell r="E472">
            <v>0.05</v>
          </cell>
          <cell r="F472">
            <v>12075</v>
          </cell>
        </row>
        <row r="473">
          <cell r="A473" t="str">
            <v>Tuberia A.N. 3 plg 2,3 mm</v>
          </cell>
          <cell r="B473" t="str">
            <v>ML</v>
          </cell>
          <cell r="C473">
            <v>1</v>
          </cell>
          <cell r="D473">
            <v>18000</v>
          </cell>
          <cell r="E473">
            <v>0.05</v>
          </cell>
          <cell r="F473">
            <v>18900</v>
          </cell>
        </row>
        <row r="474">
          <cell r="A474" t="str">
            <v>Tuberia A.N. Ø1 1/2"</v>
          </cell>
          <cell r="B474" t="str">
            <v>ML</v>
          </cell>
          <cell r="C474">
            <v>1</v>
          </cell>
          <cell r="D474">
            <v>9500</v>
          </cell>
          <cell r="E474">
            <v>0.05</v>
          </cell>
          <cell r="F474">
            <v>9975</v>
          </cell>
        </row>
        <row r="475">
          <cell r="A475" t="str">
            <v>Tuberia estructural cuadrada 100X3,0 mm</v>
          </cell>
          <cell r="B475" t="str">
            <v>ML</v>
          </cell>
          <cell r="C475">
            <v>1</v>
          </cell>
          <cell r="D475">
            <v>34950</v>
          </cell>
          <cell r="E475">
            <v>0.05</v>
          </cell>
          <cell r="F475">
            <v>36697.5</v>
          </cell>
        </row>
        <row r="476">
          <cell r="A476" t="str">
            <v>Tuberia estructural rectangular 120X60X2,5 mm</v>
          </cell>
          <cell r="B476" t="str">
            <v>ML</v>
          </cell>
          <cell r="C476">
            <v>1</v>
          </cell>
          <cell r="D476">
            <v>26300</v>
          </cell>
          <cell r="E476">
            <v>0.05</v>
          </cell>
          <cell r="F476">
            <v>27615</v>
          </cell>
        </row>
        <row r="477">
          <cell r="A477" t="str">
            <v>Tuberia estructural rectangular 140X60X3,0mm</v>
          </cell>
          <cell r="B477" t="str">
            <v>ML</v>
          </cell>
          <cell r="C477">
            <v>1</v>
          </cell>
          <cell r="D477">
            <v>37200</v>
          </cell>
          <cell r="E477">
            <v>0.05</v>
          </cell>
          <cell r="F477">
            <v>39060</v>
          </cell>
        </row>
        <row r="478">
          <cell r="A478" t="str">
            <v>Tuberia estructural rectangular 180X65X4,0mm</v>
          </cell>
          <cell r="B478" t="str">
            <v>ML</v>
          </cell>
          <cell r="C478">
            <v>1</v>
          </cell>
          <cell r="D478">
            <v>62500</v>
          </cell>
          <cell r="E478">
            <v>0.05</v>
          </cell>
          <cell r="F478">
            <v>65625</v>
          </cell>
        </row>
        <row r="479">
          <cell r="A479" t="str">
            <v>Tuberia estructural rectangular 200X70X4,0mm</v>
          </cell>
          <cell r="B479" t="str">
            <v>ML</v>
          </cell>
          <cell r="C479">
            <v>1</v>
          </cell>
          <cell r="D479">
            <v>72900</v>
          </cell>
          <cell r="E479">
            <v>0.05</v>
          </cell>
          <cell r="F479">
            <v>76545</v>
          </cell>
        </row>
        <row r="480">
          <cell r="A480" t="str">
            <v>Tuberia Galvanizada 1 1/2" 2,5 mm Cal 12</v>
          </cell>
          <cell r="B480" t="str">
            <v>ML</v>
          </cell>
          <cell r="C480">
            <v>1</v>
          </cell>
          <cell r="D480">
            <v>15000</v>
          </cell>
          <cell r="E480">
            <v>0.05</v>
          </cell>
          <cell r="F480">
            <v>15750</v>
          </cell>
        </row>
        <row r="481">
          <cell r="A481" t="str">
            <v>Tubo A.N. 1 1/2 plg, 2 mm</v>
          </cell>
          <cell r="B481" t="str">
            <v>ML</v>
          </cell>
          <cell r="C481">
            <v>1</v>
          </cell>
          <cell r="D481">
            <v>9500</v>
          </cell>
          <cell r="E481">
            <v>0.05</v>
          </cell>
          <cell r="F481">
            <v>9975</v>
          </cell>
        </row>
        <row r="482">
          <cell r="A482" t="str">
            <v>Tubo A.N. 1 plg, 2 mm</v>
          </cell>
          <cell r="B482" t="str">
            <v>ML</v>
          </cell>
          <cell r="C482">
            <v>1</v>
          </cell>
          <cell r="D482">
            <v>6500</v>
          </cell>
          <cell r="E482">
            <v>0.05</v>
          </cell>
          <cell r="F482">
            <v>6825</v>
          </cell>
        </row>
        <row r="483">
          <cell r="A483" t="str">
            <v>Tubo Conduit  1/2"</v>
          </cell>
          <cell r="B483" t="str">
            <v>ML</v>
          </cell>
          <cell r="C483">
            <v>1</v>
          </cell>
          <cell r="D483">
            <v>2100</v>
          </cell>
          <cell r="E483">
            <v>0.05</v>
          </cell>
          <cell r="F483">
            <v>2205</v>
          </cell>
        </row>
        <row r="484">
          <cell r="A484" t="str">
            <v>Tubo Conduit 3/4"</v>
          </cell>
          <cell r="B484" t="str">
            <v>ML</v>
          </cell>
          <cell r="C484">
            <v>1</v>
          </cell>
          <cell r="D484">
            <v>3455</v>
          </cell>
          <cell r="E484">
            <v>0.05</v>
          </cell>
          <cell r="F484">
            <v>3627.75</v>
          </cell>
        </row>
        <row r="485">
          <cell r="A485" t="str">
            <v>Tubo conduit PVC  2"</v>
          </cell>
          <cell r="B485" t="str">
            <v>ML</v>
          </cell>
          <cell r="C485">
            <v>1</v>
          </cell>
          <cell r="D485">
            <v>3500</v>
          </cell>
          <cell r="E485">
            <v>0.05</v>
          </cell>
          <cell r="F485">
            <v>3675</v>
          </cell>
        </row>
        <row r="486">
          <cell r="A486" t="str">
            <v>Tubo Conduit PVC de 1 1/2"</v>
          </cell>
          <cell r="B486" t="str">
            <v>ML</v>
          </cell>
          <cell r="C486">
            <v>1</v>
          </cell>
          <cell r="D486">
            <v>4250</v>
          </cell>
          <cell r="E486">
            <v>0.05</v>
          </cell>
          <cell r="F486">
            <v>4462.5</v>
          </cell>
        </row>
        <row r="487">
          <cell r="A487" t="str">
            <v>Tubo Conduit PVC de 1 1/4</v>
          </cell>
          <cell r="B487" t="str">
            <v>ML</v>
          </cell>
          <cell r="C487">
            <v>1</v>
          </cell>
          <cell r="D487">
            <v>3200</v>
          </cell>
          <cell r="E487">
            <v>0.05</v>
          </cell>
          <cell r="F487">
            <v>3360</v>
          </cell>
        </row>
        <row r="488">
          <cell r="A488" t="str">
            <v>Tubo Conduit PVC de 1"</v>
          </cell>
          <cell r="B488" t="str">
            <v>ML</v>
          </cell>
          <cell r="C488">
            <v>1</v>
          </cell>
          <cell r="D488">
            <v>2100</v>
          </cell>
          <cell r="E488">
            <v>0.05</v>
          </cell>
          <cell r="F488">
            <v>2205</v>
          </cell>
        </row>
        <row r="489">
          <cell r="A489" t="str">
            <v>Tubo Conduit PVC de 1/2"</v>
          </cell>
          <cell r="B489" t="str">
            <v>ML</v>
          </cell>
          <cell r="C489">
            <v>1</v>
          </cell>
          <cell r="D489">
            <v>1000</v>
          </cell>
          <cell r="E489">
            <v>0.05</v>
          </cell>
          <cell r="F489">
            <v>1050</v>
          </cell>
        </row>
        <row r="490">
          <cell r="A490" t="str">
            <v>Tubo Conduit PVC de 3/4"</v>
          </cell>
          <cell r="B490" t="str">
            <v>ML</v>
          </cell>
          <cell r="C490">
            <v>1</v>
          </cell>
          <cell r="D490">
            <v>1200</v>
          </cell>
          <cell r="E490">
            <v>0.05</v>
          </cell>
          <cell r="F490">
            <v>1260</v>
          </cell>
        </row>
        <row r="491">
          <cell r="A491" t="str">
            <v>Tubo de concreto 8"</v>
          </cell>
          <cell r="B491" t="str">
            <v>ML</v>
          </cell>
          <cell r="C491">
            <v>1</v>
          </cell>
          <cell r="D491">
            <v>12000</v>
          </cell>
          <cell r="E491">
            <v>0.05</v>
          </cell>
          <cell r="F491">
            <v>12600</v>
          </cell>
        </row>
        <row r="492">
          <cell r="A492" t="str">
            <v>TUBO , ø10" DURAFORT</v>
          </cell>
          <cell r="B492" t="str">
            <v>ML</v>
          </cell>
          <cell r="C492">
            <v>1</v>
          </cell>
          <cell r="D492">
            <v>50000</v>
          </cell>
          <cell r="E492">
            <v>0.05</v>
          </cell>
          <cell r="F492">
            <v>52500</v>
          </cell>
        </row>
        <row r="493">
          <cell r="A493" t="str">
            <v>Tubo Galvanizado  de 3/4"</v>
          </cell>
          <cell r="B493" t="str">
            <v>ML</v>
          </cell>
          <cell r="C493">
            <v>1</v>
          </cell>
          <cell r="D493">
            <v>11000</v>
          </cell>
          <cell r="E493">
            <v>0.05</v>
          </cell>
          <cell r="F493">
            <v>11550</v>
          </cell>
        </row>
        <row r="494">
          <cell r="A494" t="str">
            <v>Tubo Galvanizado  de 4"</v>
          </cell>
          <cell r="B494" t="str">
            <v>ML</v>
          </cell>
          <cell r="C494">
            <v>1</v>
          </cell>
          <cell r="D494">
            <v>91000</v>
          </cell>
          <cell r="E494">
            <v>0.05</v>
          </cell>
          <cell r="F494">
            <v>95550</v>
          </cell>
        </row>
        <row r="495">
          <cell r="A495" t="str">
            <v>Tubo Galvanizado  EMT de 1/2"</v>
          </cell>
          <cell r="B495" t="str">
            <v>ML</v>
          </cell>
          <cell r="C495">
            <v>1</v>
          </cell>
          <cell r="D495">
            <v>3120</v>
          </cell>
          <cell r="E495">
            <v>0.05</v>
          </cell>
          <cell r="F495">
            <v>3276</v>
          </cell>
        </row>
        <row r="496">
          <cell r="A496" t="str">
            <v>Tubo Galvanizado de 2"</v>
          </cell>
          <cell r="B496" t="str">
            <v>ML</v>
          </cell>
          <cell r="C496">
            <v>1</v>
          </cell>
          <cell r="D496">
            <v>29250</v>
          </cell>
          <cell r="E496">
            <v>0.05</v>
          </cell>
          <cell r="F496">
            <v>30712.5</v>
          </cell>
        </row>
        <row r="497">
          <cell r="A497" t="str">
            <v>Tubo Galvanizado de 1 1/2"</v>
          </cell>
          <cell r="B497" t="str">
            <v>ML</v>
          </cell>
          <cell r="C497">
            <v>1</v>
          </cell>
          <cell r="D497">
            <v>19800</v>
          </cell>
          <cell r="E497">
            <v>0.05</v>
          </cell>
          <cell r="F497">
            <v>20790</v>
          </cell>
        </row>
        <row r="498">
          <cell r="A498" t="str">
            <v>Tubo Galvanizado de 1 1/4"</v>
          </cell>
          <cell r="B498" t="str">
            <v>ML</v>
          </cell>
          <cell r="C498">
            <v>1</v>
          </cell>
          <cell r="D498">
            <v>15680</v>
          </cell>
          <cell r="E498">
            <v>0.05</v>
          </cell>
          <cell r="F498">
            <v>16464</v>
          </cell>
        </row>
        <row r="499">
          <cell r="A499" t="str">
            <v>Tubo Galvanizado de 1"</v>
          </cell>
          <cell r="B499" t="str">
            <v>ML</v>
          </cell>
          <cell r="C499">
            <v>1</v>
          </cell>
          <cell r="D499">
            <v>12000</v>
          </cell>
          <cell r="E499">
            <v>0.05</v>
          </cell>
          <cell r="F499">
            <v>12600</v>
          </cell>
        </row>
        <row r="500">
          <cell r="A500" t="str">
            <v>Tubo pres/11 PVC 3/4"</v>
          </cell>
          <cell r="B500" t="str">
            <v>ML</v>
          </cell>
          <cell r="C500">
            <v>1</v>
          </cell>
          <cell r="D500">
            <v>3110</v>
          </cell>
          <cell r="E500">
            <v>0.05</v>
          </cell>
          <cell r="F500">
            <v>3265.5</v>
          </cell>
        </row>
        <row r="501">
          <cell r="A501" t="str">
            <v>Tubo pres/13,5 PVC 1"</v>
          </cell>
          <cell r="B501" t="str">
            <v>ML</v>
          </cell>
          <cell r="C501">
            <v>1</v>
          </cell>
          <cell r="D501">
            <v>4050</v>
          </cell>
          <cell r="E501">
            <v>0.05</v>
          </cell>
          <cell r="F501">
            <v>4252.5</v>
          </cell>
        </row>
        <row r="502">
          <cell r="A502" t="str">
            <v>Tubo pres/21 PVC 1 1/2"</v>
          </cell>
          <cell r="B502" t="str">
            <v>ML</v>
          </cell>
          <cell r="C502">
            <v>1</v>
          </cell>
          <cell r="D502">
            <v>6560</v>
          </cell>
          <cell r="E502">
            <v>0.05</v>
          </cell>
          <cell r="F502">
            <v>6888</v>
          </cell>
        </row>
        <row r="503">
          <cell r="A503" t="str">
            <v>Tubo pres/21 PVC 1 1/4</v>
          </cell>
          <cell r="B503" t="str">
            <v>ML</v>
          </cell>
          <cell r="C503">
            <v>1</v>
          </cell>
          <cell r="D503">
            <v>5030</v>
          </cell>
          <cell r="E503">
            <v>0.05</v>
          </cell>
          <cell r="F503">
            <v>5281.5</v>
          </cell>
        </row>
        <row r="504">
          <cell r="A504" t="str">
            <v>Tubo pres/21 PVC 2"</v>
          </cell>
          <cell r="B504" t="str">
            <v>ML</v>
          </cell>
          <cell r="C504">
            <v>1</v>
          </cell>
          <cell r="D504">
            <v>10000</v>
          </cell>
          <cell r="E504">
            <v>0.05</v>
          </cell>
          <cell r="F504">
            <v>10500</v>
          </cell>
        </row>
        <row r="505">
          <cell r="A505" t="str">
            <v>Tubo pres/21 PVC 2½"</v>
          </cell>
          <cell r="B505" t="str">
            <v>ML</v>
          </cell>
          <cell r="C505">
            <v>1</v>
          </cell>
          <cell r="D505">
            <v>16400</v>
          </cell>
          <cell r="E505">
            <v>0.05</v>
          </cell>
          <cell r="F505">
            <v>17220</v>
          </cell>
        </row>
        <row r="506">
          <cell r="A506" t="str">
            <v>Tubo pres/21 PVC 3/4"</v>
          </cell>
          <cell r="B506" t="str">
            <v>ML</v>
          </cell>
          <cell r="C506">
            <v>1</v>
          </cell>
          <cell r="D506">
            <v>2297</v>
          </cell>
          <cell r="E506">
            <v>0.05</v>
          </cell>
          <cell r="F506">
            <v>2411.85</v>
          </cell>
        </row>
        <row r="507">
          <cell r="A507" t="str">
            <v>Tubo pres/9 PVC 1/2"</v>
          </cell>
          <cell r="B507" t="str">
            <v>ML</v>
          </cell>
          <cell r="C507">
            <v>1</v>
          </cell>
          <cell r="D507">
            <v>2150</v>
          </cell>
          <cell r="E507">
            <v>0.05</v>
          </cell>
          <cell r="F507">
            <v>2257.5</v>
          </cell>
        </row>
        <row r="508">
          <cell r="A508" t="str">
            <v>Tubo PVC de 2" Lluvias</v>
          </cell>
          <cell r="B508" t="str">
            <v>ML</v>
          </cell>
          <cell r="C508">
            <v>1</v>
          </cell>
          <cell r="D508">
            <v>4800</v>
          </cell>
          <cell r="E508">
            <v>0.05</v>
          </cell>
          <cell r="F508">
            <v>5040</v>
          </cell>
        </row>
        <row r="509">
          <cell r="A509" t="str">
            <v>Tubo PVC de 2" Sanitaria</v>
          </cell>
          <cell r="B509" t="str">
            <v>ML</v>
          </cell>
          <cell r="C509">
            <v>1</v>
          </cell>
          <cell r="D509">
            <v>3500</v>
          </cell>
          <cell r="E509">
            <v>0.05</v>
          </cell>
          <cell r="F509">
            <v>3675</v>
          </cell>
        </row>
        <row r="510">
          <cell r="A510" t="str">
            <v>Tubo PVC de 3" Lluvias</v>
          </cell>
          <cell r="B510" t="str">
            <v>ML</v>
          </cell>
          <cell r="C510">
            <v>1</v>
          </cell>
          <cell r="D510">
            <v>4140</v>
          </cell>
          <cell r="E510">
            <v>0.05</v>
          </cell>
          <cell r="F510">
            <v>4347</v>
          </cell>
        </row>
        <row r="511">
          <cell r="A511" t="str">
            <v>Tubo PVC de 3" Sanitaria</v>
          </cell>
          <cell r="B511" t="str">
            <v>ML</v>
          </cell>
          <cell r="C511">
            <v>1</v>
          </cell>
          <cell r="D511">
            <v>11000</v>
          </cell>
          <cell r="E511">
            <v>0.05</v>
          </cell>
          <cell r="F511">
            <v>11550</v>
          </cell>
        </row>
        <row r="512">
          <cell r="A512" t="str">
            <v>Tubo PVC de 4" lluvias</v>
          </cell>
          <cell r="B512" t="str">
            <v>ML</v>
          </cell>
          <cell r="C512">
            <v>1</v>
          </cell>
          <cell r="D512">
            <v>12000</v>
          </cell>
          <cell r="E512">
            <v>0.05</v>
          </cell>
          <cell r="F512">
            <v>12600</v>
          </cell>
        </row>
        <row r="513">
          <cell r="A513" t="str">
            <v>Tubo PVC de 4" Sanitaria</v>
          </cell>
          <cell r="B513" t="str">
            <v>ML</v>
          </cell>
          <cell r="C513">
            <v>1</v>
          </cell>
          <cell r="D513">
            <v>16000</v>
          </cell>
          <cell r="E513">
            <v>0.05</v>
          </cell>
          <cell r="F513">
            <v>16800</v>
          </cell>
        </row>
        <row r="514">
          <cell r="A514" t="str">
            <v>Tubo PVC de 6" Sanitaria</v>
          </cell>
          <cell r="B514" t="str">
            <v>ML</v>
          </cell>
          <cell r="C514">
            <v>1</v>
          </cell>
          <cell r="D514">
            <v>33000</v>
          </cell>
          <cell r="E514">
            <v>0.05</v>
          </cell>
          <cell r="F514">
            <v>34650</v>
          </cell>
        </row>
        <row r="515">
          <cell r="A515" t="str">
            <v>Un (1) pupìtre con una (1)  silla, para instructores según norma NTC 4640</v>
          </cell>
          <cell r="B515" t="str">
            <v>UN</v>
          </cell>
          <cell r="C515">
            <v>1</v>
          </cell>
          <cell r="D515">
            <v>162250</v>
          </cell>
          <cell r="E515">
            <v>0.05</v>
          </cell>
          <cell r="F515">
            <v>170362.5</v>
          </cell>
        </row>
        <row r="516">
          <cell r="A516" t="str">
            <v>Un (1) pupìtre con una (1)  silla, según norma NTC 4641, clasificación clase 3</v>
          </cell>
          <cell r="B516" t="str">
            <v>UN</v>
          </cell>
          <cell r="C516">
            <v>1</v>
          </cell>
          <cell r="D516">
            <v>220000</v>
          </cell>
          <cell r="E516">
            <v>0.05</v>
          </cell>
          <cell r="F516">
            <v>231000</v>
          </cell>
        </row>
        <row r="517">
          <cell r="A517" t="str">
            <v>Un (1) pupìtre para instructores, según norma 4640</v>
          </cell>
          <cell r="B517" t="str">
            <v>UN</v>
          </cell>
          <cell r="C517">
            <v>1</v>
          </cell>
          <cell r="D517">
            <v>165000</v>
          </cell>
          <cell r="E517">
            <v>0.05</v>
          </cell>
          <cell r="F517">
            <v>173250</v>
          </cell>
        </row>
        <row r="518">
          <cell r="A518" t="str">
            <v>Una (1)  silla para instructores, según norma 4640</v>
          </cell>
          <cell r="B518" t="str">
            <v>UN</v>
          </cell>
          <cell r="C518">
            <v>1</v>
          </cell>
          <cell r="D518">
            <v>95000</v>
          </cell>
          <cell r="E518">
            <v>0.05</v>
          </cell>
          <cell r="F518">
            <v>99750</v>
          </cell>
        </row>
        <row r="519">
          <cell r="A519" t="str">
            <v>Una (1) mesa trapezoidal, con tres sillas según norma NTC 4731, clasifición clase 1.</v>
          </cell>
          <cell r="B519" t="str">
            <v>UN</v>
          </cell>
          <cell r="C519">
            <v>1</v>
          </cell>
          <cell r="D519">
            <v>209960</v>
          </cell>
          <cell r="E519">
            <v>0.05</v>
          </cell>
          <cell r="F519">
            <v>220458</v>
          </cell>
        </row>
        <row r="520">
          <cell r="A520" t="str">
            <v>Unión canal a bajante Amazonas</v>
          </cell>
          <cell r="B520" t="str">
            <v>UN</v>
          </cell>
          <cell r="C520">
            <v>1</v>
          </cell>
          <cell r="D520">
            <v>14312</v>
          </cell>
          <cell r="E520">
            <v>0.05</v>
          </cell>
          <cell r="F520">
            <v>15027.6</v>
          </cell>
        </row>
        <row r="521">
          <cell r="A521" t="str">
            <v>Unión Canal amazonas</v>
          </cell>
          <cell r="B521" t="str">
            <v>UN</v>
          </cell>
          <cell r="C521">
            <v>1</v>
          </cell>
          <cell r="D521">
            <v>10610</v>
          </cell>
          <cell r="E521">
            <v>0.05</v>
          </cell>
          <cell r="F521">
            <v>11140.5</v>
          </cell>
        </row>
        <row r="522">
          <cell r="A522" t="str">
            <v>Unión Conduit PVC 1/2"</v>
          </cell>
          <cell r="B522" t="str">
            <v>UN</v>
          </cell>
          <cell r="C522">
            <v>1</v>
          </cell>
          <cell r="D522">
            <v>135</v>
          </cell>
          <cell r="E522">
            <v>0.05</v>
          </cell>
          <cell r="F522">
            <v>141.75</v>
          </cell>
        </row>
        <row r="523">
          <cell r="A523" t="str">
            <v>Unión de Bajante Amazonas</v>
          </cell>
          <cell r="B523" t="str">
            <v>UN</v>
          </cell>
          <cell r="C523">
            <v>1</v>
          </cell>
          <cell r="D523">
            <v>2752</v>
          </cell>
          <cell r="E523">
            <v>0.05</v>
          </cell>
          <cell r="F523">
            <v>2889.6</v>
          </cell>
        </row>
        <row r="524">
          <cell r="A524" t="str">
            <v>Unión PVC-P 1 1/2"</v>
          </cell>
          <cell r="B524" t="str">
            <v>UN</v>
          </cell>
          <cell r="C524">
            <v>1</v>
          </cell>
          <cell r="D524">
            <v>1450</v>
          </cell>
          <cell r="E524">
            <v>0.05</v>
          </cell>
          <cell r="F524">
            <v>1522.5</v>
          </cell>
        </row>
        <row r="525">
          <cell r="A525" t="str">
            <v>Unión PVC-P 1 1/4"</v>
          </cell>
          <cell r="B525" t="str">
            <v>UN</v>
          </cell>
          <cell r="C525">
            <v>1</v>
          </cell>
          <cell r="D525">
            <v>960</v>
          </cell>
          <cell r="E525">
            <v>0.05</v>
          </cell>
          <cell r="F525">
            <v>1008</v>
          </cell>
        </row>
        <row r="526">
          <cell r="A526" t="str">
            <v>Unión PVC-P 1 plg</v>
          </cell>
          <cell r="B526" t="str">
            <v>UN</v>
          </cell>
          <cell r="C526">
            <v>1</v>
          </cell>
          <cell r="D526">
            <v>540</v>
          </cell>
          <cell r="E526">
            <v>0.05</v>
          </cell>
          <cell r="F526">
            <v>567</v>
          </cell>
        </row>
        <row r="527">
          <cell r="A527" t="str">
            <v>Unión PVC-P 1/2 plg</v>
          </cell>
          <cell r="B527" t="str">
            <v>ML</v>
          </cell>
          <cell r="C527">
            <v>1</v>
          </cell>
          <cell r="D527">
            <v>210</v>
          </cell>
          <cell r="E527">
            <v>0.05</v>
          </cell>
          <cell r="F527">
            <v>220.5</v>
          </cell>
        </row>
        <row r="528">
          <cell r="A528" t="str">
            <v>Unión PVC-P 2 plg</v>
          </cell>
          <cell r="B528" t="str">
            <v>UN</v>
          </cell>
          <cell r="C528">
            <v>1</v>
          </cell>
          <cell r="D528">
            <v>2300</v>
          </cell>
          <cell r="E528">
            <v>0.05</v>
          </cell>
          <cell r="F528">
            <v>2415</v>
          </cell>
        </row>
        <row r="529">
          <cell r="A529" t="str">
            <v>Unión PVC-P 3/4 plg</v>
          </cell>
          <cell r="B529" t="str">
            <v>ML</v>
          </cell>
          <cell r="C529">
            <v>1</v>
          </cell>
          <cell r="D529">
            <v>420</v>
          </cell>
          <cell r="E529">
            <v>0.05</v>
          </cell>
          <cell r="F529">
            <v>441</v>
          </cell>
        </row>
        <row r="530">
          <cell r="A530" t="str">
            <v>Unión PVC-S 2 plg</v>
          </cell>
          <cell r="B530" t="str">
            <v>UN</v>
          </cell>
          <cell r="C530">
            <v>1</v>
          </cell>
          <cell r="D530">
            <v>1764</v>
          </cell>
          <cell r="E530">
            <v>0.05</v>
          </cell>
          <cell r="F530">
            <v>1852.2</v>
          </cell>
        </row>
        <row r="531">
          <cell r="A531" t="str">
            <v>Unión PVC-S 3 plg</v>
          </cell>
          <cell r="B531" t="str">
            <v>UN</v>
          </cell>
          <cell r="C531">
            <v>1</v>
          </cell>
          <cell r="D531">
            <v>2450</v>
          </cell>
          <cell r="E531">
            <v>0.05</v>
          </cell>
          <cell r="F531">
            <v>2572.5</v>
          </cell>
        </row>
        <row r="532">
          <cell r="A532" t="str">
            <v>Unión PVC-S 4 plg</v>
          </cell>
          <cell r="B532" t="str">
            <v>UN</v>
          </cell>
          <cell r="C532">
            <v>1</v>
          </cell>
          <cell r="D532">
            <v>4200</v>
          </cell>
          <cell r="E532">
            <v>0.05</v>
          </cell>
          <cell r="F532">
            <v>4410</v>
          </cell>
        </row>
        <row r="533">
          <cell r="A533" t="str">
            <v>Valvulina</v>
          </cell>
          <cell r="B533" t="str">
            <v>GL</v>
          </cell>
          <cell r="C533">
            <v>1</v>
          </cell>
          <cell r="D533">
            <v>10000</v>
          </cell>
          <cell r="E533">
            <v>0.05</v>
          </cell>
          <cell r="F533">
            <v>10500</v>
          </cell>
        </row>
        <row r="534">
          <cell r="A534" t="str">
            <v>Valvula - Cheque cortina HICC Helbert   3" ; incluye accesorios</v>
          </cell>
          <cell r="B534" t="str">
            <v>UN</v>
          </cell>
          <cell r="C534">
            <v>1</v>
          </cell>
          <cell r="D534">
            <v>582000</v>
          </cell>
          <cell r="E534">
            <v>0.05</v>
          </cell>
          <cell r="F534">
            <v>611100</v>
          </cell>
        </row>
        <row r="535">
          <cell r="A535" t="str">
            <v>Valvula - Cheque cortina HICC Helbert  1 1/2" ; incluye accesorios</v>
          </cell>
          <cell r="B535" t="str">
            <v>UN</v>
          </cell>
          <cell r="C535">
            <v>1</v>
          </cell>
          <cell r="D535">
            <v>160000</v>
          </cell>
          <cell r="E535">
            <v>0.05</v>
          </cell>
          <cell r="F535">
            <v>168000</v>
          </cell>
        </row>
        <row r="536">
          <cell r="A536" t="str">
            <v>Valvula - Cheque cortina HICC Helbert  1 1/4" ; incluye accesorios</v>
          </cell>
          <cell r="B536" t="str">
            <v>UN</v>
          </cell>
          <cell r="C536">
            <v>1</v>
          </cell>
          <cell r="D536">
            <v>105000</v>
          </cell>
          <cell r="E536">
            <v>0.05</v>
          </cell>
          <cell r="F536">
            <v>110250</v>
          </cell>
        </row>
        <row r="537">
          <cell r="A537" t="str">
            <v>Valvula - Cheque cortina HICC Helbert  2" ; incluye accesorios</v>
          </cell>
          <cell r="B537" t="str">
            <v>UN</v>
          </cell>
          <cell r="C537">
            <v>1</v>
          </cell>
          <cell r="D537">
            <v>253000</v>
          </cell>
          <cell r="E537">
            <v>0.05</v>
          </cell>
          <cell r="F537">
            <v>265650</v>
          </cell>
        </row>
        <row r="538">
          <cell r="A538" t="str">
            <v>Vara de clavo</v>
          </cell>
          <cell r="B538" t="str">
            <v>ML</v>
          </cell>
          <cell r="C538">
            <v>1</v>
          </cell>
          <cell r="D538">
            <v>700</v>
          </cell>
          <cell r="E538">
            <v>0.05</v>
          </cell>
          <cell r="F538">
            <v>735</v>
          </cell>
        </row>
        <row r="539">
          <cell r="A539" t="str">
            <v>Varilla Coper Well 5/8" x 8'</v>
          </cell>
          <cell r="B539" t="str">
            <v>UN</v>
          </cell>
          <cell r="C539">
            <v>1</v>
          </cell>
          <cell r="D539">
            <v>95000</v>
          </cell>
          <cell r="E539">
            <v>0.05</v>
          </cell>
          <cell r="F539">
            <v>99750</v>
          </cell>
          <cell r="G539" t="str">
            <v>Por unidad de 6 metros</v>
          </cell>
        </row>
        <row r="540">
          <cell r="A540" t="str">
            <v>Varilla cuadrada de 1/2"</v>
          </cell>
          <cell r="B540" t="str">
            <v>KG</v>
          </cell>
          <cell r="C540">
            <v>1</v>
          </cell>
          <cell r="D540">
            <v>2800</v>
          </cell>
          <cell r="E540">
            <v>0.05</v>
          </cell>
          <cell r="F540">
            <v>2940</v>
          </cell>
        </row>
        <row r="541">
          <cell r="A541" t="str">
            <v>Varilla de 10.5 cm.- 60.000</v>
          </cell>
          <cell r="B541" t="str">
            <v>ML</v>
          </cell>
          <cell r="C541">
            <v>1</v>
          </cell>
          <cell r="D541">
            <v>8220</v>
          </cell>
          <cell r="E541">
            <v>0.05</v>
          </cell>
          <cell r="F541">
            <v>8631</v>
          </cell>
        </row>
        <row r="542">
          <cell r="A542" t="str">
            <v>Varilla de 5/8"</v>
          </cell>
          <cell r="B542" t="str">
            <v>KG</v>
          </cell>
          <cell r="C542">
            <v>1</v>
          </cell>
          <cell r="D542">
            <v>2800</v>
          </cell>
          <cell r="E542">
            <v>0.05</v>
          </cell>
          <cell r="F542">
            <v>2940</v>
          </cell>
        </row>
        <row r="543">
          <cell r="A543" t="str">
            <v>Varilla lisa de 1/2"</v>
          </cell>
          <cell r="B543" t="str">
            <v>KG</v>
          </cell>
          <cell r="C543">
            <v>1</v>
          </cell>
          <cell r="D543">
            <v>983.33333333333337</v>
          </cell>
          <cell r="E543">
            <v>0.05</v>
          </cell>
          <cell r="F543">
            <v>1032.5</v>
          </cell>
        </row>
        <row r="544">
          <cell r="A544" t="str">
            <v>Ventana corrediza proyec.alum.Cal.18. Negra</v>
          </cell>
          <cell r="B544" t="str">
            <v>M2</v>
          </cell>
          <cell r="C544">
            <v>1</v>
          </cell>
          <cell r="D544">
            <v>90000</v>
          </cell>
          <cell r="E544">
            <v>0.05</v>
          </cell>
          <cell r="F544">
            <v>94500</v>
          </cell>
        </row>
        <row r="545">
          <cell r="A545" t="str">
            <v>Ventilador</v>
          </cell>
          <cell r="B545" t="str">
            <v>un</v>
          </cell>
          <cell r="C545">
            <v>1</v>
          </cell>
          <cell r="D545">
            <v>130000</v>
          </cell>
          <cell r="E545">
            <v>0.05</v>
          </cell>
          <cell r="F545">
            <v>136500</v>
          </cell>
        </row>
        <row r="546">
          <cell r="A546" t="str">
            <v>Vidrio incoloro de 4mm pulido</v>
          </cell>
          <cell r="B546" t="str">
            <v>M2</v>
          </cell>
          <cell r="C546">
            <v>1</v>
          </cell>
          <cell r="D546">
            <v>28000</v>
          </cell>
          <cell r="E546">
            <v>0.05</v>
          </cell>
          <cell r="F546">
            <v>29400</v>
          </cell>
        </row>
        <row r="547">
          <cell r="A547" t="str">
            <v>Vinilo Color Tipo I</v>
          </cell>
          <cell r="B547" t="str">
            <v>GL</v>
          </cell>
          <cell r="C547">
            <v>1</v>
          </cell>
          <cell r="D547">
            <v>40000</v>
          </cell>
          <cell r="E547">
            <v>0.05</v>
          </cell>
          <cell r="F547">
            <v>42000</v>
          </cell>
        </row>
        <row r="548">
          <cell r="A548" t="str">
            <v>Wing Aluminio</v>
          </cell>
          <cell r="B548" t="str">
            <v>ML</v>
          </cell>
          <cell r="C548">
            <v>1</v>
          </cell>
          <cell r="D548">
            <v>2000</v>
          </cell>
          <cell r="E548">
            <v>0.05</v>
          </cell>
          <cell r="F548">
            <v>2100</v>
          </cell>
        </row>
        <row r="549">
          <cell r="A549" t="str">
            <v>Xipex Admix C-2000</v>
          </cell>
          <cell r="B549" t="str">
            <v>Kg</v>
          </cell>
          <cell r="C549">
            <v>1</v>
          </cell>
          <cell r="D549">
            <v>11200</v>
          </cell>
          <cell r="E549">
            <v>0.05</v>
          </cell>
          <cell r="F549">
            <v>11760</v>
          </cell>
        </row>
        <row r="550">
          <cell r="A550" t="str">
            <v>Xipex concentrado -Gris</v>
          </cell>
          <cell r="B550" t="str">
            <v>Kg</v>
          </cell>
          <cell r="C550">
            <v>1</v>
          </cell>
          <cell r="D550">
            <v>10000</v>
          </cell>
          <cell r="E550">
            <v>0.05</v>
          </cell>
          <cell r="F550">
            <v>10500</v>
          </cell>
        </row>
        <row r="551">
          <cell r="A551" t="str">
            <v>Yee sencilla 3"</v>
          </cell>
          <cell r="B551" t="str">
            <v>UN</v>
          </cell>
          <cell r="C551">
            <v>1</v>
          </cell>
          <cell r="D551">
            <v>12000</v>
          </cell>
          <cell r="E551">
            <v>0.05</v>
          </cell>
          <cell r="F551">
            <v>12600</v>
          </cell>
        </row>
        <row r="552">
          <cell r="A552" t="str">
            <v>Yee sencilla 4"</v>
          </cell>
          <cell r="B552" t="str">
            <v>UN</v>
          </cell>
          <cell r="C552">
            <v>1</v>
          </cell>
          <cell r="D552">
            <v>14000</v>
          </cell>
          <cell r="E552">
            <v>0.05</v>
          </cell>
          <cell r="F552">
            <v>14700</v>
          </cell>
        </row>
        <row r="553">
          <cell r="A553" t="str">
            <v>Zuncho de cinta band it de 1/2"</v>
          </cell>
          <cell r="B553" t="str">
            <v>UN</v>
          </cell>
          <cell r="C553">
            <v>1</v>
          </cell>
          <cell r="D553">
            <v>3500</v>
          </cell>
          <cell r="E553">
            <v>0.05</v>
          </cell>
          <cell r="F553">
            <v>3675</v>
          </cell>
        </row>
        <row r="554">
          <cell r="A554" t="str">
            <v>transformador bifasico de 50 KVA, 13800-240/120 Voltios</v>
          </cell>
          <cell r="B554" t="str">
            <v>UN</v>
          </cell>
          <cell r="C554">
            <v>1</v>
          </cell>
          <cell r="D554">
            <v>5600000</v>
          </cell>
          <cell r="E554">
            <v>0.05</v>
          </cell>
          <cell r="F554">
            <v>5880000</v>
          </cell>
        </row>
        <row r="555">
          <cell r="A555" t="str">
            <v>Tubo Galvanizado 3"</v>
          </cell>
          <cell r="B555" t="str">
            <v>ML</v>
          </cell>
          <cell r="C555">
            <v>1</v>
          </cell>
          <cell r="D555">
            <v>67500</v>
          </cell>
          <cell r="E555">
            <v>0.05</v>
          </cell>
          <cell r="F555">
            <v>70875</v>
          </cell>
          <cell r="G555" t="str">
            <v>Por unidad de 6 metros</v>
          </cell>
        </row>
        <row r="556">
          <cell r="A556" t="str">
            <v>Conduit PVC 3"</v>
          </cell>
          <cell r="B556" t="str">
            <v>ML</v>
          </cell>
          <cell r="C556">
            <v>1</v>
          </cell>
          <cell r="D556">
            <v>5500</v>
          </cell>
          <cell r="E556">
            <v>0.05</v>
          </cell>
          <cell r="F556">
            <v>5775</v>
          </cell>
        </row>
        <row r="557">
          <cell r="A557" t="str">
            <v>Tuerca De Ojo 5/8" x  6"</v>
          </cell>
          <cell r="B557" t="str">
            <v>UN</v>
          </cell>
          <cell r="C557">
            <v>1</v>
          </cell>
          <cell r="D557">
            <v>7000</v>
          </cell>
          <cell r="E557">
            <v>0.05</v>
          </cell>
          <cell r="F557">
            <v>7350</v>
          </cell>
        </row>
        <row r="558">
          <cell r="A558" t="str">
            <v>Aislador Polimerico De Retencion</v>
          </cell>
          <cell r="B558" t="str">
            <v>UN</v>
          </cell>
          <cell r="C558">
            <v>1</v>
          </cell>
          <cell r="D558">
            <v>51000</v>
          </cell>
          <cell r="E558">
            <v>0.05</v>
          </cell>
          <cell r="F558">
            <v>53550</v>
          </cell>
        </row>
        <row r="559">
          <cell r="A559" t="str">
            <v>Grapa De Retencion</v>
          </cell>
          <cell r="B559" t="str">
            <v>UN</v>
          </cell>
          <cell r="C559">
            <v>1</v>
          </cell>
          <cell r="D559">
            <v>14000</v>
          </cell>
          <cell r="E559">
            <v>0.05</v>
          </cell>
          <cell r="F559">
            <v>14700</v>
          </cell>
        </row>
        <row r="560">
          <cell r="A560" t="str">
            <v>ZONAS VERDES</v>
          </cell>
        </row>
        <row r="561">
          <cell r="A561" t="str">
            <v>Arboles</v>
          </cell>
          <cell r="B561" t="str">
            <v>UN</v>
          </cell>
          <cell r="C561">
            <v>1</v>
          </cell>
          <cell r="D561">
            <v>50000</v>
          </cell>
          <cell r="E561">
            <v>0.05</v>
          </cell>
          <cell r="F561">
            <v>52500</v>
          </cell>
        </row>
        <row r="562">
          <cell r="A562" t="str">
            <v>Abono Organico</v>
          </cell>
          <cell r="B562" t="str">
            <v>KG</v>
          </cell>
          <cell r="C562">
            <v>1</v>
          </cell>
          <cell r="D562">
            <v>250</v>
          </cell>
          <cell r="E562">
            <v>0.05</v>
          </cell>
          <cell r="F562">
            <v>262.5</v>
          </cell>
        </row>
        <row r="563">
          <cell r="A563" t="str">
            <v xml:space="preserve">Plantas ornamentales </v>
          </cell>
          <cell r="B563" t="str">
            <v>UN</v>
          </cell>
          <cell r="C563">
            <v>1</v>
          </cell>
          <cell r="D563">
            <v>12500</v>
          </cell>
          <cell r="E563">
            <v>0.05</v>
          </cell>
          <cell r="F563">
            <v>13125</v>
          </cell>
        </row>
        <row r="564">
          <cell r="A564" t="str">
            <v xml:space="preserve">Planta de coral </v>
          </cell>
          <cell r="B564" t="str">
            <v>UN</v>
          </cell>
          <cell r="C564">
            <v>1</v>
          </cell>
          <cell r="D564">
            <v>2800</v>
          </cell>
          <cell r="E564">
            <v>0.05</v>
          </cell>
          <cell r="F564">
            <v>2940</v>
          </cell>
        </row>
        <row r="565">
          <cell r="A565" t="str">
            <v>Semilla para grama</v>
          </cell>
          <cell r="B565" t="str">
            <v>Gms</v>
          </cell>
          <cell r="C565">
            <v>1</v>
          </cell>
          <cell r="D565">
            <v>210</v>
          </cell>
          <cell r="E565">
            <v>0.05</v>
          </cell>
          <cell r="F565">
            <v>220.5</v>
          </cell>
        </row>
        <row r="566">
          <cell r="A566" t="str">
            <v xml:space="preserve">Material de aluvion </v>
          </cell>
          <cell r="B566" t="str">
            <v>M3</v>
          </cell>
          <cell r="C566">
            <v>1</v>
          </cell>
          <cell r="D566">
            <v>13000</v>
          </cell>
          <cell r="E566">
            <v>0.05</v>
          </cell>
          <cell r="F566">
            <v>13650</v>
          </cell>
        </row>
        <row r="567">
          <cell r="A567" t="str">
            <v>Tuberia 1/2" PVC</v>
          </cell>
          <cell r="B567" t="str">
            <v>ML</v>
          </cell>
          <cell r="C567">
            <v>1</v>
          </cell>
          <cell r="D567">
            <v>2150</v>
          </cell>
          <cell r="E567">
            <v>0.05</v>
          </cell>
          <cell r="F567">
            <v>2257.5</v>
          </cell>
        </row>
        <row r="568">
          <cell r="A568" t="str">
            <v>Union PVC DE 1/2"</v>
          </cell>
          <cell r="B568" t="str">
            <v>UN</v>
          </cell>
          <cell r="C568">
            <v>1</v>
          </cell>
          <cell r="D568">
            <v>600</v>
          </cell>
          <cell r="E568">
            <v>0.05</v>
          </cell>
          <cell r="F568">
            <v>630</v>
          </cell>
        </row>
        <row r="569">
          <cell r="A569" t="str">
            <v xml:space="preserve">Accesorios </v>
          </cell>
          <cell r="B569" t="str">
            <v>GL</v>
          </cell>
          <cell r="C569">
            <v>1</v>
          </cell>
          <cell r="D569">
            <v>500</v>
          </cell>
          <cell r="E569">
            <v>0.05</v>
          </cell>
          <cell r="F569">
            <v>525</v>
          </cell>
        </row>
        <row r="570">
          <cell r="A570" t="str">
            <v>Valvulas de  1/2". Incluye accesorios</v>
          </cell>
          <cell r="B570" t="str">
            <v>UN</v>
          </cell>
          <cell r="C570">
            <v>1</v>
          </cell>
          <cell r="D570">
            <v>17000</v>
          </cell>
          <cell r="E570">
            <v>0.05</v>
          </cell>
          <cell r="F570">
            <v>17850</v>
          </cell>
        </row>
        <row r="571">
          <cell r="A571" t="str">
            <v>Grifos de  1/2"</v>
          </cell>
          <cell r="B571" t="str">
            <v>UN</v>
          </cell>
          <cell r="C571">
            <v>1</v>
          </cell>
          <cell r="D571">
            <v>14000</v>
          </cell>
          <cell r="E571">
            <v>0.05</v>
          </cell>
          <cell r="F571">
            <v>14700</v>
          </cell>
        </row>
        <row r="572">
          <cell r="A572" t="str">
            <v>Agua</v>
          </cell>
          <cell r="B572" t="str">
            <v>lt</v>
          </cell>
          <cell r="C572">
            <v>1</v>
          </cell>
          <cell r="D572">
            <v>100</v>
          </cell>
          <cell r="E572">
            <v>0.05</v>
          </cell>
          <cell r="F572">
            <v>105</v>
          </cell>
        </row>
        <row r="573">
          <cell r="E573">
            <v>0.05</v>
          </cell>
          <cell r="F573">
            <v>0</v>
          </cell>
        </row>
        <row r="574">
          <cell r="E574">
            <v>0.05</v>
          </cell>
          <cell r="F574">
            <v>0</v>
          </cell>
        </row>
        <row r="575">
          <cell r="E575">
            <v>0.05</v>
          </cell>
          <cell r="F575">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BOLETIN11"/>
    </sheetNames>
    <sheetDataSet>
      <sheetData sheetId="0"/>
      <sheetData sheetId="1"/>
      <sheetData sheetId="2"/>
      <sheetData sheetId="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GRAGICOS"/>
      <sheetName val="Módulo1"/>
    </sheetNames>
    <sheetDataSet>
      <sheetData sheetId="0">
        <row r="3">
          <cell r="B3" t="str">
            <v>Cuadro II-3A</v>
          </cell>
          <cell r="N3" t="str">
            <v>Cuadro II-4A</v>
          </cell>
          <cell r="X3" t="str">
            <v>Cuadro II-5A</v>
          </cell>
        </row>
        <row r="5">
          <cell r="B5" t="str">
            <v>REINTEGROS POR SERVICIOS FINANCIEROS Y NO FINANCIEROS</v>
          </cell>
          <cell r="N5" t="str">
            <v>CUENTA DE CAPITAL</v>
          </cell>
          <cell r="X5" t="str">
            <v>BALANZA CAMBIARIA</v>
          </cell>
        </row>
        <row r="7">
          <cell r="B7" t="str">
            <v>(Valores mensuales)</v>
          </cell>
          <cell r="N7" t="str">
            <v>(Valores mensuales)</v>
          </cell>
          <cell r="X7" t="str">
            <v>(Valores mensuales)</v>
          </cell>
        </row>
        <row r="9">
          <cell r="I9" t="str">
            <v xml:space="preserve">                  (Miles de dólares)</v>
          </cell>
          <cell r="T9" t="str">
            <v>(Miles de pesos)</v>
          </cell>
          <cell r="AD9" t="str">
            <v xml:space="preserve">               (Miles de dólares)</v>
          </cell>
        </row>
        <row r="10">
          <cell r="B10" t="str">
            <v>Período</v>
          </cell>
          <cell r="D10" t="str">
            <v>Turismo</v>
          </cell>
          <cell r="E10" t="str">
            <v>Transferencias</v>
          </cell>
          <cell r="F10" t="str">
            <v>Otros servicios</v>
          </cell>
          <cell r="G10" t="str">
            <v>Servicios</v>
          </cell>
          <cell r="I10" t="str">
            <v>Servicios Totales</v>
          </cell>
          <cell r="N10" t="str">
            <v>Período</v>
          </cell>
          <cell r="P10" t="str">
            <v>Sector</v>
          </cell>
          <cell r="Q10" t="str">
            <v>Inversión</v>
          </cell>
          <cell r="R10" t="str">
            <v>Sector</v>
          </cell>
          <cell r="S10" t="str">
            <v>Operaciones</v>
          </cell>
          <cell r="T10" t="str">
            <v>Financiación</v>
          </cell>
          <cell r="Y10" t="str">
            <v>Período</v>
          </cell>
          <cell r="Z10" t="str">
            <v>Superávit o</v>
          </cell>
          <cell r="AA10" t="str">
            <v xml:space="preserve">  Financiación</v>
          </cell>
          <cell r="AB10" t="str">
            <v>Causaciones</v>
          </cell>
          <cell r="AD10" t="str">
            <v>Variación Reservas Netas</v>
          </cell>
        </row>
        <row r="11">
          <cell r="E11" t="str">
            <v>e ingresos</v>
          </cell>
          <cell r="F11" t="str">
            <v>no financieros</v>
          </cell>
          <cell r="G11" t="str">
            <v>financieros</v>
          </cell>
          <cell r="I11" t="str">
            <v>Mensual</v>
          </cell>
          <cell r="J11" t="str">
            <v xml:space="preserve">   Año corrido</v>
          </cell>
          <cell r="P11" t="str">
            <v>privado¹</v>
          </cell>
          <cell r="Q11" t="str">
            <v>extranjera</v>
          </cell>
          <cell r="R11" t="str">
            <v>oficial¹</v>
          </cell>
          <cell r="S11" t="str">
            <v>especiales²</v>
          </cell>
          <cell r="T11" t="str">
            <v>neta</v>
          </cell>
          <cell r="Z11" t="str">
            <v>déficit en</v>
          </cell>
          <cell r="AA11" t="str">
            <v>neta</v>
          </cell>
          <cell r="AB11" t="str">
            <v>valuac. y prov.</v>
          </cell>
          <cell r="AD11" t="str">
            <v>Mensual</v>
          </cell>
          <cell r="AE11" t="str">
            <v>Año corrido</v>
          </cell>
        </row>
        <row r="12">
          <cell r="E12" t="str">
            <v>personales</v>
          </cell>
          <cell r="Q12" t="str">
            <v>neta</v>
          </cell>
          <cell r="Z12" t="str">
            <v>Cta. Cte.</v>
          </cell>
        </row>
        <row r="13">
          <cell r="C13" t="str">
            <v>Ene/92</v>
          </cell>
          <cell r="D13">
            <v>114511</v>
          </cell>
          <cell r="E13">
            <v>153740</v>
          </cell>
          <cell r="F13">
            <v>29600</v>
          </cell>
          <cell r="G13">
            <v>33905</v>
          </cell>
          <cell r="I13">
            <v>331756</v>
          </cell>
          <cell r="J13">
            <v>331756</v>
          </cell>
          <cell r="O13" t="str">
            <v>Ene/92</v>
          </cell>
          <cell r="P13">
            <v>0</v>
          </cell>
          <cell r="Q13">
            <v>0</v>
          </cell>
          <cell r="R13">
            <v>0</v>
          </cell>
          <cell r="S13">
            <v>0</v>
          </cell>
          <cell r="T13">
            <v>0</v>
          </cell>
          <cell r="Y13" t="str">
            <v>Ene/92</v>
          </cell>
          <cell r="Z13">
            <v>0</v>
          </cell>
          <cell r="AA13">
            <v>0</v>
          </cell>
          <cell r="AB13">
            <v>0</v>
          </cell>
          <cell r="AD13">
            <v>0</v>
          </cell>
          <cell r="AE13">
            <v>0</v>
          </cell>
        </row>
        <row r="14">
          <cell r="C14" t="str">
            <v>Feb</v>
          </cell>
          <cell r="D14">
            <v>67955</v>
          </cell>
          <cell r="E14">
            <v>127936</v>
          </cell>
          <cell r="F14">
            <v>32100</v>
          </cell>
          <cell r="G14">
            <v>34048</v>
          </cell>
          <cell r="I14">
            <v>262039</v>
          </cell>
          <cell r="J14">
            <v>593795</v>
          </cell>
          <cell r="O14" t="str">
            <v>Feb</v>
          </cell>
          <cell r="P14">
            <v>0</v>
          </cell>
          <cell r="Q14">
            <v>0</v>
          </cell>
          <cell r="R14">
            <v>0</v>
          </cell>
          <cell r="S14">
            <v>0</v>
          </cell>
          <cell r="T14">
            <v>0</v>
          </cell>
          <cell r="Y14" t="str">
            <v>Feb</v>
          </cell>
          <cell r="Z14">
            <v>0</v>
          </cell>
          <cell r="AA14">
            <v>0</v>
          </cell>
          <cell r="AB14">
            <v>0</v>
          </cell>
          <cell r="AD14">
            <v>0</v>
          </cell>
          <cell r="AE14">
            <v>0</v>
          </cell>
        </row>
        <row r="15">
          <cell r="C15" t="str">
            <v>Mar</v>
          </cell>
          <cell r="D15">
            <v>87352</v>
          </cell>
          <cell r="E15">
            <v>161634</v>
          </cell>
          <cell r="F15">
            <v>31400</v>
          </cell>
          <cell r="G15">
            <v>29525</v>
          </cell>
          <cell r="I15">
            <v>309911</v>
          </cell>
          <cell r="J15">
            <v>903706</v>
          </cell>
          <cell r="O15" t="str">
            <v>Mar</v>
          </cell>
          <cell r="P15">
            <v>0</v>
          </cell>
          <cell r="Q15">
            <v>0</v>
          </cell>
          <cell r="R15">
            <v>0</v>
          </cell>
          <cell r="S15">
            <v>0</v>
          </cell>
          <cell r="T15">
            <v>0</v>
          </cell>
          <cell r="Y15" t="str">
            <v>Mar</v>
          </cell>
          <cell r="Z15">
            <v>0</v>
          </cell>
          <cell r="AA15">
            <v>0</v>
          </cell>
          <cell r="AB15">
            <v>0</v>
          </cell>
          <cell r="AD15">
            <v>0</v>
          </cell>
          <cell r="AE15">
            <v>0</v>
          </cell>
        </row>
        <row r="16">
          <cell r="C16" t="str">
            <v>Abr</v>
          </cell>
          <cell r="D16">
            <v>75665</v>
          </cell>
          <cell r="E16">
            <v>152252</v>
          </cell>
          <cell r="F16">
            <v>33200</v>
          </cell>
          <cell r="G16">
            <v>29504</v>
          </cell>
          <cell r="I16">
            <v>290621</v>
          </cell>
          <cell r="J16">
            <v>1194327</v>
          </cell>
          <cell r="O16" t="str">
            <v>Abr</v>
          </cell>
          <cell r="P16">
            <v>0</v>
          </cell>
          <cell r="Q16">
            <v>0</v>
          </cell>
          <cell r="R16">
            <v>0</v>
          </cell>
          <cell r="S16">
            <v>0</v>
          </cell>
          <cell r="T16">
            <v>0</v>
          </cell>
          <cell r="Y16" t="str">
            <v>Abr</v>
          </cell>
          <cell r="Z16">
            <v>0</v>
          </cell>
          <cell r="AA16">
            <v>0</v>
          </cell>
          <cell r="AB16">
            <v>0</v>
          </cell>
          <cell r="AD16">
            <v>0</v>
          </cell>
          <cell r="AE16">
            <v>0</v>
          </cell>
        </row>
        <row r="17">
          <cell r="C17" t="str">
            <v>May</v>
          </cell>
          <cell r="D17">
            <v>60910</v>
          </cell>
          <cell r="E17">
            <v>187880</v>
          </cell>
          <cell r="F17">
            <v>29400</v>
          </cell>
          <cell r="G17">
            <v>34161</v>
          </cell>
          <cell r="I17">
            <v>312351</v>
          </cell>
          <cell r="J17">
            <v>1506678</v>
          </cell>
          <cell r="O17" t="str">
            <v>May</v>
          </cell>
          <cell r="P17">
            <v>0</v>
          </cell>
          <cell r="Q17">
            <v>0</v>
          </cell>
          <cell r="R17">
            <v>0</v>
          </cell>
          <cell r="S17">
            <v>0</v>
          </cell>
          <cell r="T17">
            <v>0</v>
          </cell>
          <cell r="Y17" t="str">
            <v>May</v>
          </cell>
          <cell r="Z17">
            <v>0</v>
          </cell>
          <cell r="AA17">
            <v>0</v>
          </cell>
          <cell r="AB17">
            <v>0</v>
          </cell>
          <cell r="AD17">
            <v>0</v>
          </cell>
          <cell r="AE17">
            <v>0</v>
          </cell>
        </row>
        <row r="18">
          <cell r="C18" t="str">
            <v>Jun</v>
          </cell>
          <cell r="D18">
            <v>69787</v>
          </cell>
          <cell r="E18">
            <v>187504</v>
          </cell>
          <cell r="F18">
            <v>26300</v>
          </cell>
          <cell r="G18">
            <v>31825</v>
          </cell>
          <cell r="I18">
            <v>315416</v>
          </cell>
          <cell r="J18">
            <v>1822094</v>
          </cell>
          <cell r="O18" t="str">
            <v>Jun</v>
          </cell>
          <cell r="P18">
            <v>0</v>
          </cell>
          <cell r="Q18">
            <v>0</v>
          </cell>
          <cell r="R18">
            <v>0</v>
          </cell>
          <cell r="S18">
            <v>0</v>
          </cell>
          <cell r="T18">
            <v>0</v>
          </cell>
          <cell r="Y18" t="str">
            <v>Jun</v>
          </cell>
          <cell r="Z18">
            <v>0</v>
          </cell>
          <cell r="AA18">
            <v>0</v>
          </cell>
          <cell r="AB18">
            <v>0</v>
          </cell>
          <cell r="AD18">
            <v>0</v>
          </cell>
          <cell r="AE18">
            <v>0</v>
          </cell>
        </row>
        <row r="19">
          <cell r="C19" t="str">
            <v>Jul</v>
          </cell>
          <cell r="D19">
            <v>71327</v>
          </cell>
          <cell r="E19">
            <v>150709</v>
          </cell>
          <cell r="F19">
            <v>27800</v>
          </cell>
          <cell r="G19">
            <v>31572</v>
          </cell>
          <cell r="I19">
            <v>281408</v>
          </cell>
          <cell r="J19">
            <v>2103502</v>
          </cell>
          <cell r="O19" t="str">
            <v>Jul</v>
          </cell>
          <cell r="P19">
            <v>0</v>
          </cell>
          <cell r="Q19">
            <v>0</v>
          </cell>
          <cell r="R19">
            <v>0</v>
          </cell>
          <cell r="S19">
            <v>0</v>
          </cell>
          <cell r="T19">
            <v>0</v>
          </cell>
          <cell r="Y19" t="str">
            <v>Jul</v>
          </cell>
          <cell r="Z19">
            <v>0</v>
          </cell>
          <cell r="AA19">
            <v>0</v>
          </cell>
          <cell r="AB19">
            <v>0</v>
          </cell>
          <cell r="AD19">
            <v>0</v>
          </cell>
          <cell r="AE19">
            <v>0</v>
          </cell>
        </row>
        <row r="20">
          <cell r="C20" t="str">
            <v>Ago</v>
          </cell>
          <cell r="D20">
            <v>62021</v>
          </cell>
          <cell r="E20">
            <v>81215</v>
          </cell>
          <cell r="F20">
            <v>28100</v>
          </cell>
          <cell r="G20">
            <v>32021</v>
          </cell>
          <cell r="I20">
            <v>203357</v>
          </cell>
          <cell r="J20">
            <v>2306859</v>
          </cell>
          <cell r="O20" t="str">
            <v>Ago</v>
          </cell>
          <cell r="P20">
            <v>0</v>
          </cell>
          <cell r="Q20">
            <v>0</v>
          </cell>
          <cell r="R20">
            <v>0</v>
          </cell>
          <cell r="S20">
            <v>0</v>
          </cell>
          <cell r="T20">
            <v>0</v>
          </cell>
          <cell r="Y20" t="str">
            <v>Ago</v>
          </cell>
          <cell r="Z20">
            <v>0</v>
          </cell>
          <cell r="AA20">
            <v>0</v>
          </cell>
          <cell r="AB20">
            <v>0</v>
          </cell>
          <cell r="AD20">
            <v>0</v>
          </cell>
          <cell r="AE20">
            <v>0</v>
          </cell>
        </row>
        <row r="21">
          <cell r="C21" t="str">
            <v>Sep</v>
          </cell>
          <cell r="D21">
            <v>95781</v>
          </cell>
          <cell r="E21">
            <v>103732</v>
          </cell>
          <cell r="F21">
            <v>39900</v>
          </cell>
          <cell r="G21">
            <v>30567</v>
          </cell>
          <cell r="I21">
            <v>269980</v>
          </cell>
          <cell r="J21">
            <v>2576839</v>
          </cell>
          <cell r="O21" t="str">
            <v>Sep</v>
          </cell>
          <cell r="P21">
            <v>0</v>
          </cell>
          <cell r="Q21">
            <v>0</v>
          </cell>
          <cell r="R21">
            <v>0</v>
          </cell>
          <cell r="S21">
            <v>0</v>
          </cell>
          <cell r="T21">
            <v>0</v>
          </cell>
          <cell r="Y21" t="str">
            <v>Sep</v>
          </cell>
          <cell r="Z21">
            <v>0</v>
          </cell>
          <cell r="AA21">
            <v>0</v>
          </cell>
          <cell r="AB21">
            <v>0</v>
          </cell>
          <cell r="AD21">
            <v>0</v>
          </cell>
          <cell r="AE21">
            <v>0</v>
          </cell>
        </row>
        <row r="22">
          <cell r="C22" t="str">
            <v>Oct</v>
          </cell>
          <cell r="D22">
            <v>26679</v>
          </cell>
          <cell r="E22">
            <v>82878</v>
          </cell>
          <cell r="F22">
            <v>62000</v>
          </cell>
          <cell r="G22">
            <v>43353</v>
          </cell>
          <cell r="I22">
            <v>214910</v>
          </cell>
          <cell r="J22">
            <v>2791749</v>
          </cell>
          <cell r="O22" t="str">
            <v>Oct</v>
          </cell>
          <cell r="P22">
            <v>0</v>
          </cell>
          <cell r="Q22">
            <v>0</v>
          </cell>
          <cell r="R22">
            <v>0</v>
          </cell>
          <cell r="S22">
            <v>0</v>
          </cell>
          <cell r="T22">
            <v>0</v>
          </cell>
          <cell r="Y22" t="str">
            <v>Oct</v>
          </cell>
          <cell r="Z22">
            <v>0</v>
          </cell>
          <cell r="AA22">
            <v>0</v>
          </cell>
          <cell r="AB22">
            <v>0</v>
          </cell>
          <cell r="AD22">
            <v>0</v>
          </cell>
          <cell r="AE22">
            <v>0</v>
          </cell>
        </row>
        <row r="23">
          <cell r="C23" t="str">
            <v>Nov</v>
          </cell>
          <cell r="D23">
            <v>33120</v>
          </cell>
          <cell r="E23">
            <v>80885</v>
          </cell>
          <cell r="F23">
            <v>43100</v>
          </cell>
          <cell r="G23">
            <v>34207</v>
          </cell>
          <cell r="I23">
            <v>191312</v>
          </cell>
          <cell r="J23">
            <v>2983061</v>
          </cell>
          <cell r="O23" t="str">
            <v>Nov</v>
          </cell>
          <cell r="P23">
            <v>0</v>
          </cell>
          <cell r="Q23">
            <v>0</v>
          </cell>
          <cell r="R23">
            <v>0</v>
          </cell>
          <cell r="S23">
            <v>0</v>
          </cell>
          <cell r="T23">
            <v>0</v>
          </cell>
          <cell r="Y23" t="str">
            <v>Nov</v>
          </cell>
          <cell r="Z23">
            <v>0</v>
          </cell>
          <cell r="AA23">
            <v>0</v>
          </cell>
          <cell r="AB23">
            <v>0</v>
          </cell>
          <cell r="AD23">
            <v>0</v>
          </cell>
          <cell r="AE23">
            <v>0</v>
          </cell>
        </row>
        <row r="24">
          <cell r="C24" t="str">
            <v>Dic</v>
          </cell>
          <cell r="D24">
            <v>32277</v>
          </cell>
          <cell r="E24">
            <v>122500</v>
          </cell>
          <cell r="F24">
            <v>34000</v>
          </cell>
          <cell r="G24">
            <v>31163</v>
          </cell>
          <cell r="I24">
            <v>219940</v>
          </cell>
          <cell r="J24">
            <v>3203001</v>
          </cell>
          <cell r="O24" t="str">
            <v>Dic</v>
          </cell>
          <cell r="P24">
            <v>0</v>
          </cell>
          <cell r="Q24">
            <v>0</v>
          </cell>
          <cell r="R24">
            <v>0</v>
          </cell>
          <cell r="S24">
            <v>0</v>
          </cell>
          <cell r="T24">
            <v>0</v>
          </cell>
          <cell r="Y24" t="str">
            <v>Dic</v>
          </cell>
          <cell r="Z24">
            <v>0</v>
          </cell>
          <cell r="AA24">
            <v>0</v>
          </cell>
          <cell r="AB24">
            <v>0</v>
          </cell>
          <cell r="AD24">
            <v>0</v>
          </cell>
          <cell r="AE24">
            <v>0</v>
          </cell>
        </row>
        <row r="25">
          <cell r="C25" t="str">
            <v>Ene/93</v>
          </cell>
          <cell r="D25">
            <v>42301.246950000001</v>
          </cell>
          <cell r="E25">
            <v>50717.076639999999</v>
          </cell>
          <cell r="F25">
            <v>25797.451659999999</v>
          </cell>
          <cell r="G25">
            <v>3826.4597199999998</v>
          </cell>
          <cell r="I25">
            <v>122642.23497</v>
          </cell>
          <cell r="J25">
            <v>122642.23497</v>
          </cell>
          <cell r="O25" t="str">
            <v>Ene/93</v>
          </cell>
          <cell r="P25">
            <v>0</v>
          </cell>
          <cell r="Q25">
            <v>0</v>
          </cell>
          <cell r="R25">
            <v>0</v>
          </cell>
          <cell r="S25">
            <v>0</v>
          </cell>
          <cell r="T25">
            <v>0</v>
          </cell>
          <cell r="Y25" t="str">
            <v>Ene/93</v>
          </cell>
          <cell r="Z25">
            <v>0</v>
          </cell>
          <cell r="AA25">
            <v>0</v>
          </cell>
          <cell r="AB25">
            <v>0</v>
          </cell>
          <cell r="AD25">
            <v>0</v>
          </cell>
          <cell r="AE25">
            <v>0</v>
          </cell>
        </row>
        <row r="26">
          <cell r="C26" t="str">
            <v>Feb</v>
          </cell>
          <cell r="D26">
            <v>40683.953419999998</v>
          </cell>
          <cell r="E26">
            <v>84177.152990000002</v>
          </cell>
          <cell r="F26">
            <v>33469.500160000003</v>
          </cell>
          <cell r="G26">
            <v>19947.53514</v>
          </cell>
          <cell r="I26">
            <v>178278.14171</v>
          </cell>
          <cell r="J26">
            <v>300920.37667999999</v>
          </cell>
          <cell r="O26" t="str">
            <v>Feb</v>
          </cell>
          <cell r="P26">
            <v>0</v>
          </cell>
          <cell r="Q26">
            <v>0</v>
          </cell>
          <cell r="R26">
            <v>0</v>
          </cell>
          <cell r="S26">
            <v>0</v>
          </cell>
          <cell r="T26">
            <v>0</v>
          </cell>
          <cell r="Y26" t="str">
            <v>Feb</v>
          </cell>
          <cell r="Z26">
            <v>0</v>
          </cell>
          <cell r="AA26">
            <v>0</v>
          </cell>
          <cell r="AB26">
            <v>0</v>
          </cell>
          <cell r="AD26">
            <v>0</v>
          </cell>
          <cell r="AE26">
            <v>0</v>
          </cell>
        </row>
        <row r="27">
          <cell r="C27" t="str">
            <v>Mar</v>
          </cell>
          <cell r="D27">
            <v>65350.022790000003</v>
          </cell>
          <cell r="E27">
            <v>93550.699630000003</v>
          </cell>
          <cell r="F27">
            <v>48519.601139999999</v>
          </cell>
          <cell r="G27">
            <v>19575.386450000002</v>
          </cell>
          <cell r="I27">
            <v>226995.71001000001</v>
          </cell>
          <cell r="J27">
            <v>527916.08669000003</v>
          </cell>
          <cell r="O27" t="str">
            <v>Mar</v>
          </cell>
          <cell r="P27">
            <v>0</v>
          </cell>
          <cell r="Q27">
            <v>0</v>
          </cell>
          <cell r="R27">
            <v>0</v>
          </cell>
          <cell r="S27">
            <v>0</v>
          </cell>
          <cell r="T27">
            <v>0</v>
          </cell>
          <cell r="Y27" t="str">
            <v>Mar</v>
          </cell>
          <cell r="Z27">
            <v>0</v>
          </cell>
          <cell r="AA27">
            <v>0</v>
          </cell>
          <cell r="AB27">
            <v>0</v>
          </cell>
          <cell r="AD27">
            <v>0</v>
          </cell>
          <cell r="AE27">
            <v>0</v>
          </cell>
        </row>
        <row r="28">
          <cell r="C28" t="str">
            <v>Abr</v>
          </cell>
          <cell r="D28">
            <v>57920.03671</v>
          </cell>
          <cell r="E28">
            <v>118624.52353000001</v>
          </cell>
          <cell r="F28">
            <v>44640.802329999999</v>
          </cell>
          <cell r="G28">
            <v>34349.11073</v>
          </cell>
          <cell r="I28">
            <v>255534.47330000001</v>
          </cell>
          <cell r="J28">
            <v>783450.55998999998</v>
          </cell>
          <cell r="O28" t="str">
            <v>Abr</v>
          </cell>
          <cell r="P28">
            <v>0</v>
          </cell>
          <cell r="Q28">
            <v>0</v>
          </cell>
          <cell r="R28">
            <v>0</v>
          </cell>
          <cell r="S28">
            <v>0</v>
          </cell>
          <cell r="T28">
            <v>0</v>
          </cell>
          <cell r="Y28" t="str">
            <v>Abr</v>
          </cell>
          <cell r="Z28">
            <v>0</v>
          </cell>
          <cell r="AA28">
            <v>0</v>
          </cell>
          <cell r="AB28">
            <v>0</v>
          </cell>
          <cell r="AD28">
            <v>0</v>
          </cell>
          <cell r="AE28">
            <v>0</v>
          </cell>
        </row>
        <row r="29">
          <cell r="C29" t="str">
            <v>May</v>
          </cell>
          <cell r="D29">
            <v>81486.929959999994</v>
          </cell>
          <cell r="E29">
            <v>166883.22302999999</v>
          </cell>
          <cell r="F29">
            <v>51822.981200000002</v>
          </cell>
          <cell r="G29">
            <v>49345.340120000001</v>
          </cell>
          <cell r="I29">
            <v>349538.47431000002</v>
          </cell>
          <cell r="J29">
            <v>1132989.0342999999</v>
          </cell>
          <cell r="O29" t="str">
            <v>May</v>
          </cell>
          <cell r="P29">
            <v>0</v>
          </cell>
          <cell r="Q29">
            <v>0</v>
          </cell>
          <cell r="R29">
            <v>0</v>
          </cell>
          <cell r="S29">
            <v>0</v>
          </cell>
          <cell r="T29">
            <v>0</v>
          </cell>
          <cell r="Y29" t="str">
            <v>May</v>
          </cell>
          <cell r="Z29">
            <v>0</v>
          </cell>
          <cell r="AA29">
            <v>0</v>
          </cell>
          <cell r="AB29">
            <v>0</v>
          </cell>
          <cell r="AD29">
            <v>0</v>
          </cell>
          <cell r="AE29">
            <v>0</v>
          </cell>
        </row>
        <row r="30">
          <cell r="C30" t="str">
            <v>Jun</v>
          </cell>
          <cell r="D30">
            <v>77198.400869999998</v>
          </cell>
          <cell r="E30">
            <v>196376.38672000001</v>
          </cell>
          <cell r="F30">
            <v>76262.833329999994</v>
          </cell>
          <cell r="G30">
            <v>72506.699349999995</v>
          </cell>
          <cell r="I30">
            <v>422344.32027000003</v>
          </cell>
          <cell r="J30">
            <v>1555333.35457</v>
          </cell>
          <cell r="O30" t="str">
            <v>Jun</v>
          </cell>
          <cell r="P30">
            <v>0</v>
          </cell>
          <cell r="Q30">
            <v>0</v>
          </cell>
          <cell r="R30">
            <v>0</v>
          </cell>
          <cell r="S30">
            <v>0</v>
          </cell>
          <cell r="T30">
            <v>0</v>
          </cell>
          <cell r="Y30" t="str">
            <v>Jun</v>
          </cell>
          <cell r="Z30">
            <v>0</v>
          </cell>
          <cell r="AA30">
            <v>0</v>
          </cell>
          <cell r="AB30">
            <v>0</v>
          </cell>
          <cell r="AD30">
            <v>0</v>
          </cell>
          <cell r="AE30">
            <v>0</v>
          </cell>
        </row>
        <row r="31">
          <cell r="C31" t="str">
            <v>Jul</v>
          </cell>
          <cell r="D31">
            <v>71646.485990000001</v>
          </cell>
          <cell r="E31">
            <v>96500.261679999996</v>
          </cell>
          <cell r="F31">
            <v>54008.703730000001</v>
          </cell>
          <cell r="G31">
            <v>49172.853779999998</v>
          </cell>
          <cell r="I31">
            <v>271328.30518000002</v>
          </cell>
          <cell r="J31">
            <v>1826661.6597500001</v>
          </cell>
          <cell r="O31" t="str">
            <v>Jul</v>
          </cell>
          <cell r="P31">
            <v>0</v>
          </cell>
          <cell r="Q31">
            <v>0</v>
          </cell>
          <cell r="R31">
            <v>0</v>
          </cell>
          <cell r="S31">
            <v>0</v>
          </cell>
          <cell r="T31">
            <v>0</v>
          </cell>
          <cell r="Y31" t="str">
            <v>Jul</v>
          </cell>
          <cell r="Z31">
            <v>0</v>
          </cell>
          <cell r="AA31">
            <v>0</v>
          </cell>
          <cell r="AB31">
            <v>0</v>
          </cell>
          <cell r="AD31">
            <v>0</v>
          </cell>
          <cell r="AE31">
            <v>0</v>
          </cell>
        </row>
        <row r="32">
          <cell r="C32" t="str">
            <v>Ago</v>
          </cell>
          <cell r="D32">
            <v>74645.982380000001</v>
          </cell>
          <cell r="E32">
            <v>80957.482440000007</v>
          </cell>
          <cell r="F32">
            <v>41071.064689999999</v>
          </cell>
          <cell r="G32">
            <v>72102.743210000001</v>
          </cell>
          <cell r="I32">
            <v>268777.27272000001</v>
          </cell>
          <cell r="J32">
            <v>2095438.9324700001</v>
          </cell>
          <cell r="O32" t="str">
            <v>Ago</v>
          </cell>
          <cell r="P32">
            <v>0</v>
          </cell>
          <cell r="Q32">
            <v>0</v>
          </cell>
          <cell r="R32">
            <v>0</v>
          </cell>
          <cell r="S32">
            <v>0</v>
          </cell>
          <cell r="T32">
            <v>0</v>
          </cell>
          <cell r="Y32" t="str">
            <v>Ago</v>
          </cell>
          <cell r="Z32">
            <v>0</v>
          </cell>
          <cell r="AA32">
            <v>0</v>
          </cell>
          <cell r="AB32">
            <v>0</v>
          </cell>
          <cell r="AD32">
            <v>0</v>
          </cell>
          <cell r="AE32">
            <v>0</v>
          </cell>
        </row>
        <row r="33">
          <cell r="C33" t="str">
            <v>Sep</v>
          </cell>
          <cell r="D33">
            <v>61686.985249999998</v>
          </cell>
          <cell r="E33">
            <v>94210.686660000007</v>
          </cell>
          <cell r="F33">
            <v>49176.18219</v>
          </cell>
          <cell r="G33">
            <v>52466.730109999997</v>
          </cell>
          <cell r="I33">
            <v>257540.58421</v>
          </cell>
          <cell r="J33">
            <v>2352979.5166800003</v>
          </cell>
          <cell r="O33" t="str">
            <v>Sep</v>
          </cell>
          <cell r="P33">
            <v>0</v>
          </cell>
          <cell r="Q33">
            <v>0</v>
          </cell>
          <cell r="R33">
            <v>0</v>
          </cell>
          <cell r="S33">
            <v>0</v>
          </cell>
          <cell r="T33">
            <v>0</v>
          </cell>
          <cell r="Y33" t="str">
            <v>Sep</v>
          </cell>
          <cell r="Z33">
            <v>0</v>
          </cell>
          <cell r="AA33">
            <v>0</v>
          </cell>
          <cell r="AB33">
            <v>0</v>
          </cell>
          <cell r="AD33">
            <v>0</v>
          </cell>
          <cell r="AE33">
            <v>0</v>
          </cell>
        </row>
        <row r="34">
          <cell r="C34" t="str">
            <v>Oct</v>
          </cell>
          <cell r="D34">
            <v>49725.894390000001</v>
          </cell>
          <cell r="E34">
            <v>50325.549939999997</v>
          </cell>
          <cell r="F34">
            <v>59841.582900000001</v>
          </cell>
          <cell r="G34">
            <v>63327.290690000002</v>
          </cell>
          <cell r="I34">
            <v>223220.31792</v>
          </cell>
          <cell r="J34">
            <v>2576199.8346000002</v>
          </cell>
          <cell r="O34" t="str">
            <v>Oct*</v>
          </cell>
          <cell r="P34">
            <v>0</v>
          </cell>
          <cell r="Q34">
            <v>0</v>
          </cell>
          <cell r="R34">
            <v>0</v>
          </cell>
          <cell r="S34">
            <v>0</v>
          </cell>
          <cell r="T34">
            <v>0</v>
          </cell>
          <cell r="Y34" t="str">
            <v>Oct*</v>
          </cell>
          <cell r="Z34">
            <v>0</v>
          </cell>
          <cell r="AA34">
            <v>0</v>
          </cell>
          <cell r="AB34">
            <v>0</v>
          </cell>
          <cell r="AD34">
            <v>0</v>
          </cell>
          <cell r="AE34">
            <v>0</v>
          </cell>
        </row>
        <row r="35">
          <cell r="C35" t="str">
            <v>Nov</v>
          </cell>
          <cell r="D35">
            <v>73458.465620000003</v>
          </cell>
          <cell r="E35">
            <v>58802.51902</v>
          </cell>
          <cell r="F35">
            <v>48203.709430000003</v>
          </cell>
          <cell r="G35">
            <v>43088.265059999998</v>
          </cell>
          <cell r="I35">
            <v>223552.95913</v>
          </cell>
          <cell r="J35">
            <v>2799752.79373</v>
          </cell>
          <cell r="O35" t="str">
            <v>Nov*</v>
          </cell>
          <cell r="P35">
            <v>0</v>
          </cell>
          <cell r="Q35">
            <v>0</v>
          </cell>
          <cell r="R35">
            <v>0</v>
          </cell>
          <cell r="S35">
            <v>0</v>
          </cell>
          <cell r="T35">
            <v>0</v>
          </cell>
          <cell r="Y35" t="str">
            <v>Nov*</v>
          </cell>
          <cell r="Z35">
            <v>0</v>
          </cell>
          <cell r="AA35">
            <v>0</v>
          </cell>
          <cell r="AB35">
            <v>0</v>
          </cell>
          <cell r="AD35">
            <v>0</v>
          </cell>
          <cell r="AE35">
            <v>0</v>
          </cell>
        </row>
        <row r="36">
          <cell r="C36" t="str">
            <v>Dic*</v>
          </cell>
          <cell r="D36">
            <v>38267.381179999997</v>
          </cell>
          <cell r="E36">
            <v>61910.056080000002</v>
          </cell>
          <cell r="F36">
            <v>90751.412259999997</v>
          </cell>
          <cell r="G36">
            <v>49646.904309999998</v>
          </cell>
          <cell r="I36">
            <v>240575.75383</v>
          </cell>
          <cell r="J36">
            <v>3040328.5475599999</v>
          </cell>
          <cell r="O36" t="str">
            <v>Dic*</v>
          </cell>
          <cell r="P36">
            <v>0</v>
          </cell>
          <cell r="Q36">
            <v>0</v>
          </cell>
          <cell r="R36">
            <v>0</v>
          </cell>
          <cell r="S36">
            <v>0</v>
          </cell>
          <cell r="T36">
            <v>0</v>
          </cell>
          <cell r="Y36" t="str">
            <v>Dic*</v>
          </cell>
          <cell r="Z36">
            <v>0</v>
          </cell>
          <cell r="AA36">
            <v>0</v>
          </cell>
          <cell r="AB36">
            <v>0</v>
          </cell>
          <cell r="AD36">
            <v>0</v>
          </cell>
          <cell r="AE36">
            <v>0</v>
          </cell>
        </row>
        <row r="37">
          <cell r="B37">
            <v>1994</v>
          </cell>
          <cell r="C37" t="str">
            <v>Ene</v>
          </cell>
          <cell r="D37">
            <v>52309.503879999997</v>
          </cell>
          <cell r="E37">
            <v>60242.882149999998</v>
          </cell>
          <cell r="F37">
            <v>89650.704140000002</v>
          </cell>
          <cell r="G37">
            <v>9462.7562500000004</v>
          </cell>
          <cell r="I37">
            <v>211665.84641999999</v>
          </cell>
          <cell r="J37">
            <v>211665.84641999999</v>
          </cell>
          <cell r="N37">
            <v>1994</v>
          </cell>
          <cell r="O37" t="str">
            <v>Ene</v>
          </cell>
          <cell r="P37">
            <v>98856.574869999997</v>
          </cell>
          <cell r="Q37">
            <v>4289.4307799999997</v>
          </cell>
          <cell r="R37">
            <v>36038.230360000001</v>
          </cell>
          <cell r="S37">
            <v>-58487.178059999998</v>
          </cell>
          <cell r="T37">
            <v>80697.057950000002</v>
          </cell>
          <cell r="X37">
            <v>1994</v>
          </cell>
          <cell r="Y37" t="str">
            <v>Ene</v>
          </cell>
          <cell r="Z37">
            <v>-4908.22703</v>
          </cell>
          <cell r="AA37">
            <v>80697.057950000002</v>
          </cell>
          <cell r="AB37">
            <v>44490.059780000003</v>
          </cell>
          <cell r="AD37">
            <v>120278.89070000002</v>
          </cell>
          <cell r="AE37">
            <v>120278.89070000002</v>
          </cell>
        </row>
        <row r="38">
          <cell r="C38" t="str">
            <v>Feb</v>
          </cell>
          <cell r="D38">
            <v>64373.86765</v>
          </cell>
          <cell r="E38">
            <v>61938.00589</v>
          </cell>
          <cell r="F38">
            <v>72270.177389999997</v>
          </cell>
          <cell r="G38">
            <v>28929.449619999999</v>
          </cell>
          <cell r="I38">
            <v>227511.50055</v>
          </cell>
          <cell r="J38">
            <v>439177.34696999996</v>
          </cell>
          <cell r="O38" t="str">
            <v>Feb</v>
          </cell>
          <cell r="P38">
            <v>64279.223619999997</v>
          </cell>
          <cell r="Q38">
            <v>54150.321340000002</v>
          </cell>
          <cell r="R38">
            <v>-828.8905299999999</v>
          </cell>
          <cell r="S38">
            <v>-72515.964080000005</v>
          </cell>
          <cell r="T38">
            <v>45084.690349999997</v>
          </cell>
          <cell r="Y38" t="str">
            <v>Feb</v>
          </cell>
          <cell r="Z38">
            <v>11986.49914</v>
          </cell>
          <cell r="AA38">
            <v>45084.690349999997</v>
          </cell>
          <cell r="AB38">
            <v>34718.121619999998</v>
          </cell>
          <cell r="AD38">
            <v>91789.311109999995</v>
          </cell>
          <cell r="AE38">
            <v>212068.20181</v>
          </cell>
        </row>
        <row r="39">
          <cell r="C39" t="str">
            <v>Mar</v>
          </cell>
          <cell r="D39">
            <v>73804.892139999996</v>
          </cell>
          <cell r="E39">
            <v>61026.077149999997</v>
          </cell>
          <cell r="F39">
            <v>149632.56168000001</v>
          </cell>
          <cell r="G39">
            <v>27905.126489999999</v>
          </cell>
          <cell r="I39">
            <v>312368.65746000002</v>
          </cell>
          <cell r="J39">
            <v>751546.00442999997</v>
          </cell>
          <cell r="O39" t="str">
            <v>Mar</v>
          </cell>
          <cell r="P39">
            <v>129551.92991000001</v>
          </cell>
          <cell r="Q39">
            <v>9726.9258000000009</v>
          </cell>
          <cell r="R39">
            <v>10458.380590000001</v>
          </cell>
          <cell r="S39">
            <v>-62354.540079999999</v>
          </cell>
          <cell r="T39">
            <v>87382.696219999998</v>
          </cell>
          <cell r="Y39" t="str">
            <v>Mar</v>
          </cell>
          <cell r="Z39">
            <v>-37545.162400000001</v>
          </cell>
          <cell r="AA39">
            <v>87382.696219999998</v>
          </cell>
          <cell r="AB39">
            <v>-300</v>
          </cell>
          <cell r="AD39">
            <v>49537.533819999997</v>
          </cell>
          <cell r="AE39">
            <v>261605.73563000001</v>
          </cell>
        </row>
        <row r="40">
          <cell r="C40" t="str">
            <v>Abr</v>
          </cell>
          <cell r="D40">
            <v>73059.445259999993</v>
          </cell>
          <cell r="E40">
            <v>69096.412479999999</v>
          </cell>
          <cell r="F40">
            <v>80471.967480000007</v>
          </cell>
          <cell r="G40">
            <v>33748.590669999998</v>
          </cell>
          <cell r="I40">
            <v>256376.41589</v>
          </cell>
          <cell r="J40">
            <v>1007922.42032</v>
          </cell>
          <cell r="O40" t="str">
            <v>Abr</v>
          </cell>
          <cell r="P40">
            <v>47093.828269999998</v>
          </cell>
          <cell r="Q40">
            <v>-3644.83925</v>
          </cell>
          <cell r="R40">
            <v>-117689.03946</v>
          </cell>
          <cell r="S40">
            <v>29204.909790000002</v>
          </cell>
          <cell r="T40">
            <v>-45035.140650000001</v>
          </cell>
          <cell r="Y40" t="str">
            <v>Abr</v>
          </cell>
          <cell r="Z40">
            <v>-211922.83567</v>
          </cell>
          <cell r="AA40">
            <v>-45035.140650000001</v>
          </cell>
          <cell r="AB40">
            <v>7100</v>
          </cell>
          <cell r="AD40">
            <v>-249857.97632000002</v>
          </cell>
          <cell r="AE40">
            <v>11747.759309999994</v>
          </cell>
        </row>
        <row r="41">
          <cell r="C41" t="str">
            <v>May</v>
          </cell>
          <cell r="D41">
            <v>89141.745869999999</v>
          </cell>
          <cell r="E41">
            <v>73205.126600000003</v>
          </cell>
          <cell r="F41">
            <v>77062.059139999998</v>
          </cell>
          <cell r="G41">
            <v>50202.986570000001</v>
          </cell>
          <cell r="I41">
            <v>289611.91817999998</v>
          </cell>
          <cell r="J41">
            <v>1297534.3385000001</v>
          </cell>
          <cell r="O41" t="str">
            <v>May</v>
          </cell>
          <cell r="P41">
            <v>77540.745519999997</v>
          </cell>
          <cell r="Q41">
            <v>46822.13841</v>
          </cell>
          <cell r="R41">
            <v>17791.5088</v>
          </cell>
          <cell r="S41">
            <v>-67474.35411</v>
          </cell>
          <cell r="T41">
            <v>74680.038620000007</v>
          </cell>
          <cell r="Y41" t="str">
            <v>May</v>
          </cell>
          <cell r="Z41">
            <v>-80495.011620000005</v>
          </cell>
          <cell r="AA41">
            <v>74680.038620000007</v>
          </cell>
          <cell r="AB41">
            <v>-24400</v>
          </cell>
          <cell r="AD41">
            <v>-30214.972999999998</v>
          </cell>
          <cell r="AE41">
            <v>-18467.213690000004</v>
          </cell>
        </row>
        <row r="42">
          <cell r="C42" t="str">
            <v>Jun</v>
          </cell>
          <cell r="D42">
            <v>28983.359229999998</v>
          </cell>
          <cell r="E42">
            <v>73202.831709999999</v>
          </cell>
          <cell r="F42">
            <v>84461.793130000005</v>
          </cell>
          <cell r="G42">
            <v>35883.778319999998</v>
          </cell>
          <cell r="I42">
            <v>222531.76238999999</v>
          </cell>
          <cell r="J42">
            <v>1520066.1008900001</v>
          </cell>
          <cell r="O42" t="str">
            <v>Jun</v>
          </cell>
          <cell r="P42">
            <v>81499.983550000004</v>
          </cell>
          <cell r="Q42">
            <v>47933.055240000002</v>
          </cell>
          <cell r="R42">
            <v>78901.906310000006</v>
          </cell>
          <cell r="S42">
            <v>50103.131099999999</v>
          </cell>
          <cell r="T42">
            <v>258438.07620000001</v>
          </cell>
          <cell r="Y42" t="str">
            <v>Jun</v>
          </cell>
          <cell r="Z42">
            <v>-198288.44552000001</v>
          </cell>
          <cell r="AA42">
            <v>258438.07620000001</v>
          </cell>
          <cell r="AB42">
            <v>78000</v>
          </cell>
          <cell r="AD42">
            <v>138149.63068</v>
          </cell>
          <cell r="AE42">
            <v>119682.41699</v>
          </cell>
        </row>
        <row r="43">
          <cell r="C43" t="str">
            <v>Jul</v>
          </cell>
          <cell r="D43">
            <v>26809.723010000002</v>
          </cell>
          <cell r="E43">
            <v>53870.473660000003</v>
          </cell>
          <cell r="F43">
            <v>99130.333379999996</v>
          </cell>
          <cell r="G43">
            <v>40250.966249999998</v>
          </cell>
          <cell r="I43">
            <v>220061.4963</v>
          </cell>
          <cell r="J43">
            <v>1740127.5971900001</v>
          </cell>
          <cell r="O43" t="str">
            <v>Jul</v>
          </cell>
          <cell r="P43">
            <v>57597.961060000001</v>
          </cell>
          <cell r="Q43">
            <v>45992.493949999996</v>
          </cell>
          <cell r="R43">
            <v>6421.5344699999996</v>
          </cell>
          <cell r="S43">
            <v>19696.643769999999</v>
          </cell>
          <cell r="T43">
            <v>129708.63325</v>
          </cell>
          <cell r="Y43" t="str">
            <v>Jul</v>
          </cell>
          <cell r="Z43">
            <v>-157479.63325000001</v>
          </cell>
          <cell r="AA43">
            <v>129708.63325</v>
          </cell>
          <cell r="AB43">
            <v>6300</v>
          </cell>
          <cell r="AD43">
            <v>-21471.000000000015</v>
          </cell>
          <cell r="AE43">
            <v>98211.416989999983</v>
          </cell>
        </row>
        <row r="44">
          <cell r="C44" t="str">
            <v>Ago</v>
          </cell>
          <cell r="D44">
            <v>46806.30833</v>
          </cell>
          <cell r="E44">
            <v>86839.308529999995</v>
          </cell>
          <cell r="F44">
            <v>118279.30605</v>
          </cell>
          <cell r="G44">
            <v>56747.821629999999</v>
          </cell>
          <cell r="I44">
            <v>308672.74453999999</v>
          </cell>
          <cell r="J44">
            <v>2048800.34173</v>
          </cell>
          <cell r="O44" t="str">
            <v>Ago</v>
          </cell>
          <cell r="P44">
            <v>177739.83257999999</v>
          </cell>
          <cell r="Q44">
            <v>60334.076099999998</v>
          </cell>
          <cell r="R44">
            <v>-39035.508719999998</v>
          </cell>
          <cell r="S44">
            <v>89581.632180000001</v>
          </cell>
          <cell r="T44">
            <v>288620.03214000002</v>
          </cell>
          <cell r="Y44" t="str">
            <v>Ago</v>
          </cell>
          <cell r="Z44">
            <v>-261226.38242000001</v>
          </cell>
          <cell r="AA44">
            <v>288620.03214000002</v>
          </cell>
          <cell r="AB44">
            <v>-23400</v>
          </cell>
          <cell r="AD44">
            <v>3993.6497200000158</v>
          </cell>
          <cell r="AE44">
            <v>102205.06671</v>
          </cell>
        </row>
        <row r="45">
          <cell r="C45" t="str">
            <v>Sep</v>
          </cell>
          <cell r="D45">
            <v>50895.738290000001</v>
          </cell>
          <cell r="E45">
            <v>89909.724260000003</v>
          </cell>
          <cell r="F45">
            <v>155005.60112000001</v>
          </cell>
          <cell r="G45">
            <v>45676.038439999997</v>
          </cell>
          <cell r="I45">
            <v>341487.10210999998</v>
          </cell>
          <cell r="J45">
            <v>2390287.4438399998</v>
          </cell>
          <cell r="O45" t="str">
            <v>Sep</v>
          </cell>
          <cell r="P45">
            <v>216333.40627000001</v>
          </cell>
          <cell r="Q45">
            <v>50085.761939999997</v>
          </cell>
          <cell r="R45">
            <v>-205960.07115999999</v>
          </cell>
          <cell r="S45">
            <v>-66595.684150000001</v>
          </cell>
          <cell r="T45">
            <v>-6136.5870999999997</v>
          </cell>
          <cell r="Y45" t="str">
            <v>Sep</v>
          </cell>
          <cell r="Z45">
            <v>-194206.77778</v>
          </cell>
          <cell r="AA45">
            <v>-6136.5870999999997</v>
          </cell>
          <cell r="AB45">
            <v>4100</v>
          </cell>
          <cell r="AD45">
            <v>-196243.36488000001</v>
          </cell>
          <cell r="AE45">
            <v>-94038.298170000009</v>
          </cell>
        </row>
        <row r="46">
          <cell r="C46" t="str">
            <v>Oct</v>
          </cell>
          <cell r="D46">
            <v>48493.281779999998</v>
          </cell>
          <cell r="E46">
            <v>70984.330579999994</v>
          </cell>
          <cell r="F46">
            <v>114169.16753000001</v>
          </cell>
          <cell r="G46">
            <v>63604.113019999997</v>
          </cell>
          <cell r="I46">
            <v>297250.89291</v>
          </cell>
          <cell r="J46">
            <v>2687538.3367499998</v>
          </cell>
          <cell r="O46" t="str">
            <v>Oct</v>
          </cell>
          <cell r="P46">
            <v>172969.08447</v>
          </cell>
          <cell r="Q46">
            <v>45239.316630000001</v>
          </cell>
          <cell r="R46">
            <v>411723.13660000003</v>
          </cell>
          <cell r="S46">
            <v>-393317.60996999999</v>
          </cell>
          <cell r="T46">
            <v>236613.92773</v>
          </cell>
          <cell r="Y46" t="str">
            <v>Oct</v>
          </cell>
          <cell r="Z46">
            <v>-274095.51711999997</v>
          </cell>
          <cell r="AA46">
            <v>236613.92773</v>
          </cell>
          <cell r="AB46">
            <v>54200</v>
          </cell>
          <cell r="AD46">
            <v>16718.410610000021</v>
          </cell>
          <cell r="AE46">
            <v>-77319.887559999988</v>
          </cell>
        </row>
        <row r="47">
          <cell r="C47" t="str">
            <v>Nov</v>
          </cell>
          <cell r="D47">
            <v>47797.082909999997</v>
          </cell>
          <cell r="E47">
            <v>68346.038339999999</v>
          </cell>
          <cell r="F47">
            <v>128588.14045000001</v>
          </cell>
          <cell r="G47">
            <v>38600.24901</v>
          </cell>
          <cell r="I47">
            <v>283331.51071</v>
          </cell>
          <cell r="J47">
            <v>2970869.8474599998</v>
          </cell>
          <cell r="O47" t="str">
            <v>Nov</v>
          </cell>
          <cell r="P47">
            <v>228192.99898999999</v>
          </cell>
          <cell r="Q47">
            <v>74313.191720000003</v>
          </cell>
          <cell r="R47">
            <v>-492267.71341999999</v>
          </cell>
          <cell r="S47">
            <v>396268.53165999998</v>
          </cell>
          <cell r="T47">
            <v>206507.00894999999</v>
          </cell>
          <cell r="Y47" t="str">
            <v>Nov</v>
          </cell>
          <cell r="Z47">
            <v>-174322.05843</v>
          </cell>
          <cell r="AA47">
            <v>206507.00894999999</v>
          </cell>
          <cell r="AB47">
            <v>-94700</v>
          </cell>
          <cell r="AD47">
            <v>-62515.049480000016</v>
          </cell>
          <cell r="AE47">
            <v>-139834.93703999999</v>
          </cell>
        </row>
        <row r="48">
          <cell r="C48" t="str">
            <v>Dic</v>
          </cell>
          <cell r="D48">
            <v>43863.74469</v>
          </cell>
          <cell r="E48">
            <v>66387.114029999997</v>
          </cell>
          <cell r="F48">
            <v>153399.67124</v>
          </cell>
          <cell r="G48">
            <v>29204.404569999999</v>
          </cell>
          <cell r="I48">
            <v>292854.93453000003</v>
          </cell>
          <cell r="J48">
            <v>3263724.78199</v>
          </cell>
          <cell r="O48" t="str">
            <v>Dic</v>
          </cell>
          <cell r="P48">
            <v>467034.03188000002</v>
          </cell>
          <cell r="Q48">
            <v>175005.48923000001</v>
          </cell>
          <cell r="R48">
            <v>97280.945909999995</v>
          </cell>
          <cell r="S48">
            <v>-52859.75389</v>
          </cell>
          <cell r="T48">
            <v>686460.71313000005</v>
          </cell>
          <cell r="Y48" t="str">
            <v>Dic</v>
          </cell>
          <cell r="Z48">
            <v>-332204.55943999998</v>
          </cell>
          <cell r="AA48">
            <v>686460.71313000005</v>
          </cell>
          <cell r="AB48">
            <v>-81108.181400000001</v>
          </cell>
          <cell r="AD48">
            <v>273147.97229000006</v>
          </cell>
          <cell r="AE48">
            <v>133313.03525000007</v>
          </cell>
        </row>
        <row r="49">
          <cell r="B49">
            <v>1995</v>
          </cell>
          <cell r="C49" t="str">
            <v>Ene</v>
          </cell>
          <cell r="D49">
            <v>41711.25877</v>
          </cell>
          <cell r="E49">
            <v>63400.035909999999</v>
          </cell>
          <cell r="F49">
            <v>128962.54674999999</v>
          </cell>
          <cell r="G49">
            <v>24618.388719999999</v>
          </cell>
          <cell r="I49">
            <v>258692.23014999999</v>
          </cell>
          <cell r="J49">
            <v>258692.23014999999</v>
          </cell>
          <cell r="N49">
            <v>1995</v>
          </cell>
          <cell r="O49" t="str">
            <v>Ene</v>
          </cell>
          <cell r="P49">
            <v>143569.62966999999</v>
          </cell>
          <cell r="Q49">
            <v>48357.10555</v>
          </cell>
          <cell r="R49">
            <v>24618.561959999999</v>
          </cell>
          <cell r="S49">
            <v>122751.70388930275</v>
          </cell>
          <cell r="T49">
            <v>339297.00106930273</v>
          </cell>
          <cell r="X49">
            <v>1995</v>
          </cell>
          <cell r="Y49" t="str">
            <v>Ene</v>
          </cell>
          <cell r="Z49">
            <v>-477955.06040999998</v>
          </cell>
          <cell r="AA49">
            <v>339297.00106930273</v>
          </cell>
          <cell r="AB49">
            <v>87100</v>
          </cell>
          <cell r="AD49">
            <v>-51558.059340697248</v>
          </cell>
          <cell r="AE49">
            <v>-51558.059340697248</v>
          </cell>
        </row>
        <row r="50">
          <cell r="C50" t="str">
            <v>Feb</v>
          </cell>
          <cell r="D50">
            <v>38329.761680000003</v>
          </cell>
          <cell r="E50">
            <v>84006.784180000002</v>
          </cell>
          <cell r="F50">
            <v>112723.14274</v>
          </cell>
          <cell r="G50">
            <v>61941.215210000002</v>
          </cell>
          <cell r="I50">
            <v>297000.90380999999</v>
          </cell>
          <cell r="J50">
            <v>555693.13396000001</v>
          </cell>
          <cell r="O50" t="str">
            <v>Feb</v>
          </cell>
          <cell r="P50">
            <v>167235.90609</v>
          </cell>
          <cell r="Q50">
            <v>-33118.975530000003</v>
          </cell>
          <cell r="R50">
            <v>21680.152890000001</v>
          </cell>
          <cell r="S50">
            <v>99878.838681691719</v>
          </cell>
          <cell r="T50">
            <v>255675.92213169171</v>
          </cell>
          <cell r="Y50" t="str">
            <v>Feb</v>
          </cell>
          <cell r="Z50">
            <v>-205466.01811999999</v>
          </cell>
          <cell r="AA50">
            <v>255675.92213169171</v>
          </cell>
          <cell r="AB50">
            <v>81900</v>
          </cell>
          <cell r="AD50">
            <v>132109.90401169172</v>
          </cell>
          <cell r="AE50">
            <v>80551.844670994469</v>
          </cell>
        </row>
        <row r="51">
          <cell r="C51" t="str">
            <v>Mar</v>
          </cell>
          <cell r="D51">
            <v>39958.250529999998</v>
          </cell>
          <cell r="E51">
            <v>84447.491559999995</v>
          </cell>
          <cell r="F51">
            <v>117271.22602</v>
          </cell>
          <cell r="G51">
            <v>102748.03232</v>
          </cell>
          <cell r="I51">
            <v>344425.00043000001</v>
          </cell>
          <cell r="J51">
            <v>900118.13439000002</v>
          </cell>
          <cell r="O51" t="str">
            <v>Mar</v>
          </cell>
          <cell r="P51">
            <v>62144.35007</v>
          </cell>
          <cell r="Q51">
            <v>30581.720700000002</v>
          </cell>
          <cell r="R51">
            <v>99740.515159999995</v>
          </cell>
          <cell r="S51">
            <v>39033.927901390503</v>
          </cell>
          <cell r="T51">
            <v>231500.5138313905</v>
          </cell>
          <cell r="Y51" t="str">
            <v>Mar</v>
          </cell>
          <cell r="Z51">
            <v>-176885.52640999999</v>
          </cell>
          <cell r="AA51">
            <v>231500.5138313905</v>
          </cell>
          <cell r="AB51">
            <v>176000</v>
          </cell>
          <cell r="AD51">
            <v>230614.98742139051</v>
          </cell>
          <cell r="AE51">
            <v>311166.83209238498</v>
          </cell>
        </row>
        <row r="52">
          <cell r="C52" t="str">
            <v>Abr</v>
          </cell>
          <cell r="D52">
            <v>70180.781560000003</v>
          </cell>
          <cell r="E52">
            <v>61651.118499999997</v>
          </cell>
          <cell r="F52">
            <v>80738.672919999997</v>
          </cell>
          <cell r="G52">
            <v>63062.4732</v>
          </cell>
          <cell r="I52">
            <v>275633.04618</v>
          </cell>
          <cell r="J52">
            <v>1175751.1805700001</v>
          </cell>
          <cell r="O52" t="str">
            <v>Abr</v>
          </cell>
          <cell r="P52">
            <v>55584.171750000001</v>
          </cell>
          <cell r="Q52">
            <v>82985.410140000007</v>
          </cell>
          <cell r="R52">
            <v>130551.51465</v>
          </cell>
          <cell r="S52">
            <v>50044.918176803003</v>
          </cell>
          <cell r="T52">
            <v>319166.01471680298</v>
          </cell>
          <cell r="Y52" t="str">
            <v>Abr</v>
          </cell>
          <cell r="Z52">
            <v>-239205.68786999999</v>
          </cell>
          <cell r="AA52">
            <v>319166.01471680298</v>
          </cell>
          <cell r="AB52">
            <v>15600</v>
          </cell>
          <cell r="AD52">
            <v>95560.326846802986</v>
          </cell>
          <cell r="AE52">
            <v>406727.158939188</v>
          </cell>
        </row>
        <row r="53">
          <cell r="C53" t="str">
            <v>May</v>
          </cell>
          <cell r="D53">
            <v>25562.6368</v>
          </cell>
          <cell r="E53">
            <v>58275.838250000001</v>
          </cell>
          <cell r="F53">
            <v>84679.832290000006</v>
          </cell>
          <cell r="G53">
            <v>88134.270560000004</v>
          </cell>
          <cell r="I53">
            <v>256652.5779</v>
          </cell>
          <cell r="J53">
            <v>1432403.75847</v>
          </cell>
          <cell r="O53" t="str">
            <v>May</v>
          </cell>
          <cell r="P53">
            <v>71191.692439999999</v>
          </cell>
          <cell r="Q53">
            <v>51272.074260000001</v>
          </cell>
          <cell r="R53">
            <v>2276.3267799999999</v>
          </cell>
          <cell r="S53">
            <v>81855.649012119626</v>
          </cell>
          <cell r="T53">
            <v>206595.74249211964</v>
          </cell>
          <cell r="Y53" t="str">
            <v>May</v>
          </cell>
          <cell r="Z53">
            <v>-117195.81692</v>
          </cell>
          <cell r="AA53">
            <v>206595.74249211964</v>
          </cell>
          <cell r="AB53">
            <v>20400</v>
          </cell>
          <cell r="AD53">
            <v>109799.92557211964</v>
          </cell>
          <cell r="AE53">
            <v>516527.08451130765</v>
          </cell>
        </row>
        <row r="54">
          <cell r="C54" t="str">
            <v>Jun</v>
          </cell>
          <cell r="D54">
            <v>20500.318159999999</v>
          </cell>
          <cell r="E54">
            <v>83019.513149999999</v>
          </cell>
          <cell r="F54">
            <v>93810.030249999996</v>
          </cell>
          <cell r="G54">
            <v>80447.631810000006</v>
          </cell>
          <cell r="I54">
            <v>277777.49336999998</v>
          </cell>
          <cell r="J54">
            <v>1710181.25184</v>
          </cell>
          <cell r="O54" t="str">
            <v>Jun</v>
          </cell>
          <cell r="P54">
            <v>113051.40820999999</v>
          </cell>
          <cell r="Q54">
            <v>77918.42611</v>
          </cell>
          <cell r="R54">
            <v>8972.4019499999995</v>
          </cell>
          <cell r="S54">
            <v>6495.8332846068433</v>
          </cell>
          <cell r="T54">
            <v>206438.06955460683</v>
          </cell>
          <cell r="Y54" t="str">
            <v>Jun</v>
          </cell>
          <cell r="Z54">
            <v>-156844.81007000001</v>
          </cell>
          <cell r="AA54">
            <v>206438.06955460683</v>
          </cell>
          <cell r="AB54">
            <v>-14300</v>
          </cell>
          <cell r="AD54">
            <v>35293.259484606824</v>
          </cell>
          <cell r="AE54">
            <v>551820.34399591445</v>
          </cell>
        </row>
        <row r="55">
          <cell r="C55" t="str">
            <v>Jul</v>
          </cell>
          <cell r="D55">
            <v>20631.327929999999</v>
          </cell>
          <cell r="E55">
            <v>59973.907809999997</v>
          </cell>
          <cell r="F55">
            <v>107877.99182</v>
          </cell>
          <cell r="G55">
            <v>93638.569520000005</v>
          </cell>
          <cell r="I55">
            <v>282121.79707999999</v>
          </cell>
          <cell r="J55">
            <v>1992303.04892</v>
          </cell>
          <cell r="O55" t="str">
            <v>Jul</v>
          </cell>
          <cell r="P55">
            <v>44918.940820000003</v>
          </cell>
          <cell r="Q55">
            <v>111383.95411000001</v>
          </cell>
          <cell r="R55">
            <v>9987.0619900000002</v>
          </cell>
          <cell r="S55">
            <v>63531.18312419299</v>
          </cell>
          <cell r="T55">
            <v>229821.14004419299</v>
          </cell>
          <cell r="Y55" t="str">
            <v>Jul</v>
          </cell>
          <cell r="Z55">
            <v>-176625.1643</v>
          </cell>
          <cell r="AA55">
            <v>229821.14004419299</v>
          </cell>
          <cell r="AB55">
            <v>-64100</v>
          </cell>
          <cell r="AD55">
            <v>-10904.024255807017</v>
          </cell>
          <cell r="AE55">
            <v>540916.3197401074</v>
          </cell>
        </row>
        <row r="56">
          <cell r="C56" t="str">
            <v>Ago</v>
          </cell>
          <cell r="D56">
            <v>28506.81336</v>
          </cell>
          <cell r="E56">
            <v>63388.673880000002</v>
          </cell>
          <cell r="F56">
            <v>105925.40003</v>
          </cell>
          <cell r="G56">
            <v>73020.323390000005</v>
          </cell>
          <cell r="I56">
            <v>270841.21065999998</v>
          </cell>
          <cell r="J56">
            <v>2263144.2595799998</v>
          </cell>
          <cell r="O56" t="str">
            <v>Ago</v>
          </cell>
          <cell r="P56">
            <v>183535.44448000001</v>
          </cell>
          <cell r="Q56">
            <v>-66648.095719999998</v>
          </cell>
          <cell r="R56">
            <v>-14091.56842</v>
          </cell>
          <cell r="S56">
            <v>-12424.589011947748</v>
          </cell>
          <cell r="T56">
            <v>90371.191328052257</v>
          </cell>
          <cell r="Y56" t="str">
            <v>Ago</v>
          </cell>
          <cell r="Z56">
            <v>-209246.42288999999</v>
          </cell>
          <cell r="AA56">
            <v>90371.191328052257</v>
          </cell>
          <cell r="AB56">
            <v>-143400</v>
          </cell>
          <cell r="AD56">
            <v>-262275.23156194773</v>
          </cell>
          <cell r="AE56">
            <v>278641.08817815967</v>
          </cell>
        </row>
        <row r="57">
          <cell r="C57" t="str">
            <v>Sep</v>
          </cell>
          <cell r="D57">
            <v>83793.364019999994</v>
          </cell>
          <cell r="E57">
            <v>76892.941269999996</v>
          </cell>
          <cell r="F57">
            <v>91811.859670000005</v>
          </cell>
          <cell r="G57">
            <v>47981.389439999999</v>
          </cell>
          <cell r="I57">
            <v>300479.55440000002</v>
          </cell>
          <cell r="J57">
            <v>2563623.8139800001</v>
          </cell>
          <cell r="O57" t="str">
            <v>Sep</v>
          </cell>
          <cell r="P57">
            <v>-18296.775539999999</v>
          </cell>
          <cell r="Q57">
            <v>36850.066509999997</v>
          </cell>
          <cell r="R57">
            <v>48733.607649999998</v>
          </cell>
          <cell r="S57">
            <v>20417.189695171648</v>
          </cell>
          <cell r="T57">
            <v>87704.088315171655</v>
          </cell>
          <cell r="Y57" t="str">
            <v>Sep</v>
          </cell>
          <cell r="Z57">
            <v>-116777.29058</v>
          </cell>
          <cell r="AA57">
            <v>87704.088315171655</v>
          </cell>
          <cell r="AB57">
            <v>72700</v>
          </cell>
          <cell r="AD57">
            <v>43626.797735171654</v>
          </cell>
          <cell r="AE57">
            <v>322267.88591333129</v>
          </cell>
        </row>
        <row r="58">
          <cell r="C58" t="str">
            <v>Oct</v>
          </cell>
          <cell r="D58">
            <v>27231.271949999998</v>
          </cell>
          <cell r="E58">
            <v>53995.978450000002</v>
          </cell>
          <cell r="F58">
            <v>105527.89139999999</v>
          </cell>
          <cell r="G58">
            <v>85835.413010000004</v>
          </cell>
          <cell r="I58">
            <v>272590.55481</v>
          </cell>
          <cell r="J58">
            <v>2836214.3687900002</v>
          </cell>
          <cell r="O58" t="str">
            <v>Oct</v>
          </cell>
          <cell r="P58">
            <v>87438.95074</v>
          </cell>
          <cell r="Q58">
            <v>25395.76252</v>
          </cell>
          <cell r="R58">
            <v>120971.30626</v>
          </cell>
          <cell r="S58">
            <v>-12243.83171350412</v>
          </cell>
          <cell r="T58">
            <v>221562.18780649587</v>
          </cell>
          <cell r="Y58" t="str">
            <v>Oct</v>
          </cell>
          <cell r="Z58">
            <v>-190856.47665999999</v>
          </cell>
          <cell r="AA58">
            <v>221562.18780649587</v>
          </cell>
          <cell r="AB58">
            <v>-3082.10898</v>
          </cell>
          <cell r="AD58">
            <v>27623.602166495886</v>
          </cell>
          <cell r="AE58">
            <v>349891.48807982716</v>
          </cell>
        </row>
        <row r="59">
          <cell r="C59" t="str">
            <v>Nov</v>
          </cell>
          <cell r="D59">
            <v>24002.866699999999</v>
          </cell>
          <cell r="E59">
            <v>46460.505270000001</v>
          </cell>
          <cell r="F59">
            <v>130948.7715</v>
          </cell>
          <cell r="G59">
            <v>96390.929170000003</v>
          </cell>
          <cell r="I59">
            <v>297803.07264000003</v>
          </cell>
          <cell r="J59">
            <v>3134017.4414300001</v>
          </cell>
          <cell r="O59" t="str">
            <v>Nov</v>
          </cell>
          <cell r="P59">
            <v>7998.7105700000002</v>
          </cell>
          <cell r="Q59">
            <v>51429.882189999997</v>
          </cell>
          <cell r="R59">
            <v>62644.161910000003</v>
          </cell>
          <cell r="S59">
            <v>124166.64094829815</v>
          </cell>
          <cell r="T59">
            <v>246239.39561829815</v>
          </cell>
          <cell r="Y59" t="str">
            <v>Nov</v>
          </cell>
          <cell r="Z59">
            <v>-274965.58091000002</v>
          </cell>
          <cell r="AA59">
            <v>246239.39561829815</v>
          </cell>
          <cell r="AB59">
            <v>-44336.783459999999</v>
          </cell>
          <cell r="AD59">
            <v>-73062.968751701876</v>
          </cell>
          <cell r="AE59">
            <v>276828.51932812529</v>
          </cell>
        </row>
        <row r="60">
          <cell r="C60" t="str">
            <v>Dic</v>
          </cell>
          <cell r="D60">
            <v>22633.610830000001</v>
          </cell>
          <cell r="E60">
            <v>51622.96774</v>
          </cell>
          <cell r="F60">
            <v>103558.50347</v>
          </cell>
          <cell r="G60">
            <v>47926.6878</v>
          </cell>
          <cell r="I60">
            <v>225741.76983999999</v>
          </cell>
          <cell r="J60">
            <v>3359759.2112700003</v>
          </cell>
          <cell r="O60" t="str">
            <v>Dic</v>
          </cell>
          <cell r="P60">
            <v>29139.539570000001</v>
          </cell>
          <cell r="Q60">
            <v>56125.644740000003</v>
          </cell>
          <cell r="R60">
            <v>133415.13857000001</v>
          </cell>
          <cell r="S60">
            <v>39267.760271982799</v>
          </cell>
          <cell r="T60">
            <v>257948.08315198281</v>
          </cell>
          <cell r="Y60" t="str">
            <v>Dic</v>
          </cell>
          <cell r="Z60">
            <v>-31222.553620000002</v>
          </cell>
          <cell r="AA60">
            <v>257948.08315198281</v>
          </cell>
          <cell r="AB60">
            <v>-181532.75495999999</v>
          </cell>
          <cell r="AD60">
            <v>45192.774571982824</v>
          </cell>
          <cell r="AE60">
            <v>322021.29390010808</v>
          </cell>
        </row>
        <row r="61">
          <cell r="B61">
            <v>1996</v>
          </cell>
          <cell r="C61" t="str">
            <v>Ene</v>
          </cell>
          <cell r="D61">
            <v>22899.513849999999</v>
          </cell>
          <cell r="E61">
            <v>49575.174469999998</v>
          </cell>
          <cell r="F61">
            <v>112768.81318</v>
          </cell>
          <cell r="G61">
            <v>15695.37383</v>
          </cell>
          <cell r="I61">
            <v>200938.87533000001</v>
          </cell>
          <cell r="J61">
            <v>200938.87533000001</v>
          </cell>
          <cell r="N61">
            <v>1996</v>
          </cell>
          <cell r="O61" t="str">
            <v>Ene</v>
          </cell>
          <cell r="P61">
            <v>-40330.620990000003</v>
          </cell>
          <cell r="Q61">
            <v>50185.876210000002</v>
          </cell>
          <cell r="R61">
            <v>20364.71285</v>
          </cell>
          <cell r="S61">
            <v>71124.668130000005</v>
          </cell>
          <cell r="T61">
            <v>101344.63619999999</v>
          </cell>
          <cell r="X61">
            <v>1996</v>
          </cell>
          <cell r="Y61" t="str">
            <v>Ene</v>
          </cell>
          <cell r="Z61">
            <v>-238568.97372000001</v>
          </cell>
          <cell r="AA61">
            <v>101344.63619999999</v>
          </cell>
          <cell r="AB61">
            <v>-23876.388029999998</v>
          </cell>
          <cell r="AD61">
            <v>-161100.72555</v>
          </cell>
          <cell r="AE61">
            <v>-161100.72555</v>
          </cell>
        </row>
        <row r="62">
          <cell r="C62" t="str">
            <v>Feb</v>
          </cell>
          <cell r="D62">
            <v>27577.540980000002</v>
          </cell>
          <cell r="E62">
            <v>46465.095130000002</v>
          </cell>
          <cell r="F62">
            <v>106113.89786</v>
          </cell>
          <cell r="G62">
            <v>44046.990949999999</v>
          </cell>
          <cell r="I62">
            <v>224203.52492</v>
          </cell>
          <cell r="J62">
            <v>425142.40025000001</v>
          </cell>
          <cell r="O62" t="str">
            <v>Feb</v>
          </cell>
          <cell r="P62">
            <v>-66237.995299999995</v>
          </cell>
          <cell r="Q62">
            <v>86730.358689999994</v>
          </cell>
          <cell r="R62">
            <v>9528.5926799999997</v>
          </cell>
          <cell r="S62">
            <v>163838.44205000001</v>
          </cell>
          <cell r="T62">
            <v>193859.39812</v>
          </cell>
          <cell r="Y62" t="str">
            <v>Feb</v>
          </cell>
          <cell r="Z62">
            <v>-326371.81503</v>
          </cell>
          <cell r="AA62">
            <v>193859.39812</v>
          </cell>
          <cell r="AB62">
            <v>-19906.674760000002</v>
          </cell>
          <cell r="AD62">
            <v>-152419.09166999999</v>
          </cell>
          <cell r="AE62">
            <v>-313519.81721999997</v>
          </cell>
        </row>
        <row r="63">
          <cell r="C63" t="str">
            <v>Mar</v>
          </cell>
          <cell r="D63">
            <v>26353.06409</v>
          </cell>
          <cell r="E63">
            <v>47293.942840000003</v>
          </cell>
          <cell r="F63">
            <v>114764.5958</v>
          </cell>
          <cell r="G63">
            <v>17303.944909999998</v>
          </cell>
          <cell r="I63">
            <v>205715.54764</v>
          </cell>
          <cell r="J63">
            <v>630857.94788999995</v>
          </cell>
          <cell r="O63" t="str">
            <v>Mar</v>
          </cell>
          <cell r="P63">
            <v>-67683.923330000005</v>
          </cell>
          <cell r="Q63">
            <v>130152.84555</v>
          </cell>
          <cell r="R63">
            <v>97762.016950000005</v>
          </cell>
          <cell r="S63">
            <v>96131.26225</v>
          </cell>
          <cell r="T63">
            <v>256362.20142</v>
          </cell>
          <cell r="Y63" t="str">
            <v>Mar</v>
          </cell>
          <cell r="Z63">
            <v>-329557.06891999999</v>
          </cell>
          <cell r="AA63">
            <v>256362.20142</v>
          </cell>
          <cell r="AB63">
            <v>-11691.39759</v>
          </cell>
          <cell r="AD63">
            <v>-84886.265090000001</v>
          </cell>
          <cell r="AE63">
            <v>-398406.08230999997</v>
          </cell>
        </row>
        <row r="64">
          <cell r="C64" t="str">
            <v>Abr</v>
          </cell>
          <cell r="D64">
            <v>23274.633259999999</v>
          </cell>
          <cell r="E64">
            <v>47676.27046</v>
          </cell>
          <cell r="F64">
            <v>107494.97004</v>
          </cell>
          <cell r="G64">
            <v>73504.390750000006</v>
          </cell>
          <cell r="I64">
            <v>251950.26451000001</v>
          </cell>
          <cell r="J64">
            <v>882808.21239999996</v>
          </cell>
          <cell r="O64" t="str">
            <v>Abr</v>
          </cell>
          <cell r="P64">
            <v>80856.792860000001</v>
          </cell>
          <cell r="Q64">
            <v>33964.461759999998</v>
          </cell>
          <cell r="R64">
            <v>70055.915410000001</v>
          </cell>
          <cell r="S64">
            <v>80960.977010000002</v>
          </cell>
          <cell r="T64">
            <v>265838.14704000001</v>
          </cell>
          <cell r="Y64" t="str">
            <v>Abr</v>
          </cell>
          <cell r="Z64">
            <v>-234077.67530999999</v>
          </cell>
          <cell r="AA64">
            <v>265838.14704000001</v>
          </cell>
          <cell r="AB64">
            <v>-56638.006789999999</v>
          </cell>
          <cell r="AD64">
            <v>-24877.53505999998</v>
          </cell>
          <cell r="AE64">
            <v>-423283.61736999993</v>
          </cell>
        </row>
        <row r="65">
          <cell r="C65" t="str">
            <v>May</v>
          </cell>
          <cell r="D65">
            <v>29721.292010000001</v>
          </cell>
          <cell r="E65">
            <v>51156.910259999997</v>
          </cell>
          <cell r="F65">
            <v>181217.02299</v>
          </cell>
          <cell r="G65">
            <v>61871.30932</v>
          </cell>
          <cell r="I65">
            <v>323966.53457999998</v>
          </cell>
          <cell r="J65">
            <v>1206774.7469799998</v>
          </cell>
          <cell r="O65" t="str">
            <v>May</v>
          </cell>
          <cell r="P65">
            <v>25157.610820000002</v>
          </cell>
          <cell r="Q65">
            <v>147287.12737</v>
          </cell>
          <cell r="R65">
            <v>53110.505069999999</v>
          </cell>
          <cell r="S65">
            <v>-24079.155289999999</v>
          </cell>
          <cell r="T65">
            <v>201476.08796999999</v>
          </cell>
          <cell r="Y65" t="str">
            <v>May</v>
          </cell>
          <cell r="Z65">
            <v>-152563.13746999999</v>
          </cell>
          <cell r="AA65">
            <v>201476.08796999999</v>
          </cell>
          <cell r="AB65">
            <v>-26857.717489999999</v>
          </cell>
          <cell r="AD65">
            <v>22055.233010000007</v>
          </cell>
          <cell r="AE65">
            <v>-401228.38435999991</v>
          </cell>
        </row>
        <row r="66">
          <cell r="C66" t="str">
            <v>Jun</v>
          </cell>
          <cell r="D66">
            <v>20992.78369</v>
          </cell>
          <cell r="E66">
            <v>42844.480250000001</v>
          </cell>
          <cell r="F66">
            <v>151970.89472000001</v>
          </cell>
          <cell r="G66">
            <v>30649.272710000001</v>
          </cell>
          <cell r="I66">
            <v>246457.43137000001</v>
          </cell>
          <cell r="J66">
            <v>1453232.1783499997</v>
          </cell>
          <cell r="O66" t="str">
            <v>Jun</v>
          </cell>
          <cell r="P66">
            <v>128186.79743999999</v>
          </cell>
          <cell r="Q66">
            <v>40342.036740000003</v>
          </cell>
          <cell r="R66">
            <v>184275.29897</v>
          </cell>
          <cell r="S66">
            <v>39659.98734</v>
          </cell>
          <cell r="T66">
            <v>392464.12049</v>
          </cell>
          <cell r="Y66" t="str">
            <v>Jun</v>
          </cell>
          <cell r="Z66">
            <v>-389358.69994999998</v>
          </cell>
          <cell r="AA66">
            <v>392464.12049</v>
          </cell>
          <cell r="AB66">
            <v>34871.336790000001</v>
          </cell>
          <cell r="AD66">
            <v>37976.757330000022</v>
          </cell>
          <cell r="AE66">
            <v>-363251.62702999986</v>
          </cell>
        </row>
        <row r="67">
          <cell r="C67" t="str">
            <v>Jul</v>
          </cell>
          <cell r="D67">
            <v>20230.240419999998</v>
          </cell>
          <cell r="E67">
            <v>52596.778200000001</v>
          </cell>
          <cell r="F67">
            <v>182870.67297000001</v>
          </cell>
          <cell r="G67">
            <v>58729.736219999999</v>
          </cell>
          <cell r="I67">
            <v>314427.42781000002</v>
          </cell>
          <cell r="J67">
            <v>1767659.6061599997</v>
          </cell>
          <cell r="O67" t="str">
            <v>Jul</v>
          </cell>
          <cell r="P67">
            <v>129120.34388</v>
          </cell>
          <cell r="Q67">
            <v>59135.37139</v>
          </cell>
          <cell r="R67">
            <v>30047.612580000001</v>
          </cell>
          <cell r="S67">
            <v>168739.38618</v>
          </cell>
          <cell r="T67">
            <v>387042.71402999997</v>
          </cell>
          <cell r="Y67" t="str">
            <v>Jul</v>
          </cell>
          <cell r="Z67">
            <v>-399711.28879000002</v>
          </cell>
          <cell r="AA67">
            <v>387042.71402999997</v>
          </cell>
          <cell r="AB67">
            <v>84779.777170000001</v>
          </cell>
          <cell r="AD67">
            <v>72111.202409999954</v>
          </cell>
          <cell r="AE67">
            <v>-291140.42461999989</v>
          </cell>
        </row>
        <row r="68">
          <cell r="C68" t="str">
            <v>Ago</v>
          </cell>
          <cell r="D68">
            <v>17988.050329999998</v>
          </cell>
          <cell r="E68">
            <v>57976.512349999997</v>
          </cell>
          <cell r="F68">
            <v>164654.95149000001</v>
          </cell>
          <cell r="G68">
            <v>53953.119729999999</v>
          </cell>
          <cell r="I68">
            <v>294572.63390000002</v>
          </cell>
          <cell r="J68">
            <v>2062232.2400599997</v>
          </cell>
          <cell r="O68" t="str">
            <v>Ago</v>
          </cell>
          <cell r="P68">
            <v>61147.39028</v>
          </cell>
          <cell r="Q68">
            <v>477789.85781999998</v>
          </cell>
          <cell r="R68">
            <v>17407.873100000001</v>
          </cell>
          <cell r="S68">
            <v>-106158.224</v>
          </cell>
          <cell r="T68">
            <v>450186.89720000001</v>
          </cell>
          <cell r="Y68" t="str">
            <v>Ago</v>
          </cell>
          <cell r="Z68">
            <v>-411732.33283999999</v>
          </cell>
          <cell r="AA68">
            <v>450186.89720000001</v>
          </cell>
          <cell r="AB68">
            <v>-13588.42944</v>
          </cell>
          <cell r="AD68">
            <v>24866.134920000019</v>
          </cell>
          <cell r="AE68">
            <v>-266274.28969999985</v>
          </cell>
        </row>
        <row r="69">
          <cell r="C69" t="str">
            <v>Sep</v>
          </cell>
          <cell r="D69">
            <v>16514.125049999999</v>
          </cell>
          <cell r="E69">
            <v>47650.746200000001</v>
          </cell>
          <cell r="F69">
            <v>137401.427</v>
          </cell>
          <cell r="G69">
            <v>50573.503129999997</v>
          </cell>
          <cell r="I69">
            <v>252139.80137999999</v>
          </cell>
          <cell r="J69">
            <v>2314372.0414399998</v>
          </cell>
          <cell r="O69" t="str">
            <v>Sep</v>
          </cell>
          <cell r="P69">
            <v>179221.81007000001</v>
          </cell>
          <cell r="Q69">
            <v>43040.20822</v>
          </cell>
          <cell r="R69">
            <v>79654.787960000001</v>
          </cell>
          <cell r="S69">
            <v>176256.75755000001</v>
          </cell>
          <cell r="T69">
            <v>478173.5638</v>
          </cell>
          <cell r="Y69" t="str">
            <v>Sep</v>
          </cell>
          <cell r="Z69">
            <v>-431051.32952000003</v>
          </cell>
          <cell r="AA69">
            <v>478173.5638</v>
          </cell>
          <cell r="AB69">
            <v>-11065.67182</v>
          </cell>
          <cell r="AD69">
            <v>36056.562459999972</v>
          </cell>
          <cell r="AE69">
            <v>-230217.72723999986</v>
          </cell>
        </row>
        <row r="70">
          <cell r="C70" t="str">
            <v>Oct</v>
          </cell>
          <cell r="D70">
            <v>14103.00279</v>
          </cell>
          <cell r="E70">
            <v>53392.264600000002</v>
          </cell>
          <cell r="F70">
            <v>200706.43750999999</v>
          </cell>
          <cell r="G70">
            <v>76114.325219999999</v>
          </cell>
          <cell r="I70">
            <v>344316.03012000001</v>
          </cell>
          <cell r="J70">
            <v>2658688.0715600001</v>
          </cell>
          <cell r="O70" t="str">
            <v>Oct</v>
          </cell>
          <cell r="P70">
            <v>269626.18899</v>
          </cell>
          <cell r="Q70">
            <v>99079.514509999994</v>
          </cell>
          <cell r="R70">
            <v>79723.635150000002</v>
          </cell>
          <cell r="S70">
            <v>112212.53756</v>
          </cell>
          <cell r="T70">
            <v>560641.87621000002</v>
          </cell>
          <cell r="Y70" t="str">
            <v>Oct</v>
          </cell>
          <cell r="Z70">
            <v>-450867.19182000001</v>
          </cell>
          <cell r="AA70">
            <v>560641.87621000002</v>
          </cell>
          <cell r="AB70">
            <v>34731.23947</v>
          </cell>
          <cell r="AD70">
            <v>144505.92386000001</v>
          </cell>
          <cell r="AE70">
            <v>-85711.803379999852</v>
          </cell>
        </row>
        <row r="71">
          <cell r="C71" t="str">
            <v>Nov</v>
          </cell>
          <cell r="D71">
            <v>13891.11865</v>
          </cell>
          <cell r="E71">
            <v>81506.972299999994</v>
          </cell>
          <cell r="F71">
            <v>148665.11379</v>
          </cell>
          <cell r="G71">
            <v>51596.901810000003</v>
          </cell>
          <cell r="I71">
            <v>295660.10655000003</v>
          </cell>
          <cell r="J71">
            <v>2954348.1781100002</v>
          </cell>
          <cell r="O71" t="str">
            <v>Nov</v>
          </cell>
          <cell r="P71">
            <v>194745.59312000001</v>
          </cell>
          <cell r="Q71">
            <v>144232.24082000001</v>
          </cell>
          <cell r="R71">
            <v>737.92822999999999</v>
          </cell>
          <cell r="S71">
            <v>28498.125209999998</v>
          </cell>
          <cell r="T71">
            <v>368213.88737999997</v>
          </cell>
          <cell r="Y71" t="str">
            <v>Nov</v>
          </cell>
          <cell r="Z71">
            <v>-248423.10313999999</v>
          </cell>
          <cell r="AA71">
            <v>368213.88737999997</v>
          </cell>
          <cell r="AB71">
            <v>19423.95176</v>
          </cell>
          <cell r="AD71">
            <v>139214.73599999998</v>
          </cell>
          <cell r="AE71">
            <v>53502.932620000123</v>
          </cell>
        </row>
        <row r="72">
          <cell r="C72" t="str">
            <v>Dic</v>
          </cell>
          <cell r="D72">
            <v>20260.908220000001</v>
          </cell>
          <cell r="E72">
            <v>62434.69786</v>
          </cell>
          <cell r="F72">
            <v>131195.71226</v>
          </cell>
          <cell r="G72">
            <v>51202.323980000001</v>
          </cell>
          <cell r="I72">
            <v>265093.64231999998</v>
          </cell>
          <cell r="J72">
            <v>3219441.8204300003</v>
          </cell>
          <cell r="O72" t="str">
            <v>Dic</v>
          </cell>
          <cell r="P72">
            <v>1101611.38023</v>
          </cell>
          <cell r="Q72">
            <v>341220.60255000001</v>
          </cell>
          <cell r="R72">
            <v>261939.95509</v>
          </cell>
          <cell r="S72">
            <v>210847.80858000001</v>
          </cell>
          <cell r="T72">
            <v>1915619.74645</v>
          </cell>
          <cell r="Y72" t="str">
            <v>Dic</v>
          </cell>
          <cell r="Z72">
            <v>-377179.07351000002</v>
          </cell>
          <cell r="AA72">
            <v>1915619.74645</v>
          </cell>
          <cell r="AB72">
            <v>-19788.449489999999</v>
          </cell>
          <cell r="AD72">
            <v>1518652.2234499999</v>
          </cell>
          <cell r="AE72">
            <v>1572155.15607</v>
          </cell>
        </row>
        <row r="73">
          <cell r="B73" t="str">
            <v>1997 (p)</v>
          </cell>
          <cell r="C73" t="str">
            <v>Ene</v>
          </cell>
          <cell r="D73">
            <v>21458.873970000001</v>
          </cell>
          <cell r="E73">
            <v>53235.418460000001</v>
          </cell>
          <cell r="F73">
            <v>179265.639</v>
          </cell>
          <cell r="G73">
            <v>26111.2084</v>
          </cell>
          <cell r="I73">
            <v>280071.13983</v>
          </cell>
          <cell r="J73">
            <v>280071.13983</v>
          </cell>
          <cell r="N73" t="str">
            <v>1997 (p)</v>
          </cell>
          <cell r="O73" t="str">
            <v>Ene</v>
          </cell>
          <cell r="P73">
            <v>192010.09516</v>
          </cell>
          <cell r="Q73">
            <v>49727.278480000001</v>
          </cell>
          <cell r="R73">
            <v>-2176.2264599999999</v>
          </cell>
          <cell r="S73">
            <v>159832.60722999999</v>
          </cell>
          <cell r="T73">
            <v>399393.75440999999</v>
          </cell>
          <cell r="X73" t="str">
            <v>1997 (p)</v>
          </cell>
          <cell r="Y73" t="str">
            <v>Ene</v>
          </cell>
          <cell r="Z73">
            <v>-374670.18338</v>
          </cell>
          <cell r="AA73">
            <v>399393.75440999999</v>
          </cell>
          <cell r="AB73">
            <v>-86604.702720000001</v>
          </cell>
          <cell r="AD73">
            <v>-61881.131690000009</v>
          </cell>
          <cell r="AE73">
            <v>-61881.131690000009</v>
          </cell>
        </row>
        <row r="74">
          <cell r="C74" t="str">
            <v>Feb</v>
          </cell>
          <cell r="D74">
            <v>28531.56163</v>
          </cell>
          <cell r="E74">
            <v>53430.161339999999</v>
          </cell>
          <cell r="F74">
            <v>167711.70702999999</v>
          </cell>
          <cell r="G74">
            <v>57735.138980000003</v>
          </cell>
          <cell r="I74">
            <v>307408.56897999998</v>
          </cell>
          <cell r="J74">
            <v>587479.70880999998</v>
          </cell>
          <cell r="O74" t="str">
            <v>Feb</v>
          </cell>
          <cell r="P74">
            <v>72508.045559999999</v>
          </cell>
          <cell r="Q74">
            <v>149482.68074000001</v>
          </cell>
          <cell r="R74">
            <v>60671.078630000004</v>
          </cell>
          <cell r="S74">
            <v>214184.70962000001</v>
          </cell>
          <cell r="T74">
            <v>496846.51455000002</v>
          </cell>
          <cell r="Y74" t="str">
            <v>Feb</v>
          </cell>
          <cell r="Z74">
            <v>-495470.9032</v>
          </cell>
          <cell r="AA74">
            <v>496846.51455000002</v>
          </cell>
          <cell r="AB74">
            <v>-19787.58783</v>
          </cell>
          <cell r="AD74">
            <v>-18411.976479999979</v>
          </cell>
          <cell r="AE74">
            <v>-80293.108169999992</v>
          </cell>
        </row>
        <row r="75">
          <cell r="C75" t="str">
            <v>Mar</v>
          </cell>
          <cell r="D75">
            <v>26395.88781</v>
          </cell>
          <cell r="E75">
            <v>48933.485950000002</v>
          </cell>
          <cell r="F75">
            <v>169274.33472000001</v>
          </cell>
          <cell r="G75">
            <v>41656.971460000001</v>
          </cell>
          <cell r="I75">
            <v>286260.67994</v>
          </cell>
          <cell r="J75">
            <v>873740.38874999993</v>
          </cell>
          <cell r="O75" t="str">
            <v>Mar</v>
          </cell>
          <cell r="P75">
            <v>145518.20142999999</v>
          </cell>
          <cell r="Q75">
            <v>115282.03014</v>
          </cell>
          <cell r="R75">
            <v>42076.733619999999</v>
          </cell>
          <cell r="S75">
            <v>205573.82957999999</v>
          </cell>
          <cell r="T75">
            <v>508450.79476999998</v>
          </cell>
          <cell r="Y75" t="str">
            <v>Mar</v>
          </cell>
          <cell r="Z75">
            <v>-380883.24284999998</v>
          </cell>
          <cell r="AA75">
            <v>508450.79476999998</v>
          </cell>
          <cell r="AB75">
            <v>-4147.7064600000003</v>
          </cell>
          <cell r="AD75">
            <v>123419.84546</v>
          </cell>
          <cell r="AE75">
            <v>43126.737290000005</v>
          </cell>
        </row>
        <row r="76">
          <cell r="C76" t="str">
            <v>Abr</v>
          </cell>
          <cell r="D76">
            <v>23844.492450000002</v>
          </cell>
          <cell r="E76">
            <v>56425.952250000002</v>
          </cell>
          <cell r="F76">
            <v>211381.38768000001</v>
          </cell>
          <cell r="G76">
            <v>51215.742109999999</v>
          </cell>
          <cell r="I76">
            <v>342867.57449000003</v>
          </cell>
          <cell r="J76">
            <v>1216607.96324</v>
          </cell>
          <cell r="O76" t="str">
            <v>Abr</v>
          </cell>
          <cell r="P76">
            <v>215006.34015999999</v>
          </cell>
          <cell r="Q76">
            <v>130947.99625</v>
          </cell>
          <cell r="R76">
            <v>45714.39329</v>
          </cell>
          <cell r="S76">
            <v>99256.357879999996</v>
          </cell>
          <cell r="T76">
            <v>490925.08757999999</v>
          </cell>
          <cell r="Y76" t="str">
            <v>Abr</v>
          </cell>
          <cell r="Z76">
            <v>-422551.31335000001</v>
          </cell>
          <cell r="AA76">
            <v>490925.08757999999</v>
          </cell>
          <cell r="AB76">
            <v>-12613.658020000001</v>
          </cell>
          <cell r="AD76">
            <v>55760.116209999978</v>
          </cell>
          <cell r="AE76">
            <v>98886.853499999983</v>
          </cell>
        </row>
        <row r="77">
          <cell r="C77" t="str">
            <v>May</v>
          </cell>
          <cell r="D77">
            <v>23464.624019999999</v>
          </cell>
          <cell r="E77">
            <v>44465.201229999999</v>
          </cell>
          <cell r="F77">
            <v>164210.54204999999</v>
          </cell>
          <cell r="G77">
            <v>64158.514560000003</v>
          </cell>
          <cell r="I77">
            <v>296298.88186000002</v>
          </cell>
          <cell r="J77">
            <v>1512906.8451</v>
          </cell>
          <cell r="O77" t="str">
            <v>May</v>
          </cell>
          <cell r="P77">
            <v>239184.55519000001</v>
          </cell>
          <cell r="Q77">
            <v>117239.6121</v>
          </cell>
          <cell r="R77">
            <v>-4989.0539600000002</v>
          </cell>
          <cell r="S77">
            <v>-22556.11968</v>
          </cell>
          <cell r="T77">
            <v>328878.99365000002</v>
          </cell>
          <cell r="Y77" t="str">
            <v>May</v>
          </cell>
          <cell r="Z77">
            <v>-207528.13717</v>
          </cell>
          <cell r="AA77">
            <v>328878.99365000002</v>
          </cell>
          <cell r="AB77">
            <v>103234.88262</v>
          </cell>
          <cell r="AD77">
            <v>224585.73910000001</v>
          </cell>
          <cell r="AE77">
            <v>323472.59259999997</v>
          </cell>
        </row>
        <row r="78">
          <cell r="C78" t="str">
            <v>Jun</v>
          </cell>
          <cell r="D78">
            <v>18666.104780000001</v>
          </cell>
          <cell r="E78">
            <v>42922.177459999999</v>
          </cell>
          <cell r="F78">
            <v>133770.70005000001</v>
          </cell>
          <cell r="G78">
            <v>89551.005399999995</v>
          </cell>
          <cell r="I78">
            <v>284909.98768999998</v>
          </cell>
          <cell r="J78">
            <v>1797816.8327899999</v>
          </cell>
          <cell r="O78" t="str">
            <v>Jun</v>
          </cell>
          <cell r="P78">
            <v>127401.26209</v>
          </cell>
          <cell r="Q78">
            <v>37219.075729999997</v>
          </cell>
          <cell r="R78">
            <v>98502.926000000007</v>
          </cell>
          <cell r="S78">
            <v>72729.2889</v>
          </cell>
          <cell r="T78">
            <v>335852.55271999998</v>
          </cell>
          <cell r="Y78" t="str">
            <v>Jun</v>
          </cell>
          <cell r="Z78">
            <v>-268503.92920999997</v>
          </cell>
          <cell r="AA78">
            <v>335852.55271999998</v>
          </cell>
          <cell r="AB78">
            <v>-16290.00525</v>
          </cell>
          <cell r="AD78">
            <v>51058.618260000003</v>
          </cell>
          <cell r="AE78">
            <v>374531.21085999999</v>
          </cell>
        </row>
        <row r="79">
          <cell r="C79" t="str">
            <v>Jul</v>
          </cell>
          <cell r="D79">
            <v>16509.88292</v>
          </cell>
          <cell r="E79">
            <v>51599.196389999997</v>
          </cell>
          <cell r="F79">
            <v>149496.96163999999</v>
          </cell>
          <cell r="G79">
            <v>73204.575679999994</v>
          </cell>
          <cell r="I79">
            <v>290810.61663</v>
          </cell>
          <cell r="J79">
            <v>2088627.44942</v>
          </cell>
          <cell r="O79" t="str">
            <v>Jul</v>
          </cell>
          <cell r="P79">
            <v>110466.79066</v>
          </cell>
          <cell r="Q79">
            <v>253845.3498</v>
          </cell>
          <cell r="R79">
            <v>51225.493450000002</v>
          </cell>
          <cell r="S79">
            <v>-94256.468999999997</v>
          </cell>
          <cell r="T79">
            <v>321281.16490999999</v>
          </cell>
          <cell r="Y79" t="str">
            <v>Jul</v>
          </cell>
          <cell r="Z79">
            <v>-264067.52395</v>
          </cell>
          <cell r="AA79">
            <v>321281.16490999999</v>
          </cell>
          <cell r="AB79">
            <v>-48781.607880000003</v>
          </cell>
          <cell r="AD79">
            <v>8432.0330799999865</v>
          </cell>
          <cell r="AE79">
            <v>382963.24393999996</v>
          </cell>
        </row>
        <row r="80">
          <cell r="C80" t="str">
            <v>Ago</v>
          </cell>
          <cell r="D80">
            <v>12483.22834</v>
          </cell>
          <cell r="E80">
            <v>39491.414960000002</v>
          </cell>
          <cell r="F80">
            <v>143572.23147</v>
          </cell>
          <cell r="G80">
            <v>81572.851240000004</v>
          </cell>
          <cell r="I80">
            <v>277119.72600999998</v>
          </cell>
          <cell r="J80">
            <v>2365747.1754299998</v>
          </cell>
          <cell r="O80" t="str">
            <v>Ago</v>
          </cell>
          <cell r="P80">
            <v>37726.592109999998</v>
          </cell>
          <cell r="Q80">
            <v>72316.851479999998</v>
          </cell>
          <cell r="R80">
            <v>79015.404259999996</v>
          </cell>
          <cell r="S80">
            <v>152112.35292</v>
          </cell>
          <cell r="T80">
            <v>341171.20077</v>
          </cell>
          <cell r="Y80" t="str">
            <v>Ago</v>
          </cell>
          <cell r="Z80">
            <v>-360503.07724999997</v>
          </cell>
          <cell r="AA80">
            <v>341171.20077</v>
          </cell>
          <cell r="AB80">
            <v>20697.60111</v>
          </cell>
          <cell r="AD80">
            <v>1365.7246300000224</v>
          </cell>
          <cell r="AE80">
            <v>384328.96856999997</v>
          </cell>
        </row>
        <row r="81">
          <cell r="C81" t="str">
            <v>Sep</v>
          </cell>
          <cell r="D81">
            <v>16334.681200000001</v>
          </cell>
          <cell r="E81">
            <v>52744.689079999996</v>
          </cell>
          <cell r="F81">
            <v>157138.80377999999</v>
          </cell>
          <cell r="G81">
            <v>68840.195129999993</v>
          </cell>
          <cell r="I81">
            <v>295058.36919</v>
          </cell>
          <cell r="J81">
            <v>2660805.5446199998</v>
          </cell>
          <cell r="O81" t="str">
            <v>Sep</v>
          </cell>
          <cell r="P81">
            <v>-95000.641229999994</v>
          </cell>
          <cell r="Q81">
            <v>222371.19696</v>
          </cell>
          <cell r="R81">
            <v>43911.842420000001</v>
          </cell>
          <cell r="S81">
            <v>91968.901190000004</v>
          </cell>
          <cell r="T81">
            <v>263251.29934000003</v>
          </cell>
          <cell r="Y81" t="str">
            <v>Sep</v>
          </cell>
          <cell r="Z81">
            <v>-390693.57530999999</v>
          </cell>
          <cell r="AA81">
            <v>263251.29934000003</v>
          </cell>
          <cell r="AB81">
            <v>75243.923989999996</v>
          </cell>
          <cell r="AD81">
            <v>-52198.351979999963</v>
          </cell>
          <cell r="AE81">
            <v>332130.61658999999</v>
          </cell>
        </row>
        <row r="82">
          <cell r="C82" t="str">
            <v>Oct</v>
          </cell>
          <cell r="D82">
            <v>11612.36325</v>
          </cell>
          <cell r="E82">
            <v>51320.680919999999</v>
          </cell>
          <cell r="F82">
            <v>163909.54290999999</v>
          </cell>
          <cell r="G82">
            <v>135955.71891</v>
          </cell>
          <cell r="I82">
            <v>362798.30599000002</v>
          </cell>
          <cell r="J82">
            <v>3023603.8506100001</v>
          </cell>
          <cell r="O82" t="str">
            <v>Oct</v>
          </cell>
          <cell r="P82">
            <v>24700.78744</v>
          </cell>
          <cell r="Q82">
            <v>139115.98645999999</v>
          </cell>
          <cell r="R82">
            <v>29956.165359999999</v>
          </cell>
          <cell r="S82">
            <v>119041.85800000001</v>
          </cell>
          <cell r="T82">
            <v>312814.79726000002</v>
          </cell>
          <cell r="Y82" t="str">
            <v>Oct</v>
          </cell>
          <cell r="Z82">
            <v>-468380.16363000002</v>
          </cell>
          <cell r="AA82">
            <v>312814.79726000002</v>
          </cell>
          <cell r="AB82">
            <v>84511.02966</v>
          </cell>
          <cell r="AD82">
            <v>-71054.336710000003</v>
          </cell>
          <cell r="AE82">
            <v>261076.27987999999</v>
          </cell>
        </row>
        <row r="83">
          <cell r="C83" t="str">
            <v>Nov</v>
          </cell>
          <cell r="D83">
            <v>8897.1105499999994</v>
          </cell>
          <cell r="E83">
            <v>64508.007290000001</v>
          </cell>
          <cell r="F83">
            <v>128513.30305</v>
          </cell>
          <cell r="G83">
            <v>77227.288709999993</v>
          </cell>
          <cell r="I83">
            <v>279145.7096</v>
          </cell>
          <cell r="J83">
            <v>3302749.5602100003</v>
          </cell>
          <cell r="O83" t="str">
            <v>Nov</v>
          </cell>
          <cell r="P83">
            <v>254261.07813000001</v>
          </cell>
          <cell r="Q83">
            <v>80707.009720000002</v>
          </cell>
          <cell r="R83">
            <v>14870.71225</v>
          </cell>
          <cell r="S83">
            <v>-56106.877130000001</v>
          </cell>
          <cell r="T83">
            <v>293731.92297000001</v>
          </cell>
          <cell r="Y83" t="str">
            <v>Nov</v>
          </cell>
          <cell r="Z83">
            <v>-372885.19235000003</v>
          </cell>
          <cell r="AA83">
            <v>293731.92297000001</v>
          </cell>
          <cell r="AB83">
            <v>-92655.165349999996</v>
          </cell>
          <cell r="AD83">
            <v>-171808.43473000001</v>
          </cell>
          <cell r="AE83">
            <v>89267.845149999979</v>
          </cell>
        </row>
        <row r="84">
          <cell r="C84" t="str">
            <v>Dic*</v>
          </cell>
          <cell r="D84">
            <v>10132.466899999999</v>
          </cell>
          <cell r="E84">
            <v>46590.802000000003</v>
          </cell>
          <cell r="F84">
            <v>171270.48352000001</v>
          </cell>
          <cell r="G84">
            <v>81626.550369999997</v>
          </cell>
          <cell r="I84">
            <v>309620.30278999999</v>
          </cell>
          <cell r="J84">
            <v>3612369.8630000004</v>
          </cell>
          <cell r="O84" t="str">
            <v>Dic*</v>
          </cell>
          <cell r="P84">
            <v>325608.04703000002</v>
          </cell>
          <cell r="Q84">
            <v>104433.15297</v>
          </cell>
          <cell r="R84">
            <v>-145634.39257</v>
          </cell>
          <cell r="S84">
            <v>339664.25956999999</v>
          </cell>
          <cell r="T84">
            <v>624071.06700000004</v>
          </cell>
          <cell r="Y84" t="str">
            <v>Dic*</v>
          </cell>
          <cell r="Z84">
            <v>-704786.19742999994</v>
          </cell>
          <cell r="AA84">
            <v>624071.06700000004</v>
          </cell>
          <cell r="AB84">
            <v>-23843.962</v>
          </cell>
          <cell r="AD84">
            <v>-104559.0924299999</v>
          </cell>
          <cell r="AE84">
            <v>-15291.247279999923</v>
          </cell>
        </row>
        <row r="85">
          <cell r="B85" t="str">
            <v>1998 (p)</v>
          </cell>
          <cell r="C85" t="str">
            <v>Ene</v>
          </cell>
          <cell r="D85">
            <v>10350.36</v>
          </cell>
          <cell r="E85">
            <v>38654.15</v>
          </cell>
          <cell r="F85">
            <v>141359.57999999999</v>
          </cell>
          <cell r="G85">
            <v>64620.83</v>
          </cell>
          <cell r="I85">
            <v>254984.93</v>
          </cell>
          <cell r="J85">
            <v>254984.93</v>
          </cell>
          <cell r="N85" t="str">
            <v>1998 (p)</v>
          </cell>
          <cell r="O85" t="str">
            <v>Ene</v>
          </cell>
          <cell r="P85">
            <v>-31332.01</v>
          </cell>
          <cell r="Q85">
            <v>99502.02</v>
          </cell>
          <cell r="R85">
            <v>20191.490000000002</v>
          </cell>
          <cell r="S85">
            <v>74486.600000000006</v>
          </cell>
          <cell r="T85">
            <v>162848.10999999999</v>
          </cell>
          <cell r="X85" t="str">
            <v>1998 (p)</v>
          </cell>
          <cell r="Y85" t="str">
            <v>Ene</v>
          </cell>
          <cell r="Z85">
            <v>-348426.18</v>
          </cell>
          <cell r="AA85">
            <v>162848.10999999999</v>
          </cell>
          <cell r="AB85">
            <v>51421.14</v>
          </cell>
          <cell r="AD85">
            <v>-134156.93</v>
          </cell>
          <cell r="AE85">
            <v>-134156.93</v>
          </cell>
        </row>
        <row r="86">
          <cell r="C86" t="str">
            <v>Feb</v>
          </cell>
          <cell r="D86">
            <v>10893.68</v>
          </cell>
          <cell r="E86">
            <v>38069.46</v>
          </cell>
          <cell r="F86">
            <v>175743.2</v>
          </cell>
          <cell r="G86">
            <v>84835.18</v>
          </cell>
          <cell r="I86">
            <v>309541.51</v>
          </cell>
          <cell r="J86">
            <v>564526.43999999994</v>
          </cell>
          <cell r="O86" t="str">
            <v>Feb</v>
          </cell>
          <cell r="P86">
            <v>-156472.51</v>
          </cell>
          <cell r="Q86">
            <v>-23378.959999999999</v>
          </cell>
          <cell r="R86">
            <v>75058.59</v>
          </cell>
          <cell r="S86">
            <v>228413.5</v>
          </cell>
          <cell r="T86">
            <v>123620.62</v>
          </cell>
          <cell r="Y86" t="str">
            <v>Feb</v>
          </cell>
          <cell r="Z86">
            <v>-502325.52</v>
          </cell>
          <cell r="AA86">
            <v>123620.62</v>
          </cell>
          <cell r="AB86">
            <v>-4553.8900000000003</v>
          </cell>
          <cell r="AD86">
            <v>-383258.79000000004</v>
          </cell>
          <cell r="AE86">
            <v>-517415.72000000003</v>
          </cell>
        </row>
        <row r="87">
          <cell r="C87" t="str">
            <v>Mar</v>
          </cell>
          <cell r="D87">
            <v>13134.91</v>
          </cell>
          <cell r="E87">
            <v>40891.97</v>
          </cell>
          <cell r="F87">
            <v>198210.64</v>
          </cell>
          <cell r="G87">
            <v>53448.95</v>
          </cell>
          <cell r="I87">
            <v>305686.46999999997</v>
          </cell>
          <cell r="J87">
            <v>870212.90999999992</v>
          </cell>
          <cell r="O87" t="str">
            <v>Mar</v>
          </cell>
          <cell r="P87">
            <v>-53401.21</v>
          </cell>
          <cell r="Q87">
            <v>306741.19</v>
          </cell>
          <cell r="R87">
            <v>112396.05</v>
          </cell>
          <cell r="S87">
            <v>30810.97</v>
          </cell>
          <cell r="T87">
            <v>396546.99</v>
          </cell>
          <cell r="Y87" t="str">
            <v>Mar</v>
          </cell>
          <cell r="Z87">
            <v>-364162.52</v>
          </cell>
          <cell r="AA87">
            <v>396546.99</v>
          </cell>
          <cell r="AB87">
            <v>-47351.27</v>
          </cell>
          <cell r="AD87">
            <v>-14966.800000000025</v>
          </cell>
          <cell r="AE87">
            <v>-532382.52</v>
          </cell>
        </row>
        <row r="88">
          <cell r="C88" t="str">
            <v>Abr</v>
          </cell>
          <cell r="D88">
            <v>11312.82</v>
          </cell>
          <cell r="E88">
            <v>20504.63</v>
          </cell>
          <cell r="F88">
            <v>132084.14000000001</v>
          </cell>
          <cell r="G88">
            <v>58506.01</v>
          </cell>
          <cell r="I88">
            <v>222407.6</v>
          </cell>
          <cell r="J88">
            <v>1092620.51</v>
          </cell>
          <cell r="O88" t="str">
            <v>Abr</v>
          </cell>
          <cell r="P88">
            <v>139867.62</v>
          </cell>
          <cell r="Q88">
            <v>1862.3</v>
          </cell>
          <cell r="R88">
            <v>-82200.7</v>
          </cell>
          <cell r="S88">
            <v>360769.95</v>
          </cell>
          <cell r="T88">
            <v>420299.17</v>
          </cell>
          <cell r="Y88" t="str">
            <v>Abr</v>
          </cell>
          <cell r="Z88">
            <v>-437407.52</v>
          </cell>
          <cell r="AA88">
            <v>420299.17</v>
          </cell>
          <cell r="AB88">
            <v>46255.37</v>
          </cell>
          <cell r="AD88">
            <v>29147.019999999968</v>
          </cell>
          <cell r="AE88">
            <v>-503235.50000000006</v>
          </cell>
        </row>
        <row r="89">
          <cell r="C89" t="str">
            <v>May</v>
          </cell>
          <cell r="D89">
            <v>11299.3</v>
          </cell>
          <cell r="E89">
            <v>42845.34</v>
          </cell>
          <cell r="F89">
            <v>146338.59</v>
          </cell>
          <cell r="G89">
            <v>64830.01</v>
          </cell>
          <cell r="I89">
            <v>265313.24</v>
          </cell>
          <cell r="J89">
            <v>1357933.75</v>
          </cell>
          <cell r="O89" t="str">
            <v>May</v>
          </cell>
          <cell r="P89">
            <v>-79317.759999999995</v>
          </cell>
          <cell r="Q89">
            <v>116938.7</v>
          </cell>
          <cell r="R89">
            <v>1452.76</v>
          </cell>
          <cell r="S89">
            <v>56047.37</v>
          </cell>
          <cell r="T89">
            <v>95121.07</v>
          </cell>
          <cell r="Y89" t="str">
            <v>May</v>
          </cell>
          <cell r="Z89">
            <v>-306738.15999999997</v>
          </cell>
          <cell r="AA89">
            <v>95121.07</v>
          </cell>
          <cell r="AB89">
            <v>-9538.5</v>
          </cell>
          <cell r="AD89">
            <v>-221155.58999999997</v>
          </cell>
          <cell r="AE89">
            <v>-724391.09000000008</v>
          </cell>
        </row>
        <row r="90">
          <cell r="C90" t="str">
            <v>Jun</v>
          </cell>
          <cell r="D90">
            <v>8542.1299999999992</v>
          </cell>
          <cell r="E90">
            <v>39315.74</v>
          </cell>
          <cell r="F90">
            <v>216487.16</v>
          </cell>
          <cell r="G90">
            <v>73331.039999999994</v>
          </cell>
          <cell r="I90">
            <v>337676.07</v>
          </cell>
          <cell r="J90">
            <v>1695609.82</v>
          </cell>
          <cell r="O90" t="str">
            <v>Jun</v>
          </cell>
          <cell r="P90">
            <v>245343.97</v>
          </cell>
          <cell r="Q90">
            <v>45753.22</v>
          </cell>
          <cell r="R90">
            <v>99029.96</v>
          </cell>
          <cell r="S90">
            <v>-236034.1</v>
          </cell>
          <cell r="T90">
            <v>154093.04999999999</v>
          </cell>
          <cell r="Y90" t="str">
            <v>Jun</v>
          </cell>
          <cell r="Z90">
            <v>-264890.26</v>
          </cell>
          <cell r="AA90">
            <v>154093.04999999999</v>
          </cell>
          <cell r="AB90">
            <v>-11642.94</v>
          </cell>
          <cell r="AD90">
            <v>-122440.15000000002</v>
          </cell>
          <cell r="AE90">
            <v>-846831.24000000011</v>
          </cell>
        </row>
        <row r="91">
          <cell r="C91" t="str">
            <v>Jul</v>
          </cell>
          <cell r="D91">
            <v>13305.43</v>
          </cell>
          <cell r="E91">
            <v>44901.56</v>
          </cell>
          <cell r="F91">
            <v>173022.91</v>
          </cell>
          <cell r="G91">
            <v>73759.42</v>
          </cell>
          <cell r="I91">
            <v>304989.31</v>
          </cell>
          <cell r="J91">
            <v>2000599.1300000001</v>
          </cell>
          <cell r="O91" t="str">
            <v>Jul</v>
          </cell>
          <cell r="P91">
            <v>104147.92</v>
          </cell>
          <cell r="Q91">
            <v>67419.34</v>
          </cell>
          <cell r="R91">
            <v>22597.29</v>
          </cell>
          <cell r="S91">
            <v>205193.55</v>
          </cell>
          <cell r="T91">
            <v>399358.1</v>
          </cell>
          <cell r="Y91" t="str">
            <v>Jul</v>
          </cell>
          <cell r="Z91">
            <v>-358849.07</v>
          </cell>
          <cell r="AA91">
            <v>399358.1</v>
          </cell>
          <cell r="AB91">
            <v>-20763.150000000001</v>
          </cell>
          <cell r="AD91">
            <v>19745.879999999968</v>
          </cell>
          <cell r="AE91">
            <v>-827085.3600000001</v>
          </cell>
        </row>
        <row r="92">
          <cell r="C92" t="str">
            <v>Ago</v>
          </cell>
          <cell r="D92">
            <v>14915.26</v>
          </cell>
          <cell r="E92">
            <v>37989.919999999998</v>
          </cell>
          <cell r="F92">
            <v>165859.29</v>
          </cell>
          <cell r="G92">
            <v>61032.17</v>
          </cell>
          <cell r="I92">
            <v>279796.64</v>
          </cell>
          <cell r="J92">
            <v>2280395.77</v>
          </cell>
          <cell r="O92" t="str">
            <v>Ago</v>
          </cell>
          <cell r="P92">
            <v>22458.76</v>
          </cell>
          <cell r="Q92">
            <v>123808.86</v>
          </cell>
          <cell r="R92">
            <v>94869.87</v>
          </cell>
          <cell r="S92">
            <v>19392.7</v>
          </cell>
          <cell r="T92">
            <v>260530.19</v>
          </cell>
          <cell r="Y92" t="str">
            <v>Ago</v>
          </cell>
          <cell r="Z92">
            <v>-485730.44</v>
          </cell>
          <cell r="AA92">
            <v>260530.19</v>
          </cell>
          <cell r="AB92">
            <v>80609.039999999994</v>
          </cell>
          <cell r="AD92">
            <v>-144591.21000000002</v>
          </cell>
          <cell r="AE92">
            <v>-971676.57000000007</v>
          </cell>
        </row>
        <row r="93">
          <cell r="C93" t="str">
            <v>Sep</v>
          </cell>
          <cell r="D93">
            <v>16112.31</v>
          </cell>
          <cell r="E93">
            <v>41540.68</v>
          </cell>
          <cell r="F93">
            <v>158923.64000000001</v>
          </cell>
          <cell r="G93">
            <v>87479.14</v>
          </cell>
          <cell r="I93">
            <v>304055.77</v>
          </cell>
          <cell r="J93">
            <v>2584451.54</v>
          </cell>
          <cell r="O93" t="str">
            <v>Sep</v>
          </cell>
          <cell r="P93">
            <v>38638.35</v>
          </cell>
          <cell r="Q93">
            <v>-28011.25</v>
          </cell>
          <cell r="R93">
            <v>105483.87</v>
          </cell>
          <cell r="S93">
            <v>116893.55</v>
          </cell>
          <cell r="T93">
            <v>233004.53</v>
          </cell>
          <cell r="Y93" t="str">
            <v>Sep</v>
          </cell>
          <cell r="Z93">
            <v>-544634.78</v>
          </cell>
          <cell r="AA93">
            <v>233004.53</v>
          </cell>
          <cell r="AB93">
            <v>130316.84</v>
          </cell>
          <cell r="AD93">
            <v>-181313.41</v>
          </cell>
          <cell r="AE93">
            <v>-1152989.98</v>
          </cell>
        </row>
        <row r="94">
          <cell r="C94" t="str">
            <v>Oct</v>
          </cell>
          <cell r="D94">
            <v>18547.2</v>
          </cell>
          <cell r="E94">
            <v>47377.14</v>
          </cell>
          <cell r="F94">
            <v>219066.48</v>
          </cell>
          <cell r="G94">
            <v>154365.04999999999</v>
          </cell>
          <cell r="I94">
            <v>439355.88</v>
          </cell>
          <cell r="J94">
            <v>3023807.42</v>
          </cell>
          <cell r="O94" t="str">
            <v>Oct</v>
          </cell>
          <cell r="P94">
            <v>-79962.52</v>
          </cell>
          <cell r="Q94">
            <v>281071.24</v>
          </cell>
          <cell r="R94">
            <v>37354.61</v>
          </cell>
          <cell r="S94">
            <v>-27857.3</v>
          </cell>
          <cell r="T94">
            <v>210606.02</v>
          </cell>
          <cell r="Y94" t="str">
            <v>Oct</v>
          </cell>
          <cell r="Z94">
            <v>-264364.52</v>
          </cell>
          <cell r="AA94">
            <v>210606.02</v>
          </cell>
          <cell r="AB94">
            <v>27411.05</v>
          </cell>
          <cell r="AD94">
            <v>-26347.45000000003</v>
          </cell>
          <cell r="AE94">
            <v>-1179337.43</v>
          </cell>
        </row>
        <row r="95">
          <cell r="C95" t="str">
            <v>Nov</v>
          </cell>
          <cell r="D95">
            <v>24314.69</v>
          </cell>
          <cell r="E95">
            <v>44269.94</v>
          </cell>
          <cell r="F95">
            <v>184052.61</v>
          </cell>
          <cell r="G95">
            <v>97184.81</v>
          </cell>
          <cell r="I95">
            <v>349822.05</v>
          </cell>
          <cell r="J95">
            <v>3373629.4699999997</v>
          </cell>
          <cell r="O95" t="str">
            <v>Nov</v>
          </cell>
          <cell r="P95">
            <v>97681.36</v>
          </cell>
          <cell r="Q95">
            <v>68340.259999999995</v>
          </cell>
          <cell r="R95">
            <v>14484.96</v>
          </cell>
          <cell r="S95">
            <v>40799.53</v>
          </cell>
          <cell r="T95">
            <v>221306.12</v>
          </cell>
          <cell r="Y95" t="str">
            <v>Nov</v>
          </cell>
          <cell r="Z95">
            <v>-126822.47</v>
          </cell>
          <cell r="AA95">
            <v>221306.12</v>
          </cell>
          <cell r="AB95">
            <v>-121735.41</v>
          </cell>
          <cell r="AD95">
            <v>-27251.760000000009</v>
          </cell>
          <cell r="AE95">
            <v>-1206589.19</v>
          </cell>
        </row>
        <row r="96">
          <cell r="C96" t="str">
            <v>Dic*</v>
          </cell>
          <cell r="D96">
            <v>16940.04</v>
          </cell>
          <cell r="E96">
            <v>59954.76</v>
          </cell>
          <cell r="F96">
            <v>207862.27</v>
          </cell>
          <cell r="G96">
            <v>59423.1</v>
          </cell>
          <cell r="I96">
            <v>344180.17</v>
          </cell>
          <cell r="J96">
            <v>3717809.6399999997</v>
          </cell>
          <cell r="O96" t="str">
            <v>Dic*</v>
          </cell>
          <cell r="P96">
            <v>170131.23</v>
          </cell>
          <cell r="Q96">
            <v>274086.99</v>
          </cell>
          <cell r="R96">
            <v>34125.620000000003</v>
          </cell>
          <cell r="S96">
            <v>-224072.13</v>
          </cell>
          <cell r="T96">
            <v>254271.72</v>
          </cell>
          <cell r="Y96" t="str">
            <v>Dic*</v>
          </cell>
          <cell r="Z96">
            <v>-265991.27</v>
          </cell>
          <cell r="AA96">
            <v>254271.72</v>
          </cell>
          <cell r="AB96">
            <v>41058.42</v>
          </cell>
          <cell r="AD96">
            <v>29338.869999999981</v>
          </cell>
          <cell r="AE96">
            <v>-1177250.32</v>
          </cell>
        </row>
        <row r="110">
          <cell r="B110" t="str">
            <v>Cuadro II-3B</v>
          </cell>
          <cell r="N110" t="str">
            <v>Cuadro II-4B</v>
          </cell>
          <cell r="X110" t="str">
            <v>Cuadro II-5B</v>
          </cell>
        </row>
        <row r="112">
          <cell r="B112" t="str">
            <v>REINTEGROS POR SERVICIOS FINANCIEROS Y NO FINANCIEROS</v>
          </cell>
          <cell r="N112" t="str">
            <v>CUENTA DE CAPITAL</v>
          </cell>
          <cell r="X112" t="str">
            <v>BALANZA CAMBIARIA</v>
          </cell>
        </row>
        <row r="114">
          <cell r="B114" t="str">
            <v>(Valores acumulados)</v>
          </cell>
          <cell r="N114" t="str">
            <v>(Valores acumulados)</v>
          </cell>
          <cell r="X114" t="str">
            <v>(Valores acumulados)</v>
          </cell>
        </row>
        <row r="116">
          <cell r="G116" t="str">
            <v xml:space="preserve">               (Miles de dólares)</v>
          </cell>
          <cell r="S116" t="str">
            <v xml:space="preserve">                         (Miles de dólares)</v>
          </cell>
          <cell r="AB116" t="str">
            <v xml:space="preserve">                                (Miles de dólares)</v>
          </cell>
        </row>
        <row r="117">
          <cell r="B117" t="str">
            <v>Período</v>
          </cell>
          <cell r="D117" t="str">
            <v>Turismo</v>
          </cell>
          <cell r="E117" t="str">
            <v>Transferencias</v>
          </cell>
          <cell r="F117" t="str">
            <v>Otros servicios</v>
          </cell>
          <cell r="G117" t="str">
            <v>Servicios</v>
          </cell>
          <cell r="I117" t="str">
            <v xml:space="preserve">    Servicios</v>
          </cell>
          <cell r="N117" t="str">
            <v>Período</v>
          </cell>
          <cell r="P117" t="str">
            <v>Sector</v>
          </cell>
          <cell r="Q117" t="str">
            <v>Inversión</v>
          </cell>
          <cell r="R117" t="str">
            <v>Sector</v>
          </cell>
          <cell r="S117" t="str">
            <v>Operaciones</v>
          </cell>
          <cell r="T117" t="str">
            <v>Financiación</v>
          </cell>
          <cell r="Y117" t="str">
            <v>Período</v>
          </cell>
          <cell r="Z117" t="str">
            <v>Superávit o</v>
          </cell>
          <cell r="AA117" t="str">
            <v xml:space="preserve">  Financiación</v>
          </cell>
          <cell r="AB117" t="str">
            <v>Causaciones</v>
          </cell>
          <cell r="AD117" t="str">
            <v>Var. reservas</v>
          </cell>
        </row>
        <row r="118">
          <cell r="E118" t="str">
            <v>e ingresos</v>
          </cell>
          <cell r="F118" t="str">
            <v>no financieros</v>
          </cell>
          <cell r="G118" t="str">
            <v>financieros</v>
          </cell>
          <cell r="I118" t="str">
            <v>totales</v>
          </cell>
          <cell r="P118" t="str">
            <v>privado¹</v>
          </cell>
          <cell r="Q118" t="str">
            <v>extranjera</v>
          </cell>
          <cell r="R118" t="str">
            <v>oficial¹</v>
          </cell>
          <cell r="S118" t="str">
            <v>especiales²</v>
          </cell>
          <cell r="T118" t="str">
            <v>neta</v>
          </cell>
          <cell r="Z118" t="str">
            <v>déficit en</v>
          </cell>
          <cell r="AA118" t="str">
            <v>neta</v>
          </cell>
          <cell r="AB118" t="str">
            <v>valuac. y prov.</v>
          </cell>
          <cell r="AD118" t="str">
            <v>netas</v>
          </cell>
        </row>
        <row r="119">
          <cell r="E119" t="str">
            <v>personales</v>
          </cell>
          <cell r="Q119" t="str">
            <v>neta</v>
          </cell>
          <cell r="Z119" t="str">
            <v>Cta. Cte.</v>
          </cell>
        </row>
        <row r="120">
          <cell r="C120" t="str">
            <v>Ene/92</v>
          </cell>
          <cell r="D120">
            <v>114511</v>
          </cell>
          <cell r="E120">
            <v>153740</v>
          </cell>
          <cell r="F120">
            <v>29600</v>
          </cell>
          <cell r="G120">
            <v>33905</v>
          </cell>
          <cell r="I120">
            <v>331756</v>
          </cell>
          <cell r="O120" t="str">
            <v>Ene/92</v>
          </cell>
          <cell r="P120">
            <v>0</v>
          </cell>
          <cell r="Q120">
            <v>0</v>
          </cell>
          <cell r="R120">
            <v>0</v>
          </cell>
          <cell r="S120">
            <v>0</v>
          </cell>
          <cell r="T120">
            <v>0</v>
          </cell>
          <cell r="Y120" t="str">
            <v>Ene/92</v>
          </cell>
          <cell r="Z120">
            <v>0</v>
          </cell>
          <cell r="AA120">
            <v>0</v>
          </cell>
          <cell r="AB120">
            <v>0</v>
          </cell>
          <cell r="AD120">
            <v>0</v>
          </cell>
        </row>
        <row r="121">
          <cell r="C121" t="str">
            <v>Feb</v>
          </cell>
          <cell r="D121">
            <v>182466</v>
          </cell>
          <cell r="E121">
            <v>281676</v>
          </cell>
          <cell r="F121">
            <v>61700</v>
          </cell>
          <cell r="G121">
            <v>67953</v>
          </cell>
          <cell r="I121">
            <v>593795</v>
          </cell>
          <cell r="O121" t="str">
            <v>Feb</v>
          </cell>
          <cell r="P121">
            <v>0</v>
          </cell>
          <cell r="Q121">
            <v>0</v>
          </cell>
          <cell r="R121">
            <v>0</v>
          </cell>
          <cell r="S121">
            <v>0</v>
          </cell>
          <cell r="T121">
            <v>0</v>
          </cell>
          <cell r="Y121" t="str">
            <v>Feb</v>
          </cell>
          <cell r="Z121">
            <v>0</v>
          </cell>
          <cell r="AA121">
            <v>0</v>
          </cell>
          <cell r="AB121">
            <v>0</v>
          </cell>
          <cell r="AD121">
            <v>0</v>
          </cell>
        </row>
        <row r="122">
          <cell r="C122" t="str">
            <v>Mar</v>
          </cell>
          <cell r="D122">
            <v>269818</v>
          </cell>
          <cell r="E122">
            <v>443310</v>
          </cell>
          <cell r="F122">
            <v>93100</v>
          </cell>
          <cell r="G122">
            <v>97478</v>
          </cell>
          <cell r="I122">
            <v>903706</v>
          </cell>
          <cell r="O122" t="str">
            <v>Mar</v>
          </cell>
          <cell r="P122">
            <v>0</v>
          </cell>
          <cell r="Q122">
            <v>0</v>
          </cell>
          <cell r="R122">
            <v>0</v>
          </cell>
          <cell r="S122">
            <v>0</v>
          </cell>
          <cell r="T122">
            <v>0</v>
          </cell>
          <cell r="Y122" t="str">
            <v>Mar</v>
          </cell>
          <cell r="Z122">
            <v>0</v>
          </cell>
          <cell r="AA122">
            <v>0</v>
          </cell>
          <cell r="AB122">
            <v>0</v>
          </cell>
          <cell r="AD122">
            <v>0</v>
          </cell>
        </row>
        <row r="123">
          <cell r="C123" t="str">
            <v>Abr</v>
          </cell>
          <cell r="D123">
            <v>345483</v>
          </cell>
          <cell r="E123">
            <v>595562</v>
          </cell>
          <cell r="F123">
            <v>126300</v>
          </cell>
          <cell r="G123">
            <v>126982</v>
          </cell>
          <cell r="I123">
            <v>1194327</v>
          </cell>
          <cell r="O123" t="str">
            <v>Abr</v>
          </cell>
          <cell r="P123">
            <v>0</v>
          </cell>
          <cell r="Q123">
            <v>0</v>
          </cell>
          <cell r="R123">
            <v>0</v>
          </cell>
          <cell r="S123">
            <v>0</v>
          </cell>
          <cell r="T123">
            <v>0</v>
          </cell>
          <cell r="Y123" t="str">
            <v>Abr</v>
          </cell>
          <cell r="Z123">
            <v>0</v>
          </cell>
          <cell r="AA123">
            <v>0</v>
          </cell>
          <cell r="AB123">
            <v>0</v>
          </cell>
          <cell r="AD123">
            <v>0</v>
          </cell>
        </row>
        <row r="124">
          <cell r="C124" t="str">
            <v>May</v>
          </cell>
          <cell r="D124">
            <v>406393</v>
          </cell>
          <cell r="E124">
            <v>783442</v>
          </cell>
          <cell r="F124">
            <v>155700</v>
          </cell>
          <cell r="G124">
            <v>161143</v>
          </cell>
          <cell r="I124">
            <v>1506678</v>
          </cell>
          <cell r="O124" t="str">
            <v>May</v>
          </cell>
          <cell r="P124">
            <v>0</v>
          </cell>
          <cell r="Q124">
            <v>0</v>
          </cell>
          <cell r="R124">
            <v>0</v>
          </cell>
          <cell r="S124">
            <v>0</v>
          </cell>
          <cell r="T124">
            <v>0</v>
          </cell>
          <cell r="Y124" t="str">
            <v>May</v>
          </cell>
          <cell r="Z124">
            <v>0</v>
          </cell>
          <cell r="AA124">
            <v>0</v>
          </cell>
          <cell r="AB124">
            <v>0</v>
          </cell>
          <cell r="AD124">
            <v>0</v>
          </cell>
        </row>
        <row r="125">
          <cell r="C125" t="str">
            <v>Jun</v>
          </cell>
          <cell r="D125">
            <v>476180</v>
          </cell>
          <cell r="E125">
            <v>970946</v>
          </cell>
          <cell r="F125">
            <v>182000</v>
          </cell>
          <cell r="G125">
            <v>192968</v>
          </cell>
          <cell r="I125">
            <v>1822094</v>
          </cell>
          <cell r="O125" t="str">
            <v>Jun</v>
          </cell>
          <cell r="P125">
            <v>0</v>
          </cell>
          <cell r="Q125">
            <v>0</v>
          </cell>
          <cell r="R125">
            <v>0</v>
          </cell>
          <cell r="S125">
            <v>0</v>
          </cell>
          <cell r="T125">
            <v>0</v>
          </cell>
          <cell r="Y125" t="str">
            <v>Jun</v>
          </cell>
          <cell r="Z125">
            <v>0</v>
          </cell>
          <cell r="AA125">
            <v>0</v>
          </cell>
          <cell r="AB125">
            <v>0</v>
          </cell>
          <cell r="AD125">
            <v>0</v>
          </cell>
        </row>
        <row r="126">
          <cell r="C126" t="str">
            <v>Jul</v>
          </cell>
          <cell r="D126">
            <v>547507</v>
          </cell>
          <cell r="E126">
            <v>1121655</v>
          </cell>
          <cell r="F126">
            <v>209800</v>
          </cell>
          <cell r="G126">
            <v>224540</v>
          </cell>
          <cell r="I126">
            <v>2103502</v>
          </cell>
          <cell r="O126" t="str">
            <v>Jul</v>
          </cell>
          <cell r="P126">
            <v>0</v>
          </cell>
          <cell r="Q126">
            <v>0</v>
          </cell>
          <cell r="R126">
            <v>0</v>
          </cell>
          <cell r="S126">
            <v>0</v>
          </cell>
          <cell r="T126">
            <v>0</v>
          </cell>
          <cell r="Y126" t="str">
            <v>Jul</v>
          </cell>
          <cell r="Z126">
            <v>0</v>
          </cell>
          <cell r="AA126">
            <v>0</v>
          </cell>
          <cell r="AB126">
            <v>0</v>
          </cell>
          <cell r="AD126">
            <v>0</v>
          </cell>
        </row>
        <row r="127">
          <cell r="C127" t="str">
            <v>Ago</v>
          </cell>
          <cell r="D127">
            <v>609528</v>
          </cell>
          <cell r="E127">
            <v>1202870</v>
          </cell>
          <cell r="F127">
            <v>237900</v>
          </cell>
          <cell r="G127">
            <v>256561</v>
          </cell>
          <cell r="I127">
            <v>2306859</v>
          </cell>
          <cell r="O127" t="str">
            <v>Ago</v>
          </cell>
          <cell r="P127">
            <v>0</v>
          </cell>
          <cell r="Q127">
            <v>0</v>
          </cell>
          <cell r="R127">
            <v>0</v>
          </cell>
          <cell r="S127">
            <v>0</v>
          </cell>
          <cell r="T127">
            <v>0</v>
          </cell>
          <cell r="Y127" t="str">
            <v>Ago</v>
          </cell>
          <cell r="Z127">
            <v>0</v>
          </cell>
          <cell r="AA127">
            <v>0</v>
          </cell>
          <cell r="AB127">
            <v>0</v>
          </cell>
          <cell r="AD127">
            <v>0</v>
          </cell>
        </row>
        <row r="128">
          <cell r="C128" t="str">
            <v>Sep</v>
          </cell>
          <cell r="D128">
            <v>705309</v>
          </cell>
          <cell r="E128">
            <v>1306602</v>
          </cell>
          <cell r="F128">
            <v>277800</v>
          </cell>
          <cell r="G128">
            <v>287128</v>
          </cell>
          <cell r="I128">
            <v>2576839</v>
          </cell>
          <cell r="O128" t="str">
            <v>Sep</v>
          </cell>
          <cell r="P128">
            <v>0</v>
          </cell>
          <cell r="Q128">
            <v>0</v>
          </cell>
          <cell r="R128">
            <v>0</v>
          </cell>
          <cell r="S128">
            <v>0</v>
          </cell>
          <cell r="T128">
            <v>0</v>
          </cell>
          <cell r="Y128" t="str">
            <v>Sep</v>
          </cell>
          <cell r="Z128">
            <v>0</v>
          </cell>
          <cell r="AA128">
            <v>0</v>
          </cell>
          <cell r="AB128">
            <v>0</v>
          </cell>
          <cell r="AD128">
            <v>0</v>
          </cell>
        </row>
        <row r="129">
          <cell r="C129" t="str">
            <v>Oct</v>
          </cell>
          <cell r="D129">
            <v>731988</v>
          </cell>
          <cell r="E129">
            <v>1389480</v>
          </cell>
          <cell r="F129">
            <v>339800</v>
          </cell>
          <cell r="G129">
            <v>330481</v>
          </cell>
          <cell r="I129">
            <v>2791749</v>
          </cell>
          <cell r="O129" t="str">
            <v>Oct</v>
          </cell>
          <cell r="P129">
            <v>0</v>
          </cell>
          <cell r="Q129">
            <v>0</v>
          </cell>
          <cell r="R129">
            <v>0</v>
          </cell>
          <cell r="S129">
            <v>0</v>
          </cell>
          <cell r="T129">
            <v>0</v>
          </cell>
          <cell r="Y129" t="str">
            <v>Oct</v>
          </cell>
          <cell r="Z129">
            <v>0</v>
          </cell>
          <cell r="AA129">
            <v>0</v>
          </cell>
          <cell r="AB129">
            <v>0</v>
          </cell>
          <cell r="AD129">
            <v>0</v>
          </cell>
        </row>
        <row r="130">
          <cell r="C130" t="str">
            <v>Nov</v>
          </cell>
          <cell r="D130">
            <v>765108</v>
          </cell>
          <cell r="E130">
            <v>1470365</v>
          </cell>
          <cell r="F130">
            <v>382900</v>
          </cell>
          <cell r="G130">
            <v>364688</v>
          </cell>
          <cell r="I130">
            <v>2983061</v>
          </cell>
          <cell r="O130" t="str">
            <v>Nov</v>
          </cell>
          <cell r="P130">
            <v>0</v>
          </cell>
          <cell r="Q130">
            <v>0</v>
          </cell>
          <cell r="R130">
            <v>0</v>
          </cell>
          <cell r="S130">
            <v>0</v>
          </cell>
          <cell r="T130">
            <v>0</v>
          </cell>
          <cell r="Y130" t="str">
            <v>Nov</v>
          </cell>
          <cell r="Z130">
            <v>0</v>
          </cell>
          <cell r="AA130">
            <v>0</v>
          </cell>
          <cell r="AB130">
            <v>0</v>
          </cell>
          <cell r="AD130">
            <v>0</v>
          </cell>
        </row>
        <row r="131">
          <cell r="C131" t="str">
            <v>Dic</v>
          </cell>
          <cell r="D131">
            <v>797385</v>
          </cell>
          <cell r="E131">
            <v>1592865</v>
          </cell>
          <cell r="F131">
            <v>416900</v>
          </cell>
          <cell r="G131">
            <v>395851</v>
          </cell>
          <cell r="I131">
            <v>3203001</v>
          </cell>
          <cell r="O131" t="str">
            <v>Dic</v>
          </cell>
          <cell r="P131">
            <v>0</v>
          </cell>
          <cell r="Q131">
            <v>0</v>
          </cell>
          <cell r="R131">
            <v>0</v>
          </cell>
          <cell r="S131">
            <v>0</v>
          </cell>
          <cell r="T131">
            <v>0</v>
          </cell>
          <cell r="Y131" t="str">
            <v>Dic</v>
          </cell>
          <cell r="Z131">
            <v>0</v>
          </cell>
          <cell r="AA131">
            <v>0</v>
          </cell>
          <cell r="AB131">
            <v>0</v>
          </cell>
          <cell r="AD131">
            <v>0</v>
          </cell>
        </row>
        <row r="132">
          <cell r="C132" t="str">
            <v>Ene/93</v>
          </cell>
          <cell r="D132">
            <v>42301.246950000001</v>
          </cell>
          <cell r="E132">
            <v>50717.076639999999</v>
          </cell>
          <cell r="F132">
            <v>25797.451659999999</v>
          </cell>
          <cell r="G132">
            <v>3826.4597199999998</v>
          </cell>
          <cell r="I132">
            <v>122642.23497</v>
          </cell>
          <cell r="O132" t="str">
            <v>Ene/93</v>
          </cell>
          <cell r="P132">
            <v>0</v>
          </cell>
          <cell r="Q132">
            <v>0</v>
          </cell>
          <cell r="R132">
            <v>0</v>
          </cell>
          <cell r="S132">
            <v>0</v>
          </cell>
          <cell r="T132">
            <v>0</v>
          </cell>
          <cell r="Y132" t="str">
            <v>Ene/93</v>
          </cell>
          <cell r="Z132">
            <v>0</v>
          </cell>
          <cell r="AA132">
            <v>0</v>
          </cell>
          <cell r="AB132">
            <v>0</v>
          </cell>
          <cell r="AD132">
            <v>0</v>
          </cell>
        </row>
        <row r="133">
          <cell r="C133" t="str">
            <v>Feb</v>
          </cell>
          <cell r="D133">
            <v>82985.200370000006</v>
          </cell>
          <cell r="E133">
            <v>134894.22963000002</v>
          </cell>
          <cell r="F133">
            <v>59266.951820000002</v>
          </cell>
          <cell r="G133">
            <v>23773.994859999999</v>
          </cell>
          <cell r="I133">
            <v>300920.37667999999</v>
          </cell>
          <cell r="O133" t="str">
            <v>Feb</v>
          </cell>
          <cell r="P133">
            <v>0</v>
          </cell>
          <cell r="Q133">
            <v>0</v>
          </cell>
          <cell r="R133">
            <v>0</v>
          </cell>
          <cell r="S133">
            <v>0</v>
          </cell>
          <cell r="T133">
            <v>0</v>
          </cell>
          <cell r="Y133" t="str">
            <v>Feb</v>
          </cell>
          <cell r="Z133">
            <v>0</v>
          </cell>
          <cell r="AA133">
            <v>0</v>
          </cell>
          <cell r="AB133">
            <v>0</v>
          </cell>
          <cell r="AD133">
            <v>0</v>
          </cell>
        </row>
        <row r="134">
          <cell r="C134" t="str">
            <v>Mar</v>
          </cell>
          <cell r="D134">
            <v>148335.22315999999</v>
          </cell>
          <cell r="E134">
            <v>228444.92926</v>
          </cell>
          <cell r="F134">
            <v>107786.55296</v>
          </cell>
          <cell r="G134">
            <v>43349.381309999997</v>
          </cell>
          <cell r="I134">
            <v>527916.08669000003</v>
          </cell>
          <cell r="O134" t="str">
            <v>Mar</v>
          </cell>
          <cell r="P134">
            <v>0</v>
          </cell>
          <cell r="Q134">
            <v>0</v>
          </cell>
          <cell r="R134">
            <v>0</v>
          </cell>
          <cell r="S134">
            <v>0</v>
          </cell>
          <cell r="T134">
            <v>0</v>
          </cell>
          <cell r="Y134" t="str">
            <v>Mar</v>
          </cell>
          <cell r="Z134">
            <v>0</v>
          </cell>
          <cell r="AA134">
            <v>0</v>
          </cell>
          <cell r="AB134">
            <v>0</v>
          </cell>
          <cell r="AD134">
            <v>0</v>
          </cell>
        </row>
        <row r="135">
          <cell r="C135" t="str">
            <v>Abr</v>
          </cell>
          <cell r="D135">
            <v>206255.25987000001</v>
          </cell>
          <cell r="E135">
            <v>347069.45279000001</v>
          </cell>
          <cell r="F135">
            <v>152427.35529000001</v>
          </cell>
          <cell r="G135">
            <v>77698.492039999997</v>
          </cell>
          <cell r="I135">
            <v>783450.55998999998</v>
          </cell>
          <cell r="O135" t="str">
            <v>Abr</v>
          </cell>
          <cell r="P135">
            <v>0</v>
          </cell>
          <cell r="Q135">
            <v>0</v>
          </cell>
          <cell r="R135">
            <v>0</v>
          </cell>
          <cell r="S135">
            <v>0</v>
          </cell>
          <cell r="T135">
            <v>0</v>
          </cell>
          <cell r="Y135" t="str">
            <v>Abr</v>
          </cell>
          <cell r="Z135">
            <v>0</v>
          </cell>
          <cell r="AA135">
            <v>0</v>
          </cell>
          <cell r="AB135">
            <v>0</v>
          </cell>
          <cell r="AD135">
            <v>0</v>
          </cell>
        </row>
        <row r="136">
          <cell r="C136" t="str">
            <v>May</v>
          </cell>
          <cell r="D136">
            <v>287742.18982999999</v>
          </cell>
          <cell r="E136">
            <v>513952.67582</v>
          </cell>
          <cell r="F136">
            <v>204250.33649000002</v>
          </cell>
          <cell r="G136">
            <v>127043.83215999999</v>
          </cell>
          <cell r="I136">
            <v>1132989.0342999999</v>
          </cell>
          <cell r="O136" t="str">
            <v>May</v>
          </cell>
          <cell r="P136">
            <v>0</v>
          </cell>
          <cell r="Q136">
            <v>0</v>
          </cell>
          <cell r="R136">
            <v>0</v>
          </cell>
          <cell r="S136">
            <v>0</v>
          </cell>
          <cell r="T136">
            <v>0</v>
          </cell>
          <cell r="Y136" t="str">
            <v>May</v>
          </cell>
          <cell r="Z136">
            <v>0</v>
          </cell>
          <cell r="AA136">
            <v>0</v>
          </cell>
          <cell r="AB136">
            <v>0</v>
          </cell>
          <cell r="AD136">
            <v>0</v>
          </cell>
        </row>
        <row r="137">
          <cell r="C137" t="str">
            <v>Jun</v>
          </cell>
          <cell r="D137">
            <v>364940.5907</v>
          </cell>
          <cell r="E137">
            <v>710329.06254000007</v>
          </cell>
          <cell r="F137">
            <v>280513.16982000001</v>
          </cell>
          <cell r="G137">
            <v>199550.53151</v>
          </cell>
          <cell r="I137">
            <v>1555333.35457</v>
          </cell>
          <cell r="O137" t="str">
            <v>Jun</v>
          </cell>
          <cell r="P137">
            <v>0</v>
          </cell>
          <cell r="Q137">
            <v>0</v>
          </cell>
          <cell r="R137">
            <v>0</v>
          </cell>
          <cell r="S137">
            <v>0</v>
          </cell>
          <cell r="T137">
            <v>0</v>
          </cell>
          <cell r="Y137" t="str">
            <v>Jun</v>
          </cell>
          <cell r="Z137">
            <v>0</v>
          </cell>
          <cell r="AA137">
            <v>0</v>
          </cell>
          <cell r="AB137">
            <v>0</v>
          </cell>
          <cell r="AD137">
            <v>0</v>
          </cell>
        </row>
        <row r="138">
          <cell r="C138" t="str">
            <v>Jul</v>
          </cell>
          <cell r="D138">
            <v>436587.07669000002</v>
          </cell>
          <cell r="E138">
            <v>806829.32422000007</v>
          </cell>
          <cell r="F138">
            <v>334521.87355000002</v>
          </cell>
          <cell r="G138">
            <v>248723.38529000001</v>
          </cell>
          <cell r="I138">
            <v>1826661.6597500001</v>
          </cell>
          <cell r="O138" t="str">
            <v>Jul</v>
          </cell>
          <cell r="P138">
            <v>0</v>
          </cell>
          <cell r="Q138">
            <v>0</v>
          </cell>
          <cell r="R138">
            <v>0</v>
          </cell>
          <cell r="S138">
            <v>0</v>
          </cell>
          <cell r="T138">
            <v>0</v>
          </cell>
          <cell r="Y138" t="str">
            <v>Jul</v>
          </cell>
          <cell r="Z138">
            <v>0</v>
          </cell>
          <cell r="AA138">
            <v>0</v>
          </cell>
          <cell r="AB138">
            <v>0</v>
          </cell>
          <cell r="AD138">
            <v>0</v>
          </cell>
        </row>
        <row r="139">
          <cell r="C139" t="str">
            <v>Ago</v>
          </cell>
          <cell r="D139">
            <v>511233.05907000002</v>
          </cell>
          <cell r="E139">
            <v>887786.80666000012</v>
          </cell>
          <cell r="F139">
            <v>375592.93824000005</v>
          </cell>
          <cell r="G139">
            <v>320826.12849999999</v>
          </cell>
          <cell r="I139">
            <v>2095438.9324700001</v>
          </cell>
          <cell r="O139" t="str">
            <v>Ago</v>
          </cell>
          <cell r="P139">
            <v>0</v>
          </cell>
          <cell r="Q139">
            <v>0</v>
          </cell>
          <cell r="R139">
            <v>0</v>
          </cell>
          <cell r="S139">
            <v>0</v>
          </cell>
          <cell r="T139">
            <v>0</v>
          </cell>
          <cell r="Y139" t="str">
            <v>Ago</v>
          </cell>
          <cell r="Z139">
            <v>0</v>
          </cell>
          <cell r="AA139">
            <v>0</v>
          </cell>
          <cell r="AB139">
            <v>0</v>
          </cell>
          <cell r="AD139">
            <v>0</v>
          </cell>
        </row>
        <row r="140">
          <cell r="C140" t="str">
            <v>Sep</v>
          </cell>
          <cell r="D140">
            <v>572920.04431999999</v>
          </cell>
          <cell r="E140">
            <v>981997.49332000013</v>
          </cell>
          <cell r="F140">
            <v>424769.12043000007</v>
          </cell>
          <cell r="G140">
            <v>373292.85861</v>
          </cell>
          <cell r="I140">
            <v>2352979.5166800003</v>
          </cell>
          <cell r="O140" t="str">
            <v>Sep</v>
          </cell>
          <cell r="P140">
            <v>0</v>
          </cell>
          <cell r="Q140">
            <v>0</v>
          </cell>
          <cell r="R140">
            <v>0</v>
          </cell>
          <cell r="S140">
            <v>0</v>
          </cell>
          <cell r="T140">
            <v>0</v>
          </cell>
          <cell r="Y140" t="str">
            <v>Sep</v>
          </cell>
          <cell r="Z140">
            <v>0</v>
          </cell>
          <cell r="AA140">
            <v>0</v>
          </cell>
          <cell r="AB140">
            <v>0</v>
          </cell>
          <cell r="AD140">
            <v>0</v>
          </cell>
        </row>
        <row r="141">
          <cell r="C141" t="str">
            <v>Oct*</v>
          </cell>
          <cell r="D141">
            <v>622645.93871000002</v>
          </cell>
          <cell r="E141">
            <v>1032323.0432600002</v>
          </cell>
          <cell r="F141">
            <v>484610.70333000005</v>
          </cell>
          <cell r="G141">
            <v>436620.14929999999</v>
          </cell>
          <cell r="I141">
            <v>2576199.8346000002</v>
          </cell>
          <cell r="O141" t="str">
            <v>Oct*</v>
          </cell>
          <cell r="P141">
            <v>0</v>
          </cell>
          <cell r="Q141">
            <v>0</v>
          </cell>
          <cell r="R141">
            <v>0</v>
          </cell>
          <cell r="S141">
            <v>0</v>
          </cell>
          <cell r="T141">
            <v>0</v>
          </cell>
          <cell r="Y141" t="str">
            <v>Oct*</v>
          </cell>
          <cell r="Z141">
            <v>0</v>
          </cell>
          <cell r="AA141">
            <v>0</v>
          </cell>
          <cell r="AB141">
            <v>0</v>
          </cell>
          <cell r="AD141">
            <v>0</v>
          </cell>
        </row>
        <row r="142">
          <cell r="C142" t="str">
            <v>Nov*</v>
          </cell>
          <cell r="D142">
            <v>696104.40433000005</v>
          </cell>
          <cell r="E142">
            <v>1091125.5622800002</v>
          </cell>
          <cell r="F142">
            <v>532814.41276000009</v>
          </cell>
          <cell r="G142">
            <v>479708.41436</v>
          </cell>
          <cell r="I142">
            <v>2799752.79373</v>
          </cell>
          <cell r="O142" t="str">
            <v>Nov*</v>
          </cell>
          <cell r="P142">
            <v>0</v>
          </cell>
          <cell r="Q142">
            <v>0</v>
          </cell>
          <cell r="R142">
            <v>0</v>
          </cell>
          <cell r="S142">
            <v>0</v>
          </cell>
          <cell r="T142">
            <v>0</v>
          </cell>
          <cell r="Y142" t="str">
            <v>Nov*</v>
          </cell>
          <cell r="Z142">
            <v>0</v>
          </cell>
          <cell r="AA142">
            <v>0</v>
          </cell>
          <cell r="AB142">
            <v>0</v>
          </cell>
          <cell r="AD142">
            <v>0</v>
          </cell>
        </row>
        <row r="143">
          <cell r="C143" t="str">
            <v>Dic*</v>
          </cell>
          <cell r="D143">
            <v>734371.78551000007</v>
          </cell>
          <cell r="E143">
            <v>1153035.6183600002</v>
          </cell>
          <cell r="F143">
            <v>623565.82502000011</v>
          </cell>
          <cell r="G143">
            <v>529355.31866999995</v>
          </cell>
          <cell r="I143">
            <v>3040328.5475599999</v>
          </cell>
          <cell r="O143" t="str">
            <v>Dic*</v>
          </cell>
          <cell r="P143">
            <v>0</v>
          </cell>
          <cell r="Q143">
            <v>0</v>
          </cell>
          <cell r="R143">
            <v>0</v>
          </cell>
          <cell r="S143">
            <v>0</v>
          </cell>
          <cell r="T143">
            <v>0</v>
          </cell>
          <cell r="Y143" t="str">
            <v>Dic*</v>
          </cell>
          <cell r="Z143">
            <v>0</v>
          </cell>
          <cell r="AA143">
            <v>0</v>
          </cell>
          <cell r="AB143">
            <v>0</v>
          </cell>
          <cell r="AD143">
            <v>0</v>
          </cell>
        </row>
        <row r="144">
          <cell r="B144">
            <v>1994</v>
          </cell>
          <cell r="C144" t="str">
            <v>Ene</v>
          </cell>
          <cell r="D144">
            <v>52309.503879999997</v>
          </cell>
          <cell r="E144">
            <v>60242.882149999998</v>
          </cell>
          <cell r="F144">
            <v>89650.704140000002</v>
          </cell>
          <cell r="G144">
            <v>9462.7562500000004</v>
          </cell>
          <cell r="I144">
            <v>211665.84641999999</v>
          </cell>
          <cell r="N144">
            <v>1994</v>
          </cell>
          <cell r="O144" t="str">
            <v>Ene</v>
          </cell>
          <cell r="P144">
            <v>98856.574869999997</v>
          </cell>
          <cell r="Q144">
            <v>4289.4307799999997</v>
          </cell>
          <cell r="R144">
            <v>36038.230360000001</v>
          </cell>
          <cell r="S144">
            <v>-58487.178059999998</v>
          </cell>
          <cell r="T144">
            <v>80697.057950000002</v>
          </cell>
          <cell r="X144">
            <v>1994</v>
          </cell>
          <cell r="Y144" t="str">
            <v>Ene</v>
          </cell>
          <cell r="Z144">
            <v>-4908.22703</v>
          </cell>
          <cell r="AA144">
            <v>80697.057950000002</v>
          </cell>
          <cell r="AB144">
            <v>44490.059780000003</v>
          </cell>
          <cell r="AD144">
            <v>120278.89070000002</v>
          </cell>
        </row>
        <row r="145">
          <cell r="C145" t="str">
            <v>Feb</v>
          </cell>
          <cell r="D145">
            <v>116683.37153</v>
          </cell>
          <cell r="E145">
            <v>122180.88803999999</v>
          </cell>
          <cell r="F145">
            <v>161920.88153000001</v>
          </cell>
          <cell r="G145">
            <v>38392.205869999998</v>
          </cell>
          <cell r="I145">
            <v>439177.34696999996</v>
          </cell>
          <cell r="O145" t="str">
            <v>Feb</v>
          </cell>
          <cell r="P145">
            <v>163135.79848999999</v>
          </cell>
          <cell r="Q145">
            <v>58439.752120000005</v>
          </cell>
          <cell r="R145">
            <v>35209.339830000004</v>
          </cell>
          <cell r="S145">
            <v>-131003.14214000001</v>
          </cell>
          <cell r="T145">
            <v>125781.74830000001</v>
          </cell>
          <cell r="Y145" t="str">
            <v>Feb</v>
          </cell>
          <cell r="Z145">
            <v>7078.2721099999999</v>
          </cell>
          <cell r="AA145">
            <v>125781.74830000001</v>
          </cell>
          <cell r="AB145">
            <v>79208.181400000001</v>
          </cell>
          <cell r="AD145">
            <v>212068.20181</v>
          </cell>
        </row>
        <row r="146">
          <cell r="C146" t="str">
            <v>Mar</v>
          </cell>
          <cell r="D146">
            <v>190488.26367000001</v>
          </cell>
          <cell r="E146">
            <v>183206.96518999999</v>
          </cell>
          <cell r="F146">
            <v>311553.44321000006</v>
          </cell>
          <cell r="G146">
            <v>66297.33236</v>
          </cell>
          <cell r="I146">
            <v>751546.00442999997</v>
          </cell>
          <cell r="O146" t="str">
            <v>Mar</v>
          </cell>
          <cell r="P146">
            <v>292687.72840000002</v>
          </cell>
          <cell r="Q146">
            <v>68166.677920000002</v>
          </cell>
          <cell r="R146">
            <v>45667.720420000005</v>
          </cell>
          <cell r="S146">
            <v>-193357.68222000002</v>
          </cell>
          <cell r="T146">
            <v>213164.44452000002</v>
          </cell>
          <cell r="Y146" t="str">
            <v>Mar</v>
          </cell>
          <cell r="Z146">
            <v>-30466.890290000003</v>
          </cell>
          <cell r="AA146">
            <v>213164.44452000002</v>
          </cell>
          <cell r="AB146">
            <v>78908.181400000001</v>
          </cell>
          <cell r="AD146">
            <v>261605.73563000001</v>
          </cell>
        </row>
        <row r="147">
          <cell r="C147" t="str">
            <v>Abr</v>
          </cell>
          <cell r="D147">
            <v>263547.70893000002</v>
          </cell>
          <cell r="E147">
            <v>252303.37766999999</v>
          </cell>
          <cell r="F147">
            <v>392025.41069000005</v>
          </cell>
          <cell r="G147">
            <v>100045.92303000001</v>
          </cell>
          <cell r="I147">
            <v>1007922.42032</v>
          </cell>
          <cell r="O147" t="str">
            <v>Abr</v>
          </cell>
          <cell r="P147">
            <v>339781.55667000002</v>
          </cell>
          <cell r="Q147">
            <v>64521.838670000005</v>
          </cell>
          <cell r="R147">
            <v>-72021.319040000002</v>
          </cell>
          <cell r="S147">
            <v>-164152.77243000001</v>
          </cell>
          <cell r="T147">
            <v>168129.30387</v>
          </cell>
          <cell r="Y147" t="str">
            <v>Abr</v>
          </cell>
          <cell r="Z147">
            <v>-242389.72596000001</v>
          </cell>
          <cell r="AA147">
            <v>168129.30387</v>
          </cell>
          <cell r="AB147">
            <v>86008.181400000001</v>
          </cell>
          <cell r="AD147">
            <v>11747.759309999994</v>
          </cell>
        </row>
        <row r="148">
          <cell r="C148" t="str">
            <v>May</v>
          </cell>
          <cell r="D148">
            <v>352689.45480000001</v>
          </cell>
          <cell r="E148">
            <v>325508.50426999998</v>
          </cell>
          <cell r="F148">
            <v>469087.46983000007</v>
          </cell>
          <cell r="G148">
            <v>150248.90960000001</v>
          </cell>
          <cell r="I148">
            <v>1297534.3385000001</v>
          </cell>
          <cell r="O148" t="str">
            <v>May</v>
          </cell>
          <cell r="P148">
            <v>417322.30219000002</v>
          </cell>
          <cell r="Q148">
            <v>111343.97708000001</v>
          </cell>
          <cell r="R148">
            <v>-54229.810240000006</v>
          </cell>
          <cell r="S148">
            <v>-231627.12654000003</v>
          </cell>
          <cell r="T148">
            <v>242809.34249000001</v>
          </cell>
          <cell r="Y148" t="str">
            <v>May</v>
          </cell>
          <cell r="Z148">
            <v>-322884.73758000002</v>
          </cell>
          <cell r="AA148">
            <v>242809.34249000001</v>
          </cell>
          <cell r="AB148">
            <v>61608.181400000001</v>
          </cell>
          <cell r="AD148">
            <v>-18467.213690000004</v>
          </cell>
        </row>
        <row r="149">
          <cell r="C149" t="str">
            <v>Jun</v>
          </cell>
          <cell r="D149">
            <v>381672.81403000001</v>
          </cell>
          <cell r="E149">
            <v>398711.33597999997</v>
          </cell>
          <cell r="F149">
            <v>553549.26296000008</v>
          </cell>
          <cell r="G149">
            <v>186132.68792</v>
          </cell>
          <cell r="I149">
            <v>1520066.1008900001</v>
          </cell>
          <cell r="O149" t="str">
            <v>Jun</v>
          </cell>
          <cell r="P149">
            <v>498822.28574000002</v>
          </cell>
          <cell r="Q149">
            <v>159277.03232</v>
          </cell>
          <cell r="R149">
            <v>24672.09607</v>
          </cell>
          <cell r="S149">
            <v>-181523.99544000003</v>
          </cell>
          <cell r="T149">
            <v>501247.41869000002</v>
          </cell>
          <cell r="Y149" t="str">
            <v>Jun</v>
          </cell>
          <cell r="Z149">
            <v>-521173.18310000002</v>
          </cell>
          <cell r="AA149">
            <v>501247.41869000002</v>
          </cell>
          <cell r="AB149">
            <v>139608.1814</v>
          </cell>
          <cell r="AD149">
            <v>119682.41699</v>
          </cell>
        </row>
        <row r="150">
          <cell r="C150" t="str">
            <v>Jul</v>
          </cell>
          <cell r="D150">
            <v>408482.53704000002</v>
          </cell>
          <cell r="E150">
            <v>452581.80963999999</v>
          </cell>
          <cell r="F150">
            <v>652679.59634000005</v>
          </cell>
          <cell r="G150">
            <v>226383.65416999999</v>
          </cell>
          <cell r="I150">
            <v>1740127.5971900001</v>
          </cell>
          <cell r="O150" t="str">
            <v>Jul</v>
          </cell>
          <cell r="P150">
            <v>556420.24680000008</v>
          </cell>
          <cell r="Q150">
            <v>205269.52627</v>
          </cell>
          <cell r="R150">
            <v>31093.630539999998</v>
          </cell>
          <cell r="S150">
            <v>-161827.35167000003</v>
          </cell>
          <cell r="T150">
            <v>630956.05194000003</v>
          </cell>
          <cell r="Y150" t="str">
            <v>Jul</v>
          </cell>
          <cell r="Z150">
            <v>-678652.81634999998</v>
          </cell>
          <cell r="AA150">
            <v>630956.05194000003</v>
          </cell>
          <cell r="AB150">
            <v>145908.1814</v>
          </cell>
          <cell r="AD150">
            <v>98211.416990000056</v>
          </cell>
        </row>
        <row r="151">
          <cell r="C151" t="str">
            <v>Ago</v>
          </cell>
          <cell r="D151">
            <v>455288.84537</v>
          </cell>
          <cell r="E151">
            <v>539421.11817000003</v>
          </cell>
          <cell r="F151">
            <v>770958.90239000006</v>
          </cell>
          <cell r="G151">
            <v>283131.47580000001</v>
          </cell>
          <cell r="I151">
            <v>2048800.34173</v>
          </cell>
          <cell r="O151" t="str">
            <v>Ago</v>
          </cell>
          <cell r="P151">
            <v>734160.07938000001</v>
          </cell>
          <cell r="Q151">
            <v>265603.60236999998</v>
          </cell>
          <cell r="R151">
            <v>-7941.8781799999997</v>
          </cell>
          <cell r="S151">
            <v>-72245.719490000032</v>
          </cell>
          <cell r="T151">
            <v>919576.08408000006</v>
          </cell>
          <cell r="Y151" t="str">
            <v>Ago</v>
          </cell>
          <cell r="Z151">
            <v>-939879.19877000002</v>
          </cell>
          <cell r="AA151">
            <v>919576.08408000006</v>
          </cell>
          <cell r="AB151">
            <v>122508.1814</v>
          </cell>
          <cell r="AD151">
            <v>102205.06671000004</v>
          </cell>
        </row>
        <row r="152">
          <cell r="C152" t="str">
            <v>Sep</v>
          </cell>
          <cell r="D152">
            <v>506184.58366</v>
          </cell>
          <cell r="E152">
            <v>629330.84243000008</v>
          </cell>
          <cell r="F152">
            <v>925964.50351000007</v>
          </cell>
          <cell r="G152">
            <v>328807.51423999999</v>
          </cell>
          <cell r="I152">
            <v>2390287.4438399998</v>
          </cell>
          <cell r="O152" t="str">
            <v>Sep</v>
          </cell>
          <cell r="P152">
            <v>950493.48565000005</v>
          </cell>
          <cell r="Q152">
            <v>315689.36430999998</v>
          </cell>
          <cell r="R152">
            <v>-213901.94933999999</v>
          </cell>
          <cell r="S152">
            <v>-138841.40364000003</v>
          </cell>
          <cell r="T152">
            <v>913439.49698000005</v>
          </cell>
          <cell r="Y152" t="str">
            <v>Sep</v>
          </cell>
          <cell r="Z152">
            <v>-1134085.97655</v>
          </cell>
          <cell r="AA152">
            <v>913439.49698000005</v>
          </cell>
          <cell r="AB152">
            <v>126608.1814</v>
          </cell>
          <cell r="AD152">
            <v>-94038.298169999965</v>
          </cell>
        </row>
        <row r="153">
          <cell r="C153" t="str">
            <v>Oct</v>
          </cell>
          <cell r="D153">
            <v>554677.86543999997</v>
          </cell>
          <cell r="E153">
            <v>700315.17301000003</v>
          </cell>
          <cell r="F153">
            <v>1040133.67104</v>
          </cell>
          <cell r="G153">
            <v>392411.62725999998</v>
          </cell>
          <cell r="I153">
            <v>2687538.3367499998</v>
          </cell>
          <cell r="O153" t="str">
            <v>Oct</v>
          </cell>
          <cell r="P153">
            <v>1123462.57012</v>
          </cell>
          <cell r="Q153">
            <v>360928.68093999999</v>
          </cell>
          <cell r="R153">
            <v>197821.18726000004</v>
          </cell>
          <cell r="S153">
            <v>-532159.01361000002</v>
          </cell>
          <cell r="T153">
            <v>1150053.4247099999</v>
          </cell>
          <cell r="Y153" t="str">
            <v>Oct</v>
          </cell>
          <cell r="Z153">
            <v>-1408181.49367</v>
          </cell>
          <cell r="AA153">
            <v>1150053.4247099999</v>
          </cell>
          <cell r="AB153">
            <v>180808.1814</v>
          </cell>
          <cell r="AD153">
            <v>-77319.887560000061</v>
          </cell>
        </row>
        <row r="154">
          <cell r="C154" t="str">
            <v>Nov</v>
          </cell>
          <cell r="D154">
            <v>602474.94834999996</v>
          </cell>
          <cell r="E154">
            <v>768661.21135</v>
          </cell>
          <cell r="F154">
            <v>1168721.81149</v>
          </cell>
          <cell r="G154">
            <v>431011.87627000001</v>
          </cell>
          <cell r="I154">
            <v>2970869.8474599998</v>
          </cell>
          <cell r="O154" t="str">
            <v>Nov</v>
          </cell>
          <cell r="P154">
            <v>1351655.56911</v>
          </cell>
          <cell r="Q154">
            <v>435241.87265999999</v>
          </cell>
          <cell r="R154">
            <v>-294446.52615999995</v>
          </cell>
          <cell r="S154">
            <v>-135890.48195000004</v>
          </cell>
          <cell r="T154">
            <v>1356560.4336599999</v>
          </cell>
          <cell r="Y154" t="str">
            <v>Nov</v>
          </cell>
          <cell r="Z154">
            <v>-1582503.5521</v>
          </cell>
          <cell r="AA154">
            <v>1356560.4336599999</v>
          </cell>
          <cell r="AB154">
            <v>86108.181400000001</v>
          </cell>
          <cell r="AD154">
            <v>-139834.93704000011</v>
          </cell>
        </row>
        <row r="155">
          <cell r="C155" t="str">
            <v>Dic</v>
          </cell>
          <cell r="D155">
            <v>646338.69303999993</v>
          </cell>
          <cell r="E155">
            <v>835048.32538000005</v>
          </cell>
          <cell r="F155">
            <v>1322121.48273</v>
          </cell>
          <cell r="G155">
            <v>460216.28084000002</v>
          </cell>
          <cell r="I155">
            <v>3263724.78199</v>
          </cell>
          <cell r="O155" t="str">
            <v>Dic</v>
          </cell>
          <cell r="P155">
            <v>1818689.6009900002</v>
          </cell>
          <cell r="Q155">
            <v>610247.36189000006</v>
          </cell>
          <cell r="R155">
            <v>-197165.58024999994</v>
          </cell>
          <cell r="S155">
            <v>-188750.23584000004</v>
          </cell>
          <cell r="T155">
            <v>2043021.1467899999</v>
          </cell>
          <cell r="Y155" t="str">
            <v>Dic</v>
          </cell>
          <cell r="Z155">
            <v>-1914708.11154</v>
          </cell>
          <cell r="AA155">
            <v>2043021.1467899999</v>
          </cell>
          <cell r="AB155">
            <v>5000</v>
          </cell>
          <cell r="AD155">
            <v>133313.03524999996</v>
          </cell>
        </row>
        <row r="156">
          <cell r="B156">
            <v>1995</v>
          </cell>
          <cell r="C156" t="str">
            <v>Ene</v>
          </cell>
          <cell r="D156">
            <v>41711.25877</v>
          </cell>
          <cell r="E156">
            <v>63400.035909999999</v>
          </cell>
          <cell r="F156">
            <v>128962.54674999999</v>
          </cell>
          <cell r="G156">
            <v>24618.388719999999</v>
          </cell>
          <cell r="I156">
            <v>258692.23014999999</v>
          </cell>
          <cell r="N156">
            <v>1995</v>
          </cell>
          <cell r="O156" t="str">
            <v>Ene</v>
          </cell>
          <cell r="P156">
            <v>143569.62966999999</v>
          </cell>
          <cell r="Q156">
            <v>48357.10555</v>
          </cell>
          <cell r="R156">
            <v>24618.561959999999</v>
          </cell>
          <cell r="S156">
            <v>122751.70388930275</v>
          </cell>
          <cell r="T156">
            <v>339297.00106930273</v>
          </cell>
          <cell r="X156">
            <v>1995</v>
          </cell>
          <cell r="Y156" t="str">
            <v>Ene</v>
          </cell>
          <cell r="Z156">
            <v>-477955.06040999998</v>
          </cell>
          <cell r="AA156">
            <v>339297.00106930273</v>
          </cell>
          <cell r="AB156">
            <v>87100</v>
          </cell>
          <cell r="AD156">
            <v>-51558.059340697248</v>
          </cell>
        </row>
        <row r="157">
          <cell r="C157" t="str">
            <v>Feb</v>
          </cell>
          <cell r="D157">
            <v>80041.020450000011</v>
          </cell>
          <cell r="E157">
            <v>147406.82008999999</v>
          </cell>
          <cell r="F157">
            <v>241685.68948999999</v>
          </cell>
          <cell r="G157">
            <v>86559.603929999997</v>
          </cell>
          <cell r="I157">
            <v>555693.13396000001</v>
          </cell>
          <cell r="O157" t="str">
            <v>Feb</v>
          </cell>
          <cell r="P157">
            <v>310805.53576</v>
          </cell>
          <cell r="Q157">
            <v>15238.130019999997</v>
          </cell>
          <cell r="R157">
            <v>46298.714850000004</v>
          </cell>
          <cell r="S157">
            <v>222630.54257099447</v>
          </cell>
          <cell r="T157">
            <v>594972.9232009945</v>
          </cell>
          <cell r="Y157" t="str">
            <v>Feb</v>
          </cell>
          <cell r="Z157">
            <v>-683421.07852999994</v>
          </cell>
          <cell r="AA157">
            <v>594972.9232009945</v>
          </cell>
          <cell r="AB157">
            <v>169000</v>
          </cell>
          <cell r="AD157">
            <v>80551.844670994557</v>
          </cell>
        </row>
        <row r="158">
          <cell r="C158" t="str">
            <v>Mar</v>
          </cell>
          <cell r="D158">
            <v>119999.27098</v>
          </cell>
          <cell r="E158">
            <v>231854.31164999999</v>
          </cell>
          <cell r="F158">
            <v>358956.91550999996</v>
          </cell>
          <cell r="G158">
            <v>189307.63624999998</v>
          </cell>
          <cell r="I158">
            <v>900118.13439000002</v>
          </cell>
          <cell r="O158" t="str">
            <v>Mar</v>
          </cell>
          <cell r="P158">
            <v>372949.88582999998</v>
          </cell>
          <cell r="Q158">
            <v>45819.850720000002</v>
          </cell>
          <cell r="R158">
            <v>146039.23001</v>
          </cell>
          <cell r="S158">
            <v>261664.47047238497</v>
          </cell>
          <cell r="T158">
            <v>826473.43703238503</v>
          </cell>
          <cell r="Y158" t="str">
            <v>Mar</v>
          </cell>
          <cell r="Z158">
            <v>-860306.60493999999</v>
          </cell>
          <cell r="AA158">
            <v>826473.43703238503</v>
          </cell>
          <cell r="AB158">
            <v>345000</v>
          </cell>
          <cell r="AD158">
            <v>311166.83209238504</v>
          </cell>
        </row>
        <row r="159">
          <cell r="C159" t="str">
            <v>Abr</v>
          </cell>
          <cell r="D159">
            <v>190180.05254</v>
          </cell>
          <cell r="E159">
            <v>293505.43014999997</v>
          </cell>
          <cell r="F159">
            <v>439695.58842999995</v>
          </cell>
          <cell r="G159">
            <v>252370.10944999999</v>
          </cell>
          <cell r="I159">
            <v>1175751.1805700001</v>
          </cell>
          <cell r="O159" t="str">
            <v>Abr</v>
          </cell>
          <cell r="P159">
            <v>428534.05757999996</v>
          </cell>
          <cell r="Q159">
            <v>128805.26086000001</v>
          </cell>
          <cell r="R159">
            <v>276590.74465999997</v>
          </cell>
          <cell r="S159">
            <v>311709.38864918798</v>
          </cell>
          <cell r="T159">
            <v>1145639.4517491879</v>
          </cell>
          <cell r="Y159" t="str">
            <v>Abr</v>
          </cell>
          <cell r="Z159">
            <v>-1099512.29281</v>
          </cell>
          <cell r="AA159">
            <v>1145639.4517491879</v>
          </cell>
          <cell r="AB159">
            <v>360600</v>
          </cell>
          <cell r="AD159">
            <v>406727.15893918788</v>
          </cell>
        </row>
        <row r="160">
          <cell r="C160" t="str">
            <v>May</v>
          </cell>
          <cell r="D160">
            <v>215742.68934000001</v>
          </cell>
          <cell r="E160">
            <v>351781.26839999994</v>
          </cell>
          <cell r="F160">
            <v>524375.42071999994</v>
          </cell>
          <cell r="G160">
            <v>340504.38000999996</v>
          </cell>
          <cell r="I160">
            <v>1432403.75847</v>
          </cell>
          <cell r="O160" t="str">
            <v>May</v>
          </cell>
          <cell r="P160">
            <v>499725.75001999998</v>
          </cell>
          <cell r="Q160">
            <v>180077.33512</v>
          </cell>
          <cell r="R160">
            <v>278867.07143999997</v>
          </cell>
          <cell r="S160">
            <v>393565.03766130761</v>
          </cell>
          <cell r="T160">
            <v>1352235.1942413074</v>
          </cell>
          <cell r="Y160" t="str">
            <v>May</v>
          </cell>
          <cell r="Z160">
            <v>-1216708.1097299999</v>
          </cell>
          <cell r="AA160">
            <v>1352235.1942413074</v>
          </cell>
          <cell r="AB160">
            <v>381000</v>
          </cell>
          <cell r="AD160">
            <v>516527.08451130753</v>
          </cell>
        </row>
        <row r="161">
          <cell r="C161" t="str">
            <v>Jun</v>
          </cell>
          <cell r="D161">
            <v>236243.00750000001</v>
          </cell>
          <cell r="E161">
            <v>434800.78154999996</v>
          </cell>
          <cell r="F161">
            <v>618185.45096999989</v>
          </cell>
          <cell r="G161">
            <v>420952.01181999996</v>
          </cell>
          <cell r="I161">
            <v>1710181.25184</v>
          </cell>
          <cell r="O161" t="str">
            <v>Jun</v>
          </cell>
          <cell r="P161">
            <v>612777.15822999994</v>
          </cell>
          <cell r="Q161">
            <v>257995.76123</v>
          </cell>
          <cell r="R161">
            <v>287839.47338999994</v>
          </cell>
          <cell r="S161">
            <v>400060.87094591447</v>
          </cell>
          <cell r="T161">
            <v>1558673.2637959144</v>
          </cell>
          <cell r="Y161" t="str">
            <v>Jun</v>
          </cell>
          <cell r="Z161">
            <v>-1373552.9197999998</v>
          </cell>
          <cell r="AA161">
            <v>1558673.2637959144</v>
          </cell>
          <cell r="AB161">
            <v>366700</v>
          </cell>
          <cell r="AD161">
            <v>551820.34399591456</v>
          </cell>
        </row>
        <row r="162">
          <cell r="C162" t="str">
            <v>Jul</v>
          </cell>
          <cell r="D162">
            <v>256874.33543000001</v>
          </cell>
          <cell r="E162">
            <v>494774.68935999996</v>
          </cell>
          <cell r="F162">
            <v>726063.44278999988</v>
          </cell>
          <cell r="G162">
            <v>514590.58133999998</v>
          </cell>
          <cell r="I162">
            <v>1992303.04892</v>
          </cell>
          <cell r="O162" t="str">
            <v>Jul</v>
          </cell>
          <cell r="P162">
            <v>657696.09904999996</v>
          </cell>
          <cell r="Q162">
            <v>369379.71534</v>
          </cell>
          <cell r="R162">
            <v>297826.53537999996</v>
          </cell>
          <cell r="S162">
            <v>463592.05407010746</v>
          </cell>
          <cell r="T162">
            <v>1788494.4038401074</v>
          </cell>
          <cell r="Y162" t="str">
            <v>Jul</v>
          </cell>
          <cell r="Z162">
            <v>-1550178.0840999999</v>
          </cell>
          <cell r="AA162">
            <v>1788494.4038401074</v>
          </cell>
          <cell r="AB162">
            <v>302600</v>
          </cell>
          <cell r="AD162">
            <v>540916.31974010752</v>
          </cell>
        </row>
        <row r="163">
          <cell r="C163" t="str">
            <v>Ago</v>
          </cell>
          <cell r="D163">
            <v>285381.14879000001</v>
          </cell>
          <cell r="E163">
            <v>558163.36323999998</v>
          </cell>
          <cell r="F163">
            <v>831988.8428199999</v>
          </cell>
          <cell r="G163">
            <v>587610.90472999995</v>
          </cell>
          <cell r="I163">
            <v>2263144.2595799998</v>
          </cell>
          <cell r="O163" t="str">
            <v>Ago</v>
          </cell>
          <cell r="P163">
            <v>841231.54352999991</v>
          </cell>
          <cell r="Q163">
            <v>302731.61962000001</v>
          </cell>
          <cell r="R163">
            <v>283734.96695999993</v>
          </cell>
          <cell r="S163">
            <v>451167.46505815972</v>
          </cell>
          <cell r="T163">
            <v>1878865.5951681596</v>
          </cell>
          <cell r="Y163" t="str">
            <v>Ago</v>
          </cell>
          <cell r="Z163">
            <v>-1759424.5069899999</v>
          </cell>
          <cell r="AA163">
            <v>1878865.5951681596</v>
          </cell>
          <cell r="AB163">
            <v>159200</v>
          </cell>
          <cell r="AD163">
            <v>278641.08817815967</v>
          </cell>
        </row>
        <row r="164">
          <cell r="C164" t="str">
            <v>Sep</v>
          </cell>
          <cell r="D164">
            <v>369174.51280999999</v>
          </cell>
          <cell r="E164">
            <v>635056.30450999993</v>
          </cell>
          <cell r="F164">
            <v>923800.70248999994</v>
          </cell>
          <cell r="G164">
            <v>635592.29416999989</v>
          </cell>
          <cell r="I164">
            <v>2563623.8139800001</v>
          </cell>
          <cell r="O164" t="str">
            <v>Sep</v>
          </cell>
          <cell r="P164">
            <v>822934.76798999996</v>
          </cell>
          <cell r="Q164">
            <v>339581.68612999999</v>
          </cell>
          <cell r="R164">
            <v>332468.57460999995</v>
          </cell>
          <cell r="S164">
            <v>471584.65475333139</v>
          </cell>
          <cell r="T164">
            <v>1966569.6834833312</v>
          </cell>
          <cell r="Y164" t="str">
            <v>Sep</v>
          </cell>
          <cell r="Z164">
            <v>-1876201.7975699999</v>
          </cell>
          <cell r="AA164">
            <v>1966569.6834833312</v>
          </cell>
          <cell r="AB164">
            <v>231900</v>
          </cell>
          <cell r="AD164">
            <v>322267.88591333129</v>
          </cell>
        </row>
        <row r="165">
          <cell r="C165" t="str">
            <v>Oct</v>
          </cell>
          <cell r="D165">
            <v>396405.78476000001</v>
          </cell>
          <cell r="E165">
            <v>689052.28295999998</v>
          </cell>
          <cell r="F165">
            <v>1029328.5938899999</v>
          </cell>
          <cell r="G165">
            <v>721427.70717999991</v>
          </cell>
          <cell r="I165">
            <v>2836214.3687900002</v>
          </cell>
          <cell r="O165" t="str">
            <v>Oct</v>
          </cell>
          <cell r="P165">
            <v>910373.71872999996</v>
          </cell>
          <cell r="Q165">
            <v>364977.44864999998</v>
          </cell>
          <cell r="R165">
            <v>453439.88086999994</v>
          </cell>
          <cell r="S165">
            <v>459340.82303982729</v>
          </cell>
          <cell r="T165">
            <v>2188131.8712898269</v>
          </cell>
          <cell r="Y165" t="str">
            <v>Oct</v>
          </cell>
          <cell r="Z165">
            <v>-2067058.2742299999</v>
          </cell>
          <cell r="AA165">
            <v>2188131.8712898269</v>
          </cell>
          <cell r="AB165">
            <v>228817.89102000001</v>
          </cell>
          <cell r="AD165">
            <v>349891.48807982705</v>
          </cell>
        </row>
        <row r="166">
          <cell r="C166" t="str">
            <v>Nov</v>
          </cell>
          <cell r="D166">
            <v>420408.65146000002</v>
          </cell>
          <cell r="E166">
            <v>735512.78822999995</v>
          </cell>
          <cell r="F166">
            <v>1160277.3653899999</v>
          </cell>
          <cell r="G166">
            <v>817818.63634999993</v>
          </cell>
          <cell r="I166">
            <v>3134017.4414300001</v>
          </cell>
          <cell r="O166" t="str">
            <v>Nov</v>
          </cell>
          <cell r="P166">
            <v>918372.42929999996</v>
          </cell>
          <cell r="Q166">
            <v>416407.33083999995</v>
          </cell>
          <cell r="R166">
            <v>516084.04277999996</v>
          </cell>
          <cell r="S166">
            <v>583507.46398812544</v>
          </cell>
          <cell r="T166">
            <v>2434371.266908125</v>
          </cell>
          <cell r="Y166" t="str">
            <v>Nov</v>
          </cell>
          <cell r="Z166">
            <v>-2342023.8551399997</v>
          </cell>
          <cell r="AA166">
            <v>2434371.266908125</v>
          </cell>
          <cell r="AB166">
            <v>184481.10756</v>
          </cell>
          <cell r="AD166">
            <v>276828.5193281254</v>
          </cell>
        </row>
        <row r="167">
          <cell r="C167" t="str">
            <v>Dic</v>
          </cell>
          <cell r="D167">
            <v>443042.26229000004</v>
          </cell>
          <cell r="E167">
            <v>787135.75596999994</v>
          </cell>
          <cell r="F167">
            <v>1263835.8688599998</v>
          </cell>
          <cell r="G167">
            <v>865745.32414999988</v>
          </cell>
          <cell r="I167">
            <v>3359759.2112700003</v>
          </cell>
          <cell r="O167" t="str">
            <v>Dic</v>
          </cell>
          <cell r="P167">
            <v>947511.96886999998</v>
          </cell>
          <cell r="Q167">
            <v>472532.97557999997</v>
          </cell>
          <cell r="R167">
            <v>649499.18134999997</v>
          </cell>
          <cell r="S167">
            <v>622775.2242601082</v>
          </cell>
          <cell r="T167">
            <v>2692319.3500601077</v>
          </cell>
          <cell r="Y167" t="str">
            <v>Dic</v>
          </cell>
          <cell r="Z167">
            <v>-2373246.4087599996</v>
          </cell>
          <cell r="AA167">
            <v>2692319.3500601077</v>
          </cell>
          <cell r="AB167">
            <v>2948.3526000000129</v>
          </cell>
          <cell r="AD167">
            <v>322021.29390010808</v>
          </cell>
        </row>
        <row r="168">
          <cell r="B168">
            <v>1996</v>
          </cell>
          <cell r="C168" t="str">
            <v>Ene</v>
          </cell>
          <cell r="D168">
            <v>22899.513849999999</v>
          </cell>
          <cell r="E168">
            <v>49575.174469999998</v>
          </cell>
          <cell r="F168">
            <v>112768.81318</v>
          </cell>
          <cell r="G168">
            <v>15695.37383</v>
          </cell>
          <cell r="I168">
            <v>200938.87533000001</v>
          </cell>
          <cell r="N168">
            <v>1996</v>
          </cell>
          <cell r="O168" t="str">
            <v>Ene</v>
          </cell>
          <cell r="P168">
            <v>-40330.620990000003</v>
          </cell>
          <cell r="Q168">
            <v>50185.876210000002</v>
          </cell>
          <cell r="R168">
            <v>20364.71285</v>
          </cell>
          <cell r="S168">
            <v>71124.668130000005</v>
          </cell>
          <cell r="T168">
            <v>101344.63619999999</v>
          </cell>
          <cell r="X168">
            <v>1996</v>
          </cell>
          <cell r="Y168" t="str">
            <v>Ene</v>
          </cell>
          <cell r="Z168">
            <v>-238568.97372000001</v>
          </cell>
          <cell r="AA168">
            <v>101344.63619999999</v>
          </cell>
          <cell r="AB168">
            <v>-23876.388029999998</v>
          </cell>
          <cell r="AD168">
            <v>-161100.72555</v>
          </cell>
        </row>
        <row r="169">
          <cell r="C169" t="str">
            <v>Feb</v>
          </cell>
          <cell r="D169">
            <v>50477.054830000001</v>
          </cell>
          <cell r="E169">
            <v>96040.2696</v>
          </cell>
          <cell r="F169">
            <v>218882.71103999999</v>
          </cell>
          <cell r="G169">
            <v>59742.364780000004</v>
          </cell>
          <cell r="I169">
            <v>425142.40025000001</v>
          </cell>
          <cell r="O169" t="str">
            <v>Feb</v>
          </cell>
          <cell r="P169">
            <v>-106568.61629000001</v>
          </cell>
          <cell r="Q169">
            <v>136916.23489999998</v>
          </cell>
          <cell r="R169">
            <v>29893.305529999998</v>
          </cell>
          <cell r="S169">
            <v>234963.11018000002</v>
          </cell>
          <cell r="T169">
            <v>295204.03431999998</v>
          </cell>
          <cell r="Y169" t="str">
            <v>Feb</v>
          </cell>
          <cell r="Z169">
            <v>-564940.78875000007</v>
          </cell>
          <cell r="AA169">
            <v>295204.03431999998</v>
          </cell>
          <cell r="AB169">
            <v>-43783.062789999996</v>
          </cell>
          <cell r="AD169">
            <v>-313519.81722000008</v>
          </cell>
        </row>
        <row r="170">
          <cell r="C170" t="str">
            <v>Mar</v>
          </cell>
          <cell r="D170">
            <v>76830.118920000008</v>
          </cell>
          <cell r="E170">
            <v>143334.21244</v>
          </cell>
          <cell r="F170">
            <v>333647.30683999998</v>
          </cell>
          <cell r="G170">
            <v>77046.309689999995</v>
          </cell>
          <cell r="I170">
            <v>630857.94788999995</v>
          </cell>
          <cell r="O170" t="str">
            <v>Mar</v>
          </cell>
          <cell r="P170">
            <v>-174252.53962</v>
          </cell>
          <cell r="Q170">
            <v>267069.08045000001</v>
          </cell>
          <cell r="R170">
            <v>127655.32248</v>
          </cell>
          <cell r="S170">
            <v>331094.37242999999</v>
          </cell>
          <cell r="T170">
            <v>551566.23573999992</v>
          </cell>
          <cell r="Y170" t="str">
            <v>Mar</v>
          </cell>
          <cell r="Z170">
            <v>-894497.85767000006</v>
          </cell>
          <cell r="AA170">
            <v>551566.23573999992</v>
          </cell>
          <cell r="AB170">
            <v>-55474.460379999997</v>
          </cell>
          <cell r="AD170">
            <v>-398406.08231000014</v>
          </cell>
        </row>
        <row r="171">
          <cell r="C171" t="str">
            <v>Abr</v>
          </cell>
          <cell r="D171">
            <v>100104.75218000001</v>
          </cell>
          <cell r="E171">
            <v>191010.4829</v>
          </cell>
          <cell r="F171">
            <v>441142.27687999996</v>
          </cell>
          <cell r="G171">
            <v>150550.70043999999</v>
          </cell>
          <cell r="I171">
            <v>882808.21239999996</v>
          </cell>
          <cell r="O171" t="str">
            <v>Abr</v>
          </cell>
          <cell r="P171">
            <v>-93395.746759999995</v>
          </cell>
          <cell r="Q171">
            <v>301033.54220999999</v>
          </cell>
          <cell r="R171">
            <v>197711.23788999999</v>
          </cell>
          <cell r="S171">
            <v>412055.34944000002</v>
          </cell>
          <cell r="T171">
            <v>817404.38277999987</v>
          </cell>
          <cell r="Y171" t="str">
            <v>Abr</v>
          </cell>
          <cell r="Z171">
            <v>-1128575.5329800001</v>
          </cell>
          <cell r="AA171">
            <v>817404.38277999987</v>
          </cell>
          <cell r="AB171">
            <v>-112112.46716999999</v>
          </cell>
          <cell r="AD171">
            <v>-423283.61737000023</v>
          </cell>
        </row>
        <row r="172">
          <cell r="C172" t="str">
            <v>May</v>
          </cell>
          <cell r="D172">
            <v>129826.04419000002</v>
          </cell>
          <cell r="E172">
            <v>242167.39316000001</v>
          </cell>
          <cell r="F172">
            <v>622359.29986999999</v>
          </cell>
          <cell r="G172">
            <v>212422.00975999999</v>
          </cell>
          <cell r="I172">
            <v>1206774.7469799998</v>
          </cell>
          <cell r="O172" t="str">
            <v>May</v>
          </cell>
          <cell r="P172">
            <v>-68238.135939999993</v>
          </cell>
          <cell r="Q172">
            <v>448320.66957999999</v>
          </cell>
          <cell r="R172">
            <v>250821.74296</v>
          </cell>
          <cell r="S172">
            <v>387976.19415</v>
          </cell>
          <cell r="T172">
            <v>1018880.4707499999</v>
          </cell>
          <cell r="Y172" t="str">
            <v>May</v>
          </cell>
          <cell r="Z172">
            <v>-1281138.6704500001</v>
          </cell>
          <cell r="AA172">
            <v>1018880.4707499999</v>
          </cell>
          <cell r="AB172">
            <v>-138970.18466</v>
          </cell>
          <cell r="AD172">
            <v>-401228.38436000026</v>
          </cell>
        </row>
        <row r="173">
          <cell r="C173" t="str">
            <v>Jun</v>
          </cell>
          <cell r="D173">
            <v>150818.82788000003</v>
          </cell>
          <cell r="E173">
            <v>285011.87341</v>
          </cell>
          <cell r="F173">
            <v>774330.19458999997</v>
          </cell>
          <cell r="G173">
            <v>243071.28246999998</v>
          </cell>
          <cell r="I173">
            <v>1453232.1783499997</v>
          </cell>
          <cell r="O173" t="str">
            <v>Jun</v>
          </cell>
          <cell r="P173">
            <v>59948.661500000002</v>
          </cell>
          <cell r="Q173">
            <v>488662.70632</v>
          </cell>
          <cell r="R173">
            <v>435097.04193000001</v>
          </cell>
          <cell r="S173">
            <v>427636.18148999999</v>
          </cell>
          <cell r="T173">
            <v>1411344.59124</v>
          </cell>
          <cell r="Y173" t="str">
            <v>Jun</v>
          </cell>
          <cell r="Z173">
            <v>-1670497.3704000001</v>
          </cell>
          <cell r="AA173">
            <v>1411344.59124</v>
          </cell>
          <cell r="AB173">
            <v>-104098.84787</v>
          </cell>
          <cell r="AD173">
            <v>-363251.62703000015</v>
          </cell>
        </row>
        <row r="174">
          <cell r="C174" t="str">
            <v>Jul</v>
          </cell>
          <cell r="D174">
            <v>171049.06830000001</v>
          </cell>
          <cell r="E174">
            <v>337608.65161</v>
          </cell>
          <cell r="F174">
            <v>957200.86755999993</v>
          </cell>
          <cell r="G174">
            <v>301801.01869</v>
          </cell>
          <cell r="I174">
            <v>1767659.6061599997</v>
          </cell>
          <cell r="O174" t="str">
            <v>Jul</v>
          </cell>
          <cell r="P174">
            <v>189069.00537999999</v>
          </cell>
          <cell r="Q174">
            <v>547798.07770999998</v>
          </cell>
          <cell r="R174">
            <v>465144.65451000002</v>
          </cell>
          <cell r="S174">
            <v>596375.56767000002</v>
          </cell>
          <cell r="T174">
            <v>1798387.3052699999</v>
          </cell>
          <cell r="Y174" t="str">
            <v>Jul</v>
          </cell>
          <cell r="Z174">
            <v>-2070208.65919</v>
          </cell>
          <cell r="AA174">
            <v>1798387.3052699999</v>
          </cell>
          <cell r="AB174">
            <v>-19319.070699999997</v>
          </cell>
          <cell r="AD174">
            <v>-291140.42462000012</v>
          </cell>
        </row>
        <row r="175">
          <cell r="C175" t="str">
            <v>Ago</v>
          </cell>
          <cell r="D175">
            <v>189037.11863000001</v>
          </cell>
          <cell r="E175">
            <v>395585.16395999998</v>
          </cell>
          <cell r="F175">
            <v>1121855.81905</v>
          </cell>
          <cell r="G175">
            <v>355754.13841999997</v>
          </cell>
          <cell r="I175">
            <v>2062232.2400599997</v>
          </cell>
          <cell r="O175" t="str">
            <v>Ago</v>
          </cell>
          <cell r="P175">
            <v>250216.39565999998</v>
          </cell>
          <cell r="Q175">
            <v>1025587.9355299999</v>
          </cell>
          <cell r="R175">
            <v>482552.52761000005</v>
          </cell>
          <cell r="S175">
            <v>490217.34367000003</v>
          </cell>
          <cell r="T175">
            <v>2248574.2024699999</v>
          </cell>
          <cell r="Y175" t="str">
            <v>Ago</v>
          </cell>
          <cell r="Z175">
            <v>-2481940.9920299998</v>
          </cell>
          <cell r="AA175">
            <v>2248574.2024699999</v>
          </cell>
          <cell r="AB175">
            <v>-32907.500139999996</v>
          </cell>
          <cell r="AD175">
            <v>-266274.28969999996</v>
          </cell>
        </row>
        <row r="176">
          <cell r="C176" t="str">
            <v>Sep</v>
          </cell>
          <cell r="D176">
            <v>205551.24368000001</v>
          </cell>
          <cell r="E176">
            <v>443235.91015999997</v>
          </cell>
          <cell r="F176">
            <v>1259257.24605</v>
          </cell>
          <cell r="G176">
            <v>406327.64154999994</v>
          </cell>
          <cell r="I176">
            <v>2314372.0414399998</v>
          </cell>
          <cell r="O176" t="str">
            <v>Sep</v>
          </cell>
          <cell r="P176">
            <v>429438.20572999999</v>
          </cell>
          <cell r="Q176">
            <v>1068628.1437499998</v>
          </cell>
          <cell r="R176">
            <v>562207.31557000009</v>
          </cell>
          <cell r="S176">
            <v>666474.10122000007</v>
          </cell>
          <cell r="T176">
            <v>2726747.76627</v>
          </cell>
          <cell r="Y176" t="str">
            <v>Sep</v>
          </cell>
          <cell r="Z176">
            <v>-2912992.32155</v>
          </cell>
          <cell r="AA176">
            <v>2726747.76627</v>
          </cell>
          <cell r="AB176">
            <v>-43973.171959999992</v>
          </cell>
          <cell r="AD176">
            <v>-230217.72723999998</v>
          </cell>
        </row>
        <row r="177">
          <cell r="C177" t="str">
            <v>Oct</v>
          </cell>
          <cell r="D177">
            <v>219654.24647000001</v>
          </cell>
          <cell r="E177">
            <v>496628.17475999997</v>
          </cell>
          <cell r="F177">
            <v>1459963.68356</v>
          </cell>
          <cell r="G177">
            <v>482441.96676999994</v>
          </cell>
          <cell r="I177">
            <v>2658688.0715600001</v>
          </cell>
          <cell r="O177" t="str">
            <v>Oct</v>
          </cell>
          <cell r="P177">
            <v>699064.39471999998</v>
          </cell>
          <cell r="Q177">
            <v>1167707.6582599997</v>
          </cell>
          <cell r="R177">
            <v>641930.95072000008</v>
          </cell>
          <cell r="S177">
            <v>778686.63878000004</v>
          </cell>
          <cell r="T177">
            <v>3287389.6424799999</v>
          </cell>
          <cell r="Y177" t="str">
            <v>Oct</v>
          </cell>
          <cell r="Z177">
            <v>-3363859.5133699998</v>
          </cell>
          <cell r="AA177">
            <v>3287389.6424799999</v>
          </cell>
          <cell r="AB177">
            <v>-9241.932489999992</v>
          </cell>
          <cell r="AD177">
            <v>-85711.803379999896</v>
          </cell>
        </row>
        <row r="178">
          <cell r="C178" t="str">
            <v>Nov</v>
          </cell>
          <cell r="D178">
            <v>233545.36512</v>
          </cell>
          <cell r="E178">
            <v>578135.14705999999</v>
          </cell>
          <cell r="F178">
            <v>1608628.7973500001</v>
          </cell>
          <cell r="G178">
            <v>534038.86857999989</v>
          </cell>
          <cell r="I178">
            <v>2954348.1781100002</v>
          </cell>
          <cell r="O178" t="str">
            <v>Nov</v>
          </cell>
          <cell r="P178">
            <v>893809.98783999996</v>
          </cell>
          <cell r="Q178">
            <v>1311939.8990799997</v>
          </cell>
          <cell r="R178">
            <v>642668.87895000004</v>
          </cell>
          <cell r="S178">
            <v>807184.76399000001</v>
          </cell>
          <cell r="T178">
            <v>3655603.5298600001</v>
          </cell>
          <cell r="Y178" t="str">
            <v>Nov</v>
          </cell>
          <cell r="Z178">
            <v>-3612282.6165099996</v>
          </cell>
          <cell r="AA178">
            <v>3655603.5298600001</v>
          </cell>
          <cell r="AB178">
            <v>10182.019270000008</v>
          </cell>
          <cell r="AD178">
            <v>53502.932620000516</v>
          </cell>
        </row>
        <row r="179">
          <cell r="C179" t="str">
            <v>Dic</v>
          </cell>
          <cell r="D179">
            <v>253806.27334000001</v>
          </cell>
          <cell r="E179">
            <v>640569.84491999994</v>
          </cell>
          <cell r="F179">
            <v>1739824.5096100001</v>
          </cell>
          <cell r="G179">
            <v>585241.19255999988</v>
          </cell>
          <cell r="I179">
            <v>3219441.8204300003</v>
          </cell>
          <cell r="O179" t="str">
            <v>Dic</v>
          </cell>
          <cell r="P179">
            <v>1995421.3680699999</v>
          </cell>
          <cell r="Q179">
            <v>1653160.5016299996</v>
          </cell>
          <cell r="R179">
            <v>904608.8340400001</v>
          </cell>
          <cell r="S179">
            <v>1018032.5725700001</v>
          </cell>
          <cell r="T179">
            <v>5571223.2763100006</v>
          </cell>
          <cell r="Y179" t="str">
            <v>Dic</v>
          </cell>
          <cell r="Z179">
            <v>-3989461.6900199996</v>
          </cell>
          <cell r="AA179">
            <v>5571223.2763100006</v>
          </cell>
          <cell r="AB179">
            <v>-9606.4302199999911</v>
          </cell>
          <cell r="AD179">
            <v>1572155.156070001</v>
          </cell>
        </row>
        <row r="180">
          <cell r="B180" t="str">
            <v>1997 (p)</v>
          </cell>
          <cell r="C180" t="str">
            <v>Ene</v>
          </cell>
          <cell r="D180">
            <v>21458.873970000001</v>
          </cell>
          <cell r="E180">
            <v>53235.418460000001</v>
          </cell>
          <cell r="F180">
            <v>179265.639</v>
          </cell>
          <cell r="G180">
            <v>26111.2084</v>
          </cell>
          <cell r="I180">
            <v>280071.13983</v>
          </cell>
          <cell r="N180" t="str">
            <v>1997 (p)</v>
          </cell>
          <cell r="O180" t="str">
            <v>Ene</v>
          </cell>
          <cell r="P180">
            <v>192010.09516</v>
          </cell>
          <cell r="Q180">
            <v>49727.278480000001</v>
          </cell>
          <cell r="R180">
            <v>-2176.2264599999999</v>
          </cell>
          <cell r="S180">
            <v>159832.60722999999</v>
          </cell>
          <cell r="T180">
            <v>399393.75440999999</v>
          </cell>
          <cell r="X180" t="str">
            <v>1997 (p)</v>
          </cell>
          <cell r="Y180" t="str">
            <v>Ene</v>
          </cell>
          <cell r="Z180">
            <v>-374670.18338</v>
          </cell>
          <cell r="AA180">
            <v>399393.75440999999</v>
          </cell>
          <cell r="AB180">
            <v>-86604.702720000001</v>
          </cell>
          <cell r="AD180">
            <v>-61881.131690000009</v>
          </cell>
        </row>
        <row r="181">
          <cell r="C181" t="str">
            <v>Feb</v>
          </cell>
          <cell r="D181">
            <v>49990.435599999997</v>
          </cell>
          <cell r="E181">
            <v>106665.57980000001</v>
          </cell>
          <cell r="F181">
            <v>346977.34603000002</v>
          </cell>
          <cell r="G181">
            <v>83846.347380000007</v>
          </cell>
          <cell r="I181">
            <v>587479.70880999998</v>
          </cell>
          <cell r="O181" t="str">
            <v>Feb</v>
          </cell>
          <cell r="P181">
            <v>264518.14072000002</v>
          </cell>
          <cell r="Q181">
            <v>199209.95922000002</v>
          </cell>
          <cell r="R181">
            <v>58494.852170000006</v>
          </cell>
          <cell r="S181">
            <v>374017.31685</v>
          </cell>
          <cell r="T181">
            <v>896240.26896000002</v>
          </cell>
          <cell r="Y181" t="str">
            <v>Feb</v>
          </cell>
          <cell r="Z181">
            <v>-870141.08658</v>
          </cell>
          <cell r="AA181">
            <v>896240.26896000002</v>
          </cell>
          <cell r="AB181">
            <v>-106392.29055000001</v>
          </cell>
          <cell r="AD181">
            <v>-80293.108169999992</v>
          </cell>
        </row>
        <row r="182">
          <cell r="C182" t="str">
            <v>Mar</v>
          </cell>
          <cell r="D182">
            <v>76386.323409999997</v>
          </cell>
          <cell r="E182">
            <v>155599.06575000001</v>
          </cell>
          <cell r="F182">
            <v>516251.68075000006</v>
          </cell>
          <cell r="G182">
            <v>125503.31884000001</v>
          </cell>
          <cell r="I182">
            <v>873740.38874999993</v>
          </cell>
          <cell r="O182" t="str">
            <v>Mar</v>
          </cell>
          <cell r="P182">
            <v>410036.34215000004</v>
          </cell>
          <cell r="Q182">
            <v>314491.98936000001</v>
          </cell>
          <cell r="R182">
            <v>100571.58579000001</v>
          </cell>
          <cell r="S182">
            <v>579591.14642999996</v>
          </cell>
          <cell r="T182">
            <v>1404691.0637300001</v>
          </cell>
          <cell r="Y182" t="str">
            <v>Mar</v>
          </cell>
          <cell r="Z182">
            <v>-1251024.3294299999</v>
          </cell>
          <cell r="AA182">
            <v>1404691.0637300001</v>
          </cell>
          <cell r="AB182">
            <v>-110539.99701000001</v>
          </cell>
          <cell r="AD182">
            <v>43126.737290000121</v>
          </cell>
        </row>
        <row r="183">
          <cell r="C183" t="str">
            <v>Abr</v>
          </cell>
          <cell r="D183">
            <v>100230.81586</v>
          </cell>
          <cell r="E183">
            <v>212025.01800000001</v>
          </cell>
          <cell r="F183">
            <v>727633.0684300001</v>
          </cell>
          <cell r="G183">
            <v>176719.06095000001</v>
          </cell>
          <cell r="I183">
            <v>1216607.96324</v>
          </cell>
          <cell r="O183" t="str">
            <v>Abr</v>
          </cell>
          <cell r="P183">
            <v>625042.68231000006</v>
          </cell>
          <cell r="Q183">
            <v>445439.98560999997</v>
          </cell>
          <cell r="R183">
            <v>146285.97908000002</v>
          </cell>
          <cell r="S183">
            <v>678847.50430999999</v>
          </cell>
          <cell r="T183">
            <v>1895616.1513100001</v>
          </cell>
          <cell r="Y183" t="str">
            <v>Abr</v>
          </cell>
          <cell r="Z183">
            <v>-1673575.6427799999</v>
          </cell>
          <cell r="AA183">
            <v>1895616.1513100001</v>
          </cell>
          <cell r="AB183">
            <v>-123153.65503000001</v>
          </cell>
          <cell r="AD183">
            <v>98886.853500000216</v>
          </cell>
        </row>
        <row r="184">
          <cell r="C184" t="str">
            <v>May</v>
          </cell>
          <cell r="D184">
            <v>123695.43988000001</v>
          </cell>
          <cell r="E184">
            <v>256490.21923000002</v>
          </cell>
          <cell r="F184">
            <v>891843.61048000003</v>
          </cell>
          <cell r="G184">
            <v>240877.57551000002</v>
          </cell>
          <cell r="I184">
            <v>1512906.8451</v>
          </cell>
          <cell r="O184" t="str">
            <v>May</v>
          </cell>
          <cell r="P184">
            <v>864227.23750000005</v>
          </cell>
          <cell r="Q184">
            <v>562679.59771</v>
          </cell>
          <cell r="R184">
            <v>141296.92512000003</v>
          </cell>
          <cell r="S184">
            <v>656291.38462999999</v>
          </cell>
          <cell r="T184">
            <v>2224495.1449600002</v>
          </cell>
          <cell r="Y184" t="str">
            <v>May</v>
          </cell>
          <cell r="Z184">
            <v>-1881103.7799499999</v>
          </cell>
          <cell r="AA184">
            <v>2224495.1449600002</v>
          </cell>
          <cell r="AB184">
            <v>-19918.772410000005</v>
          </cell>
          <cell r="AD184">
            <v>323472.59260000032</v>
          </cell>
        </row>
        <row r="185">
          <cell r="C185" t="str">
            <v>Jun</v>
          </cell>
          <cell r="D185">
            <v>142361.54466000001</v>
          </cell>
          <cell r="E185">
            <v>299412.39669000002</v>
          </cell>
          <cell r="F185">
            <v>1025614.31053</v>
          </cell>
          <cell r="G185">
            <v>330428.58091000002</v>
          </cell>
          <cell r="I185">
            <v>1797816.8327899999</v>
          </cell>
          <cell r="O185" t="str">
            <v>Jun</v>
          </cell>
          <cell r="P185">
            <v>991628.49959000002</v>
          </cell>
          <cell r="Q185">
            <v>599898.67344000004</v>
          </cell>
          <cell r="R185">
            <v>239799.85112000004</v>
          </cell>
          <cell r="S185">
            <v>729020.67353000003</v>
          </cell>
          <cell r="T185">
            <v>2560347.6976800002</v>
          </cell>
          <cell r="Y185" t="str">
            <v>Jun</v>
          </cell>
          <cell r="Z185">
            <v>-2149607.7091600001</v>
          </cell>
          <cell r="AA185">
            <v>2560347.6976800002</v>
          </cell>
          <cell r="AB185">
            <v>-36208.777660000007</v>
          </cell>
          <cell r="AD185">
            <v>374531.21086000011</v>
          </cell>
        </row>
        <row r="186">
          <cell r="C186" t="str">
            <v>Jul</v>
          </cell>
          <cell r="D186">
            <v>158871.42758000002</v>
          </cell>
          <cell r="E186">
            <v>351011.59308000002</v>
          </cell>
          <cell r="F186">
            <v>1175111.27217</v>
          </cell>
          <cell r="G186">
            <v>403633.15659000003</v>
          </cell>
          <cell r="I186">
            <v>2088627.44942</v>
          </cell>
          <cell r="O186" t="str">
            <v>Jul</v>
          </cell>
          <cell r="P186">
            <v>1102095.2902500001</v>
          </cell>
          <cell r="Q186">
            <v>853744.02324000001</v>
          </cell>
          <cell r="R186">
            <v>291025.34457000002</v>
          </cell>
          <cell r="S186">
            <v>634764.20452999999</v>
          </cell>
          <cell r="T186">
            <v>2881628.86259</v>
          </cell>
          <cell r="Y186" t="str">
            <v>Jul</v>
          </cell>
          <cell r="Z186">
            <v>-2413675.2331099999</v>
          </cell>
          <cell r="AA186">
            <v>2881628.86259</v>
          </cell>
          <cell r="AB186">
            <v>-84990.385540000017</v>
          </cell>
          <cell r="AD186">
            <v>382963.24394000007</v>
          </cell>
        </row>
        <row r="187">
          <cell r="C187" t="str">
            <v>Ago</v>
          </cell>
          <cell r="D187">
            <v>171354.65592000002</v>
          </cell>
          <cell r="E187">
            <v>390503.00804000004</v>
          </cell>
          <cell r="F187">
            <v>1318683.50364</v>
          </cell>
          <cell r="G187">
            <v>485206.00783000002</v>
          </cell>
          <cell r="I187">
            <v>2365747.1754299998</v>
          </cell>
          <cell r="O187" t="str">
            <v>Ago</v>
          </cell>
          <cell r="P187">
            <v>1139821.8823600002</v>
          </cell>
          <cell r="Q187">
            <v>926060.87471999996</v>
          </cell>
          <cell r="R187">
            <v>370040.74883</v>
          </cell>
          <cell r="S187">
            <v>786876.55744999996</v>
          </cell>
          <cell r="T187">
            <v>3222800.06336</v>
          </cell>
          <cell r="Y187" t="str">
            <v>Ago</v>
          </cell>
          <cell r="Z187">
            <v>-2774178.31036</v>
          </cell>
          <cell r="AA187">
            <v>3222800.06336</v>
          </cell>
          <cell r="AB187">
            <v>-64292.784430000014</v>
          </cell>
          <cell r="AD187">
            <v>384328.96857000003</v>
          </cell>
        </row>
        <row r="188">
          <cell r="C188" t="str">
            <v>Sep</v>
          </cell>
          <cell r="D188">
            <v>187689.33712000001</v>
          </cell>
          <cell r="E188">
            <v>443247.69712000003</v>
          </cell>
          <cell r="F188">
            <v>1475822.30742</v>
          </cell>
          <cell r="G188">
            <v>554046.20296000002</v>
          </cell>
          <cell r="I188">
            <v>2660805.5446199998</v>
          </cell>
          <cell r="O188" t="str">
            <v>Sep</v>
          </cell>
          <cell r="P188">
            <v>1044821.2411300002</v>
          </cell>
          <cell r="Q188">
            <v>1148432.0716800001</v>
          </cell>
          <cell r="R188">
            <v>413952.59125</v>
          </cell>
          <cell r="S188">
            <v>878845.45863999997</v>
          </cell>
          <cell r="T188">
            <v>3486051.3626999999</v>
          </cell>
          <cell r="Y188" t="str">
            <v>Sep</v>
          </cell>
          <cell r="Z188">
            <v>-3164871.8856699998</v>
          </cell>
          <cell r="AA188">
            <v>3486051.3626999999</v>
          </cell>
          <cell r="AB188">
            <v>10951.139559999981</v>
          </cell>
          <cell r="AD188">
            <v>332130.61659000017</v>
          </cell>
        </row>
        <row r="189">
          <cell r="C189" t="str">
            <v>Oct</v>
          </cell>
          <cell r="D189">
            <v>199301.70037000001</v>
          </cell>
          <cell r="E189">
            <v>494568.37804000004</v>
          </cell>
          <cell r="F189">
            <v>1639731.85033</v>
          </cell>
          <cell r="G189">
            <v>690001.92186999996</v>
          </cell>
          <cell r="I189">
            <v>3023603.8506100001</v>
          </cell>
          <cell r="O189" t="str">
            <v>Oct</v>
          </cell>
          <cell r="P189">
            <v>1069522.0285700003</v>
          </cell>
          <cell r="Q189">
            <v>1287548.0581400001</v>
          </cell>
          <cell r="R189">
            <v>443908.75660999998</v>
          </cell>
          <cell r="S189">
            <v>997887.31663999998</v>
          </cell>
          <cell r="T189">
            <v>3798866.1599599998</v>
          </cell>
          <cell r="Y189" t="str">
            <v>Oct</v>
          </cell>
          <cell r="Z189">
            <v>-3633252.0492999996</v>
          </cell>
          <cell r="AA189">
            <v>3798866.1599599998</v>
          </cell>
          <cell r="AB189">
            <v>95462.169219999982</v>
          </cell>
          <cell r="AD189">
            <v>261076.27988000022</v>
          </cell>
        </row>
        <row r="190">
          <cell r="C190" t="str">
            <v>Nov</v>
          </cell>
          <cell r="D190">
            <v>208198.81092000002</v>
          </cell>
          <cell r="E190">
            <v>559076.38533000008</v>
          </cell>
          <cell r="F190">
            <v>1768245.15338</v>
          </cell>
          <cell r="G190">
            <v>767229.21057999996</v>
          </cell>
          <cell r="I190">
            <v>3302749.5602100003</v>
          </cell>
          <cell r="O190" t="str">
            <v>Nov</v>
          </cell>
          <cell r="P190">
            <v>1323783.1067000004</v>
          </cell>
          <cell r="Q190">
            <v>1368255.0678600001</v>
          </cell>
          <cell r="R190">
            <v>458779.46885999996</v>
          </cell>
          <cell r="S190">
            <v>941780.43950999994</v>
          </cell>
          <cell r="T190">
            <v>4092598.08293</v>
          </cell>
          <cell r="Y190" t="str">
            <v>Nov</v>
          </cell>
          <cell r="Z190">
            <v>-4006137.2416499997</v>
          </cell>
          <cell r="AA190">
            <v>4092598.08293</v>
          </cell>
          <cell r="AB190">
            <v>2807.0038699999859</v>
          </cell>
          <cell r="AD190">
            <v>89267.84515000027</v>
          </cell>
        </row>
        <row r="191">
          <cell r="C191" t="str">
            <v>Dic*</v>
          </cell>
          <cell r="D191">
            <v>218331.27782000002</v>
          </cell>
          <cell r="E191">
            <v>605667.1873300001</v>
          </cell>
          <cell r="F191">
            <v>1939515.6369</v>
          </cell>
          <cell r="G191">
            <v>848855.76094999991</v>
          </cell>
          <cell r="I191">
            <v>3612369.8630000004</v>
          </cell>
          <cell r="O191" t="str">
            <v>Dic*</v>
          </cell>
          <cell r="P191">
            <v>1649391.1537300004</v>
          </cell>
          <cell r="Q191">
            <v>1472688.22083</v>
          </cell>
          <cell r="R191">
            <v>313145.07629</v>
          </cell>
          <cell r="S191">
            <v>1281444.6990799999</v>
          </cell>
          <cell r="T191">
            <v>4716669.1499300003</v>
          </cell>
          <cell r="Y191" t="str">
            <v>Dic*</v>
          </cell>
          <cell r="Z191">
            <v>-4710923.4390799999</v>
          </cell>
          <cell r="AA191">
            <v>4716669.1499300003</v>
          </cell>
          <cell r="AB191">
            <v>-21036.958130000014</v>
          </cell>
          <cell r="AD191">
            <v>-15291.247279999632</v>
          </cell>
        </row>
        <row r="192">
          <cell r="B192" t="str">
            <v>1998 (p)</v>
          </cell>
          <cell r="C192" t="str">
            <v>Ene</v>
          </cell>
          <cell r="D192">
            <v>10350.36</v>
          </cell>
          <cell r="E192">
            <v>38654.15</v>
          </cell>
          <cell r="F192">
            <v>141359.57999999999</v>
          </cell>
          <cell r="G192">
            <v>64620.83</v>
          </cell>
          <cell r="I192">
            <v>254984.93</v>
          </cell>
          <cell r="N192" t="str">
            <v>1998 (p)</v>
          </cell>
          <cell r="O192" t="str">
            <v>Ene</v>
          </cell>
          <cell r="P192">
            <v>-31332.01</v>
          </cell>
          <cell r="Q192">
            <v>99502.02</v>
          </cell>
          <cell r="R192">
            <v>20191.490000000002</v>
          </cell>
          <cell r="S192">
            <v>74486.600000000006</v>
          </cell>
          <cell r="T192">
            <v>162848.10999999999</v>
          </cell>
          <cell r="X192" t="str">
            <v>1998 (p)</v>
          </cell>
          <cell r="Y192" t="str">
            <v>Ene</v>
          </cell>
          <cell r="Z192">
            <v>-348426.18</v>
          </cell>
          <cell r="AA192">
            <v>162848.10999999999</v>
          </cell>
          <cell r="AB192">
            <v>51421.14</v>
          </cell>
          <cell r="AD192">
            <v>-134156.93</v>
          </cell>
        </row>
        <row r="193">
          <cell r="C193" t="str">
            <v>Feb</v>
          </cell>
          <cell r="D193">
            <v>21244.04</v>
          </cell>
          <cell r="E193">
            <v>76723.61</v>
          </cell>
          <cell r="F193">
            <v>317102.78000000003</v>
          </cell>
          <cell r="G193">
            <v>149456.01</v>
          </cell>
          <cell r="I193">
            <v>564526.43999999994</v>
          </cell>
          <cell r="O193" t="str">
            <v>Feb</v>
          </cell>
          <cell r="P193">
            <v>-187804.52000000002</v>
          </cell>
          <cell r="Q193">
            <v>76123.06</v>
          </cell>
          <cell r="R193">
            <v>95250.08</v>
          </cell>
          <cell r="S193">
            <v>302900.09999999998</v>
          </cell>
          <cell r="T193">
            <v>286468.73</v>
          </cell>
          <cell r="Y193" t="str">
            <v>Feb</v>
          </cell>
          <cell r="Z193">
            <v>-850751.7</v>
          </cell>
          <cell r="AA193">
            <v>286468.73</v>
          </cell>
          <cell r="AB193">
            <v>46867.25</v>
          </cell>
          <cell r="AD193">
            <v>-517415.72</v>
          </cell>
        </row>
        <row r="194">
          <cell r="C194" t="str">
            <v>Mar</v>
          </cell>
          <cell r="D194">
            <v>34378.949999999997</v>
          </cell>
          <cell r="E194">
            <v>117615.58</v>
          </cell>
          <cell r="F194">
            <v>515313.42000000004</v>
          </cell>
          <cell r="G194">
            <v>202904.96000000002</v>
          </cell>
          <cell r="I194">
            <v>870212.90999999992</v>
          </cell>
          <cell r="O194" t="str">
            <v>Mar</v>
          </cell>
          <cell r="P194">
            <v>-241205.73</v>
          </cell>
          <cell r="Q194">
            <v>382864.25</v>
          </cell>
          <cell r="R194">
            <v>207646.13</v>
          </cell>
          <cell r="S194">
            <v>333711.06999999995</v>
          </cell>
          <cell r="T194">
            <v>683015.72</v>
          </cell>
          <cell r="Y194" t="str">
            <v>Mar</v>
          </cell>
          <cell r="Z194">
            <v>-1214914.22</v>
          </cell>
          <cell r="AA194">
            <v>683015.72</v>
          </cell>
          <cell r="AB194">
            <v>-484.0199999999968</v>
          </cell>
          <cell r="AD194">
            <v>-532382.52</v>
          </cell>
        </row>
        <row r="195">
          <cell r="C195" t="str">
            <v>Abr</v>
          </cell>
          <cell r="D195">
            <v>45691.77</v>
          </cell>
          <cell r="E195">
            <v>138120.21</v>
          </cell>
          <cell r="F195">
            <v>647397.56000000006</v>
          </cell>
          <cell r="G195">
            <v>261410.97000000003</v>
          </cell>
          <cell r="I195">
            <v>1092620.51</v>
          </cell>
          <cell r="O195" t="str">
            <v>Abr</v>
          </cell>
          <cell r="P195">
            <v>-101338.11000000002</v>
          </cell>
          <cell r="Q195">
            <v>384726.55</v>
          </cell>
          <cell r="R195">
            <v>125445.43000000001</v>
          </cell>
          <cell r="S195">
            <v>694481.02</v>
          </cell>
          <cell r="T195">
            <v>1103314.8899999999</v>
          </cell>
          <cell r="Y195" t="str">
            <v>Abr</v>
          </cell>
          <cell r="Z195">
            <v>-1652321.74</v>
          </cell>
          <cell r="AA195">
            <v>1103314.8899999999</v>
          </cell>
          <cell r="AB195">
            <v>45771.350000000006</v>
          </cell>
          <cell r="AD195">
            <v>-503235.50000000012</v>
          </cell>
        </row>
        <row r="196">
          <cell r="C196" t="str">
            <v>May</v>
          </cell>
          <cell r="D196">
            <v>56991.069999999992</v>
          </cell>
          <cell r="E196">
            <v>180965.55</v>
          </cell>
          <cell r="F196">
            <v>793736.15</v>
          </cell>
          <cell r="G196">
            <v>326240.98000000004</v>
          </cell>
          <cell r="I196">
            <v>1357933.75</v>
          </cell>
          <cell r="O196" t="str">
            <v>May</v>
          </cell>
          <cell r="P196">
            <v>-180655.87</v>
          </cell>
          <cell r="Q196">
            <v>501665.25</v>
          </cell>
          <cell r="R196">
            <v>126898.19</v>
          </cell>
          <cell r="S196">
            <v>750528.39</v>
          </cell>
          <cell r="T196">
            <v>1198435.96</v>
          </cell>
          <cell r="Y196" t="str">
            <v>May</v>
          </cell>
          <cell r="Z196">
            <v>-1959059.9</v>
          </cell>
          <cell r="AA196">
            <v>1198435.96</v>
          </cell>
          <cell r="AB196">
            <v>36232.850000000006</v>
          </cell>
          <cell r="AD196">
            <v>-724391.09</v>
          </cell>
        </row>
        <row r="197">
          <cell r="C197" t="str">
            <v>Jun</v>
          </cell>
          <cell r="D197">
            <v>65533.19999999999</v>
          </cell>
          <cell r="E197">
            <v>220281.28999999998</v>
          </cell>
          <cell r="F197">
            <v>1010223.31</v>
          </cell>
          <cell r="G197">
            <v>399572.02</v>
          </cell>
          <cell r="I197">
            <v>1695609.82</v>
          </cell>
          <cell r="O197" t="str">
            <v>Jun</v>
          </cell>
          <cell r="P197">
            <v>64688.100000000006</v>
          </cell>
          <cell r="Q197">
            <v>547418.47</v>
          </cell>
          <cell r="R197">
            <v>225928.15000000002</v>
          </cell>
          <cell r="S197">
            <v>514494.29000000004</v>
          </cell>
          <cell r="T197">
            <v>1352529.01</v>
          </cell>
          <cell r="Y197" t="str">
            <v>Jun</v>
          </cell>
          <cell r="Z197">
            <v>-2223950.16</v>
          </cell>
          <cell r="AA197">
            <v>1352529.01</v>
          </cell>
          <cell r="AB197">
            <v>24589.910000000003</v>
          </cell>
          <cell r="AD197">
            <v>-846831.24000000011</v>
          </cell>
        </row>
        <row r="198">
          <cell r="C198" t="str">
            <v>Jul</v>
          </cell>
          <cell r="D198">
            <v>78838.62999999999</v>
          </cell>
          <cell r="E198">
            <v>265182.84999999998</v>
          </cell>
          <cell r="F198">
            <v>1183246.22</v>
          </cell>
          <cell r="G198">
            <v>473331.44</v>
          </cell>
          <cell r="I198">
            <v>2000599.1300000001</v>
          </cell>
          <cell r="O198" t="str">
            <v>Jul</v>
          </cell>
          <cell r="P198">
            <v>168836.02000000002</v>
          </cell>
          <cell r="Q198">
            <v>614837.80999999994</v>
          </cell>
          <cell r="R198">
            <v>248525.44000000003</v>
          </cell>
          <cell r="S198">
            <v>719687.84000000008</v>
          </cell>
          <cell r="T198">
            <v>1751887.1099999999</v>
          </cell>
          <cell r="Y198" t="str">
            <v>Jul</v>
          </cell>
          <cell r="Z198">
            <v>-2582799.23</v>
          </cell>
          <cell r="AA198">
            <v>1751887.1099999999</v>
          </cell>
          <cell r="AB198">
            <v>3826.760000000002</v>
          </cell>
          <cell r="AD198">
            <v>-827085.3600000001</v>
          </cell>
        </row>
        <row r="199">
          <cell r="C199" t="str">
            <v>Ago</v>
          </cell>
          <cell r="D199">
            <v>93753.889999999985</v>
          </cell>
          <cell r="E199">
            <v>303172.76999999996</v>
          </cell>
          <cell r="F199">
            <v>1349105.51</v>
          </cell>
          <cell r="G199">
            <v>534363.61</v>
          </cell>
          <cell r="I199">
            <v>2280395.77</v>
          </cell>
          <cell r="O199" t="str">
            <v>Ago</v>
          </cell>
          <cell r="P199">
            <v>191294.78000000003</v>
          </cell>
          <cell r="Q199">
            <v>738646.66999999993</v>
          </cell>
          <cell r="R199">
            <v>343395.31000000006</v>
          </cell>
          <cell r="S199">
            <v>739080.54</v>
          </cell>
          <cell r="T199">
            <v>2012417.2999999998</v>
          </cell>
          <cell r="Y199" t="str">
            <v>Ago</v>
          </cell>
          <cell r="Z199">
            <v>-3068529.67</v>
          </cell>
          <cell r="AA199">
            <v>2012417.2999999998</v>
          </cell>
          <cell r="AB199">
            <v>84435.799999999988</v>
          </cell>
          <cell r="AD199">
            <v>-971676.57000000007</v>
          </cell>
        </row>
        <row r="200">
          <cell r="C200" t="str">
            <v>Sep</v>
          </cell>
          <cell r="D200">
            <v>109866.19999999998</v>
          </cell>
          <cell r="E200">
            <v>344713.44999999995</v>
          </cell>
          <cell r="F200">
            <v>1508029.15</v>
          </cell>
          <cell r="G200">
            <v>621842.75</v>
          </cell>
          <cell r="I200">
            <v>2584451.54</v>
          </cell>
          <cell r="O200" t="str">
            <v>Sep</v>
          </cell>
          <cell r="P200">
            <v>229933.13000000003</v>
          </cell>
          <cell r="Q200">
            <v>710635.41999999993</v>
          </cell>
          <cell r="R200">
            <v>448879.18000000005</v>
          </cell>
          <cell r="S200">
            <v>855974.09000000008</v>
          </cell>
          <cell r="T200">
            <v>2245421.8299999996</v>
          </cell>
          <cell r="Y200" t="str">
            <v>Sep</v>
          </cell>
          <cell r="Z200">
            <v>-3613164.45</v>
          </cell>
          <cell r="AA200">
            <v>2245421.8299999996</v>
          </cell>
          <cell r="AB200">
            <v>214752.63999999998</v>
          </cell>
          <cell r="AD200">
            <v>-1152989.9800000007</v>
          </cell>
        </row>
        <row r="201">
          <cell r="C201" t="str">
            <v>Oct</v>
          </cell>
          <cell r="D201">
            <v>128413.39999999998</v>
          </cell>
          <cell r="E201">
            <v>392090.58999999997</v>
          </cell>
          <cell r="F201">
            <v>1727095.63</v>
          </cell>
          <cell r="G201">
            <v>776207.8</v>
          </cell>
          <cell r="I201">
            <v>3023807.42</v>
          </cell>
          <cell r="O201" t="str">
            <v>Oct</v>
          </cell>
          <cell r="P201">
            <v>149970.61000000004</v>
          </cell>
          <cell r="Q201">
            <v>991706.65999999992</v>
          </cell>
          <cell r="R201">
            <v>486233.79000000004</v>
          </cell>
          <cell r="S201">
            <v>828116.79</v>
          </cell>
          <cell r="T201">
            <v>2456027.8499999996</v>
          </cell>
          <cell r="Y201" t="str">
            <v>Oct</v>
          </cell>
          <cell r="Z201">
            <v>-3877528.97</v>
          </cell>
          <cell r="AA201">
            <v>2456027.8499999996</v>
          </cell>
          <cell r="AB201">
            <v>242163.68999999997</v>
          </cell>
          <cell r="AD201">
            <v>-1179337.4300000006</v>
          </cell>
        </row>
        <row r="202">
          <cell r="C202" t="str">
            <v>Nov</v>
          </cell>
          <cell r="D202">
            <v>152728.08999999997</v>
          </cell>
          <cell r="E202">
            <v>436360.52999999997</v>
          </cell>
          <cell r="F202">
            <v>1911148.2399999998</v>
          </cell>
          <cell r="G202">
            <v>873392.6100000001</v>
          </cell>
          <cell r="I202">
            <v>3373629.4699999997</v>
          </cell>
          <cell r="O202" t="str">
            <v>Nov</v>
          </cell>
          <cell r="P202">
            <v>247651.97000000003</v>
          </cell>
          <cell r="Q202">
            <v>1060046.92</v>
          </cell>
          <cell r="R202">
            <v>500718.75000000006</v>
          </cell>
          <cell r="S202">
            <v>868916.32000000007</v>
          </cell>
          <cell r="T202">
            <v>2677333.9699999997</v>
          </cell>
          <cell r="Y202" t="str">
            <v>Nov</v>
          </cell>
          <cell r="Z202">
            <v>-4004351.4400000004</v>
          </cell>
          <cell r="AA202">
            <v>2677333.9699999997</v>
          </cell>
          <cell r="AB202">
            <v>120428.27999999997</v>
          </cell>
          <cell r="AD202">
            <v>-1206589.1900000006</v>
          </cell>
        </row>
        <row r="203">
          <cell r="C203" t="str">
            <v>Dic*</v>
          </cell>
          <cell r="D203">
            <v>169668.12999999998</v>
          </cell>
          <cell r="E203">
            <v>496315.29</v>
          </cell>
          <cell r="F203">
            <v>2119010.5099999998</v>
          </cell>
          <cell r="G203">
            <v>932815.71000000008</v>
          </cell>
          <cell r="I203">
            <v>3717809.6399999997</v>
          </cell>
          <cell r="O203" t="str">
            <v>Dic*</v>
          </cell>
          <cell r="P203">
            <v>417783.20000000007</v>
          </cell>
          <cell r="Q203">
            <v>1334133.9099999999</v>
          </cell>
          <cell r="R203">
            <v>534844.37000000011</v>
          </cell>
          <cell r="S203">
            <v>644844.19000000006</v>
          </cell>
          <cell r="T203">
            <v>2931605.69</v>
          </cell>
          <cell r="Y203" t="str">
            <v>Dic*</v>
          </cell>
          <cell r="Z203">
            <v>-4270342.7100000009</v>
          </cell>
          <cell r="AA203">
            <v>2931605.69</v>
          </cell>
          <cell r="AB203">
            <v>161486.69999999995</v>
          </cell>
          <cell r="AD203">
            <v>-1177250.320000001</v>
          </cell>
        </row>
        <row r="217">
          <cell r="B217" t="str">
            <v>Cuadro II-3C</v>
          </cell>
          <cell r="N217" t="str">
            <v>Cuadro II-4C</v>
          </cell>
          <cell r="X217" t="str">
            <v>Cuadro II-5C</v>
          </cell>
        </row>
        <row r="219">
          <cell r="B219" t="str">
            <v>REINTEGROS POR SERVICIOS FINANCIEROS Y NO FINANCIEROS</v>
          </cell>
          <cell r="N219" t="str">
            <v>CUENTA DE CAPITAL</v>
          </cell>
          <cell r="X219" t="str">
            <v>BALANZA CAMBIARIA</v>
          </cell>
        </row>
        <row r="221">
          <cell r="B221" t="str">
            <v>(Promedios móviles de orden 6)</v>
          </cell>
          <cell r="N221" t="str">
            <v>(Promedios móviles de órden 6)</v>
          </cell>
          <cell r="X221" t="str">
            <v>(Promedios móviles de orden 6)</v>
          </cell>
        </row>
        <row r="223">
          <cell r="G223" t="str">
            <v xml:space="preserve">             (Miles de dólares)</v>
          </cell>
          <cell r="S223" t="str">
            <v xml:space="preserve">                          (Miles de dólares)</v>
          </cell>
          <cell r="AB223" t="str">
            <v xml:space="preserve">                                 (Miles de dólares)</v>
          </cell>
        </row>
        <row r="224">
          <cell r="B224" t="str">
            <v>Período</v>
          </cell>
          <cell r="D224" t="str">
            <v>Turismo</v>
          </cell>
          <cell r="E224" t="str">
            <v>Transferencias</v>
          </cell>
          <cell r="F224" t="str">
            <v>Otros servicios</v>
          </cell>
          <cell r="G224" t="str">
            <v>Servicios</v>
          </cell>
          <cell r="I224" t="str">
            <v>Servicios</v>
          </cell>
          <cell r="N224" t="str">
            <v>Período</v>
          </cell>
          <cell r="P224" t="str">
            <v>Sector</v>
          </cell>
          <cell r="Q224" t="str">
            <v>Inversión</v>
          </cell>
          <cell r="R224" t="str">
            <v>Sector</v>
          </cell>
          <cell r="S224" t="str">
            <v>Operaciones</v>
          </cell>
          <cell r="T224" t="str">
            <v>Financiación</v>
          </cell>
          <cell r="Y224" t="str">
            <v>Período</v>
          </cell>
          <cell r="Z224" t="str">
            <v>Superávit o</v>
          </cell>
          <cell r="AA224" t="str">
            <v xml:space="preserve">  Financiación</v>
          </cell>
          <cell r="AB224" t="str">
            <v>Causaciones</v>
          </cell>
          <cell r="AD224" t="str">
            <v>Var. reservas</v>
          </cell>
        </row>
        <row r="225">
          <cell r="E225" t="str">
            <v>e ingresos</v>
          </cell>
          <cell r="F225" t="str">
            <v>no financieros</v>
          </cell>
          <cell r="G225" t="str">
            <v>financieros</v>
          </cell>
          <cell r="I225" t="str">
            <v>totales</v>
          </cell>
          <cell r="P225" t="str">
            <v>privado¹</v>
          </cell>
          <cell r="Q225" t="str">
            <v>extranjera</v>
          </cell>
          <cell r="R225" t="str">
            <v>oficial¹</v>
          </cell>
          <cell r="S225" t="str">
            <v>especiales²</v>
          </cell>
          <cell r="T225" t="str">
            <v>neta</v>
          </cell>
          <cell r="Z225" t="str">
            <v>déficit en</v>
          </cell>
          <cell r="AA225" t="str">
            <v>neta</v>
          </cell>
          <cell r="AB225" t="str">
            <v>valuac. y prov.</v>
          </cell>
          <cell r="AD225" t="str">
            <v>netas</v>
          </cell>
        </row>
        <row r="226">
          <cell r="E226" t="str">
            <v>personales</v>
          </cell>
          <cell r="Q226" t="str">
            <v>neta</v>
          </cell>
          <cell r="Z226" t="str">
            <v>Cta. Cte.</v>
          </cell>
        </row>
        <row r="227">
          <cell r="C227" t="str">
            <v>Ene/92</v>
          </cell>
          <cell r="D227">
            <v>53575.166666666664</v>
          </cell>
          <cell r="E227">
            <v>131550.16666666666</v>
          </cell>
          <cell r="F227">
            <v>30883.833333333332</v>
          </cell>
          <cell r="G227">
            <v>31412</v>
          </cell>
          <cell r="I227">
            <v>247421.16666666666</v>
          </cell>
          <cell r="O227" t="str">
            <v>Ene/92</v>
          </cell>
          <cell r="P227">
            <v>1068.8333333333528</v>
          </cell>
          <cell r="Q227" t="e">
            <v>#DIV/0!</v>
          </cell>
          <cell r="R227" t="e">
            <v>#DIV/0!</v>
          </cell>
          <cell r="S227" t="e">
            <v>#DIV/0!</v>
          </cell>
          <cell r="T227" t="e">
            <v>#DIV/0!</v>
          </cell>
          <cell r="Y227" t="str">
            <v>Ene/92</v>
          </cell>
          <cell r="Z227" t="e">
            <v>#DIV/0!</v>
          </cell>
          <cell r="AA227" t="e">
            <v>#DIV/0!</v>
          </cell>
          <cell r="AB227" t="e">
            <v>#DIV/0!</v>
          </cell>
          <cell r="AD227" t="e">
            <v>#DIV/0!</v>
          </cell>
        </row>
        <row r="228">
          <cell r="C228" t="str">
            <v>Feb</v>
          </cell>
          <cell r="D228">
            <v>63191.5</v>
          </cell>
          <cell r="E228">
            <v>135052.16666666666</v>
          </cell>
          <cell r="F228">
            <v>33550.5</v>
          </cell>
          <cell r="G228">
            <v>32293.166666666668</v>
          </cell>
          <cell r="I228">
            <v>264087.33333333331</v>
          </cell>
          <cell r="O228" t="str">
            <v>Feb</v>
          </cell>
          <cell r="P228">
            <v>1068.8333333333528</v>
          </cell>
          <cell r="Q228" t="e">
            <v>#DIV/0!</v>
          </cell>
          <cell r="R228" t="e">
            <v>#DIV/0!</v>
          </cell>
          <cell r="S228" t="e">
            <v>#DIV/0!</v>
          </cell>
          <cell r="T228" t="e">
            <v>#DIV/0!</v>
          </cell>
          <cell r="Y228" t="str">
            <v>Feb</v>
          </cell>
          <cell r="Z228" t="e">
            <v>#DIV/0!</v>
          </cell>
          <cell r="AA228" t="e">
            <v>#DIV/0!</v>
          </cell>
          <cell r="AB228" t="e">
            <v>#DIV/0!</v>
          </cell>
          <cell r="AD228" t="e">
            <v>#DIV/0!</v>
          </cell>
        </row>
        <row r="229">
          <cell r="C229" t="str">
            <v>Mar</v>
          </cell>
          <cell r="D229">
            <v>75384.5</v>
          </cell>
          <cell r="E229">
            <v>134736</v>
          </cell>
          <cell r="F229">
            <v>34344.666666666664</v>
          </cell>
          <cell r="G229">
            <v>32894.833333333336</v>
          </cell>
          <cell r="I229">
            <v>277360</v>
          </cell>
          <cell r="O229" t="str">
            <v>Mar</v>
          </cell>
          <cell r="P229">
            <v>1068.8333333333528</v>
          </cell>
          <cell r="Q229" t="e">
            <v>#DIV/0!</v>
          </cell>
          <cell r="R229" t="e">
            <v>#DIV/0!</v>
          </cell>
          <cell r="S229" t="e">
            <v>#DIV/0!</v>
          </cell>
          <cell r="T229" t="e">
            <v>#DIV/0!</v>
          </cell>
          <cell r="Y229" t="str">
            <v>Mar</v>
          </cell>
          <cell r="Z229" t="e">
            <v>#DIV/0!</v>
          </cell>
          <cell r="AA229" t="e">
            <v>#DIV/0!</v>
          </cell>
          <cell r="AB229" t="e">
            <v>#DIV/0!</v>
          </cell>
          <cell r="AD229" t="e">
            <v>#DIV/0!</v>
          </cell>
        </row>
        <row r="230">
          <cell r="C230" t="str">
            <v>Abr</v>
          </cell>
          <cell r="D230">
            <v>77646.166666666672</v>
          </cell>
          <cell r="E230">
            <v>133344.66666666666</v>
          </cell>
          <cell r="F230">
            <v>31694.166666666668</v>
          </cell>
          <cell r="G230">
            <v>30014.666666666668</v>
          </cell>
          <cell r="I230">
            <v>272699.66666666669</v>
          </cell>
          <cell r="O230" t="str">
            <v>Abr</v>
          </cell>
          <cell r="P230">
            <v>1949</v>
          </cell>
          <cell r="Q230" t="e">
            <v>#DIV/0!</v>
          </cell>
          <cell r="R230" t="e">
            <v>#DIV/0!</v>
          </cell>
          <cell r="S230" t="e">
            <v>#DIV/0!</v>
          </cell>
          <cell r="T230" t="e">
            <v>#DIV/0!</v>
          </cell>
          <cell r="Y230" t="str">
            <v>Abr</v>
          </cell>
          <cell r="Z230" t="e">
            <v>#DIV/0!</v>
          </cell>
          <cell r="AA230" t="e">
            <v>#DIV/0!</v>
          </cell>
          <cell r="AB230" t="e">
            <v>#DIV/0!</v>
          </cell>
          <cell r="AD230" t="e">
            <v>#DIV/0!</v>
          </cell>
        </row>
        <row r="231">
          <cell r="C231" t="str">
            <v>May</v>
          </cell>
          <cell r="D231">
            <v>77531.166666666672</v>
          </cell>
          <cell r="E231">
            <v>150378.66666666666</v>
          </cell>
          <cell r="F231">
            <v>32094.833333333332</v>
          </cell>
          <cell r="G231">
            <v>30723.833333333332</v>
          </cell>
          <cell r="I231">
            <v>290728.5</v>
          </cell>
          <cell r="O231" t="str">
            <v>May</v>
          </cell>
          <cell r="P231">
            <v>1366.5</v>
          </cell>
          <cell r="Q231" t="e">
            <v>#DIV/0!</v>
          </cell>
          <cell r="R231" t="e">
            <v>#DIV/0!</v>
          </cell>
          <cell r="S231" t="e">
            <v>#DIV/0!</v>
          </cell>
          <cell r="T231" t="e">
            <v>#DIV/0!</v>
          </cell>
          <cell r="Y231" t="str">
            <v>May</v>
          </cell>
          <cell r="Z231" t="e">
            <v>#DIV/0!</v>
          </cell>
          <cell r="AA231" t="e">
            <v>#DIV/0!</v>
          </cell>
          <cell r="AB231" t="e">
            <v>#DIV/0!</v>
          </cell>
          <cell r="AD231" t="e">
            <v>#DIV/0!</v>
          </cell>
        </row>
        <row r="232">
          <cell r="C232" t="str">
            <v>Jun</v>
          </cell>
          <cell r="D232">
            <v>79363.333333333328</v>
          </cell>
          <cell r="E232">
            <v>161824.33333333334</v>
          </cell>
          <cell r="F232">
            <v>30333.333333333332</v>
          </cell>
          <cell r="G232">
            <v>32161.333333333332</v>
          </cell>
          <cell r="I232">
            <v>303682.33333333331</v>
          </cell>
          <cell r="O232" t="str">
            <v>Jun</v>
          </cell>
          <cell r="P232">
            <v>0</v>
          </cell>
          <cell r="Q232" t="e">
            <v>#DIV/0!</v>
          </cell>
          <cell r="R232" t="e">
            <v>#DIV/0!</v>
          </cell>
          <cell r="S232" t="e">
            <v>#DIV/0!</v>
          </cell>
          <cell r="T232" t="e">
            <v>#DIV/0!</v>
          </cell>
          <cell r="Y232" t="str">
            <v>Jun</v>
          </cell>
          <cell r="Z232" t="e">
            <v>#DIV/0!</v>
          </cell>
          <cell r="AA232" t="e">
            <v>#DIV/0!</v>
          </cell>
          <cell r="AB232" t="e">
            <v>#DIV/0!</v>
          </cell>
          <cell r="AD232" t="e">
            <v>#DIV/0!</v>
          </cell>
        </row>
        <row r="233">
          <cell r="C233" t="str">
            <v>Jul</v>
          </cell>
          <cell r="D233">
            <v>72166</v>
          </cell>
          <cell r="E233">
            <v>161319.16666666666</v>
          </cell>
          <cell r="F233">
            <v>30033.333333333332</v>
          </cell>
          <cell r="G233">
            <v>31772.5</v>
          </cell>
          <cell r="I233">
            <v>295291</v>
          </cell>
          <cell r="O233" t="str">
            <v>Jul</v>
          </cell>
          <cell r="P233">
            <v>0</v>
          </cell>
          <cell r="Q233" t="e">
            <v>#DIV/0!</v>
          </cell>
          <cell r="R233" t="e">
            <v>#DIV/0!</v>
          </cell>
          <cell r="S233" t="e">
            <v>#DIV/0!</v>
          </cell>
          <cell r="T233" t="e">
            <v>#DIV/0!</v>
          </cell>
          <cell r="Y233" t="str">
            <v>Jul</v>
          </cell>
          <cell r="Z233" t="e">
            <v>#DIV/0!</v>
          </cell>
          <cell r="AA233" t="e">
            <v>#DIV/0!</v>
          </cell>
          <cell r="AB233" t="e">
            <v>#DIV/0!</v>
          </cell>
          <cell r="AD233" t="e">
            <v>#DIV/0!</v>
          </cell>
        </row>
        <row r="234">
          <cell r="C234" t="str">
            <v>Ago</v>
          </cell>
          <cell r="D234">
            <v>71177</v>
          </cell>
          <cell r="E234">
            <v>153532.33333333334</v>
          </cell>
          <cell r="F234">
            <v>29366.666666666668</v>
          </cell>
          <cell r="G234">
            <v>31434.666666666668</v>
          </cell>
          <cell r="I234">
            <v>285510.66666666669</v>
          </cell>
          <cell r="O234" t="str">
            <v>Ago</v>
          </cell>
          <cell r="P234">
            <v>0</v>
          </cell>
          <cell r="Q234" t="e">
            <v>#DIV/0!</v>
          </cell>
          <cell r="R234" t="e">
            <v>#DIV/0!</v>
          </cell>
          <cell r="S234" t="e">
            <v>#DIV/0!</v>
          </cell>
          <cell r="T234" t="e">
            <v>#DIV/0!</v>
          </cell>
          <cell r="Y234" t="str">
            <v>Ago</v>
          </cell>
          <cell r="Z234" t="e">
            <v>#DIV/0!</v>
          </cell>
          <cell r="AA234" t="e">
            <v>#DIV/0!</v>
          </cell>
          <cell r="AB234" t="e">
            <v>#DIV/0!</v>
          </cell>
          <cell r="AD234" t="e">
            <v>#DIV/0!</v>
          </cell>
        </row>
        <row r="235">
          <cell r="C235" t="str">
            <v>Sep</v>
          </cell>
          <cell r="D235">
            <v>72581.833333333328</v>
          </cell>
          <cell r="E235">
            <v>143882</v>
          </cell>
          <cell r="F235">
            <v>30783.333333333332</v>
          </cell>
          <cell r="G235">
            <v>31608.333333333332</v>
          </cell>
          <cell r="I235">
            <v>278855.5</v>
          </cell>
          <cell r="O235" t="str">
            <v>Sep</v>
          </cell>
          <cell r="P235">
            <v>0</v>
          </cell>
          <cell r="Q235" t="e">
            <v>#DIV/0!</v>
          </cell>
          <cell r="R235" t="e">
            <v>#DIV/0!</v>
          </cell>
          <cell r="S235" t="e">
            <v>#DIV/0!</v>
          </cell>
          <cell r="T235" t="e">
            <v>#DIV/0!</v>
          </cell>
          <cell r="Y235" t="str">
            <v>Sep</v>
          </cell>
          <cell r="Z235" t="e">
            <v>#DIV/0!</v>
          </cell>
          <cell r="AA235" t="e">
            <v>#DIV/0!</v>
          </cell>
          <cell r="AB235" t="e">
            <v>#DIV/0!</v>
          </cell>
          <cell r="AD235" t="e">
            <v>#DIV/0!</v>
          </cell>
        </row>
        <row r="236">
          <cell r="C236" t="str">
            <v>Oct</v>
          </cell>
          <cell r="D236">
            <v>64417.5</v>
          </cell>
          <cell r="E236">
            <v>132319.66666666666</v>
          </cell>
          <cell r="F236">
            <v>35583.333333333336</v>
          </cell>
          <cell r="G236">
            <v>33916.5</v>
          </cell>
          <cell r="I236">
            <v>266237</v>
          </cell>
          <cell r="O236" t="str">
            <v>Oct</v>
          </cell>
          <cell r="P236">
            <v>0</v>
          </cell>
          <cell r="Q236" t="e">
            <v>#DIV/0!</v>
          </cell>
          <cell r="R236" t="e">
            <v>#DIV/0!</v>
          </cell>
          <cell r="S236" t="e">
            <v>#DIV/0!</v>
          </cell>
          <cell r="T236" t="e">
            <v>#DIV/0!</v>
          </cell>
          <cell r="Y236" t="str">
            <v>Oct</v>
          </cell>
          <cell r="Z236" t="e">
            <v>#DIV/0!</v>
          </cell>
          <cell r="AA236" t="e">
            <v>#DIV/0!</v>
          </cell>
          <cell r="AB236" t="e">
            <v>#DIV/0!</v>
          </cell>
          <cell r="AD236" t="e">
            <v>#DIV/0!</v>
          </cell>
        </row>
        <row r="237">
          <cell r="C237" t="str">
            <v>Nov</v>
          </cell>
          <cell r="D237">
            <v>59785.833333333336</v>
          </cell>
          <cell r="E237">
            <v>114487.16666666667</v>
          </cell>
          <cell r="F237">
            <v>37866.666666666664</v>
          </cell>
          <cell r="G237">
            <v>33924.166666666664</v>
          </cell>
          <cell r="I237">
            <v>246063.83333333334</v>
          </cell>
          <cell r="O237" t="str">
            <v>Nov</v>
          </cell>
          <cell r="P237">
            <v>0</v>
          </cell>
          <cell r="Q237" t="e">
            <v>#DIV/0!</v>
          </cell>
          <cell r="R237" t="e">
            <v>#DIV/0!</v>
          </cell>
          <cell r="S237" t="e">
            <v>#DIV/0!</v>
          </cell>
          <cell r="T237" t="e">
            <v>#DIV/0!</v>
          </cell>
          <cell r="Y237" t="str">
            <v>Nov</v>
          </cell>
          <cell r="Z237" t="e">
            <v>#DIV/0!</v>
          </cell>
          <cell r="AA237" t="e">
            <v>#DIV/0!</v>
          </cell>
          <cell r="AB237" t="e">
            <v>#DIV/0!</v>
          </cell>
          <cell r="AD237" t="e">
            <v>#DIV/0!</v>
          </cell>
        </row>
        <row r="238">
          <cell r="C238" t="str">
            <v>Dic</v>
          </cell>
          <cell r="D238">
            <v>53534.166666666664</v>
          </cell>
          <cell r="E238">
            <v>103653.16666666667</v>
          </cell>
          <cell r="F238">
            <v>39150</v>
          </cell>
          <cell r="G238">
            <v>33813.833333333336</v>
          </cell>
          <cell r="I238">
            <v>230151.16666666666</v>
          </cell>
          <cell r="O238" t="str">
            <v>Dic</v>
          </cell>
          <cell r="P238">
            <v>0</v>
          </cell>
          <cell r="Q238" t="e">
            <v>#DIV/0!</v>
          </cell>
          <cell r="R238" t="e">
            <v>#DIV/0!</v>
          </cell>
          <cell r="S238" t="e">
            <v>#DIV/0!</v>
          </cell>
          <cell r="T238" t="e">
            <v>#DIV/0!</v>
          </cell>
          <cell r="Y238" t="str">
            <v>Dic</v>
          </cell>
          <cell r="Z238" t="e">
            <v>#DIV/0!</v>
          </cell>
          <cell r="AA238" t="e">
            <v>#DIV/0!</v>
          </cell>
          <cell r="AB238" t="e">
            <v>#DIV/0!</v>
          </cell>
          <cell r="AD238" t="e">
            <v>#DIV/0!</v>
          </cell>
        </row>
        <row r="239">
          <cell r="C239" t="str">
            <v>Ene/93</v>
          </cell>
          <cell r="D239">
            <v>48696.541158333333</v>
          </cell>
          <cell r="E239">
            <v>86987.846106666664</v>
          </cell>
          <cell r="F239">
            <v>38816.241943333334</v>
          </cell>
          <cell r="G239">
            <v>29189.576620000003</v>
          </cell>
          <cell r="I239">
            <v>203690.20582833336</v>
          </cell>
          <cell r="O239" t="str">
            <v>Ene/93</v>
          </cell>
          <cell r="P239">
            <v>0</v>
          </cell>
          <cell r="Q239" t="e">
            <v>#DIV/0!</v>
          </cell>
          <cell r="R239" t="e">
            <v>#DIV/0!</v>
          </cell>
          <cell r="S239" t="e">
            <v>#DIV/0!</v>
          </cell>
          <cell r="T239" t="e">
            <v>#DIV/0!</v>
          </cell>
          <cell r="Y239" t="str">
            <v>Ene/93</v>
          </cell>
          <cell r="Z239" t="e">
            <v>#DIV/0!</v>
          </cell>
          <cell r="AA239" t="e">
            <v>#DIV/0!</v>
          </cell>
          <cell r="AB239" t="e">
            <v>#DIV/0!</v>
          </cell>
          <cell r="AD239" t="e">
            <v>#DIV/0!</v>
          </cell>
        </row>
        <row r="240">
          <cell r="C240" t="str">
            <v>Feb</v>
          </cell>
          <cell r="D240">
            <v>45140.366728333327</v>
          </cell>
          <cell r="E240">
            <v>87481.538271666665</v>
          </cell>
          <cell r="F240">
            <v>39711.158636666667</v>
          </cell>
          <cell r="G240">
            <v>27177.332476666666</v>
          </cell>
          <cell r="I240">
            <v>199510.39611333332</v>
          </cell>
          <cell r="O240" t="str">
            <v>Feb</v>
          </cell>
          <cell r="P240">
            <v>0</v>
          </cell>
          <cell r="Q240" t="e">
            <v>#DIV/0!</v>
          </cell>
          <cell r="R240" t="e">
            <v>#DIV/0!</v>
          </cell>
          <cell r="S240" t="e">
            <v>#DIV/0!</v>
          </cell>
          <cell r="T240" t="e">
            <v>#DIV/0!</v>
          </cell>
          <cell r="Y240" t="str">
            <v>Feb</v>
          </cell>
          <cell r="Z240" t="e">
            <v>#DIV/0!</v>
          </cell>
          <cell r="AA240" t="e">
            <v>#DIV/0!</v>
          </cell>
          <cell r="AB240" t="e">
            <v>#DIV/0!</v>
          </cell>
          <cell r="AD240" t="e">
            <v>#DIV/0!</v>
          </cell>
        </row>
        <row r="241">
          <cell r="C241" t="str">
            <v>Mar</v>
          </cell>
          <cell r="D241">
            <v>40068.53719333333</v>
          </cell>
          <cell r="E241">
            <v>85784.654876666653</v>
          </cell>
          <cell r="F241">
            <v>41147.758826666664</v>
          </cell>
          <cell r="G241">
            <v>25345.396884999998</v>
          </cell>
          <cell r="I241">
            <v>192346.34778166667</v>
          </cell>
          <cell r="O241" t="str">
            <v>Mar</v>
          </cell>
          <cell r="P241">
            <v>0</v>
          </cell>
          <cell r="Q241" t="e">
            <v>#DIV/0!</v>
          </cell>
          <cell r="R241" t="e">
            <v>#DIV/0!</v>
          </cell>
          <cell r="S241" t="e">
            <v>#DIV/0!</v>
          </cell>
          <cell r="T241" t="e">
            <v>#DIV/0!</v>
          </cell>
          <cell r="Y241" t="str">
            <v>Mar</v>
          </cell>
          <cell r="Z241" t="e">
            <v>#DIV/0!</v>
          </cell>
          <cell r="AA241" t="e">
            <v>#DIV/0!</v>
          </cell>
          <cell r="AB241" t="e">
            <v>#DIV/0!</v>
          </cell>
          <cell r="AD241" t="e">
            <v>#DIV/0!</v>
          </cell>
        </row>
        <row r="242">
          <cell r="C242" t="str">
            <v>Abr</v>
          </cell>
          <cell r="D242">
            <v>45275.376645000004</v>
          </cell>
          <cell r="E242">
            <v>91742.40879833333</v>
          </cell>
          <cell r="F242">
            <v>38254.559215000001</v>
          </cell>
          <cell r="G242">
            <v>23844.748673333335</v>
          </cell>
          <cell r="I242">
            <v>199117.09333166666</v>
          </cell>
          <cell r="O242" t="str">
            <v>Abr</v>
          </cell>
          <cell r="P242">
            <v>0</v>
          </cell>
          <cell r="Q242" t="e">
            <v>#DIV/0!</v>
          </cell>
          <cell r="R242" t="e">
            <v>#DIV/0!</v>
          </cell>
          <cell r="S242" t="e">
            <v>#DIV/0!</v>
          </cell>
          <cell r="T242" t="e">
            <v>#DIV/0!</v>
          </cell>
          <cell r="Y242" t="str">
            <v>Abr</v>
          </cell>
          <cell r="Z242" t="e">
            <v>#DIV/0!</v>
          </cell>
          <cell r="AA242" t="e">
            <v>#DIV/0!</v>
          </cell>
          <cell r="AB242" t="e">
            <v>#DIV/0!</v>
          </cell>
          <cell r="AD242" t="e">
            <v>#DIV/0!</v>
          </cell>
        </row>
        <row r="243">
          <cell r="C243" t="str">
            <v>May</v>
          </cell>
          <cell r="D243">
            <v>53336.531638333334</v>
          </cell>
          <cell r="E243">
            <v>106075.44597</v>
          </cell>
          <cell r="F243">
            <v>39708.389415000005</v>
          </cell>
          <cell r="G243">
            <v>26367.805359999998</v>
          </cell>
          <cell r="I243">
            <v>225488.17238333332</v>
          </cell>
          <cell r="O243" t="str">
            <v>May</v>
          </cell>
          <cell r="P243">
            <v>0</v>
          </cell>
          <cell r="Q243" t="e">
            <v>#DIV/0!</v>
          </cell>
          <cell r="R243" t="e">
            <v>#DIV/0!</v>
          </cell>
          <cell r="S243" t="e">
            <v>#DIV/0!</v>
          </cell>
          <cell r="T243" t="e">
            <v>#DIV/0!</v>
          </cell>
          <cell r="Y243" t="str">
            <v>May</v>
          </cell>
          <cell r="Z243" t="e">
            <v>#DIV/0!</v>
          </cell>
          <cell r="AA243" t="e">
            <v>#DIV/0!</v>
          </cell>
          <cell r="AB243" t="e">
            <v>#DIV/0!</v>
          </cell>
          <cell r="AD243" t="e">
            <v>#DIV/0!</v>
          </cell>
        </row>
        <row r="244">
          <cell r="C244" t="str">
            <v>Jun</v>
          </cell>
          <cell r="D244">
            <v>60823.431783333333</v>
          </cell>
          <cell r="E244">
            <v>118388.17709000001</v>
          </cell>
          <cell r="F244">
            <v>46752.194970000004</v>
          </cell>
          <cell r="G244">
            <v>33258.421918333333</v>
          </cell>
          <cell r="I244">
            <v>259222.22576166666</v>
          </cell>
          <cell r="O244" t="str">
            <v>Jun</v>
          </cell>
          <cell r="P244">
            <v>0</v>
          </cell>
          <cell r="Q244" t="e">
            <v>#DIV/0!</v>
          </cell>
          <cell r="R244" t="e">
            <v>#DIV/0!</v>
          </cell>
          <cell r="S244" t="e">
            <v>#DIV/0!</v>
          </cell>
          <cell r="T244" t="e">
            <v>#DIV/0!</v>
          </cell>
          <cell r="Y244" t="str">
            <v>Jun</v>
          </cell>
          <cell r="Z244" t="e">
            <v>#DIV/0!</v>
          </cell>
          <cell r="AA244" t="e">
            <v>#DIV/0!</v>
          </cell>
          <cell r="AB244" t="e">
            <v>#DIV/0!</v>
          </cell>
          <cell r="AD244" t="e">
            <v>#DIV/0!</v>
          </cell>
        </row>
        <row r="245">
          <cell r="C245" t="str">
            <v>Jul</v>
          </cell>
          <cell r="D245">
            <v>65714.304956666674</v>
          </cell>
          <cell r="E245">
            <v>126018.70792999999</v>
          </cell>
          <cell r="F245">
            <v>51454.070314999997</v>
          </cell>
          <cell r="G245">
            <v>40816.15426166667</v>
          </cell>
          <cell r="I245">
            <v>284003.23746333335</v>
          </cell>
          <cell r="O245" t="str">
            <v>Jul</v>
          </cell>
          <cell r="P245">
            <v>0</v>
          </cell>
          <cell r="Q245" t="e">
            <v>#DIV/0!</v>
          </cell>
          <cell r="R245" t="e">
            <v>#DIV/0!</v>
          </cell>
          <cell r="S245" t="e">
            <v>#DIV/0!</v>
          </cell>
          <cell r="T245" t="e">
            <v>#DIV/0!</v>
          </cell>
          <cell r="Y245" t="str">
            <v>Jul</v>
          </cell>
          <cell r="Z245" t="e">
            <v>#DIV/0!</v>
          </cell>
          <cell r="AA245" t="e">
            <v>#DIV/0!</v>
          </cell>
          <cell r="AB245" t="e">
            <v>#DIV/0!</v>
          </cell>
          <cell r="AD245" t="e">
            <v>#DIV/0!</v>
          </cell>
        </row>
        <row r="246">
          <cell r="C246" t="str">
            <v>Ago</v>
          </cell>
          <cell r="D246">
            <v>71374.643116666673</v>
          </cell>
          <cell r="E246">
            <v>125482.09617166668</v>
          </cell>
          <cell r="F246">
            <v>52720.997736666664</v>
          </cell>
          <cell r="G246">
            <v>49508.68894</v>
          </cell>
          <cell r="I246">
            <v>299086.425965</v>
          </cell>
          <cell r="O246" t="str">
            <v>Ago</v>
          </cell>
          <cell r="P246">
            <v>0</v>
          </cell>
          <cell r="Q246" t="e">
            <v>#DIV/0!</v>
          </cell>
          <cell r="R246" t="e">
            <v>#DIV/0!</v>
          </cell>
          <cell r="S246" t="e">
            <v>#DIV/0!</v>
          </cell>
          <cell r="T246" t="e">
            <v>#DIV/0!</v>
          </cell>
          <cell r="Y246" t="str">
            <v>Ago</v>
          </cell>
          <cell r="Z246" t="e">
            <v>#DIV/0!</v>
          </cell>
          <cell r="AA246" t="e">
            <v>#DIV/0!</v>
          </cell>
          <cell r="AB246" t="e">
            <v>#DIV/0!</v>
          </cell>
          <cell r="AD246" t="e">
            <v>#DIV/0!</v>
          </cell>
        </row>
        <row r="247">
          <cell r="C247" t="str">
            <v>Sep</v>
          </cell>
          <cell r="D247">
            <v>70764.136860000013</v>
          </cell>
          <cell r="E247">
            <v>125592.09401</v>
          </cell>
          <cell r="F247">
            <v>52830.42791166668</v>
          </cell>
          <cell r="G247">
            <v>54990.579549999995</v>
          </cell>
          <cell r="I247">
            <v>304177.23833166668</v>
          </cell>
          <cell r="O247" t="str">
            <v>Sep</v>
          </cell>
          <cell r="P247">
            <v>0</v>
          </cell>
          <cell r="Q247" t="e">
            <v>#DIV/0!</v>
          </cell>
          <cell r="R247" t="e">
            <v>#DIV/0!</v>
          </cell>
          <cell r="S247" t="e">
            <v>#DIV/0!</v>
          </cell>
          <cell r="T247" t="e">
            <v>#DIV/0!</v>
          </cell>
          <cell r="Y247" t="str">
            <v>Sep</v>
          </cell>
          <cell r="Z247" t="e">
            <v>#DIV/0!</v>
          </cell>
          <cell r="AA247" t="e">
            <v>#DIV/0!</v>
          </cell>
          <cell r="AB247" t="e">
            <v>#DIV/0!</v>
          </cell>
          <cell r="AD247" t="e">
            <v>#DIV/0!</v>
          </cell>
        </row>
        <row r="248">
          <cell r="C248" t="str">
            <v>Oct*</v>
          </cell>
          <cell r="D248">
            <v>69398.446473333344</v>
          </cell>
          <cell r="E248">
            <v>114208.93174499999</v>
          </cell>
          <cell r="F248">
            <v>55363.891340000002</v>
          </cell>
          <cell r="G248">
            <v>59820.276210000004</v>
          </cell>
          <cell r="I248">
            <v>298791.54576833331</v>
          </cell>
          <cell r="O248" t="str">
            <v>Oct*</v>
          </cell>
          <cell r="P248">
            <v>0</v>
          </cell>
          <cell r="Q248" t="e">
            <v>#DIV/0!</v>
          </cell>
          <cell r="R248" t="e">
            <v>#DIV/0!</v>
          </cell>
          <cell r="S248" t="e">
            <v>#DIV/0!</v>
          </cell>
          <cell r="T248" t="e">
            <v>#DIV/0!</v>
          </cell>
          <cell r="Y248" t="str">
            <v>Oct*</v>
          </cell>
          <cell r="Z248" t="e">
            <v>#DIV/0!</v>
          </cell>
          <cell r="AA248" t="e">
            <v>#DIV/0!</v>
          </cell>
          <cell r="AB248" t="e">
            <v>#DIV/0!</v>
          </cell>
          <cell r="AD248" t="e">
            <v>#DIV/0!</v>
          </cell>
        </row>
        <row r="249">
          <cell r="C249" t="str">
            <v>Nov*</v>
          </cell>
          <cell r="D249">
            <v>68060.369083333338</v>
          </cell>
          <cell r="E249">
            <v>96195.481076666663</v>
          </cell>
          <cell r="F249">
            <v>54760.679378333327</v>
          </cell>
          <cell r="G249">
            <v>58777.430366666667</v>
          </cell>
          <cell r="I249">
            <v>277793.959905</v>
          </cell>
          <cell r="O249" t="str">
            <v>Nov*</v>
          </cell>
          <cell r="P249">
            <v>0</v>
          </cell>
          <cell r="Q249" t="e">
            <v>#DIV/0!</v>
          </cell>
          <cell r="R249" t="e">
            <v>#DIV/0!</v>
          </cell>
          <cell r="S249" t="e">
            <v>#DIV/0!</v>
          </cell>
          <cell r="T249" t="e">
            <v>#DIV/0!</v>
          </cell>
          <cell r="Y249" t="str">
            <v>Nov*</v>
          </cell>
          <cell r="Z249" t="e">
            <v>#DIV/0!</v>
          </cell>
          <cell r="AA249" t="e">
            <v>#DIV/0!</v>
          </cell>
          <cell r="AB249" t="e">
            <v>#DIV/0!</v>
          </cell>
          <cell r="AD249" t="e">
            <v>#DIV/0!</v>
          </cell>
        </row>
        <row r="250">
          <cell r="C250" t="str">
            <v>Dic*</v>
          </cell>
          <cell r="D250">
            <v>61571.865801666667</v>
          </cell>
          <cell r="E250">
            <v>73784.425969999997</v>
          </cell>
          <cell r="F250">
            <v>57175.442533333342</v>
          </cell>
          <cell r="G250">
            <v>54967.46452666667</v>
          </cell>
          <cell r="I250">
            <v>247499.1988316667</v>
          </cell>
          <cell r="O250" t="str">
            <v>Dic*</v>
          </cell>
          <cell r="P250">
            <v>0</v>
          </cell>
          <cell r="Q250" t="e">
            <v>#DIV/0!</v>
          </cell>
          <cell r="R250" t="e">
            <v>#DIV/0!</v>
          </cell>
          <cell r="S250" t="e">
            <v>#DIV/0!</v>
          </cell>
          <cell r="T250" t="e">
            <v>#DIV/0!</v>
          </cell>
          <cell r="Y250" t="str">
            <v>Dic*</v>
          </cell>
          <cell r="Z250" t="e">
            <v>#DIV/0!</v>
          </cell>
          <cell r="AA250" t="e">
            <v>#DIV/0!</v>
          </cell>
          <cell r="AB250" t="e">
            <v>#DIV/0!</v>
          </cell>
          <cell r="AD250" t="e">
            <v>#DIV/0!</v>
          </cell>
        </row>
        <row r="251">
          <cell r="B251">
            <v>1994</v>
          </cell>
          <cell r="C251" t="str">
            <v>Ene</v>
          </cell>
          <cell r="D251">
            <v>58349.035449999996</v>
          </cell>
          <cell r="E251">
            <v>67741.529381666667</v>
          </cell>
          <cell r="F251">
            <v>63115.775935000005</v>
          </cell>
          <cell r="G251">
            <v>48349.114938333332</v>
          </cell>
          <cell r="I251">
            <v>237555.455705</v>
          </cell>
          <cell r="N251">
            <v>1994</v>
          </cell>
          <cell r="O251" t="str">
            <v>Ene</v>
          </cell>
          <cell r="P251">
            <v>106516.19357166666</v>
          </cell>
          <cell r="Q251">
            <v>38967.064376666669</v>
          </cell>
          <cell r="R251">
            <v>-65959.74559333334</v>
          </cell>
          <cell r="S251">
            <v>18315.784741666666</v>
          </cell>
          <cell r="T251">
            <v>97839.297096666691</v>
          </cell>
          <cell r="X251">
            <v>1994</v>
          </cell>
          <cell r="Y251" t="str">
            <v>Ene</v>
          </cell>
          <cell r="Z251">
            <v>-121754.46694499999</v>
          </cell>
          <cell r="AA251">
            <v>97839.297096666691</v>
          </cell>
          <cell r="AB251">
            <v>-19295.807733333331</v>
          </cell>
          <cell r="AD251">
            <v>-43210.977581666659</v>
          </cell>
        </row>
        <row r="252">
          <cell r="C252" t="str">
            <v>Feb</v>
          </cell>
          <cell r="D252">
            <v>56637.016328333331</v>
          </cell>
          <cell r="E252">
            <v>64571.616623333342</v>
          </cell>
          <cell r="F252">
            <v>68315.628051666659</v>
          </cell>
          <cell r="G252">
            <v>41153.566006666668</v>
          </cell>
          <cell r="I252">
            <v>230677.82701000001</v>
          </cell>
          <cell r="O252" t="str">
            <v>Feb</v>
          </cell>
          <cell r="P252">
            <v>108872.30456833332</v>
          </cell>
          <cell r="Q252">
            <v>42487.985388333334</v>
          </cell>
          <cell r="R252">
            <v>-75215.16164333334</v>
          </cell>
          <cell r="S252">
            <v>-7943.4424633333338</v>
          </cell>
          <cell r="T252">
            <v>68201.685849999994</v>
          </cell>
          <cell r="Y252" t="str">
            <v>Feb</v>
          </cell>
          <cell r="Z252">
            <v>-89236.291058333314</v>
          </cell>
          <cell r="AA252">
            <v>68201.685849999994</v>
          </cell>
          <cell r="AB252">
            <v>-22316.922465</v>
          </cell>
          <cell r="AD252">
            <v>-43351.527673333323</v>
          </cell>
        </row>
        <row r="253">
          <cell r="C253" t="str">
            <v>Mar</v>
          </cell>
          <cell r="D253">
            <v>58656.667476666662</v>
          </cell>
          <cell r="E253">
            <v>59040.84837166666</v>
          </cell>
          <cell r="F253">
            <v>85058.357966666677</v>
          </cell>
          <cell r="G253">
            <v>37059.965403333335</v>
          </cell>
          <cell r="I253">
            <v>239815.83921833328</v>
          </cell>
          <cell r="O253" t="str">
            <v>Mar</v>
          </cell>
          <cell r="P253">
            <v>125762.47433833331</v>
          </cell>
          <cell r="Q253">
            <v>34338.802599999995</v>
          </cell>
          <cell r="R253">
            <v>-84411.477709999992</v>
          </cell>
          <cell r="S253">
            <v>-34194.880753333338</v>
          </cell>
          <cell r="T253">
            <v>41494.918475000006</v>
          </cell>
          <cell r="Y253" t="str">
            <v>Mar</v>
          </cell>
          <cell r="Z253">
            <v>-62593.095219999996</v>
          </cell>
          <cell r="AA253">
            <v>41494.918475000006</v>
          </cell>
          <cell r="AB253">
            <v>-25967.200200000003</v>
          </cell>
          <cell r="AD253">
            <v>-47065.376945000004</v>
          </cell>
        </row>
        <row r="254">
          <cell r="C254" t="str">
            <v>Abr</v>
          </cell>
          <cell r="D254">
            <v>62545.59262166667</v>
          </cell>
          <cell r="E254">
            <v>62169.325461666675</v>
          </cell>
          <cell r="F254">
            <v>88496.75539666666</v>
          </cell>
          <cell r="G254">
            <v>32130.182066666664</v>
          </cell>
          <cell r="I254">
            <v>245341.85554666666</v>
          </cell>
          <cell r="O254" t="str">
            <v>Abr</v>
          </cell>
          <cell r="P254">
            <v>117338.25133166664</v>
          </cell>
          <cell r="Q254">
            <v>25211.435103333333</v>
          </cell>
          <cell r="R254">
            <v>-47274.777338333341</v>
          </cell>
          <cell r="S254">
            <v>-12705.555399999999</v>
          </cell>
          <cell r="T254">
            <v>82569.353696666672</v>
          </cell>
          <cell r="Y254" t="str">
            <v>Abr</v>
          </cell>
          <cell r="Z254">
            <v>-81881.771136666663</v>
          </cell>
          <cell r="AA254">
            <v>82569.353696666672</v>
          </cell>
          <cell r="AB254">
            <v>-10027.524211666669</v>
          </cell>
          <cell r="AD254">
            <v>-9339.9416516666624</v>
          </cell>
        </row>
        <row r="255">
          <cell r="C255" t="str">
            <v>May</v>
          </cell>
          <cell r="D255">
            <v>65159.472663333327</v>
          </cell>
          <cell r="E255">
            <v>64569.760058333333</v>
          </cell>
          <cell r="F255">
            <v>93306.480348333323</v>
          </cell>
          <cell r="G255">
            <v>33315.968985</v>
          </cell>
          <cell r="I255">
            <v>256351.68205500001</v>
          </cell>
          <cell r="O255" t="str">
            <v>May</v>
          </cell>
          <cell r="P255">
            <v>108251.53574499999</v>
          </cell>
          <cell r="Q255">
            <v>23994.472409999998</v>
          </cell>
          <cell r="R255">
            <v>-30403.066131666663</v>
          </cell>
          <cell r="S255">
            <v>-22370.669833333333</v>
          </cell>
          <cell r="T255">
            <v>79472.272190000003</v>
          </cell>
          <cell r="Y255" t="str">
            <v>May</v>
          </cell>
          <cell r="Z255">
            <v>-78192.569258333344</v>
          </cell>
          <cell r="AA255">
            <v>79472.272190000003</v>
          </cell>
          <cell r="AB255">
            <v>-5223.3364166666679</v>
          </cell>
          <cell r="AD255">
            <v>-3943.6334849999985</v>
          </cell>
        </row>
        <row r="256">
          <cell r="C256" t="str">
            <v>Jun</v>
          </cell>
          <cell r="D256">
            <v>63612.135671666671</v>
          </cell>
          <cell r="E256">
            <v>66451.889329999991</v>
          </cell>
          <cell r="F256">
            <v>92258.210493333347</v>
          </cell>
          <cell r="G256">
            <v>31022.114653333334</v>
          </cell>
          <cell r="I256">
            <v>253344.35014833335</v>
          </cell>
          <cell r="O256" t="str">
            <v>Jun</v>
          </cell>
          <cell r="P256">
            <v>83137.047623333332</v>
          </cell>
          <cell r="Q256">
            <v>26546.172053333332</v>
          </cell>
          <cell r="R256">
            <v>4112.0160116666666</v>
          </cell>
          <cell r="S256">
            <v>-30253.999240000005</v>
          </cell>
          <cell r="T256">
            <v>83541.236448333337</v>
          </cell>
          <cell r="Y256" t="str">
            <v>Jun</v>
          </cell>
          <cell r="Z256">
            <v>-86862.197183333337</v>
          </cell>
          <cell r="AA256">
            <v>83541.236448333337</v>
          </cell>
          <cell r="AB256">
            <v>23268.030233333335</v>
          </cell>
          <cell r="AD256">
            <v>19947.069498333334</v>
          </cell>
        </row>
        <row r="257">
          <cell r="C257" t="str">
            <v>Jul</v>
          </cell>
          <cell r="D257">
            <v>59362.172193333332</v>
          </cell>
          <cell r="E257">
            <v>65389.821248333341</v>
          </cell>
          <cell r="F257">
            <v>93838.148700000005</v>
          </cell>
          <cell r="G257">
            <v>36153.48298666667</v>
          </cell>
          <cell r="I257">
            <v>254743.62512833334</v>
          </cell>
          <cell r="O257" t="str">
            <v>Jul</v>
          </cell>
          <cell r="P257">
            <v>76260.61198833333</v>
          </cell>
          <cell r="Q257">
            <v>33496.682581666668</v>
          </cell>
          <cell r="R257">
            <v>-824.09997000000033</v>
          </cell>
          <cell r="S257">
            <v>-17223.362268333338</v>
          </cell>
          <cell r="T257">
            <v>91709.832331666665</v>
          </cell>
          <cell r="Y257" t="str">
            <v>Jul</v>
          </cell>
          <cell r="Z257">
            <v>-112290.76488666667</v>
          </cell>
          <cell r="AA257">
            <v>91709.832331666665</v>
          </cell>
          <cell r="AB257">
            <v>16903.020269999997</v>
          </cell>
          <cell r="AD257">
            <v>-3677.9122850000058</v>
          </cell>
        </row>
        <row r="258">
          <cell r="C258" t="str">
            <v>Ago</v>
          </cell>
          <cell r="D258">
            <v>56434.245640000001</v>
          </cell>
          <cell r="E258">
            <v>69540.038354999997</v>
          </cell>
          <cell r="F258">
            <v>101506.33681000001</v>
          </cell>
          <cell r="G258">
            <v>40789.878321666663</v>
          </cell>
          <cell r="I258">
            <v>268270.49912666669</v>
          </cell>
          <cell r="O258" t="str">
            <v>Ago</v>
          </cell>
          <cell r="P258">
            <v>95170.71348166668</v>
          </cell>
          <cell r="Q258">
            <v>34527.308375000001</v>
          </cell>
          <cell r="R258">
            <v>-7191.8696683333328</v>
          </cell>
          <cell r="S258">
            <v>9792.9037749999989</v>
          </cell>
          <cell r="T258">
            <v>132299.05596333335</v>
          </cell>
          <cell r="Y258" t="str">
            <v>Ago</v>
          </cell>
          <cell r="Z258">
            <v>-157826.24514666668</v>
          </cell>
          <cell r="AA258">
            <v>132299.05596333335</v>
          </cell>
          <cell r="AB258">
            <v>7216.666666666667</v>
          </cell>
          <cell r="AD258">
            <v>-18310.522516666668</v>
          </cell>
        </row>
        <row r="259">
          <cell r="C259" t="str">
            <v>Sep</v>
          </cell>
          <cell r="D259">
            <v>52616.053331666662</v>
          </cell>
          <cell r="E259">
            <v>74353.97954</v>
          </cell>
          <cell r="F259">
            <v>102401.84338333334</v>
          </cell>
          <cell r="G259">
            <v>43751.696980000001</v>
          </cell>
          <cell r="I259">
            <v>273123.57323499996</v>
          </cell>
          <cell r="O259" t="str">
            <v>Sep</v>
          </cell>
          <cell r="P259">
            <v>109634.292875</v>
          </cell>
          <cell r="Q259">
            <v>41253.781065000003</v>
          </cell>
          <cell r="R259">
            <v>-43261.611626666665</v>
          </cell>
          <cell r="S259">
            <v>9086.0464300000003</v>
          </cell>
          <cell r="T259">
            <v>116712.50874333334</v>
          </cell>
          <cell r="Y259" t="str">
            <v>Sep</v>
          </cell>
          <cell r="Z259">
            <v>-183936.51437666666</v>
          </cell>
          <cell r="AA259">
            <v>116712.50874333334</v>
          </cell>
          <cell r="AB259">
            <v>7950</v>
          </cell>
          <cell r="AD259">
            <v>-59274.005633333327</v>
          </cell>
        </row>
        <row r="260">
          <cell r="C260" t="str">
            <v>Oct</v>
          </cell>
          <cell r="D260">
            <v>48521.692751666669</v>
          </cell>
          <cell r="E260">
            <v>74668.632556666664</v>
          </cell>
          <cell r="F260">
            <v>108018.04339166667</v>
          </cell>
          <cell r="G260">
            <v>48727.61737166666</v>
          </cell>
          <cell r="I260">
            <v>279935.98607166664</v>
          </cell>
          <cell r="O260" t="str">
            <v>Oct</v>
          </cell>
          <cell r="P260">
            <v>130613.50224166666</v>
          </cell>
          <cell r="Q260">
            <v>49401.140378333337</v>
          </cell>
          <cell r="R260">
            <v>44973.751049999999</v>
          </cell>
          <cell r="S260">
            <v>-61334.373530000004</v>
          </cell>
          <cell r="T260">
            <v>163654.02014000001</v>
          </cell>
          <cell r="Y260" t="str">
            <v>Oct</v>
          </cell>
          <cell r="Z260">
            <v>-194298.62795166668</v>
          </cell>
          <cell r="AA260">
            <v>163654.02014000001</v>
          </cell>
          <cell r="AB260">
            <v>15800</v>
          </cell>
          <cell r="AD260">
            <v>-14844.607811666663</v>
          </cell>
        </row>
        <row r="261">
          <cell r="C261" t="str">
            <v>Nov</v>
          </cell>
          <cell r="D261">
            <v>41630.915591666664</v>
          </cell>
          <cell r="E261">
            <v>73858.784513333332</v>
          </cell>
          <cell r="F261">
            <v>116605.72360999999</v>
          </cell>
          <cell r="G261">
            <v>46793.827778333332</v>
          </cell>
          <cell r="I261">
            <v>278889.25149333332</v>
          </cell>
          <cell r="O261" t="str">
            <v>Nov</v>
          </cell>
          <cell r="P261">
            <v>155722.21115333334</v>
          </cell>
          <cell r="Q261">
            <v>53982.982596666669</v>
          </cell>
          <cell r="R261">
            <v>-40036.119319999991</v>
          </cell>
          <cell r="S261">
            <v>15956.107431666664</v>
          </cell>
          <cell r="T261">
            <v>185625.18186166664</v>
          </cell>
          <cell r="Y261" t="str">
            <v>Nov</v>
          </cell>
          <cell r="Z261">
            <v>-209936.46908666668</v>
          </cell>
          <cell r="AA261">
            <v>185625.18186166664</v>
          </cell>
          <cell r="AB261">
            <v>4083.3333333333335</v>
          </cell>
          <cell r="AD261">
            <v>-20227.953891666668</v>
          </cell>
        </row>
        <row r="262">
          <cell r="C262" t="str">
            <v>Dic</v>
          </cell>
          <cell r="D262">
            <v>44110.979834999998</v>
          </cell>
          <cell r="E262">
            <v>72722.831566666675</v>
          </cell>
          <cell r="F262">
            <v>128095.36996166669</v>
          </cell>
          <cell r="G262">
            <v>45680.598819999992</v>
          </cell>
          <cell r="I262">
            <v>290609.78018333332</v>
          </cell>
          <cell r="O262" t="str">
            <v>Dic</v>
          </cell>
          <cell r="P262">
            <v>219977.88587500001</v>
          </cell>
          <cell r="Q262">
            <v>75161.721594999995</v>
          </cell>
          <cell r="R262">
            <v>-36972.946053333326</v>
          </cell>
          <cell r="S262">
            <v>-1204.3734000000029</v>
          </cell>
          <cell r="T262">
            <v>256962.28801666666</v>
          </cell>
          <cell r="Y262" t="str">
            <v>Dic</v>
          </cell>
          <cell r="Z262">
            <v>-232255.82140666666</v>
          </cell>
          <cell r="AA262">
            <v>256962.28801666666</v>
          </cell>
          <cell r="AB262">
            <v>-22434.696899999999</v>
          </cell>
          <cell r="AD262">
            <v>2271.7697100000078</v>
          </cell>
        </row>
        <row r="263">
          <cell r="B263">
            <v>1995</v>
          </cell>
          <cell r="C263" t="str">
            <v>Ene</v>
          </cell>
          <cell r="D263">
            <v>46594.569128333329</v>
          </cell>
          <cell r="E263">
            <v>74311.091941666658</v>
          </cell>
          <cell r="F263">
            <v>133067.40552333332</v>
          </cell>
          <cell r="G263">
            <v>43075.169231666659</v>
          </cell>
          <cell r="I263">
            <v>297048.23582499998</v>
          </cell>
          <cell r="N263">
            <v>1995</v>
          </cell>
          <cell r="O263" t="str">
            <v>Ene</v>
          </cell>
          <cell r="P263">
            <v>234306.49730999998</v>
          </cell>
          <cell r="Q263">
            <v>75555.823528333334</v>
          </cell>
          <cell r="R263">
            <v>-33940.108138333322</v>
          </cell>
          <cell r="S263">
            <v>15971.469953217116</v>
          </cell>
          <cell r="T263">
            <v>291893.68265321711</v>
          </cell>
          <cell r="X263">
            <v>1995</v>
          </cell>
          <cell r="Y263" t="str">
            <v>Ene</v>
          </cell>
          <cell r="Z263">
            <v>-285668.39259999996</v>
          </cell>
          <cell r="AA263">
            <v>291893.68265321711</v>
          </cell>
          <cell r="AB263">
            <v>-8968.0302333333329</v>
          </cell>
          <cell r="AD263">
            <v>-2742.7401801161955</v>
          </cell>
        </row>
        <row r="264">
          <cell r="C264" t="str">
            <v>Feb</v>
          </cell>
          <cell r="D264">
            <v>45181.811353333331</v>
          </cell>
          <cell r="E264">
            <v>73839.004549999998</v>
          </cell>
          <cell r="F264">
            <v>132141.37830499999</v>
          </cell>
          <cell r="G264">
            <v>43940.734828333334</v>
          </cell>
          <cell r="I264">
            <v>295102.9290366667</v>
          </cell>
          <cell r="O264" t="str">
            <v>Feb</v>
          </cell>
          <cell r="P264">
            <v>232555.84289500001</v>
          </cell>
          <cell r="Q264">
            <v>59980.314923333332</v>
          </cell>
          <cell r="R264">
            <v>-23820.831203333324</v>
          </cell>
          <cell r="S264">
            <v>17687.671036832413</v>
          </cell>
          <cell r="T264">
            <v>286402.99765183241</v>
          </cell>
          <cell r="Y264" t="str">
            <v>Feb</v>
          </cell>
          <cell r="Z264">
            <v>-276374.99854999996</v>
          </cell>
          <cell r="AA264">
            <v>286402.99765183241</v>
          </cell>
          <cell r="AB264">
            <v>8581.9697666666671</v>
          </cell>
          <cell r="AD264">
            <v>18609.968868499087</v>
          </cell>
        </row>
        <row r="265">
          <cell r="C265" t="str">
            <v>Mar</v>
          </cell>
          <cell r="D265">
            <v>43358.896726666666</v>
          </cell>
          <cell r="E265">
            <v>72928.632433333332</v>
          </cell>
          <cell r="F265">
            <v>125852.31578833335</v>
          </cell>
          <cell r="G265">
            <v>53452.733808333323</v>
          </cell>
          <cell r="I265">
            <v>295592.57875666668</v>
          </cell>
          <cell r="O265" t="str">
            <v>Mar</v>
          </cell>
          <cell r="P265">
            <v>206857.66686166663</v>
          </cell>
          <cell r="Q265">
            <v>56729.641383333335</v>
          </cell>
          <cell r="R265">
            <v>27129.266516666674</v>
          </cell>
          <cell r="S265">
            <v>35292.60637873083</v>
          </cell>
          <cell r="T265">
            <v>326009.1811403975</v>
          </cell>
          <cell r="Y265" t="str">
            <v>Mar</v>
          </cell>
          <cell r="Z265">
            <v>-273488.12332166662</v>
          </cell>
          <cell r="AA265">
            <v>326009.1811403975</v>
          </cell>
          <cell r="AB265">
            <v>37231.969766666669</v>
          </cell>
          <cell r="AD265">
            <v>89753.027585397518</v>
          </cell>
        </row>
        <row r="266">
          <cell r="C266" t="str">
            <v>Abr</v>
          </cell>
          <cell r="D266">
            <v>46973.48002333333</v>
          </cell>
          <cell r="E266">
            <v>71373.097086666661</v>
          </cell>
          <cell r="F266">
            <v>120280.56668666667</v>
          </cell>
          <cell r="G266">
            <v>53362.460504999995</v>
          </cell>
          <cell r="I266">
            <v>291989.60430166667</v>
          </cell>
          <cell r="O266" t="str">
            <v>Abr</v>
          </cell>
          <cell r="P266">
            <v>187293.51474166664</v>
          </cell>
          <cell r="Q266">
            <v>63020.656968333329</v>
          </cell>
          <cell r="R266">
            <v>-19732.670474999988</v>
          </cell>
          <cell r="S266">
            <v>109186.36106986465</v>
          </cell>
          <cell r="T266">
            <v>339767.86230486468</v>
          </cell>
          <cell r="Y266" t="str">
            <v>Abr</v>
          </cell>
          <cell r="Z266">
            <v>-267673.15177999996</v>
          </cell>
          <cell r="AA266">
            <v>339767.86230486468</v>
          </cell>
          <cell r="AB266">
            <v>30798.636433333333</v>
          </cell>
          <cell r="AD266">
            <v>102893.346958198</v>
          </cell>
        </row>
        <row r="267">
          <cell r="C267" t="str">
            <v>May</v>
          </cell>
          <cell r="D267">
            <v>43267.739005000003</v>
          </cell>
          <cell r="E267">
            <v>69694.730404999995</v>
          </cell>
          <cell r="F267">
            <v>112962.51532666666</v>
          </cell>
          <cell r="G267">
            <v>61618.130763333327</v>
          </cell>
          <cell r="I267">
            <v>287543.11550000001</v>
          </cell>
          <cell r="O267" t="str">
            <v>May</v>
          </cell>
          <cell r="P267">
            <v>161126.63031666668</v>
          </cell>
          <cell r="Q267">
            <v>59180.470725000014</v>
          </cell>
          <cell r="R267">
            <v>62691.336224999999</v>
          </cell>
          <cell r="S267">
            <v>56784.213961884605</v>
          </cell>
          <cell r="T267">
            <v>339782.65122855123</v>
          </cell>
          <cell r="Y267" t="str">
            <v>May</v>
          </cell>
          <cell r="Z267">
            <v>-258152.11152833331</v>
          </cell>
          <cell r="AA267">
            <v>339782.65122855123</v>
          </cell>
          <cell r="AB267">
            <v>49981.969766666669</v>
          </cell>
          <cell r="AD267">
            <v>131612.5094668846</v>
          </cell>
        </row>
        <row r="268">
          <cell r="C268" t="str">
            <v>Jun</v>
          </cell>
          <cell r="D268">
            <v>39373.834583333337</v>
          </cell>
          <cell r="E268">
            <v>72466.796924999988</v>
          </cell>
          <cell r="F268">
            <v>103030.90849499998</v>
          </cell>
          <cell r="G268">
            <v>70158.668636666654</v>
          </cell>
          <cell r="I268">
            <v>285030.20864000003</v>
          </cell>
          <cell r="O268" t="str">
            <v>Jun</v>
          </cell>
          <cell r="P268">
            <v>102129.52637166665</v>
          </cell>
          <cell r="Q268">
            <v>42999.293538333332</v>
          </cell>
          <cell r="R268">
            <v>47973.24556499999</v>
          </cell>
          <cell r="S268">
            <v>66676.811824319084</v>
          </cell>
          <cell r="T268">
            <v>259778.87729931905</v>
          </cell>
          <cell r="Y268" t="str">
            <v>Jun</v>
          </cell>
          <cell r="Z268">
            <v>-228925.48663333329</v>
          </cell>
          <cell r="AA268">
            <v>259778.87729931905</v>
          </cell>
          <cell r="AB268">
            <v>61116.666666666664</v>
          </cell>
          <cell r="AD268">
            <v>91970.057332652403</v>
          </cell>
        </row>
        <row r="269">
          <cell r="C269" t="str">
            <v>Jul</v>
          </cell>
          <cell r="D269">
            <v>35860.512776666663</v>
          </cell>
          <cell r="E269">
            <v>71895.775574999992</v>
          </cell>
          <cell r="F269">
            <v>99516.816006666675</v>
          </cell>
          <cell r="G269">
            <v>81662.032103333346</v>
          </cell>
          <cell r="I269">
            <v>288935.13646166667</v>
          </cell>
          <cell r="O269" t="str">
            <v>Jul</v>
          </cell>
          <cell r="P269">
            <v>85687.744896666671</v>
          </cell>
          <cell r="Q269">
            <v>53503.768298333336</v>
          </cell>
          <cell r="R269">
            <v>45534.662236666663</v>
          </cell>
          <cell r="S269">
            <v>56806.725030134112</v>
          </cell>
          <cell r="T269">
            <v>241532.90046180077</v>
          </cell>
          <cell r="Y269" t="str">
            <v>Jul</v>
          </cell>
          <cell r="Z269">
            <v>-178703.83728166667</v>
          </cell>
          <cell r="AA269">
            <v>241532.90046180077</v>
          </cell>
          <cell r="AB269">
            <v>35916.666666666664</v>
          </cell>
          <cell r="AD269">
            <v>98745.729846800779</v>
          </cell>
        </row>
        <row r="270">
          <cell r="C270" t="str">
            <v>Ago</v>
          </cell>
          <cell r="D270">
            <v>34223.35472333333</v>
          </cell>
          <cell r="E270">
            <v>68459.423858333335</v>
          </cell>
          <cell r="F270">
            <v>98383.858888333329</v>
          </cell>
          <cell r="G270">
            <v>83508.550133333352</v>
          </cell>
          <cell r="I270">
            <v>284575.18760333332</v>
          </cell>
          <cell r="O270" t="str">
            <v>Ago</v>
          </cell>
          <cell r="P270">
            <v>88404.334628333338</v>
          </cell>
          <cell r="Q270">
            <v>47915.581600000005</v>
          </cell>
          <cell r="R270">
            <v>39572.708684999998</v>
          </cell>
          <cell r="S270">
            <v>38089.487081194202</v>
          </cell>
          <cell r="T270">
            <v>213982.11199452751</v>
          </cell>
          <cell r="Y270" t="str">
            <v>Ago</v>
          </cell>
          <cell r="Z270">
            <v>-179333.90474333335</v>
          </cell>
          <cell r="AA270">
            <v>213982.11199452751</v>
          </cell>
          <cell r="AB270">
            <v>-1633.3333333333333</v>
          </cell>
          <cell r="AD270">
            <v>33014.873917860874</v>
          </cell>
        </row>
        <row r="271">
          <cell r="C271" t="str">
            <v>Sep</v>
          </cell>
          <cell r="D271">
            <v>41529.206971666667</v>
          </cell>
          <cell r="E271">
            <v>67200.332143333333</v>
          </cell>
          <cell r="F271">
            <v>94140.631163333324</v>
          </cell>
          <cell r="G271">
            <v>74380.776320000019</v>
          </cell>
          <cell r="I271">
            <v>277250.94659833336</v>
          </cell>
          <cell r="O271" t="str">
            <v>Sep</v>
          </cell>
          <cell r="P271">
            <v>74997.480360000001</v>
          </cell>
          <cell r="Q271">
            <v>48960.305901666667</v>
          </cell>
          <cell r="R271">
            <v>31071.557433333332</v>
          </cell>
          <cell r="S271">
            <v>34986.697380157733</v>
          </cell>
          <cell r="T271">
            <v>190016.04107515773</v>
          </cell>
          <cell r="Y271" t="str">
            <v>Sep</v>
          </cell>
          <cell r="Z271">
            <v>-169315.86543833333</v>
          </cell>
          <cell r="AA271">
            <v>190016.04107515773</v>
          </cell>
          <cell r="AB271">
            <v>-18850</v>
          </cell>
          <cell r="AD271">
            <v>1850.1756368243903</v>
          </cell>
        </row>
        <row r="272">
          <cell r="C272" t="str">
            <v>Oct</v>
          </cell>
          <cell r="D272">
            <v>34370.955369999996</v>
          </cell>
          <cell r="E272">
            <v>65924.47546833333</v>
          </cell>
          <cell r="F272">
            <v>98272.167576666674</v>
          </cell>
          <cell r="G272">
            <v>78176.266288333354</v>
          </cell>
          <cell r="I272">
            <v>276743.8647033333</v>
          </cell>
          <cell r="O272" t="str">
            <v>Oct</v>
          </cell>
          <cell r="P272">
            <v>80306.610191666667</v>
          </cell>
          <cell r="Q272">
            <v>39362.031298333335</v>
          </cell>
          <cell r="R272">
            <v>29474.856035000001</v>
          </cell>
          <cell r="S272">
            <v>24605.239065106536</v>
          </cell>
          <cell r="T272">
            <v>173748.73659010654</v>
          </cell>
          <cell r="Y272" t="str">
            <v>Oct</v>
          </cell>
          <cell r="Z272">
            <v>-161257.66357</v>
          </cell>
          <cell r="AA272">
            <v>173748.73659010654</v>
          </cell>
          <cell r="AB272">
            <v>-21963.684829999998</v>
          </cell>
          <cell r="AD272">
            <v>-9472.6118098934603</v>
          </cell>
        </row>
        <row r="273">
          <cell r="C273" t="str">
            <v>Nov</v>
          </cell>
          <cell r="D273">
            <v>34110.993686666661</v>
          </cell>
          <cell r="E273">
            <v>63955.253304999998</v>
          </cell>
          <cell r="F273">
            <v>105983.657445</v>
          </cell>
          <cell r="G273">
            <v>79552.376056666675</v>
          </cell>
          <cell r="I273">
            <v>283602.2804933333</v>
          </cell>
          <cell r="O273" t="str">
            <v>Nov</v>
          </cell>
          <cell r="P273">
            <v>69774.446546666659</v>
          </cell>
          <cell r="Q273">
            <v>39388.332619999994</v>
          </cell>
          <cell r="R273">
            <v>39536.161889999996</v>
          </cell>
          <cell r="S273">
            <v>31657.07105446963</v>
          </cell>
          <cell r="T273">
            <v>180356.01211113631</v>
          </cell>
          <cell r="Y273" t="str">
            <v>Nov</v>
          </cell>
          <cell r="Z273">
            <v>-187552.624235</v>
          </cell>
          <cell r="AA273">
            <v>180356.01211113631</v>
          </cell>
          <cell r="AB273">
            <v>-32753.148740000001</v>
          </cell>
          <cell r="AD273">
            <v>-39949.76086386371</v>
          </cell>
        </row>
        <row r="274">
          <cell r="C274" t="str">
            <v>Dic</v>
          </cell>
          <cell r="D274">
            <v>34466.542464999991</v>
          </cell>
          <cell r="E274">
            <v>58722.495736666664</v>
          </cell>
          <cell r="F274">
            <v>107608.40298166667</v>
          </cell>
          <cell r="G274">
            <v>74132.218721666679</v>
          </cell>
          <cell r="I274">
            <v>274929.65990500001</v>
          </cell>
          <cell r="O274" t="str">
            <v>Dic</v>
          </cell>
          <cell r="P274">
            <v>55789.135106666676</v>
          </cell>
          <cell r="Q274">
            <v>35756.202391666673</v>
          </cell>
          <cell r="R274">
            <v>60276.617993333341</v>
          </cell>
          <cell r="S274">
            <v>37119.058885698956</v>
          </cell>
          <cell r="T274">
            <v>188941.01437736562</v>
          </cell>
          <cell r="Y274" t="str">
            <v>Dic</v>
          </cell>
          <cell r="Z274">
            <v>-166615.58149333336</v>
          </cell>
          <cell r="AA274">
            <v>188941.01437736562</v>
          </cell>
          <cell r="AB274">
            <v>-60625.274566666667</v>
          </cell>
          <cell r="AD274">
            <v>-38299.841682634382</v>
          </cell>
        </row>
        <row r="275">
          <cell r="B275">
            <v>1996</v>
          </cell>
          <cell r="C275" t="str">
            <v>Ene</v>
          </cell>
          <cell r="D275">
            <v>34844.573451666663</v>
          </cell>
          <cell r="E275">
            <v>56989.373513333325</v>
          </cell>
          <cell r="F275">
            <v>108423.53987500002</v>
          </cell>
          <cell r="G275">
            <v>61141.686106666668</v>
          </cell>
          <cell r="I275">
            <v>261399.17294666669</v>
          </cell>
          <cell r="N275">
            <v>1996</v>
          </cell>
          <cell r="O275" t="str">
            <v>Ene</v>
          </cell>
          <cell r="P275">
            <v>41580.874805000007</v>
          </cell>
          <cell r="Q275">
            <v>25556.522741666664</v>
          </cell>
          <cell r="R275">
            <v>62006.226469999994</v>
          </cell>
          <cell r="S275">
            <v>38384.639720000123</v>
          </cell>
          <cell r="T275">
            <v>167528.26373666679</v>
          </cell>
          <cell r="X275">
            <v>1996</v>
          </cell>
          <cell r="Y275" t="str">
            <v>Ene</v>
          </cell>
          <cell r="Z275">
            <v>-176939.54973</v>
          </cell>
          <cell r="AA275">
            <v>167528.26373666679</v>
          </cell>
          <cell r="AB275">
            <v>-53921.339238333334</v>
          </cell>
          <cell r="AD275">
            <v>-63332.625231666541</v>
          </cell>
        </row>
        <row r="276">
          <cell r="C276" t="str">
            <v>Feb</v>
          </cell>
          <cell r="D276">
            <v>34689.694721666659</v>
          </cell>
          <cell r="E276">
            <v>54168.777054999991</v>
          </cell>
          <cell r="F276">
            <v>108454.95617999999</v>
          </cell>
          <cell r="G276">
            <v>56312.797366666673</v>
          </cell>
          <cell r="I276">
            <v>253626.22532333332</v>
          </cell>
          <cell r="O276" t="str">
            <v>Feb</v>
          </cell>
          <cell r="P276">
            <v>-48.03182500000063</v>
          </cell>
          <cell r="Q276">
            <v>51119.598476666666</v>
          </cell>
          <cell r="R276">
            <v>65942.91998666666</v>
          </cell>
          <cell r="S276">
            <v>67761.811563658077</v>
          </cell>
          <cell r="T276">
            <v>184776.29820199139</v>
          </cell>
          <cell r="Y276" t="str">
            <v>Feb</v>
          </cell>
          <cell r="Z276">
            <v>-196460.44842</v>
          </cell>
          <cell r="AA276">
            <v>184776.29820199139</v>
          </cell>
          <cell r="AB276">
            <v>-33339.118364999995</v>
          </cell>
          <cell r="AD276">
            <v>-45023.268583008583</v>
          </cell>
        </row>
        <row r="277">
          <cell r="C277" t="str">
            <v>Mar</v>
          </cell>
          <cell r="D277">
            <v>25116.311400000002</v>
          </cell>
          <cell r="E277">
            <v>49235.61065000001</v>
          </cell>
          <cell r="F277">
            <v>112280.41220166667</v>
          </cell>
          <cell r="G277">
            <v>51199.889945000003</v>
          </cell>
          <cell r="I277">
            <v>237832.22419666665</v>
          </cell>
          <cell r="O277" t="str">
            <v>Mar</v>
          </cell>
          <cell r="P277">
            <v>-8279.223123333335</v>
          </cell>
          <cell r="Q277">
            <v>66670.061649999989</v>
          </cell>
          <cell r="R277">
            <v>74114.32153666667</v>
          </cell>
          <cell r="S277">
            <v>80380.823656129476</v>
          </cell>
          <cell r="T277">
            <v>212885.98371946279</v>
          </cell>
          <cell r="Y277" t="str">
            <v>Mar</v>
          </cell>
          <cell r="Z277">
            <v>-231923.74480999997</v>
          </cell>
          <cell r="AA277">
            <v>212885.98371946279</v>
          </cell>
          <cell r="AB277">
            <v>-47404.351296666668</v>
          </cell>
          <cell r="AD277">
            <v>-66442.112387203859</v>
          </cell>
        </row>
        <row r="278">
          <cell r="C278" t="str">
            <v>Abr</v>
          </cell>
          <cell r="D278">
            <v>24456.871618333334</v>
          </cell>
          <cell r="E278">
            <v>48182.325985000003</v>
          </cell>
          <cell r="F278">
            <v>112608.25864166667</v>
          </cell>
          <cell r="G278">
            <v>49144.719568333334</v>
          </cell>
          <cell r="I278">
            <v>234392.17581333336</v>
          </cell>
          <cell r="O278" t="str">
            <v>Abr</v>
          </cell>
          <cell r="P278">
            <v>-9376.2494366666633</v>
          </cell>
          <cell r="Q278">
            <v>68098.178189999991</v>
          </cell>
          <cell r="R278">
            <v>65628.423061666675</v>
          </cell>
          <cell r="S278">
            <v>95914.958443380179</v>
          </cell>
          <cell r="T278">
            <v>220265.31025838014</v>
          </cell>
          <cell r="Y278" t="str">
            <v>Abr</v>
          </cell>
          <cell r="Z278">
            <v>-239127.27791833333</v>
          </cell>
          <cell r="AA278">
            <v>220265.31025838014</v>
          </cell>
          <cell r="AB278">
            <v>-56330.334265000005</v>
          </cell>
          <cell r="AD278">
            <v>-75192.301924953179</v>
          </cell>
        </row>
        <row r="279">
          <cell r="C279" t="str">
            <v>May</v>
          </cell>
          <cell r="D279">
            <v>25409.942503333335</v>
          </cell>
          <cell r="E279">
            <v>48965.060149999998</v>
          </cell>
          <cell r="F279">
            <v>120986.30055666667</v>
          </cell>
          <cell r="G279">
            <v>43391.449593333331</v>
          </cell>
          <cell r="I279">
            <v>238752.75280333334</v>
          </cell>
          <cell r="O279" t="str">
            <v>May</v>
          </cell>
          <cell r="P279">
            <v>-6516.4327283333332</v>
          </cell>
          <cell r="Q279">
            <v>84074.385720000006</v>
          </cell>
          <cell r="R279">
            <v>64039.480255000009</v>
          </cell>
          <cell r="S279">
            <v>71207.32573699714</v>
          </cell>
          <cell r="T279">
            <v>212804.75898366378</v>
          </cell>
          <cell r="Y279" t="str">
            <v>May</v>
          </cell>
          <cell r="Z279">
            <v>-218726.87067833333</v>
          </cell>
          <cell r="AA279">
            <v>212804.75898366378</v>
          </cell>
          <cell r="AB279">
            <v>-53417.156603333337</v>
          </cell>
          <cell r="AD279">
            <v>-59339.268298002862</v>
          </cell>
        </row>
        <row r="280">
          <cell r="C280" t="str">
            <v>Jun</v>
          </cell>
          <cell r="D280">
            <v>25136.471313333339</v>
          </cell>
          <cell r="E280">
            <v>47501.978901666669</v>
          </cell>
          <cell r="F280">
            <v>129055.03243166667</v>
          </cell>
          <cell r="G280">
            <v>40511.880411666665</v>
          </cell>
          <cell r="I280">
            <v>242205.36305833329</v>
          </cell>
          <cell r="O280" t="str">
            <v>Jun</v>
          </cell>
          <cell r="P280">
            <v>9991.4435833333337</v>
          </cell>
          <cell r="Q280">
            <v>81443.784386666666</v>
          </cell>
          <cell r="R280">
            <v>72516.173655000006</v>
          </cell>
          <cell r="S280">
            <v>71272.696914999993</v>
          </cell>
          <cell r="T280">
            <v>235224.09854000001</v>
          </cell>
          <cell r="Y280" t="str">
            <v>Jun</v>
          </cell>
          <cell r="Z280">
            <v>-278416.22840000002</v>
          </cell>
          <cell r="AA280">
            <v>235224.09854000001</v>
          </cell>
          <cell r="AB280">
            <v>-17349.807978333334</v>
          </cell>
          <cell r="AD280">
            <v>-60541.937838333331</v>
          </cell>
        </row>
        <row r="281">
          <cell r="C281" t="str">
            <v>Jul</v>
          </cell>
          <cell r="D281">
            <v>24691.592408333334</v>
          </cell>
          <cell r="E281">
            <v>48005.579523333327</v>
          </cell>
          <cell r="F281">
            <v>140738.67572999999</v>
          </cell>
          <cell r="G281">
            <v>47684.274143333336</v>
          </cell>
          <cell r="I281">
            <v>261120.121805</v>
          </cell>
          <cell r="O281" t="str">
            <v>Jul</v>
          </cell>
          <cell r="P281">
            <v>38233.271061666666</v>
          </cell>
          <cell r="Q281">
            <v>82935.366916666666</v>
          </cell>
          <cell r="R281">
            <v>74129.990276666664</v>
          </cell>
          <cell r="S281">
            <v>87541.816590000002</v>
          </cell>
          <cell r="T281">
            <v>282840.44484499999</v>
          </cell>
          <cell r="Y281" t="str">
            <v>Jul</v>
          </cell>
          <cell r="Z281">
            <v>-305273.28091166663</v>
          </cell>
          <cell r="AA281">
            <v>282840.44484499999</v>
          </cell>
          <cell r="AB281">
            <v>759.55288833333418</v>
          </cell>
          <cell r="AD281">
            <v>-21673.283178333339</v>
          </cell>
        </row>
        <row r="282">
          <cell r="C282" t="str">
            <v>Ago</v>
          </cell>
          <cell r="D282">
            <v>23093.343966666667</v>
          </cell>
          <cell r="E282">
            <v>49924.149059999996</v>
          </cell>
          <cell r="F282">
            <v>150495.51800166667</v>
          </cell>
          <cell r="G282">
            <v>49335.295606666659</v>
          </cell>
          <cell r="I282">
            <v>272848.30663499999</v>
          </cell>
          <cell r="O282" t="str">
            <v>Ago</v>
          </cell>
          <cell r="P282">
            <v>59464.168658333336</v>
          </cell>
          <cell r="Q282">
            <v>148111.950105</v>
          </cell>
          <cell r="R282">
            <v>75443.203680000006</v>
          </cell>
          <cell r="S282">
            <v>42542.372248333333</v>
          </cell>
          <cell r="T282">
            <v>325561.69469166663</v>
          </cell>
          <cell r="Y282" t="str">
            <v>Ago</v>
          </cell>
          <cell r="Z282">
            <v>-319500.03387999994</v>
          </cell>
          <cell r="AA282">
            <v>325561.69469166663</v>
          </cell>
          <cell r="AB282">
            <v>1812.5937750000023</v>
          </cell>
          <cell r="AD282">
            <v>7874.2545866666669</v>
          </cell>
        </row>
        <row r="283">
          <cell r="C283" t="str">
            <v>Sep</v>
          </cell>
          <cell r="D283">
            <v>21453.520793333333</v>
          </cell>
          <cell r="E283">
            <v>49983.616286666664</v>
          </cell>
          <cell r="F283">
            <v>154268.32320166667</v>
          </cell>
          <cell r="G283">
            <v>54880.221976666675</v>
          </cell>
          <cell r="I283">
            <v>280585.68225833337</v>
          </cell>
          <cell r="O283" t="str">
            <v>Sep</v>
          </cell>
          <cell r="P283">
            <v>100615.12422499999</v>
          </cell>
          <cell r="Q283">
            <v>133593.17721666666</v>
          </cell>
          <cell r="R283">
            <v>72425.332181666672</v>
          </cell>
          <cell r="S283">
            <v>55896.621465000011</v>
          </cell>
          <cell r="T283">
            <v>362530.25508833333</v>
          </cell>
          <cell r="Y283" t="str">
            <v>Sep</v>
          </cell>
          <cell r="Z283">
            <v>-336415.74398000003</v>
          </cell>
          <cell r="AA283">
            <v>362530.25508833333</v>
          </cell>
          <cell r="AB283">
            <v>1916.8814033333347</v>
          </cell>
          <cell r="AD283">
            <v>28031.392511666665</v>
          </cell>
        </row>
        <row r="284">
          <cell r="C284" t="str">
            <v>Oct</v>
          </cell>
          <cell r="D284">
            <v>19924.915714999999</v>
          </cell>
          <cell r="E284">
            <v>50936.281976666673</v>
          </cell>
          <cell r="F284">
            <v>169803.56778000001</v>
          </cell>
          <cell r="G284">
            <v>55315.211055</v>
          </cell>
          <cell r="I284">
            <v>295979.97652666672</v>
          </cell>
          <cell r="O284" t="str">
            <v>Oct</v>
          </cell>
          <cell r="P284">
            <v>132076.69024666667</v>
          </cell>
          <cell r="Q284">
            <v>144445.68600833334</v>
          </cell>
          <cell r="R284">
            <v>74036.618805000006</v>
          </cell>
          <cell r="S284">
            <v>61105.214890000003</v>
          </cell>
          <cell r="T284">
            <v>411664.20994999999</v>
          </cell>
          <cell r="Y284" t="str">
            <v>Oct</v>
          </cell>
          <cell r="Z284">
            <v>-372547.33006499993</v>
          </cell>
          <cell r="AA284">
            <v>411664.20994999999</v>
          </cell>
          <cell r="AB284">
            <v>17145.089113333332</v>
          </cell>
          <cell r="AD284">
            <v>56261.968998333345</v>
          </cell>
        </row>
        <row r="285">
          <cell r="C285" t="str">
            <v>Nov</v>
          </cell>
          <cell r="D285">
            <v>17286.553488333335</v>
          </cell>
          <cell r="E285">
            <v>55994.625650000002</v>
          </cell>
          <cell r="F285">
            <v>164378.24958</v>
          </cell>
          <cell r="G285">
            <v>53602.809803333337</v>
          </cell>
          <cell r="I285">
            <v>291262.23852166667</v>
          </cell>
          <cell r="O285" t="str">
            <v>Nov</v>
          </cell>
          <cell r="P285">
            <v>160341.35396333333</v>
          </cell>
          <cell r="Q285">
            <v>143936.53824999998</v>
          </cell>
          <cell r="R285">
            <v>65307.85599833334</v>
          </cell>
          <cell r="S285">
            <v>69868.09497333334</v>
          </cell>
          <cell r="T285">
            <v>439453.84318499995</v>
          </cell>
          <cell r="Y285" t="str">
            <v>Nov</v>
          </cell>
          <cell r="Z285">
            <v>-388523.99101</v>
          </cell>
          <cell r="AA285">
            <v>439453.84318499995</v>
          </cell>
          <cell r="AB285">
            <v>24858.700655000004</v>
          </cell>
          <cell r="AD285">
            <v>75788.552830000001</v>
          </cell>
        </row>
        <row r="286">
          <cell r="C286" t="str">
            <v>Dic</v>
          </cell>
          <cell r="D286">
            <v>17164.574243333333</v>
          </cell>
          <cell r="E286">
            <v>59259.661918333331</v>
          </cell>
          <cell r="F286">
            <v>160915.71916999997</v>
          </cell>
          <cell r="G286">
            <v>57028.318348333327</v>
          </cell>
          <cell r="I286">
            <v>294368.27368000004</v>
          </cell>
          <cell r="O286" t="str">
            <v>Dic</v>
          </cell>
          <cell r="P286">
            <v>322578.78442833334</v>
          </cell>
          <cell r="Q286">
            <v>194082.96588499998</v>
          </cell>
          <cell r="R286">
            <v>78251.965351666673</v>
          </cell>
          <cell r="S286">
            <v>98399.398513333334</v>
          </cell>
          <cell r="T286">
            <v>693313.11417833332</v>
          </cell>
          <cell r="Y286" t="str">
            <v>Dic</v>
          </cell>
          <cell r="Z286">
            <v>-386494.05327000003</v>
          </cell>
          <cell r="AA286">
            <v>693313.11417833332</v>
          </cell>
          <cell r="AB286">
            <v>15748.736275000001</v>
          </cell>
          <cell r="AD286">
            <v>322567.79718333337</v>
          </cell>
        </row>
        <row r="287">
          <cell r="B287" t="str">
            <v>1997 (p)</v>
          </cell>
          <cell r="C287" t="str">
            <v>Ene</v>
          </cell>
          <cell r="D287">
            <v>17369.346501666667</v>
          </cell>
          <cell r="E287">
            <v>59366.101961666667</v>
          </cell>
          <cell r="F287">
            <v>160314.88017499997</v>
          </cell>
          <cell r="G287">
            <v>51591.897044999998</v>
          </cell>
          <cell r="I287">
            <v>288642.22568333329</v>
          </cell>
          <cell r="N287" t="str">
            <v>1997 (p)</v>
          </cell>
          <cell r="O287" t="str">
            <v>Ene</v>
          </cell>
          <cell r="P287">
            <v>333060.40964166663</v>
          </cell>
          <cell r="Q287">
            <v>192514.9504</v>
          </cell>
          <cell r="R287">
            <v>72881.32551166667</v>
          </cell>
          <cell r="S287">
            <v>96914.935355000009</v>
          </cell>
          <cell r="T287">
            <v>695371.62090833334</v>
          </cell>
          <cell r="X287" t="str">
            <v>1997 (p)</v>
          </cell>
          <cell r="Y287" t="str">
            <v>Ene</v>
          </cell>
          <cell r="Z287">
            <v>-382320.53570166667</v>
          </cell>
          <cell r="AA287">
            <v>695371.62090833334</v>
          </cell>
          <cell r="AB287">
            <v>-12815.343706666667</v>
          </cell>
          <cell r="AD287">
            <v>300235.7415</v>
          </cell>
        </row>
        <row r="288">
          <cell r="C288" t="str">
            <v>Feb</v>
          </cell>
          <cell r="D288">
            <v>19126.598385000001</v>
          </cell>
          <cell r="E288">
            <v>58608.376793333337</v>
          </cell>
          <cell r="F288">
            <v>160824.33943166665</v>
          </cell>
          <cell r="G288">
            <v>52222.233586666669</v>
          </cell>
          <cell r="I288">
            <v>290781.5481966667</v>
          </cell>
          <cell r="O288" t="str">
            <v>Feb</v>
          </cell>
          <cell r="P288">
            <v>334953.85218833335</v>
          </cell>
          <cell r="Q288">
            <v>137797.08755333332</v>
          </cell>
          <cell r="R288">
            <v>80091.859766666676</v>
          </cell>
          <cell r="S288">
            <v>150305.42429166666</v>
          </cell>
          <cell r="T288">
            <v>703148.22379999992</v>
          </cell>
          <cell r="Y288" t="str">
            <v>Feb</v>
          </cell>
          <cell r="Z288">
            <v>-396276.964095</v>
          </cell>
          <cell r="AA288">
            <v>703148.22379999992</v>
          </cell>
          <cell r="AB288">
            <v>-13848.536771666666</v>
          </cell>
          <cell r="AD288">
            <v>293022.72293333337</v>
          </cell>
        </row>
        <row r="289">
          <cell r="C289" t="str">
            <v>Mar</v>
          </cell>
          <cell r="D289">
            <v>20773.558845</v>
          </cell>
          <cell r="E289">
            <v>58822.166751666664</v>
          </cell>
          <cell r="F289">
            <v>166136.49071833334</v>
          </cell>
          <cell r="G289">
            <v>50736.144975000003</v>
          </cell>
          <cell r="I289">
            <v>296468.36128999997</v>
          </cell>
          <cell r="O289" t="str">
            <v>Mar</v>
          </cell>
          <cell r="P289">
            <v>329336.58408166666</v>
          </cell>
          <cell r="Q289">
            <v>149837.39120666668</v>
          </cell>
          <cell r="R289">
            <v>73828.850710000013</v>
          </cell>
          <cell r="S289">
            <v>155191.60296333334</v>
          </cell>
          <cell r="T289">
            <v>708194.42896166665</v>
          </cell>
          <cell r="Y289" t="str">
            <v>Mar</v>
          </cell>
          <cell r="Z289">
            <v>-387915.61631666665</v>
          </cell>
          <cell r="AA289">
            <v>708194.42896166665</v>
          </cell>
          <cell r="AB289">
            <v>-12695.542545000002</v>
          </cell>
          <cell r="AD289">
            <v>307583.27010000002</v>
          </cell>
        </row>
        <row r="290">
          <cell r="C290" t="str">
            <v>Abr</v>
          </cell>
          <cell r="D290">
            <v>22397.140455000001</v>
          </cell>
          <cell r="E290">
            <v>59327.781360000001</v>
          </cell>
          <cell r="F290">
            <v>167915.64908</v>
          </cell>
          <cell r="G290">
            <v>46586.381123333333</v>
          </cell>
          <cell r="I290">
            <v>296226.95201833331</v>
          </cell>
          <cell r="O290" t="str">
            <v>Abr</v>
          </cell>
          <cell r="P290">
            <v>320233.27594333334</v>
          </cell>
          <cell r="Q290">
            <v>155148.80483000001</v>
          </cell>
          <cell r="R290">
            <v>68160.643733333331</v>
          </cell>
          <cell r="S290">
            <v>153032.23968333335</v>
          </cell>
          <cell r="T290">
            <v>696574.96418999997</v>
          </cell>
          <cell r="Y290" t="str">
            <v>Abr</v>
          </cell>
          <cell r="Z290">
            <v>-383196.30323833338</v>
          </cell>
          <cell r="AA290">
            <v>696574.96418999997</v>
          </cell>
          <cell r="AB290">
            <v>-20586.358793333337</v>
          </cell>
          <cell r="AD290">
            <v>292792.3021583333</v>
          </cell>
        </row>
        <row r="291">
          <cell r="C291" t="str">
            <v>May</v>
          </cell>
          <cell r="D291">
            <v>23992.724683333334</v>
          </cell>
          <cell r="E291">
            <v>53154.152848333331</v>
          </cell>
          <cell r="F291">
            <v>170506.55379000001</v>
          </cell>
          <cell r="G291">
            <v>48679.98324833333</v>
          </cell>
          <cell r="I291">
            <v>296333.41457000002</v>
          </cell>
          <cell r="O291" t="str">
            <v>May</v>
          </cell>
          <cell r="P291">
            <v>327639.76962166664</v>
          </cell>
          <cell r="Q291">
            <v>150650.03337666669</v>
          </cell>
          <cell r="R291">
            <v>67206.146701666672</v>
          </cell>
          <cell r="S291">
            <v>144523.19886833333</v>
          </cell>
          <cell r="T291">
            <v>690019.14856833336</v>
          </cell>
          <cell r="Y291" t="str">
            <v>May</v>
          </cell>
          <cell r="Z291">
            <v>-376380.47557666665</v>
          </cell>
          <cell r="AA291">
            <v>690019.14856833336</v>
          </cell>
          <cell r="AB291">
            <v>-6617.8703166666646</v>
          </cell>
          <cell r="AD291">
            <v>307020.80267499998</v>
          </cell>
        </row>
        <row r="292">
          <cell r="C292" t="str">
            <v>Jun</v>
          </cell>
          <cell r="D292">
            <v>23726.924110000004</v>
          </cell>
          <cell r="E292">
            <v>49902.066115000001</v>
          </cell>
          <cell r="F292">
            <v>170935.71842166668</v>
          </cell>
          <cell r="G292">
            <v>55071.430151666667</v>
          </cell>
          <cell r="I292">
            <v>299636.1387983333</v>
          </cell>
          <cell r="O292" t="str">
            <v>Jun</v>
          </cell>
          <cell r="P292">
            <v>165271.41659833334</v>
          </cell>
          <cell r="Q292">
            <v>99983.112240000002</v>
          </cell>
          <cell r="R292">
            <v>39966.641853333342</v>
          </cell>
          <cell r="S292">
            <v>121503.44558833334</v>
          </cell>
          <cell r="T292">
            <v>426724.61628000002</v>
          </cell>
          <cell r="Y292" t="str">
            <v>Jun</v>
          </cell>
          <cell r="Z292">
            <v>-358267.9515266667</v>
          </cell>
          <cell r="AA292">
            <v>426724.61628000002</v>
          </cell>
          <cell r="AB292">
            <v>-6034.7962766666678</v>
          </cell>
          <cell r="AD292">
            <v>62421.868476666663</v>
          </cell>
        </row>
        <row r="293">
          <cell r="C293" t="str">
            <v>Jul</v>
          </cell>
          <cell r="D293">
            <v>22902.092268333334</v>
          </cell>
          <cell r="E293">
            <v>49629.36243666667</v>
          </cell>
          <cell r="F293">
            <v>165974.272195</v>
          </cell>
          <cell r="G293">
            <v>62920.324698333337</v>
          </cell>
          <cell r="I293">
            <v>301426.05159833335</v>
          </cell>
          <cell r="O293" t="str">
            <v>Jul</v>
          </cell>
          <cell r="P293">
            <v>151680.86584833334</v>
          </cell>
          <cell r="Q293">
            <v>134002.79079333335</v>
          </cell>
          <cell r="R293">
            <v>48866.928504999996</v>
          </cell>
          <cell r="S293">
            <v>79155.266216666685</v>
          </cell>
          <cell r="T293">
            <v>413705.85136333335</v>
          </cell>
          <cell r="Y293" t="str">
            <v>Jul</v>
          </cell>
          <cell r="Z293">
            <v>-339834.17495499999</v>
          </cell>
          <cell r="AA293">
            <v>413705.85136333335</v>
          </cell>
          <cell r="AB293">
            <v>269.0528633333318</v>
          </cell>
          <cell r="AD293">
            <v>74140.729271666656</v>
          </cell>
        </row>
        <row r="294">
          <cell r="C294" t="str">
            <v>Ago</v>
          </cell>
          <cell r="D294">
            <v>20227.370053333336</v>
          </cell>
          <cell r="E294">
            <v>47306.238040000004</v>
          </cell>
          <cell r="F294">
            <v>161951.02626833334</v>
          </cell>
          <cell r="G294">
            <v>66893.276741666661</v>
          </cell>
          <cell r="I294">
            <v>296377.91110333335</v>
          </cell>
          <cell r="O294" t="str">
            <v>Ago</v>
          </cell>
          <cell r="P294">
            <v>145883.95694</v>
          </cell>
          <cell r="Q294">
            <v>121141.81925</v>
          </cell>
          <cell r="R294">
            <v>51924.316109999992</v>
          </cell>
          <cell r="S294">
            <v>68809.873433333341</v>
          </cell>
          <cell r="T294">
            <v>387759.96573333332</v>
          </cell>
          <cell r="Y294" t="str">
            <v>Ago</v>
          </cell>
          <cell r="Z294">
            <v>-317339.53729666671</v>
          </cell>
          <cell r="AA294">
            <v>387759.96573333332</v>
          </cell>
          <cell r="AB294">
            <v>7016.5843533333318</v>
          </cell>
          <cell r="AD294">
            <v>77437.012789999993</v>
          </cell>
        </row>
        <row r="295">
          <cell r="C295" t="str">
            <v>Sep</v>
          </cell>
          <cell r="D295">
            <v>18550.502285000002</v>
          </cell>
          <cell r="E295">
            <v>47941.43856166667</v>
          </cell>
          <cell r="F295">
            <v>159928.43777833332</v>
          </cell>
          <cell r="G295">
            <v>71423.814020000005</v>
          </cell>
          <cell r="I295">
            <v>297844.192645</v>
          </cell>
          <cell r="O295" t="str">
            <v>Sep</v>
          </cell>
          <cell r="P295">
            <v>105797.48316333332</v>
          </cell>
          <cell r="Q295">
            <v>138990.01371999999</v>
          </cell>
          <cell r="R295">
            <v>52230.167576666667</v>
          </cell>
          <cell r="S295">
            <v>49875.718701666665</v>
          </cell>
          <cell r="T295">
            <v>346893.38316166663</v>
          </cell>
          <cell r="Y295" t="str">
            <v>Sep</v>
          </cell>
          <cell r="Z295">
            <v>-318974.59270666668</v>
          </cell>
          <cell r="AA295">
            <v>346893.38316166663</v>
          </cell>
          <cell r="AB295">
            <v>20248.522761666663</v>
          </cell>
          <cell r="AD295">
            <v>48167.313216666669</v>
          </cell>
        </row>
        <row r="296">
          <cell r="C296" t="str">
            <v>Oct</v>
          </cell>
          <cell r="D296">
            <v>16511.814085000002</v>
          </cell>
          <cell r="E296">
            <v>47090.560006666667</v>
          </cell>
          <cell r="F296">
            <v>152016.46364999999</v>
          </cell>
          <cell r="G296">
            <v>85547.143486666668</v>
          </cell>
          <cell r="I296">
            <v>301165.98122833332</v>
          </cell>
          <cell r="O296" t="str">
            <v>Oct</v>
          </cell>
          <cell r="P296">
            <v>74079.891043333322</v>
          </cell>
          <cell r="Q296">
            <v>140351.34542166666</v>
          </cell>
          <cell r="R296">
            <v>49603.796254999994</v>
          </cell>
          <cell r="S296">
            <v>53173.302055</v>
          </cell>
          <cell r="T296">
            <v>317208.33477499994</v>
          </cell>
          <cell r="Y296" t="str">
            <v>Oct</v>
          </cell>
          <cell r="Z296">
            <v>-326612.73442000005</v>
          </cell>
          <cell r="AA296">
            <v>317208.33477499994</v>
          </cell>
          <cell r="AB296">
            <v>36435.970708333334</v>
          </cell>
          <cell r="AD296">
            <v>27031.571063333336</v>
          </cell>
        </row>
        <row r="297">
          <cell r="C297" t="str">
            <v>Nov</v>
          </cell>
          <cell r="D297">
            <v>14083.895173333332</v>
          </cell>
          <cell r="E297">
            <v>50431.027683333326</v>
          </cell>
          <cell r="F297">
            <v>146066.92381666665</v>
          </cell>
          <cell r="G297">
            <v>87725.272511666655</v>
          </cell>
          <cell r="I297">
            <v>298307.11918499996</v>
          </cell>
          <cell r="O297" t="str">
            <v>Nov</v>
          </cell>
          <cell r="P297">
            <v>76592.644866666655</v>
          </cell>
          <cell r="Q297">
            <v>134262.57835833333</v>
          </cell>
          <cell r="R297">
            <v>52913.757290000001</v>
          </cell>
          <cell r="S297">
            <v>47581.509146666671</v>
          </cell>
          <cell r="T297">
            <v>311350.48966166668</v>
          </cell>
          <cell r="Y297" t="str">
            <v>Nov</v>
          </cell>
          <cell r="Z297">
            <v>-354172.24361666664</v>
          </cell>
          <cell r="AA297">
            <v>311350.48966166668</v>
          </cell>
          <cell r="AB297">
            <v>3787.6293799999985</v>
          </cell>
          <cell r="AD297">
            <v>-39034.124574999994</v>
          </cell>
        </row>
        <row r="298">
          <cell r="C298" t="str">
            <v>Dic*</v>
          </cell>
          <cell r="D298">
            <v>12661.622193333335</v>
          </cell>
          <cell r="E298">
            <v>51042.46510666667</v>
          </cell>
          <cell r="F298">
            <v>152316.88772833333</v>
          </cell>
          <cell r="G298">
            <v>86404.530006666668</v>
          </cell>
          <cell r="I298">
            <v>302425.50503499998</v>
          </cell>
          <cell r="O298" t="str">
            <v>Dic*</v>
          </cell>
          <cell r="P298">
            <v>109627.10902333334</v>
          </cell>
          <cell r="Q298">
            <v>145464.92456499999</v>
          </cell>
          <cell r="R298">
            <v>12224.204194999998</v>
          </cell>
          <cell r="S298">
            <v>92070.670924999999</v>
          </cell>
          <cell r="T298">
            <v>359386.90870833333</v>
          </cell>
          <cell r="Y298" t="str">
            <v>Dic*</v>
          </cell>
          <cell r="Z298">
            <v>-426885.95498666662</v>
          </cell>
          <cell r="AA298">
            <v>359386.90870833333</v>
          </cell>
          <cell r="AB298">
            <v>2528.6365883333347</v>
          </cell>
          <cell r="AD298">
            <v>-64970.409689999979</v>
          </cell>
        </row>
        <row r="299">
          <cell r="B299" t="str">
            <v>1998 (p)</v>
          </cell>
          <cell r="C299" t="str">
            <v>Ene</v>
          </cell>
          <cell r="D299">
            <v>11635.035040000001</v>
          </cell>
          <cell r="E299">
            <v>48884.957375000005</v>
          </cell>
          <cell r="F299">
            <v>150960.65745499998</v>
          </cell>
          <cell r="G299">
            <v>84973.905726666664</v>
          </cell>
          <cell r="I299">
            <v>296454.55726333329</v>
          </cell>
          <cell r="N299" t="str">
            <v>1998 (p)</v>
          </cell>
          <cell r="O299" t="str">
            <v>Ene</v>
          </cell>
          <cell r="P299">
            <v>85993.975580000013</v>
          </cell>
          <cell r="Q299">
            <v>119741.036265</v>
          </cell>
          <cell r="R299">
            <v>7051.870286666669</v>
          </cell>
          <cell r="S299">
            <v>120194.51575833332</v>
          </cell>
          <cell r="T299">
            <v>332981.39955666667</v>
          </cell>
          <cell r="X299" t="str">
            <v>1998 (p)</v>
          </cell>
          <cell r="Y299" t="str">
            <v>Ene</v>
          </cell>
          <cell r="Z299">
            <v>-440945.73099499993</v>
          </cell>
          <cell r="AA299">
            <v>332981.39955666667</v>
          </cell>
          <cell r="AB299">
            <v>19229.094568333334</v>
          </cell>
          <cell r="AD299">
            <v>-88735.238536666657</v>
          </cell>
        </row>
        <row r="300">
          <cell r="C300" t="str">
            <v>Feb</v>
          </cell>
          <cell r="D300">
            <v>11370.110316666667</v>
          </cell>
          <cell r="E300">
            <v>48647.964881666667</v>
          </cell>
          <cell r="F300">
            <v>156322.48554333334</v>
          </cell>
          <cell r="G300">
            <v>85517.627186666665</v>
          </cell>
          <cell r="I300">
            <v>301858.18792833335</v>
          </cell>
          <cell r="O300" t="str">
            <v>Feb</v>
          </cell>
          <cell r="P300">
            <v>53627.458561666666</v>
          </cell>
          <cell r="Q300">
            <v>103791.73435166669</v>
          </cell>
          <cell r="R300">
            <v>6392.4012433333337</v>
          </cell>
          <cell r="S300">
            <v>132911.373605</v>
          </cell>
          <cell r="T300">
            <v>296722.9694283334</v>
          </cell>
          <cell r="Y300" t="str">
            <v>Feb</v>
          </cell>
          <cell r="Z300">
            <v>-464582.8047866667</v>
          </cell>
          <cell r="AA300">
            <v>296722.9694283334</v>
          </cell>
          <cell r="AB300">
            <v>15020.512716666664</v>
          </cell>
          <cell r="AD300">
            <v>-152839.32430833331</v>
          </cell>
        </row>
        <row r="301">
          <cell r="C301" t="str">
            <v>Mar</v>
          </cell>
          <cell r="D301">
            <v>10836.815116666667</v>
          </cell>
          <cell r="E301">
            <v>46672.511701666663</v>
          </cell>
          <cell r="F301">
            <v>163167.79158000002</v>
          </cell>
          <cell r="G301">
            <v>82952.419665000009</v>
          </cell>
          <cell r="I301">
            <v>303629.53806333331</v>
          </cell>
          <cell r="O301" t="str">
            <v>Mar</v>
          </cell>
          <cell r="P301">
            <v>60560.697099999998</v>
          </cell>
          <cell r="Q301">
            <v>117853.39985833333</v>
          </cell>
          <cell r="R301">
            <v>17806.435840000002</v>
          </cell>
          <cell r="S301">
            <v>122718.38507333334</v>
          </cell>
          <cell r="T301">
            <v>318938.91787166672</v>
          </cell>
          <cell r="Y301" t="str">
            <v>Mar</v>
          </cell>
          <cell r="Z301">
            <v>-460160.96223499998</v>
          </cell>
          <cell r="AA301">
            <v>318938.91787166672</v>
          </cell>
          <cell r="AB301">
            <v>-5412.0196149999983</v>
          </cell>
          <cell r="AD301">
            <v>-146634.06397833332</v>
          </cell>
        </row>
        <row r="302">
          <cell r="C302" t="str">
            <v>Abr</v>
          </cell>
          <cell r="D302">
            <v>10786.891241666666</v>
          </cell>
          <cell r="E302">
            <v>41536.503214999997</v>
          </cell>
          <cell r="F302">
            <v>157863.55776166669</v>
          </cell>
          <cell r="G302">
            <v>70044.134846666668</v>
          </cell>
          <cell r="I302">
            <v>280231.08706500003</v>
          </cell>
          <cell r="O302" t="str">
            <v>Abr</v>
          </cell>
          <cell r="P302">
            <v>79755.169193333335</v>
          </cell>
          <cell r="Q302">
            <v>94977.78544833335</v>
          </cell>
          <cell r="R302">
            <v>-886.37505333333195</v>
          </cell>
          <cell r="S302">
            <v>163006.40040666668</v>
          </cell>
          <cell r="T302">
            <v>336852.979995</v>
          </cell>
          <cell r="Y302" t="str">
            <v>Abr</v>
          </cell>
          <cell r="Z302">
            <v>-454998.85496333329</v>
          </cell>
          <cell r="AA302">
            <v>336852.979995</v>
          </cell>
          <cell r="AB302">
            <v>-11787.962891666664</v>
          </cell>
          <cell r="AD302">
            <v>-129933.83785999999</v>
          </cell>
        </row>
        <row r="303">
          <cell r="C303" t="str">
            <v>May</v>
          </cell>
          <cell r="D303">
            <v>11187.256149999999</v>
          </cell>
          <cell r="E303">
            <v>37926.058666666671</v>
          </cell>
          <cell r="F303">
            <v>160834.43891999999</v>
          </cell>
          <cell r="G303">
            <v>67977.921728333327</v>
          </cell>
          <cell r="I303">
            <v>277925.67546500004</v>
          </cell>
          <cell r="O303" t="str">
            <v>May</v>
          </cell>
          <cell r="P303">
            <v>24158.69617166667</v>
          </cell>
          <cell r="Q303">
            <v>101016.40049500001</v>
          </cell>
          <cell r="R303">
            <v>-3122.7004283333317</v>
          </cell>
          <cell r="S303">
            <v>181698.77492833335</v>
          </cell>
          <cell r="T303">
            <v>303751.17116666667</v>
          </cell>
          <cell r="Y303" t="str">
            <v>May</v>
          </cell>
          <cell r="Z303">
            <v>-443974.34957166668</v>
          </cell>
          <cell r="AA303">
            <v>303751.17116666667</v>
          </cell>
          <cell r="AB303">
            <v>2064.8146666666676</v>
          </cell>
          <cell r="AD303">
            <v>-138158.36540499999</v>
          </cell>
        </row>
        <row r="304">
          <cell r="C304" t="str">
            <v>Jun</v>
          </cell>
          <cell r="D304">
            <v>10922.199999999999</v>
          </cell>
          <cell r="E304">
            <v>36713.548333333332</v>
          </cell>
          <cell r="F304">
            <v>168370.55166666667</v>
          </cell>
          <cell r="G304">
            <v>66595.33666666667</v>
          </cell>
          <cell r="I304">
            <v>282601.63666666666</v>
          </cell>
          <cell r="O304" t="str">
            <v>Jun</v>
          </cell>
          <cell r="P304">
            <v>10781.35</v>
          </cell>
          <cell r="Q304">
            <v>91236.411666666667</v>
          </cell>
          <cell r="R304">
            <v>37654.691666666673</v>
          </cell>
          <cell r="S304">
            <v>85749.04833333334</v>
          </cell>
          <cell r="T304">
            <v>225421.50166666668</v>
          </cell>
          <cell r="Y304" t="str">
            <v>Jun</v>
          </cell>
          <cell r="Z304">
            <v>-370658.36000000004</v>
          </cell>
          <cell r="AA304">
            <v>225421.50166666668</v>
          </cell>
          <cell r="AB304">
            <v>4098.3183333333336</v>
          </cell>
          <cell r="AD304">
            <v>-141138.54166666666</v>
          </cell>
        </row>
        <row r="305">
          <cell r="C305" t="str">
            <v>Jul</v>
          </cell>
          <cell r="D305">
            <v>11414.711666666668</v>
          </cell>
          <cell r="E305">
            <v>37754.783333333333</v>
          </cell>
          <cell r="F305">
            <v>173647.77333333335</v>
          </cell>
          <cell r="G305">
            <v>68118.434999999998</v>
          </cell>
          <cell r="I305">
            <v>290935.7</v>
          </cell>
          <cell r="O305" t="str">
            <v>Jul</v>
          </cell>
          <cell r="P305">
            <v>33361.33833333334</v>
          </cell>
          <cell r="Q305">
            <v>85889.298333333325</v>
          </cell>
          <cell r="R305">
            <v>38055.65833333334</v>
          </cell>
          <cell r="S305">
            <v>107533.54</v>
          </cell>
          <cell r="T305">
            <v>264839.83333333331</v>
          </cell>
          <cell r="Y305" t="str">
            <v>Jul</v>
          </cell>
          <cell r="Z305">
            <v>-372395.5083333333</v>
          </cell>
          <cell r="AA305">
            <v>264839.83333333331</v>
          </cell>
          <cell r="AB305">
            <v>-7932.3966666666665</v>
          </cell>
          <cell r="AD305">
            <v>-115488.07333333332</v>
          </cell>
        </row>
        <row r="306">
          <cell r="C306" t="str">
            <v>Ago</v>
          </cell>
          <cell r="D306">
            <v>12084.974999999999</v>
          </cell>
          <cell r="E306">
            <v>37741.526666666665</v>
          </cell>
          <cell r="F306">
            <v>172000.45500000002</v>
          </cell>
          <cell r="G306">
            <v>64151.266666666663</v>
          </cell>
          <cell r="I306">
            <v>285978.22166666668</v>
          </cell>
          <cell r="O306" t="str">
            <v>Ago</v>
          </cell>
          <cell r="P306">
            <v>63183.216666666667</v>
          </cell>
          <cell r="Q306">
            <v>110420.60166666667</v>
          </cell>
          <cell r="R306">
            <v>41357.538333333338</v>
          </cell>
          <cell r="S306">
            <v>72696.740000000005</v>
          </cell>
          <cell r="T306">
            <v>287658.09499999997</v>
          </cell>
          <cell r="Y306" t="str">
            <v>Ago</v>
          </cell>
          <cell r="Z306">
            <v>-369629.66166666668</v>
          </cell>
          <cell r="AA306">
            <v>287658.09499999997</v>
          </cell>
          <cell r="AB306">
            <v>6261.4249999999993</v>
          </cell>
          <cell r="AD306">
            <v>-75710.143333333326</v>
          </cell>
        </row>
        <row r="307">
          <cell r="C307" t="str">
            <v>Sep</v>
          </cell>
          <cell r="D307">
            <v>12581.208333333334</v>
          </cell>
          <cell r="E307">
            <v>37849.644999999997</v>
          </cell>
          <cell r="F307">
            <v>165452.62166666667</v>
          </cell>
          <cell r="G307">
            <v>69822.964999999997</v>
          </cell>
          <cell r="I307">
            <v>285706.4383333333</v>
          </cell>
          <cell r="O307" t="str">
            <v>Sep</v>
          </cell>
          <cell r="P307">
            <v>78523.143333333326</v>
          </cell>
          <cell r="Q307">
            <v>54628.528333333328</v>
          </cell>
          <cell r="R307">
            <v>40205.508333333331</v>
          </cell>
          <cell r="S307">
            <v>87043.83666666667</v>
          </cell>
          <cell r="T307">
            <v>260401.01833333334</v>
          </cell>
          <cell r="Y307" t="str">
            <v>Sep</v>
          </cell>
          <cell r="Z307">
            <v>-399708.37166666664</v>
          </cell>
          <cell r="AA307">
            <v>260401.01833333334</v>
          </cell>
          <cell r="AB307">
            <v>35872.776666666665</v>
          </cell>
          <cell r="AD307">
            <v>-103434.58</v>
          </cell>
        </row>
        <row r="308">
          <cell r="C308" t="str">
            <v>Oct</v>
          </cell>
          <cell r="D308">
            <v>13786.938333333334</v>
          </cell>
          <cell r="E308">
            <v>42328.396666666667</v>
          </cell>
          <cell r="F308">
            <v>179949.67833333334</v>
          </cell>
          <cell r="G308">
            <v>85799.471666666665</v>
          </cell>
          <cell r="I308">
            <v>321864.48500000004</v>
          </cell>
          <cell r="O308" t="str">
            <v>Oct</v>
          </cell>
          <cell r="P308">
            <v>41884.78666666666</v>
          </cell>
          <cell r="Q308">
            <v>101163.35166666667</v>
          </cell>
          <cell r="R308">
            <v>60131.393333333333</v>
          </cell>
          <cell r="S308">
            <v>22272.62833333333</v>
          </cell>
          <cell r="T308">
            <v>225452.16</v>
          </cell>
          <cell r="Y308" t="str">
            <v>Oct</v>
          </cell>
          <cell r="Z308">
            <v>-370867.87166666664</v>
          </cell>
          <cell r="AA308">
            <v>225452.16</v>
          </cell>
          <cell r="AB308">
            <v>32732.05666666666</v>
          </cell>
          <cell r="AD308">
            <v>-112683.65833333333</v>
          </cell>
        </row>
        <row r="309">
          <cell r="C309" t="str">
            <v>Nov</v>
          </cell>
          <cell r="D309">
            <v>15956.17</v>
          </cell>
          <cell r="E309">
            <v>42565.829999999994</v>
          </cell>
          <cell r="F309">
            <v>186235.3483333333</v>
          </cell>
          <cell r="G309">
            <v>91191.938333333339</v>
          </cell>
          <cell r="I309">
            <v>335949.28666666668</v>
          </cell>
          <cell r="O309" t="str">
            <v>Nov</v>
          </cell>
          <cell r="P309">
            <v>71384.639999999999</v>
          </cell>
          <cell r="Q309">
            <v>93063.611666666649</v>
          </cell>
          <cell r="R309">
            <v>62303.426666666666</v>
          </cell>
          <cell r="S309">
            <v>19731.321666666663</v>
          </cell>
          <cell r="T309">
            <v>246483.00166666662</v>
          </cell>
          <cell r="Y309" t="str">
            <v>Nov</v>
          </cell>
          <cell r="Z309">
            <v>-340881.92333333334</v>
          </cell>
          <cell r="AA309">
            <v>246483.00166666662</v>
          </cell>
          <cell r="AB309">
            <v>14032.571666666661</v>
          </cell>
          <cell r="AD309">
            <v>-80366.353333333347</v>
          </cell>
        </row>
        <row r="310">
          <cell r="C310" t="str">
            <v>Dic*</v>
          </cell>
          <cell r="D310">
            <v>17355.821666666667</v>
          </cell>
          <cell r="E310">
            <v>46005.666666666664</v>
          </cell>
          <cell r="F310">
            <v>184797.86666666667</v>
          </cell>
          <cell r="G310">
            <v>88873.948333333319</v>
          </cell>
          <cell r="I310">
            <v>337033.30333333334</v>
          </cell>
          <cell r="O310" t="str">
            <v>Dic*</v>
          </cell>
          <cell r="P310">
            <v>58849.183333333327</v>
          </cell>
          <cell r="Q310">
            <v>131119.24</v>
          </cell>
          <cell r="R310">
            <v>51486.036666666674</v>
          </cell>
          <cell r="S310">
            <v>21724.983333333337</v>
          </cell>
          <cell r="T310">
            <v>263179.44666666666</v>
          </cell>
          <cell r="Y310" t="str">
            <v>Dic*</v>
          </cell>
          <cell r="Z310">
            <v>-341065.42499999999</v>
          </cell>
          <cell r="AA310">
            <v>263179.44666666666</v>
          </cell>
          <cell r="AB310">
            <v>22816.131666666664</v>
          </cell>
          <cell r="AD310">
            <v>-55069.850000000006</v>
          </cell>
        </row>
      </sheetData>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prestito"/>
      <sheetName val="Personalizza"/>
      <sheetName val="Piano di ammortamento"/>
      <sheetName val="Grafico"/>
      <sheetName val="Macros"/>
      <sheetName val="Protezione"/>
      <sheetName val="Modifiche"/>
      <sheetName val="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x"/>
      <sheetName val="NTBAss"/>
      <sheetName val="SDatatable"/>
      <sheetName val="SSummary"/>
      <sheetName val="SRes"/>
      <sheetName val="SRev"/>
      <sheetName val="SAssets"/>
      <sheetName val="SExp"/>
      <sheetName val="SWC&amp;VAT"/>
      <sheetName val="SFin_Rev_Costs"/>
      <sheetName val="SCF BS P&amp;L"/>
      <sheetName val="ACF BS P&amp;L"/>
      <sheetName val="TBAss Conv"/>
      <sheetName val="NTB Ass Conv"/>
      <sheetName val="ATBAss"/>
      <sheetName val="CASH"/>
      <sheetName val="CASS"/>
      <sheetName val="O_C_Input"/>
      <sheetName val="calc_par"/>
      <sheetName val="INPUT"/>
      <sheetName val="PARAMETRI TARIFFARI"/>
      <sheetName val="OUTPUT_Piano Finanziario"/>
      <sheetName val="Calcolo parametri"/>
      <sheetName val="Foglio1"/>
      <sheetName val="Profilo costi"/>
      <sheetName val="Riporto input"/>
      <sheetName val="Grafico_Profilo cost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RESUMEN"/>
      <sheetName val="temporal"/>
      <sheetName val="PRECIOS"/>
      <sheetName val="SUBPRODUCTOS"/>
    </sheetNames>
    <sheetDataSet>
      <sheetData sheetId="0" refreshError="1"/>
      <sheetData sheetId="1" refreshError="1"/>
      <sheetData sheetId="2"/>
      <sheetData sheetId="3" refreshError="1"/>
      <sheetData sheetId="4" refreshError="1"/>
      <sheetData sheetId="5">
        <row r="21">
          <cell r="A21">
            <v>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 val="Base de Diseño"/>
    </sheetNames>
    <sheetDataSet>
      <sheetData sheetId="0"/>
      <sheetData sheetId="1"/>
      <sheetData sheetId="2"/>
      <sheetData sheetId="3"/>
      <sheetData sheetId="4"/>
      <sheetData sheetId="5"/>
      <sheetData sheetId="6"/>
      <sheetData sheetId="7">
        <row r="2">
          <cell r="A2">
            <v>0</v>
          </cell>
          <cell r="B2">
            <v>0</v>
          </cell>
        </row>
        <row r="3">
          <cell r="A3">
            <v>5</v>
          </cell>
          <cell r="B3">
            <v>2.4E-2</v>
          </cell>
        </row>
        <row r="4">
          <cell r="A4">
            <v>10</v>
          </cell>
          <cell r="B4">
            <v>4.3999999999999997E-2</v>
          </cell>
        </row>
        <row r="5">
          <cell r="A5">
            <v>15</v>
          </cell>
          <cell r="B5">
            <v>6.2E-2</v>
          </cell>
        </row>
        <row r="6">
          <cell r="A6">
            <v>22.5</v>
          </cell>
          <cell r="B6">
            <v>0.154</v>
          </cell>
        </row>
        <row r="7">
          <cell r="A7">
            <v>30</v>
          </cell>
          <cell r="B7">
            <v>0.16500000000000001</v>
          </cell>
        </row>
        <row r="8">
          <cell r="A8">
            <v>45</v>
          </cell>
          <cell r="B8">
            <v>0.28399999999999997</v>
          </cell>
        </row>
        <row r="9">
          <cell r="A9">
            <v>60</v>
          </cell>
          <cell r="B9">
            <v>0.26800000000000002</v>
          </cell>
        </row>
        <row r="10">
          <cell r="A10">
            <v>90</v>
          </cell>
          <cell r="B10">
            <v>0.27200000000000002</v>
          </cell>
        </row>
      </sheetData>
      <sheetData sheetId="8"/>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alarios"/>
      <sheetName val="Cuadrillas"/>
      <sheetName val="Trans"/>
      <sheetName val="Equ"/>
      <sheetName val="Mat"/>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Hoja1"/>
      <sheetName val="ITEMS"/>
    </sheetNames>
    <sheetDataSet>
      <sheetData sheetId="0" refreshError="1"/>
      <sheetData sheetId="1" refreshError="1"/>
      <sheetData sheetId="2" refreshError="1"/>
      <sheetData sheetId="3" refreshError="1"/>
      <sheetData sheetId="4" refreshError="1"/>
      <sheetData sheetId="5">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galvanizada de 8"-10" de dos salidas</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ACEITE QUEMADO</v>
          </cell>
        </row>
        <row r="35">
          <cell r="A35" t="str">
            <v xml:space="preserve">Acero 60,000 p.s.i. </v>
          </cell>
        </row>
        <row r="36">
          <cell r="A36" t="str">
            <v>Acero 37,000 p.s.i. 1/4"</v>
          </cell>
        </row>
        <row r="37">
          <cell r="A37" t="str">
            <v>Acero de refuerzo 60000 PSI</v>
          </cell>
        </row>
        <row r="38">
          <cell r="A38" t="str">
            <v>Acero figurado 60,000 p.s.i. 1/2"</v>
          </cell>
        </row>
        <row r="39">
          <cell r="A39" t="str">
            <v>Acero figurado 37,000 p.s.i. 1/4"</v>
          </cell>
        </row>
        <row r="40">
          <cell r="A40" t="str">
            <v>ACERO TENSIONAMIENTO 270000 PSI BAJA RELAJACION PARA PLACA</v>
          </cell>
        </row>
        <row r="41">
          <cell r="A41" t="str">
            <v>A.C.P.M.</v>
          </cell>
        </row>
        <row r="42">
          <cell r="A42" t="str">
            <v>Adaptador conduit de 1/2"</v>
          </cell>
        </row>
        <row r="43">
          <cell r="A43" t="str">
            <v>Adaptador macho PVC de 1/2"</v>
          </cell>
        </row>
        <row r="44">
          <cell r="A44" t="str">
            <v>Adaptador macho PVC de 1"</v>
          </cell>
        </row>
        <row r="45">
          <cell r="A45" t="str">
            <v>Adaptador macho PVC de 2 plg</v>
          </cell>
        </row>
        <row r="46">
          <cell r="A46" t="str">
            <v>Agarraderas metálicas l=0.10</v>
          </cell>
        </row>
        <row r="47">
          <cell r="A47" t="str">
            <v>Aislador de carrete en porcelana</v>
          </cell>
        </row>
        <row r="48">
          <cell r="A48" t="str">
            <v>Alambre</v>
          </cell>
        </row>
        <row r="49">
          <cell r="A49" t="str">
            <v>Alambre cobre THW 10 AWG</v>
          </cell>
        </row>
        <row r="50">
          <cell r="A50" t="str">
            <v>Alambre cobre THW 12 AWG</v>
          </cell>
        </row>
        <row r="51">
          <cell r="A51" t="str">
            <v>Alambre cobre THW 14 AWG</v>
          </cell>
        </row>
        <row r="52">
          <cell r="A52" t="str">
            <v>Alambre de cobre 12 THHN</v>
          </cell>
        </row>
        <row r="53">
          <cell r="A53" t="str">
            <v>Alambre Cu desnudo AWG 10</v>
          </cell>
        </row>
        <row r="54">
          <cell r="A54" t="str">
            <v>Alambre de cobre 12 AWG desnudo</v>
          </cell>
        </row>
        <row r="55">
          <cell r="A55" t="str">
            <v>Alambre Cu desnudo AWG 14 x kg</v>
          </cell>
        </row>
        <row r="56">
          <cell r="A56" t="str">
            <v>Alambre Cu desnudo AWG 14 x ML</v>
          </cell>
        </row>
        <row r="57">
          <cell r="A57" t="str">
            <v>Alambre negro Cal. 18</v>
          </cell>
        </row>
        <row r="58">
          <cell r="A58" t="str">
            <v>Alambre Teléfono 2x22 estañado</v>
          </cell>
        </row>
        <row r="59">
          <cell r="A59" t="str">
            <v>Alambre Teléfono 2x22 trenzado</v>
          </cell>
        </row>
        <row r="60">
          <cell r="A60" t="str">
            <v>Alquiler Campamento 20 a 60 M2</v>
          </cell>
        </row>
        <row r="61">
          <cell r="A61" t="str">
            <v>ALUMINIO</v>
          </cell>
        </row>
        <row r="62">
          <cell r="A62" t="str">
            <v>Alumol Sika</v>
          </cell>
        </row>
        <row r="63">
          <cell r="A63" t="str">
            <v>amarres</v>
          </cell>
        </row>
        <row r="64">
          <cell r="A64" t="str">
            <v>Anclajes con resina epoxica</v>
          </cell>
        </row>
        <row r="65">
          <cell r="A65" t="str">
            <v>Angulo 3/4 x 1/8</v>
          </cell>
        </row>
        <row r="66">
          <cell r="A66" t="str">
            <v>Angulo 1" x 1" x 3/16"</v>
          </cell>
        </row>
        <row r="67">
          <cell r="A67" t="str">
            <v>Anticorrosivo rojo claro PHLC</v>
          </cell>
        </row>
        <row r="68">
          <cell r="A68" t="str">
            <v>Antisol Rojo 16.0Kg</v>
          </cell>
        </row>
        <row r="69">
          <cell r="A69" t="str">
            <v>Arbol especie local de 1,80 a 2,00 mts</v>
          </cell>
        </row>
        <row r="70">
          <cell r="A70" t="str">
            <v>Arena Blanca</v>
          </cell>
        </row>
        <row r="71">
          <cell r="A71" t="str">
            <v xml:space="preserve">Arena Fina </v>
          </cell>
        </row>
        <row r="72">
          <cell r="A72" t="str">
            <v>Arena  Gruesa</v>
          </cell>
        </row>
        <row r="73">
          <cell r="A73" t="str">
            <v>Baldosin cerámico blanco 30 x 30</v>
          </cell>
        </row>
        <row r="74">
          <cell r="A74" t="str">
            <v>Baldosin cerámico cristanac corona 32,4 x 32,4</v>
          </cell>
        </row>
        <row r="75">
          <cell r="A75" t="str">
            <v>Baldosin cerámico pared corona Olimpia de 20,5 x 20,5 blanco primera</v>
          </cell>
        </row>
        <row r="76">
          <cell r="A76" t="str">
            <v>Baldosin cerámico pared Valencia 20,5 x 30,5</v>
          </cell>
        </row>
        <row r="77">
          <cell r="A77" t="str">
            <v>Baldosin cerámico Italia (30,5 x 30,5)</v>
          </cell>
        </row>
        <row r="78">
          <cell r="A78" t="str">
            <v>Baldosin de granito (30 x 30)</v>
          </cell>
        </row>
        <row r="79">
          <cell r="A79" t="str">
            <v>Balinera de acero 1/2"</v>
          </cell>
        </row>
        <row r="80">
          <cell r="A80" t="str">
            <v>Bajante PVC Trapezoidal tipo Amazonas</v>
          </cell>
        </row>
        <row r="81">
          <cell r="A81" t="str">
            <v>Barniz vitriflex</v>
          </cell>
        </row>
        <row r="82">
          <cell r="A82" t="str">
            <v>Barra  discapacitados Inox (juego)</v>
          </cell>
        </row>
        <row r="83">
          <cell r="A83" t="str">
            <v>Barra discapacitados 18" (46 cm) cromo grival</v>
          </cell>
        </row>
        <row r="84">
          <cell r="A84" t="str">
            <v>Barra discapacitados 30" (76 cm) cromo grival</v>
          </cell>
        </row>
        <row r="85">
          <cell r="A85" t="str">
            <v>Bisagra alum.Ext 2"</v>
          </cell>
        </row>
        <row r="86">
          <cell r="A86" t="str">
            <v>Bisagra alum.Ext 3"</v>
          </cell>
        </row>
        <row r="87">
          <cell r="A87" t="str">
            <v>Bisagra Metalisteria triple</v>
          </cell>
        </row>
        <row r="88">
          <cell r="A88" t="str">
            <v>Bloque muro LN-14N</v>
          </cell>
        </row>
        <row r="89">
          <cell r="A89" t="str">
            <v>Bloque en concreto para muros estructurales de 14x19x39</v>
          </cell>
        </row>
        <row r="90">
          <cell r="A90" t="str">
            <v>Bloque en concreto para muros estructurales de  19x19x39</v>
          </cell>
        </row>
        <row r="91">
          <cell r="A91" t="str">
            <v>Bloque en concreto para muros estructurales tipo piedra de e = 0,16 m</v>
          </cell>
        </row>
        <row r="92">
          <cell r="A92" t="str">
            <v>Bloque en concreto par muros estructurales de 0,09 x 19 x 39</v>
          </cell>
        </row>
        <row r="93">
          <cell r="A93" t="str">
            <v>Bloque 0,15</v>
          </cell>
        </row>
        <row r="94">
          <cell r="A94" t="str">
            <v>Bloque 0,09</v>
          </cell>
        </row>
        <row r="95">
          <cell r="A95" t="str">
            <v>Bloque calado sencillo 20 x 20</v>
          </cell>
        </row>
        <row r="96">
          <cell r="A96" t="str">
            <v>Bomba de 1/2 HP, 2" de salida, H=4.50</v>
          </cell>
        </row>
        <row r="97">
          <cell r="A97" t="str">
            <v>Botón timbre</v>
          </cell>
        </row>
        <row r="98">
          <cell r="A98" t="str">
            <v>Breaker enchufable unip.1 x 20 A</v>
          </cell>
        </row>
        <row r="99">
          <cell r="A99" t="str">
            <v>Breaker enchufable unip.2 x 20 A</v>
          </cell>
        </row>
        <row r="100">
          <cell r="A100" t="str">
            <v>Breaker enchufable unip.3 x 50 A</v>
          </cell>
        </row>
        <row r="101">
          <cell r="A101" t="str">
            <v>Breaker tipo individual de 3 x 50 A</v>
          </cell>
        </row>
        <row r="102">
          <cell r="A102" t="str">
            <v>Breaker 3 x 100</v>
          </cell>
        </row>
        <row r="103">
          <cell r="A103" t="str">
            <v>Breaker de riel bipolar  2 x 100A</v>
          </cell>
        </row>
        <row r="104">
          <cell r="A104" t="str">
            <v>Buje roscado  3/4" x 1/2" PVC - Presión</v>
          </cell>
        </row>
        <row r="105">
          <cell r="A105" t="str">
            <v>Buje roscado  1" x 3/4"  PVC - Presión</v>
          </cell>
        </row>
        <row r="106">
          <cell r="A106" t="str">
            <v>Buje roscado  1" x 1 1/4"  PVC - Presión</v>
          </cell>
        </row>
        <row r="107">
          <cell r="A107" t="str">
            <v>Cable Coaxial Para TV RG 59</v>
          </cell>
        </row>
        <row r="108">
          <cell r="A108" t="str">
            <v>Cable de cobre desnudo Nº 6 AWG</v>
          </cell>
        </row>
        <row r="109">
          <cell r="A109" t="str">
            <v>Cable cobre desn.AWG No.8</v>
          </cell>
        </row>
        <row r="110">
          <cell r="A110" t="str">
            <v>Cable de cobre THHN Nº 1/0</v>
          </cell>
        </row>
        <row r="111">
          <cell r="A111" t="str">
            <v>Cable de cobre THHN Nº 2</v>
          </cell>
        </row>
        <row r="112">
          <cell r="A112" t="str">
            <v>Cable de cobre THHN Nº 4</v>
          </cell>
        </row>
        <row r="113">
          <cell r="A113" t="str">
            <v>Cable de cobre THHN Nº 6</v>
          </cell>
        </row>
        <row r="114">
          <cell r="A114" t="str">
            <v>Cable de cobre THHN Nº 8</v>
          </cell>
        </row>
        <row r="115">
          <cell r="A115" t="str">
            <v>Cable de cobre THHN Nº 10</v>
          </cell>
        </row>
        <row r="116">
          <cell r="A116" t="str">
            <v>Cable de cobre THHN Nº 2/0</v>
          </cell>
        </row>
        <row r="117">
          <cell r="A117" t="str">
            <v>Cable de cobre 350 MCM</v>
          </cell>
        </row>
        <row r="118">
          <cell r="A118" t="str">
            <v>Cable de cobre THHN Nº 4/0</v>
          </cell>
        </row>
        <row r="119">
          <cell r="A119" t="str">
            <v>Cable de cobre Nº 4 Desnudo</v>
          </cell>
        </row>
        <row r="120">
          <cell r="A120" t="str">
            <v>Cable de cobre 2/0 Desnudo</v>
          </cell>
        </row>
        <row r="121">
          <cell r="A121" t="str">
            <v>Cable de cobre THW  2 x 8 + 1 x 8 Antifraude</v>
          </cell>
        </row>
        <row r="122">
          <cell r="A122" t="str">
            <v>Cable de cobre THW 8 AWG</v>
          </cell>
        </row>
        <row r="123">
          <cell r="A123" t="str">
            <v>Cable de cobre THW 10 AWG</v>
          </cell>
        </row>
        <row r="124">
          <cell r="A124" t="str">
            <v>Cable de cobre THW 12 AWG</v>
          </cell>
        </row>
        <row r="125">
          <cell r="A125" t="str">
            <v>CABLE DE COBRE THW No. 14 AWG</v>
          </cell>
        </row>
        <row r="126">
          <cell r="A126" t="str">
            <v xml:space="preserve">Cable de cobre THHN 14 </v>
          </cell>
        </row>
        <row r="127">
          <cell r="A127" t="str">
            <v>Cable de cobre desnudo Nº 4 AWG</v>
          </cell>
        </row>
        <row r="128">
          <cell r="A128" t="str">
            <v>Cable de cobre encauchetado 3 x 10</v>
          </cell>
        </row>
        <row r="129">
          <cell r="A129" t="str">
            <v>Cable de cobre encauchetado 3 x 12</v>
          </cell>
        </row>
        <row r="130">
          <cell r="A130" t="str">
            <v>Cable teléfonos 50 pares</v>
          </cell>
        </row>
        <row r="131">
          <cell r="A131" t="str">
            <v>Cable teléfonos 40 pares</v>
          </cell>
        </row>
        <row r="132">
          <cell r="A132" t="str">
            <v>Cable teléfonos 20 pares</v>
          </cell>
        </row>
        <row r="133">
          <cell r="A133" t="str">
            <v>Cable teléfonos 10 pares</v>
          </cell>
        </row>
        <row r="134">
          <cell r="A134" t="str">
            <v>Cable teléfonos 4 pares</v>
          </cell>
        </row>
        <row r="135">
          <cell r="A135" t="str">
            <v>Cable teléfonos 2 pares</v>
          </cell>
        </row>
        <row r="136">
          <cell r="A136" t="str">
            <v>Cadena Galvanizada 3/8"</v>
          </cell>
        </row>
        <row r="137">
          <cell r="A137" t="str">
            <v>Caja tapa registro europa de 15 x 15 blanca</v>
          </cell>
        </row>
        <row r="138">
          <cell r="A138" t="str">
            <v>Caja 4 x 4 met.Deko AK 2V</v>
          </cell>
        </row>
        <row r="139">
          <cell r="A139" t="str">
            <v>Caja de 40 x 40 mamposteria</v>
          </cell>
        </row>
        <row r="140">
          <cell r="A140" t="str">
            <v>Caja de 60 x 60 mamposteria</v>
          </cell>
        </row>
        <row r="141">
          <cell r="A141" t="str">
            <v>Caja de 60 x 60 x 12 cm</v>
          </cell>
        </row>
        <row r="142">
          <cell r="A142" t="str">
            <v>Caja metálica de 15 x 15</v>
          </cell>
        </row>
        <row r="143">
          <cell r="A143" t="str">
            <v>Caja monofás.3 circ.con barraje adic.para tierra</v>
          </cell>
        </row>
        <row r="144">
          <cell r="A144" t="str">
            <v>Caja monofásica 4 circuitos</v>
          </cell>
        </row>
        <row r="145">
          <cell r="A145" t="str">
            <v>Caja monofásica 2 circuitos</v>
          </cell>
        </row>
        <row r="146">
          <cell r="A146" t="str">
            <v>Caja doble Conduit</v>
          </cell>
        </row>
        <row r="147">
          <cell r="A147" t="str">
            <v>Caja Octogonal</v>
          </cell>
        </row>
        <row r="148">
          <cell r="A148" t="str">
            <v>Caja 5800</v>
          </cell>
        </row>
        <row r="149">
          <cell r="A149" t="str">
            <v>Caja sencilla Conduit</v>
          </cell>
        </row>
        <row r="150">
          <cell r="A150" t="str">
            <v>Caja trifásica 6 circuitos</v>
          </cell>
        </row>
        <row r="151">
          <cell r="A151" t="str">
            <v>Caja trifásica 18 circuitos</v>
          </cell>
        </row>
        <row r="152">
          <cell r="A152" t="str">
            <v>Caja para medidor con espacio interruptor</v>
          </cell>
        </row>
        <row r="153">
          <cell r="A153" t="str">
            <v>Caja Monofásica 4 circuitos</v>
          </cell>
        </row>
        <row r="154">
          <cell r="A154" t="str">
            <v>Caja monofásica 2 circuitos</v>
          </cell>
        </row>
        <row r="155">
          <cell r="A155" t="str">
            <v>Canal PVC  Tipo Amazonas</v>
          </cell>
        </row>
        <row r="156">
          <cell r="A156" t="str">
            <v>Canaleta .8  L=2.40</v>
          </cell>
        </row>
        <row r="157">
          <cell r="A157" t="str">
            <v>Canaleta Metal C/Divis.10 x 4</v>
          </cell>
        </row>
        <row r="158">
          <cell r="A158" t="str">
            <v>Capacete de 1"</v>
          </cell>
        </row>
        <row r="159">
          <cell r="A159" t="str">
            <v>Caseton en lona sintética</v>
          </cell>
        </row>
        <row r="160">
          <cell r="A160" t="str">
            <v>CAUCHOS</v>
          </cell>
        </row>
        <row r="161">
          <cell r="A161" t="str">
            <v xml:space="preserve">Cemento gris </v>
          </cell>
        </row>
        <row r="162">
          <cell r="A162" t="str">
            <v xml:space="preserve">Cemento blanco </v>
          </cell>
        </row>
        <row r="163">
          <cell r="A163" t="str">
            <v>CERAMICA DE GRES</v>
          </cell>
        </row>
        <row r="164">
          <cell r="A164" t="str">
            <v>Cerradura Inafer C-998 Madera</v>
          </cell>
        </row>
        <row r="165">
          <cell r="A165" t="str">
            <v>Cerradura Shalage Ref A30D - terraza, Georgia</v>
          </cell>
        </row>
        <row r="166">
          <cell r="A166" t="str">
            <v>Cerradura Shalage Ref B362 Doble cilindro</v>
          </cell>
        </row>
        <row r="167">
          <cell r="A167" t="str">
            <v>Cerradura Schlage T.A. Econ./Gold</v>
          </cell>
        </row>
        <row r="168">
          <cell r="A168" t="str">
            <v>Cerradura Gato doble cerrojo/210400</v>
          </cell>
        </row>
        <row r="169">
          <cell r="A169" t="str">
            <v>Cerradura YALE 170 1/4</v>
          </cell>
        </row>
        <row r="170">
          <cell r="A170" t="str">
            <v>Cerradura YALE doble pasador 987-1 1/4</v>
          </cell>
        </row>
        <row r="171">
          <cell r="A171" t="str">
            <v>Cerradura de alcoba en poma metálica</v>
          </cell>
        </row>
        <row r="172">
          <cell r="A172" t="str">
            <v>Cerradura puerta discapacitados 63 AA - F30 B A &amp; A</v>
          </cell>
        </row>
        <row r="173">
          <cell r="A173" t="str">
            <v>Chazo p/tornillo 1/8" x 1 1/4</v>
          </cell>
        </row>
        <row r="174">
          <cell r="A174" t="str">
            <v>Cheque red white roscado de   1/2"; incluye accesorios</v>
          </cell>
        </row>
        <row r="175">
          <cell r="A175" t="str">
            <v>Cheque red white roscado  3/4"; incluye accesorios</v>
          </cell>
        </row>
        <row r="176">
          <cell r="A176" t="str">
            <v>Cheque red white roscado de 1"; incluye accesorios</v>
          </cell>
        </row>
        <row r="177">
          <cell r="A177" t="str">
            <v>Conector De Compresion</v>
          </cell>
        </row>
        <row r="178">
          <cell r="A178" t="str">
            <v>Cruceta de madera de 2.5ml</v>
          </cell>
        </row>
        <row r="179">
          <cell r="A179" t="str">
            <v>Valvula - Cheque cortina HICC Helbert  1 1/4" ; incluye accesorios</v>
          </cell>
        </row>
        <row r="180">
          <cell r="A180" t="str">
            <v>Valvula - Cheque cortina HICC Helbert  1 1/2" ; incluye accesorios</v>
          </cell>
        </row>
        <row r="181">
          <cell r="A181" t="str">
            <v>Valvula - Cheque cortina HICC Helbert  2" ; incluye accesorios</v>
          </cell>
        </row>
        <row r="182">
          <cell r="A182" t="str">
            <v>Valvula - Cheque cortina HICC Helbert   3" ; incluye accesorios</v>
          </cell>
        </row>
        <row r="183">
          <cell r="A183" t="str">
            <v>Cinta Aislante</v>
          </cell>
        </row>
        <row r="184">
          <cell r="A184" t="str">
            <v>Codo de Bajante 45º Amazonas</v>
          </cell>
        </row>
        <row r="185">
          <cell r="A185" t="str">
            <v>Codo 90º 1/4 CxC 3"</v>
          </cell>
        </row>
        <row r="186">
          <cell r="A186" t="str">
            <v>Codo 90º 1/4 CxC 4"</v>
          </cell>
        </row>
        <row r="187">
          <cell r="A187" t="str">
            <v>Codo 90º Pres.PVC 2"</v>
          </cell>
        </row>
        <row r="188">
          <cell r="A188" t="str">
            <v>Codo 90º Pres.PVC 1"</v>
          </cell>
        </row>
        <row r="189">
          <cell r="A189" t="str">
            <v>Codo 90º Pres.PVC 1/2"</v>
          </cell>
        </row>
        <row r="190">
          <cell r="A190" t="str">
            <v>Codo 90º Pres.PVC 3/4"</v>
          </cell>
        </row>
        <row r="191">
          <cell r="A191" t="str">
            <v>Codo 90º Pres.PVC 1 1/2"</v>
          </cell>
        </row>
        <row r="192">
          <cell r="A192" t="str">
            <v>Codo H.G: 1/2"</v>
          </cell>
        </row>
        <row r="193">
          <cell r="A193" t="str">
            <v>Codo PVC-P 3/4"</v>
          </cell>
        </row>
        <row r="194">
          <cell r="A194" t="str">
            <v>Codo PVC-P 1/2"</v>
          </cell>
        </row>
        <row r="195">
          <cell r="A195" t="str">
            <v>Codo PVC-S  22,5º</v>
          </cell>
        </row>
        <row r="196">
          <cell r="A196" t="str">
            <v>Codo 90º  CxC Sanitario 2"</v>
          </cell>
        </row>
        <row r="197">
          <cell r="A197" t="str">
            <v>Codo 90º  CxC Sanitario 3"</v>
          </cell>
        </row>
        <row r="198">
          <cell r="A198" t="str">
            <v>Codo 90º  CxC Sanitario 4"</v>
          </cell>
        </row>
        <row r="199">
          <cell r="A199" t="str">
            <v>CODO DE 45*2"</v>
          </cell>
        </row>
        <row r="200">
          <cell r="A200" t="str">
            <v>CODO DE 45*4</v>
          </cell>
        </row>
        <row r="201">
          <cell r="A201" t="str">
            <v>Concreto de 2,000 p.s.i.</v>
          </cell>
        </row>
        <row r="202">
          <cell r="A202" t="str">
            <v>Concreto de 2,500 p.s.i.</v>
          </cell>
        </row>
        <row r="203">
          <cell r="A203" t="str">
            <v>Concreto de 3,000 p.s.i.</v>
          </cell>
        </row>
        <row r="204">
          <cell r="A204" t="str">
            <v>Conector resorte rojo</v>
          </cell>
        </row>
        <row r="205">
          <cell r="A205" t="str">
            <v>Conector para varilla cooper weld</v>
          </cell>
        </row>
        <row r="206">
          <cell r="A206" t="str">
            <v>Correa Z HR 305 x 80 Cal. 14 Long.6 m.</v>
          </cell>
        </row>
        <row r="207">
          <cell r="A207" t="str">
            <v>Cortacircuito 100 Amp -15 KV</v>
          </cell>
        </row>
        <row r="208">
          <cell r="A208" t="str">
            <v>Cortina enrrollableBlackout</v>
          </cell>
        </row>
        <row r="209">
          <cell r="A209" t="str">
            <v>Cerco ordinario 3M</v>
          </cell>
        </row>
        <row r="210">
          <cell r="A210" t="str">
            <v>Curva galvanizada de 1"</v>
          </cell>
        </row>
        <row r="211">
          <cell r="A211" t="str">
            <v>CURVAS PVC CONDUIT DE 1/2"</v>
          </cell>
        </row>
        <row r="212">
          <cell r="A212" t="str">
            <v>Diagonal De Varilla De  77cm</v>
          </cell>
        </row>
        <row r="213">
          <cell r="A213" t="str">
            <v>Desperdicio acero 5%</v>
          </cell>
        </row>
        <row r="214">
          <cell r="A214" t="str">
            <v>Detergentes, ácidos</v>
          </cell>
        </row>
        <row r="215">
          <cell r="A215" t="str">
            <v>Enchape de mesón en madera Cedro</v>
          </cell>
        </row>
        <row r="216">
          <cell r="A216" t="str">
            <v>Escuadra metálica para anclaje</v>
          </cell>
        </row>
        <row r="217">
          <cell r="A217" t="str">
            <v>Esfumado 20,5 x 20,5</v>
          </cell>
        </row>
        <row r="218">
          <cell r="A218" t="str">
            <v>Esmalte sobre reja</v>
          </cell>
        </row>
        <row r="219">
          <cell r="A219" t="str">
            <v>Esmalte mate supersintético</v>
          </cell>
        </row>
        <row r="220">
          <cell r="A220" t="str">
            <v>Esmalte sintético para señalización</v>
          </cell>
        </row>
        <row r="221">
          <cell r="A221" t="str">
            <v>Esmalte sintético Pintulux</v>
          </cell>
        </row>
        <row r="222">
          <cell r="A222" t="str">
            <v>Esmalte epoxico Epoxibler 2 componentes</v>
          </cell>
        </row>
        <row r="223">
          <cell r="A223" t="str">
            <v xml:space="preserve">Estuco </v>
          </cell>
        </row>
        <row r="224">
          <cell r="A224" t="str">
            <v>Estructura o silleta para montaje de transformador</v>
          </cell>
        </row>
        <row r="225">
          <cell r="A225" t="str">
            <v>Espejo biselado de 4 mm</v>
          </cell>
        </row>
        <row r="226">
          <cell r="A226" t="str">
            <v>Disolvente Thinner</v>
          </cell>
        </row>
        <row r="227">
          <cell r="A227" t="str">
            <v>Ducha Galaxia sencilla</v>
          </cell>
        </row>
        <row r="228">
          <cell r="A228" t="str">
            <v>Durmiente abarco 4M</v>
          </cell>
        </row>
        <row r="229">
          <cell r="A229" t="str">
            <v>Durmiente ordinario 3 m</v>
          </cell>
        </row>
        <row r="230">
          <cell r="A230" t="str">
            <v>Gancho teja eternit</v>
          </cell>
        </row>
        <row r="231">
          <cell r="A231" t="str">
            <v>Gancho Tensor GalvanizadoTipo comercial 5/16 x 5"</v>
          </cell>
        </row>
        <row r="232">
          <cell r="A232" t="str">
            <v xml:space="preserve">Gancho galvanizado con platina </v>
          </cell>
        </row>
        <row r="233">
          <cell r="A233" t="str">
            <v>Grapa De Operar En Caliente</v>
          </cell>
        </row>
        <row r="234">
          <cell r="A234" t="str">
            <v>GRAPA GALVANIZADA DE 1/2"</v>
          </cell>
        </row>
        <row r="235">
          <cell r="A235" t="str">
            <v>Gravilla de rio (viaje 1 m3)</v>
          </cell>
        </row>
        <row r="236">
          <cell r="A236" t="str">
            <v>Granito Pulido para mesones</v>
          </cell>
        </row>
        <row r="237">
          <cell r="A237" t="str">
            <v>Granito No.2</v>
          </cell>
        </row>
        <row r="238">
          <cell r="A238" t="str">
            <v>Gravilla mona Nº 2</v>
          </cell>
        </row>
        <row r="239">
          <cell r="A239" t="str">
            <v>Grupo De Medida En Baja Tension. Incluye: medidor electronico, 3 transformadores de corriente, 1 bornera de pruebas, 1 bandeja para instalacion.</v>
          </cell>
        </row>
        <row r="240">
          <cell r="A240" t="str">
            <v>Guaya 1/8"</v>
          </cell>
        </row>
        <row r="241">
          <cell r="A241" t="str">
            <v>Formaleta cedro macho</v>
          </cell>
        </row>
        <row r="242">
          <cell r="A242" t="str">
            <v>Flotador 3/4 plg - bronce, incluye accesorios</v>
          </cell>
        </row>
        <row r="243">
          <cell r="A243" t="str">
            <v>Flotador mecánico 1" Incluye accesorios</v>
          </cell>
        </row>
        <row r="244">
          <cell r="A244" t="str">
            <v>Falleva con portacandado</v>
          </cell>
        </row>
        <row r="245">
          <cell r="A245" t="str">
            <v xml:space="preserve">Falleva  </v>
          </cell>
        </row>
        <row r="246">
          <cell r="A246" t="str">
            <v>Guardaescoba granito  7 X 33</v>
          </cell>
        </row>
        <row r="247">
          <cell r="A247" t="str">
            <v>Guardaescoba granito pulido media caña; tipo alfa</v>
          </cell>
        </row>
        <row r="248">
          <cell r="A248" t="str">
            <v>Hidrosello Canal Amazonas</v>
          </cell>
        </row>
        <row r="249">
          <cell r="A249" t="str">
            <v>Interruptor doble</v>
          </cell>
        </row>
        <row r="250">
          <cell r="A250" t="str">
            <v xml:space="preserve">Interruptor sencillo </v>
          </cell>
        </row>
        <row r="251">
          <cell r="A251" t="str">
            <v>Interruptor Tipo industrial de 3 x 16/63 amp</v>
          </cell>
        </row>
        <row r="252">
          <cell r="A252" t="str">
            <v>Interruptor Tipo industrial de 3 x 75 amp ABB</v>
          </cell>
        </row>
        <row r="253">
          <cell r="A253" t="str">
            <v>Interruptor Tipo industrial de 3 x 100 amp ABB</v>
          </cell>
        </row>
        <row r="254">
          <cell r="A254" t="str">
            <v>Interruptor Tipo industrial de 3 x 300 amp ABB</v>
          </cell>
        </row>
        <row r="255">
          <cell r="A255" t="str">
            <v>Interruptor enchufable de 3 x 15 amp</v>
          </cell>
        </row>
        <row r="256">
          <cell r="A256" t="str">
            <v>Interruptor enchufable de 1 x 15 / 60 amp</v>
          </cell>
        </row>
        <row r="257">
          <cell r="A257" t="str">
            <v>Interruptor enchufable de 2 x 15 / 30 amp</v>
          </cell>
        </row>
        <row r="258">
          <cell r="A258" t="str">
            <v>Interruptor enchufable de 2 x 40 / 60 amp</v>
          </cell>
        </row>
        <row r="259">
          <cell r="A259" t="str">
            <v>Interruptor enchufable de 2 x 70 amp</v>
          </cell>
        </row>
        <row r="260">
          <cell r="A260" t="str">
            <v>Hebilla  Band it de 1/2"</v>
          </cell>
        </row>
        <row r="261">
          <cell r="A261" t="str">
            <v>Hierro cuadrado 9 mm</v>
          </cell>
        </row>
        <row r="262">
          <cell r="A262" t="str">
            <v>Hoja puerta triplex 0,81</v>
          </cell>
        </row>
        <row r="263">
          <cell r="A263" t="str">
            <v>Hoja puerta triplex 4mm.(2x1). Entamborada. Estructura ancho=0.10 m., espesor 4cm.</v>
          </cell>
        </row>
        <row r="264">
          <cell r="A264" t="str">
            <v>Interruptor Doble Lum.101C</v>
          </cell>
        </row>
        <row r="265">
          <cell r="A265" t="str">
            <v>Instalación Acometidad Sanitaria - Baños inc Mat.</v>
          </cell>
        </row>
        <row r="266">
          <cell r="A266" t="str">
            <v>Juego conx. Tanque</v>
          </cell>
        </row>
        <row r="267">
          <cell r="A267" t="str">
            <v>Ladrillo prensado Santa Fe</v>
          </cell>
        </row>
        <row r="268">
          <cell r="A268" t="str">
            <v>Ladrillo tolete recocido</v>
          </cell>
        </row>
        <row r="269">
          <cell r="A269" t="str">
            <v>Ladrillo tolete común</v>
          </cell>
        </row>
        <row r="270">
          <cell r="A270" t="str">
            <v>Ladrillo estructural</v>
          </cell>
        </row>
        <row r="271">
          <cell r="A271" t="str">
            <v>Ladrillo rejilla</v>
          </cell>
        </row>
        <row r="272">
          <cell r="A272" t="str">
            <v>Lamina Cold-Rolled Cal.16</v>
          </cell>
        </row>
        <row r="273">
          <cell r="A273" t="str">
            <v>Lamina Cold-Rolled Cal.18  1 x 2 m</v>
          </cell>
        </row>
        <row r="274">
          <cell r="A274" t="str">
            <v>Lamina Cold-Rolled Cal. 18 -M2</v>
          </cell>
        </row>
        <row r="275">
          <cell r="A275" t="str">
            <v>Lamina galvanizada cal.22</v>
          </cell>
        </row>
        <row r="276">
          <cell r="A276" t="str">
            <v>LAMINA YESO CARTON</v>
          </cell>
        </row>
        <row r="277">
          <cell r="A277" t="str">
            <v>Lamina de Zinc No 10</v>
          </cell>
        </row>
        <row r="278">
          <cell r="A278" t="str">
            <v>Lamina de Zinc No 8</v>
          </cell>
        </row>
        <row r="279">
          <cell r="A279" t="str">
            <v>Lámpara fluorescente 2 x 32 - T 8</v>
          </cell>
        </row>
        <row r="280">
          <cell r="A280" t="str">
            <v xml:space="preserve">Lámpara Fluorescente 2 x 48" </v>
          </cell>
        </row>
        <row r="281">
          <cell r="A281" t="str">
            <v>Lavadero de cemento 60 x 80</v>
          </cell>
        </row>
        <row r="282">
          <cell r="A282" t="str">
            <v>Lavamanos Acuacer</v>
          </cell>
        </row>
        <row r="283">
          <cell r="A283" t="str">
            <v>Lavamanos Acuacer, suministro e instalación</v>
          </cell>
        </row>
        <row r="284">
          <cell r="A284" t="str">
            <v>Lavaplatos galaxia</v>
          </cell>
        </row>
        <row r="285">
          <cell r="A285" t="str">
            <v>LAVAPLATO ; incluye griferia grival y  accesorios</v>
          </cell>
        </row>
        <row r="286">
          <cell r="A286" t="str">
            <v>Llave terminal 1/2" - cromada , incluye adaptadores</v>
          </cell>
        </row>
        <row r="287">
          <cell r="A287" t="str">
            <v>Limpiador PVC 1/4" GAL.</v>
          </cell>
        </row>
        <row r="288">
          <cell r="A288" t="str">
            <v>Limpiador rem.PVC 760 gr</v>
          </cell>
        </row>
        <row r="289">
          <cell r="A289" t="str">
            <v>LISTON MADERA 2"*4"</v>
          </cell>
        </row>
        <row r="290">
          <cell r="A290" t="str">
            <v>LISTON 2X5X2 ROBLE</v>
          </cell>
        </row>
        <row r="291">
          <cell r="A291" t="str">
            <v>Lona Verde</v>
          </cell>
        </row>
        <row r="292">
          <cell r="A292" t="str">
            <v>Lubricante de silicona Canal y Bajante Amazonas</v>
          </cell>
        </row>
        <row r="293">
          <cell r="A293" t="str">
            <v>Mallas electrosoldadas M - 131</v>
          </cell>
        </row>
        <row r="294">
          <cell r="A294" t="str">
            <v>Malla Eslabonada galvanizada Cal 12 huecos de 2 x  2 plg</v>
          </cell>
        </row>
        <row r="295">
          <cell r="A295" t="str">
            <v>Malla electrosoldada D 5 x 5 mm y Separación 15 x 15 cm</v>
          </cell>
        </row>
        <row r="296">
          <cell r="A296" t="str">
            <v>Malla con vena</v>
          </cell>
        </row>
        <row r="297">
          <cell r="A297" t="str">
            <v>Manija para ventana</v>
          </cell>
        </row>
        <row r="298">
          <cell r="A298" t="str">
            <v>Manto Asfaltico con foil de aluminio</v>
          </cell>
        </row>
        <row r="299">
          <cell r="A299" t="str">
            <v>Marco puerta de seguridad Cal.18</v>
          </cell>
        </row>
        <row r="300">
          <cell r="A300" t="str">
            <v>Marco puerta lámina Cold rolled Cal 18</v>
          </cell>
        </row>
        <row r="301">
          <cell r="A301" t="str">
            <v>Marco ventana lámina Cold rolled Cal 18</v>
          </cell>
        </row>
        <row r="302">
          <cell r="A302" t="str">
            <v>Marco puerta lámina 1.00. Lám.Cal.18</v>
          </cell>
        </row>
        <row r="303">
          <cell r="A303" t="str">
            <v>Marco y tapa para caja de inspección de  0,30 x 0,30 mts</v>
          </cell>
        </row>
        <row r="304">
          <cell r="A304" t="str">
            <v>Marco y tapa para cámara de inspección CS275</v>
          </cell>
        </row>
        <row r="305">
          <cell r="A305" t="str">
            <v>Marco y tapa para cámara de inspección CS274</v>
          </cell>
        </row>
        <row r="306">
          <cell r="A306" t="str">
            <v>Marmolina</v>
          </cell>
        </row>
        <row r="307">
          <cell r="A307" t="str">
            <v>Medidor monofásico 20 - 100 amp, 120/240 v</v>
          </cell>
        </row>
        <row r="308">
          <cell r="A308" t="str">
            <v>Micropersianas Flexalum (a=1.74 x h=1.68)</v>
          </cell>
        </row>
        <row r="309">
          <cell r="A309" t="str">
            <v>Minirack de pared 37 x 52 x 51 cerrado, switch 8 puertos 10/100.</v>
          </cell>
        </row>
        <row r="310">
          <cell r="A310" t="str">
            <v>Mortero 1:3</v>
          </cell>
        </row>
        <row r="311">
          <cell r="A311" t="str">
            <v>Mortero 1:3 impermeabilizado</v>
          </cell>
        </row>
        <row r="312">
          <cell r="A312" t="str">
            <v>Mortero 1:4</v>
          </cell>
        </row>
        <row r="313">
          <cell r="A313" t="str">
            <v>Mortero 1:4 impermeabilizado</v>
          </cell>
        </row>
        <row r="314">
          <cell r="A314" t="str">
            <v>Mortero de pega 1:4 e=1,5 cm</v>
          </cell>
        </row>
        <row r="315">
          <cell r="A315" t="str">
            <v xml:space="preserve">Mortero de relleno 1:4 </v>
          </cell>
        </row>
        <row r="316">
          <cell r="A316" t="str">
            <v>Mortero 1:5</v>
          </cell>
        </row>
        <row r="317">
          <cell r="A317" t="str">
            <v>Mortero 1:7</v>
          </cell>
        </row>
        <row r="318">
          <cell r="A318" t="str">
            <v>Motobomba</v>
          </cell>
        </row>
        <row r="319">
          <cell r="A319" t="str">
            <v>MUEBLES ESPECIALES EN MADERA</v>
          </cell>
        </row>
        <row r="320">
          <cell r="A320" t="str">
            <v>Muebles individuales para cubículos. Estructura en flor morado, tabla triplex 4mm., cantos en cedro. Pintulaca caoba. Sistema de apoyo de los entrepaños en madera. Sistema de cierre cerradura tipo cajonera dorada, manijas plásticas. (A=0.60; L=0.85; h=1.0</v>
          </cell>
        </row>
        <row r="321">
          <cell r="A321" t="str">
            <v>Muebles individuales para cubículos. Estructura en flor morado, tabla triplex 4mm., cantos en cedro. Pintulaca caoba. Sistema de apoyo de los entrepaños en madera. Sistema de cierre cerradura tipo cajonera dorada, manijas plásticas. (A=0.76; L=1.02; h=1.0</v>
          </cell>
        </row>
        <row r="322">
          <cell r="A322" t="str">
            <v>Niple H.G. 1/2 " x 0,10 m</v>
          </cell>
        </row>
        <row r="324">
          <cell r="A324" t="str">
            <v>Niple H.G. 1/2 " x 0,20 m</v>
          </cell>
        </row>
        <row r="325">
          <cell r="A325" t="str">
            <v>DOTACIÓN MUEBLES AULAS</v>
          </cell>
        </row>
        <row r="326">
          <cell r="A326" t="str">
            <v>Una (1) mesa trapezoidal, con tres sillas según norma NTC 4731, clasifición clase 1.</v>
          </cell>
        </row>
        <row r="327">
          <cell r="A327" t="str">
            <v>Un (1) pupìtre con una (1)  silla, según norma NTC 4641, clasificación clase 3</v>
          </cell>
        </row>
        <row r="328">
          <cell r="A328" t="str">
            <v>Silla Universitaria Norma NTC 4734</v>
          </cell>
        </row>
        <row r="329">
          <cell r="A329" t="str">
            <v>Tablero blanco para escribir, con marcador de tinta seca borrable, de 2,40 x 1,20 m, Norma NTC 4726</v>
          </cell>
        </row>
        <row r="330">
          <cell r="A330" t="str">
            <v>Un (1) pupìtre con una (1)  silla, para instructores según norma NTC 4640</v>
          </cell>
        </row>
        <row r="331">
          <cell r="A331" t="str">
            <v>Un (1) pupìtre para instructores, según norma 4640</v>
          </cell>
        </row>
        <row r="332">
          <cell r="A332" t="str">
            <v>Una (1)  silla para instructores, según norma 4640</v>
          </cell>
        </row>
        <row r="333">
          <cell r="A333" t="str">
            <v>MUEBLES ESPECIALES METALICOS</v>
          </cell>
        </row>
        <row r="334">
          <cell r="A334" t="str">
            <v>Mesón acero inoxidable Cal.16. Dim.(0.60 x 0.85).</v>
          </cell>
        </row>
        <row r="335">
          <cell r="A335" t="str">
            <v>Mesón acero inoxidable Cal.16. Dim.(0.76 x 1.02).</v>
          </cell>
        </row>
        <row r="336">
          <cell r="A336" t="str">
            <v>Mesón acero inoxidable Cal.16. Dim.(1.30 x 4.15).</v>
          </cell>
        </row>
        <row r="337">
          <cell r="A337" t="str">
            <v>Mesón acero inoxidable Cal.16. Dim.(0.90 x 2.95).</v>
          </cell>
        </row>
        <row r="338">
          <cell r="A338" t="str">
            <v>Orinal Mediano institucional blanco  incluye griferia tradicional cromo Ref: 70320 o similar y accesorios</v>
          </cell>
        </row>
        <row r="339">
          <cell r="A339" t="str">
            <v>Paral de Madera 3m</v>
          </cell>
        </row>
        <row r="340">
          <cell r="A340" t="str">
            <v>Pararrayo polimerico 12 KV-10 KA</v>
          </cell>
        </row>
        <row r="341">
          <cell r="A341" t="str">
            <v>Poceta Acero inoxidable Dim.(1.20 x 1.20)</v>
          </cell>
        </row>
        <row r="342">
          <cell r="A342" t="str">
            <v>Poceta Acero inoxidable Dim.(0.60 x 0.90)</v>
          </cell>
        </row>
        <row r="343">
          <cell r="A343" t="str">
            <v>Pabmeril pliego</v>
          </cell>
        </row>
        <row r="344">
          <cell r="A344" t="str">
            <v>PEGANTE</v>
          </cell>
        </row>
        <row r="345">
          <cell r="A345" t="str">
            <v>Pegacor blanco</v>
          </cell>
        </row>
        <row r="346">
          <cell r="A346" t="str">
            <v>Percha galvanizada de 3 puestos</v>
          </cell>
        </row>
        <row r="347">
          <cell r="A347" t="str">
            <v>Percha galvanizada de 1 puesto</v>
          </cell>
        </row>
        <row r="348">
          <cell r="A348" t="str">
            <v>PERFIL GALVANIZADO</v>
          </cell>
        </row>
        <row r="349">
          <cell r="A349" t="str">
            <v>Perfil PAG C - 220 x 80 x 2,0 mm</v>
          </cell>
        </row>
        <row r="350">
          <cell r="A350" t="str">
            <v>Perfil PHR C - 220 x 80  2,5 mm</v>
          </cell>
        </row>
        <row r="351">
          <cell r="A351" t="str">
            <v>Perfil en aluminio 1/2" x 1/2"</v>
          </cell>
        </row>
        <row r="352">
          <cell r="A352" t="str">
            <v>Perfil para cubierta PHR C</v>
          </cell>
        </row>
        <row r="353">
          <cell r="A353" t="str">
            <v>Perfil PHR - PAG 160 X 60 - 1,5 MM</v>
          </cell>
        </row>
        <row r="354">
          <cell r="A354" t="str">
            <v>Perfil  PAG 120 X 60 - 1,2 MM</v>
          </cell>
        </row>
        <row r="355">
          <cell r="A355" t="str">
            <v>Perno 1/2" Alt.Vel..1 3/4"</v>
          </cell>
        </row>
        <row r="356">
          <cell r="A356" t="str">
            <v>Perno de expansión 3" x 3/8"</v>
          </cell>
        </row>
        <row r="357">
          <cell r="A357" t="str">
            <v>Perros de 1/8"</v>
          </cell>
        </row>
        <row r="358">
          <cell r="A358" t="str">
            <v>PERSIANA HUNTER DOUGLAS</v>
          </cell>
        </row>
        <row r="359">
          <cell r="A359" t="str">
            <v>Piedra media zonga</v>
          </cell>
        </row>
        <row r="360">
          <cell r="A360" t="str">
            <v>Piedra Ciclopea, 4" a 15"</v>
          </cell>
        </row>
        <row r="361">
          <cell r="A361" t="str">
            <v>Pintura Koraza plastica</v>
          </cell>
        </row>
        <row r="362">
          <cell r="A362" t="str">
            <v xml:space="preserve">Pintura Wash Primer </v>
          </cell>
        </row>
        <row r="363">
          <cell r="A363" t="str">
            <v>Pirlan en bronce</v>
          </cell>
        </row>
        <row r="364">
          <cell r="A364" t="str">
            <v>Placa de identificación 2 x 1 cm</v>
          </cell>
        </row>
        <row r="365">
          <cell r="A365" t="str">
            <v>Planchón - cedro macho (.15 x .04 x 3)</v>
          </cell>
        </row>
        <row r="366">
          <cell r="A366" t="str">
            <v>Planchón ordinario 4 metros</v>
          </cell>
        </row>
        <row r="367">
          <cell r="A367" t="str">
            <v>Platina 3 x 3 x 1/4</v>
          </cell>
        </row>
        <row r="368">
          <cell r="A368" t="str">
            <v xml:space="preserve">Platina 1 x 1 x 1/4 </v>
          </cell>
        </row>
        <row r="369">
          <cell r="A369" t="str">
            <v>Platina 1/8 x 1"</v>
          </cell>
        </row>
        <row r="370">
          <cell r="A370" t="str">
            <v>Platina  1/2" X 3/16"</v>
          </cell>
        </row>
        <row r="371">
          <cell r="A371" t="str">
            <v>Platina 3/8" de 0,19 mts x 0,19 mts</v>
          </cell>
        </row>
        <row r="372">
          <cell r="A372" t="str">
            <v>Platina 3/16" de 0,17 mts x 0,13 mts</v>
          </cell>
        </row>
        <row r="373">
          <cell r="A373" t="str">
            <v>Platina 3/16" de 0,06 x 0,13 mts</v>
          </cell>
        </row>
        <row r="374">
          <cell r="A374" t="str">
            <v>Plastocrete DM-IMP INTG</v>
          </cell>
        </row>
        <row r="375">
          <cell r="A375" t="str">
            <v>Polietileno Cal 6</v>
          </cell>
        </row>
        <row r="376">
          <cell r="A376" t="str">
            <v>PORCELANA 40 X40</v>
          </cell>
        </row>
        <row r="377">
          <cell r="A377" t="str">
            <v>Portacandado y Candado Negro Nº 4</v>
          </cell>
        </row>
        <row r="378">
          <cell r="A378" t="str">
            <v>Puerta Baño Minusvalidos</v>
          </cell>
        </row>
        <row r="379">
          <cell r="A379" t="str">
            <v>Puerta Baños</v>
          </cell>
        </row>
        <row r="380">
          <cell r="A380" t="str">
            <v>Puerta económica Pizano 1.00. Triplex e=4mm.</v>
          </cell>
        </row>
        <row r="381">
          <cell r="A381" t="str">
            <v>Puerta especial esclusa para Lab.Fotográfico como trampa de luz (2.00 x 1.00)</v>
          </cell>
        </row>
        <row r="382">
          <cell r="A382" t="str">
            <v xml:space="preserve">Puerta sistema constructivo PVC de 0,95 x 2,05 m  </v>
          </cell>
        </row>
        <row r="383">
          <cell r="A383" t="str">
            <v>Puerta sistema constructivo PVC de 0,62 x 1,60 m</v>
          </cell>
        </row>
        <row r="384">
          <cell r="A384" t="str">
            <v>Puntilla con cabeza 2"</v>
          </cell>
        </row>
        <row r="385">
          <cell r="A385" t="str">
            <v>Punto Agua fría PVC</v>
          </cell>
        </row>
        <row r="386">
          <cell r="A386" t="str">
            <v>Punto desagüe PVC 3" y  4"</v>
          </cell>
        </row>
        <row r="387">
          <cell r="A387" t="str">
            <v>Punto Eléctrico</v>
          </cell>
        </row>
        <row r="388">
          <cell r="A388" t="str">
            <v xml:space="preserve">Recebo  </v>
          </cell>
        </row>
        <row r="389">
          <cell r="A389" t="str">
            <v>Recebo Seleccionado</v>
          </cell>
        </row>
        <row r="390">
          <cell r="A390" t="str">
            <v>Rejilla plastica con sosco</v>
          </cell>
        </row>
        <row r="391">
          <cell r="A391" t="str">
            <v>Remate Contramuro Lateral Superior para cubierta Cindu</v>
          </cell>
        </row>
        <row r="392">
          <cell r="A392" t="str">
            <v>Regadera corriente</v>
          </cell>
        </row>
        <row r="393">
          <cell r="A393" t="str">
            <v>Registro de cortina 1/2 R &amp; W italiano ; incluye accesorios</v>
          </cell>
        </row>
        <row r="394">
          <cell r="A394" t="str">
            <v>Registro R&amp;W  de cortina de  3/4" italiano; inlcuye accesorios</v>
          </cell>
        </row>
        <row r="395">
          <cell r="A395" t="str">
            <v>Registro de cortina R&amp;W italiano de   1"; incluye accesorios</v>
          </cell>
        </row>
        <row r="396">
          <cell r="A396" t="str">
            <v>Registro  de cortina R &amp; W 1 1/2" italiano; inlcuye accesorios</v>
          </cell>
        </row>
        <row r="397">
          <cell r="A397" t="str">
            <v>Registro de cortina R &amp; w 1 1/4" italiano; incluye accesorios</v>
          </cell>
        </row>
        <row r="398">
          <cell r="A398" t="str">
            <v>Registro de cortina Roscado liviano  Ref. 272 A Red &amp; White 2"; incluye accesorios</v>
          </cell>
        </row>
        <row r="399">
          <cell r="A399" t="str">
            <v>Remate contra culata A.C.</v>
          </cell>
        </row>
        <row r="400">
          <cell r="A400" t="str">
            <v>Repisa ordinaria 3 metros</v>
          </cell>
        </row>
        <row r="401">
          <cell r="A401" t="str">
            <v>Riel metálico. Lam.Cal.14. Ancho:0.10</v>
          </cell>
        </row>
        <row r="402">
          <cell r="A402" t="str">
            <v>Roseta (Plafon)</v>
          </cell>
        </row>
        <row r="403">
          <cell r="A403" t="str">
            <v>Sanitario infantil blanco primera incluye griferia, suministro e instalación</v>
          </cell>
        </row>
        <row r="404">
          <cell r="A404" t="str">
            <v>Sanitario institucional Ref: aquajet comfort incluye griferia grival Atlantis 80620 o similar y accesorios</v>
          </cell>
        </row>
        <row r="405">
          <cell r="A405" t="str">
            <v>Sanitario Acuacer blanco; incluye griferia grival atlantis refn 80620 y  accesorios</v>
          </cell>
        </row>
        <row r="406">
          <cell r="A406" t="str">
            <v>Sanitario Acuacer, suministro e instalación</v>
          </cell>
        </row>
        <row r="407">
          <cell r="A407" t="str">
            <v>Sellador altos solidos/7238</v>
          </cell>
        </row>
        <row r="408">
          <cell r="A408" t="str">
            <v>Sika-1 Imp.Integral</v>
          </cell>
        </row>
        <row r="409">
          <cell r="A409" t="str">
            <v>Silicona liquida 300 ML</v>
          </cell>
        </row>
        <row r="410">
          <cell r="A410" t="str">
            <v>Silla madera tipo cajero (h=0.7 D=0.3)</v>
          </cell>
        </row>
        <row r="411">
          <cell r="A411" t="str">
            <v xml:space="preserve">Silla estudiantil individual con brazo </v>
          </cell>
        </row>
        <row r="412">
          <cell r="A412" t="str">
            <v>Sistema corredizo metálico</v>
          </cell>
        </row>
        <row r="413">
          <cell r="A413" t="str">
            <v>Soldadura elect.004-3/23"</v>
          </cell>
        </row>
        <row r="414">
          <cell r="A414" t="str">
            <v>Soldadura de estaño P/Cobre</v>
          </cell>
        </row>
        <row r="415">
          <cell r="A415" t="str">
            <v>Soldadura PVC liquida 1/4</v>
          </cell>
        </row>
        <row r="416">
          <cell r="A416" t="str">
            <v>Soporte Canal Amazonas</v>
          </cell>
        </row>
        <row r="417">
          <cell r="A417" t="str">
            <v>Soporte de bajante Amazonas</v>
          </cell>
        </row>
        <row r="418">
          <cell r="A418" t="str">
            <v>Subcontrato eléctrico</v>
          </cell>
        </row>
        <row r="419">
          <cell r="A419" t="str">
            <v>Tabla burra ordinario 0,30 - 3 mts</v>
          </cell>
        </row>
        <row r="420">
          <cell r="A420" t="str">
            <v>Tabla burra C Macho 0,28 - 3 mts</v>
          </cell>
        </row>
        <row r="421">
          <cell r="A421" t="str">
            <v>Tabla chapa-ordinario 0,10 - 3 mts</v>
          </cell>
        </row>
        <row r="422">
          <cell r="A422" t="str">
            <v>Tabla chapa-ordinario 0,30 - 3 mts</v>
          </cell>
        </row>
        <row r="423">
          <cell r="A423" t="str">
            <v>Tablero acrílico (a=3.00 x h=1.20)</v>
          </cell>
        </row>
        <row r="424">
          <cell r="A424" t="str">
            <v>Tablero TBP - 8B con puerta y chapa plástica; para 8 cirucitos</v>
          </cell>
        </row>
        <row r="425">
          <cell r="A425" t="str">
            <v>Tablero TBP 12B  con puerta y chapas plastica de 12 Circuitos</v>
          </cell>
        </row>
        <row r="426">
          <cell r="A426" t="str">
            <v>Tablero TBP 16B con puerta y chapas plástico de 16 circuitos</v>
          </cell>
        </row>
        <row r="427">
          <cell r="A427" t="str">
            <v>Tablero 18 Circuitos con espacio para totalizador</v>
          </cell>
        </row>
        <row r="428">
          <cell r="A428" t="str">
            <v xml:space="preserve">Tablero bifasico TBC 24 circuitos </v>
          </cell>
        </row>
        <row r="429">
          <cell r="A429" t="str">
            <v>Tablero de distribucion. Incluye barraja para 400 Amp</v>
          </cell>
        </row>
        <row r="430">
          <cell r="A430" t="str">
            <v>Tablero para instalacion de grupo de medida con espacio para totalizador, norma AE-319</v>
          </cell>
        </row>
        <row r="431">
          <cell r="A431" t="str">
            <v>Tablero en madera entamborada</v>
          </cell>
        </row>
        <row r="432">
          <cell r="A432" t="str">
            <v>Taco terminal UNIP,HQP 30A</v>
          </cell>
        </row>
        <row r="433">
          <cell r="A433" t="str">
            <v>Tanque plástico 500 lts</v>
          </cell>
        </row>
        <row r="434">
          <cell r="A434" t="str">
            <v>Tanque plástico 1000 lts</v>
          </cell>
        </row>
        <row r="435">
          <cell r="A435" t="str">
            <v>Tanque plástico 2000 lts</v>
          </cell>
        </row>
        <row r="436">
          <cell r="A436" t="str">
            <v>Tapon PVC-P 1/2"</v>
          </cell>
        </row>
        <row r="437">
          <cell r="A437" t="str">
            <v>Tapon PVC 4" - Prueba</v>
          </cell>
        </row>
        <row r="438">
          <cell r="A438" t="str">
            <v>Tapon PVC 3" - Prueba</v>
          </cell>
        </row>
        <row r="439">
          <cell r="A439" t="str">
            <v>Tapon PVC 2" - Prueba</v>
          </cell>
        </row>
        <row r="440">
          <cell r="A440" t="str">
            <v>Tapa Int Izquierda Canal Amazonas</v>
          </cell>
        </row>
        <row r="441">
          <cell r="A441" t="str">
            <v>Tapa Int Derecha Canal Amazonas</v>
          </cell>
        </row>
        <row r="442">
          <cell r="A442" t="str">
            <v>Tapa troquel.Metal.2 Orif.</v>
          </cell>
        </row>
        <row r="443">
          <cell r="A443" t="str">
            <v>Tapaporos Nogal</v>
          </cell>
        </row>
        <row r="444">
          <cell r="A444" t="str">
            <v xml:space="preserve">Tensor para cable antifraude </v>
          </cell>
        </row>
        <row r="445">
          <cell r="A445" t="str">
            <v xml:space="preserve">Teflon </v>
          </cell>
        </row>
        <row r="446">
          <cell r="A446" t="str">
            <v>Tee 1/2" PVC - Presión</v>
          </cell>
        </row>
        <row r="447">
          <cell r="A447" t="str">
            <v>Tee 3/4"    PVC - Presión</v>
          </cell>
        </row>
        <row r="448">
          <cell r="A448" t="str">
            <v>Tee PVC-P 3/4" x 1/2"</v>
          </cell>
        </row>
        <row r="449">
          <cell r="A449" t="str">
            <v>Tee Galvanizada de 1/2"</v>
          </cell>
        </row>
        <row r="450">
          <cell r="A450" t="str">
            <v>Tee Galvanizada de 3/4"</v>
          </cell>
        </row>
        <row r="451">
          <cell r="A451" t="str">
            <v>Tee 1" PVC - Presión</v>
          </cell>
        </row>
        <row r="452">
          <cell r="A452" t="str">
            <v>Tee 1 1/4 PVC - Presión</v>
          </cell>
        </row>
        <row r="453">
          <cell r="A453" t="str">
            <v>Tee Sencilla 2" Sanitaria</v>
          </cell>
        </row>
        <row r="454">
          <cell r="A454" t="str">
            <v>Tee Sencilla 4" Sanitaria</v>
          </cell>
        </row>
        <row r="455">
          <cell r="A455" t="str">
            <v>Teja de asbesto cemento No.4</v>
          </cell>
        </row>
        <row r="456">
          <cell r="A456" t="str">
            <v>Teja de asbesto cemento No.6</v>
          </cell>
        </row>
        <row r="457">
          <cell r="A457" t="str">
            <v>Teja de asbesto cemento No.8</v>
          </cell>
        </row>
        <row r="458">
          <cell r="A458" t="str">
            <v>Teja cindu  Ref: Cindurib</v>
          </cell>
        </row>
        <row r="459">
          <cell r="A459" t="str">
            <v>Tierra negra fertilizada</v>
          </cell>
        </row>
        <row r="460">
          <cell r="A460" t="str">
            <v>Tintilla</v>
          </cell>
        </row>
        <row r="461">
          <cell r="A461" t="str">
            <v>Toma de T.V. para cable coaxial</v>
          </cell>
        </row>
        <row r="462">
          <cell r="A462" t="str">
            <v>Toma doble tipo hospitalaria P.T.</v>
          </cell>
        </row>
        <row r="463">
          <cell r="A463" t="str">
            <v xml:space="preserve">Toma eléctrica doble P.T. </v>
          </cell>
        </row>
        <row r="464">
          <cell r="A464" t="str">
            <v>Toma Doble GFCI</v>
          </cell>
        </row>
        <row r="465">
          <cell r="A465" t="str">
            <v>Toma eléctrica doble 20A pata trabada</v>
          </cell>
        </row>
        <row r="466">
          <cell r="A466" t="str">
            <v>Toma telefónica</v>
          </cell>
        </row>
        <row r="467">
          <cell r="A467" t="str">
            <v>TORNILLERIA</v>
          </cell>
        </row>
        <row r="468">
          <cell r="A468" t="str">
            <v>Tornillo autoperforante fijador de correa</v>
          </cell>
        </row>
        <row r="469">
          <cell r="A469" t="str">
            <v>Tornillo goloso 1/8 x 1 1/4</v>
          </cell>
        </row>
        <row r="470">
          <cell r="A470" t="str">
            <v>Tornillo lámina D=3/8"</v>
          </cell>
        </row>
        <row r="471">
          <cell r="A471" t="str">
            <v xml:space="preserve">Tornillo teja Cindu </v>
          </cell>
        </row>
        <row r="472">
          <cell r="A472" t="str">
            <v>Tornillo Inoxidable Canal y Bajante Amazonas</v>
          </cell>
        </row>
        <row r="473">
          <cell r="A473" t="str">
            <v>Tornillo expansivo AH - 1614 5/16 x 3 "</v>
          </cell>
        </row>
        <row r="474">
          <cell r="A474" t="str">
            <v>Tornillo expansivo HLC 10x80/48</v>
          </cell>
        </row>
        <row r="475">
          <cell r="A475" t="str">
            <v>Tornillo Esparrago De 5/8" x 24" Con Tuercas y Arandelas</v>
          </cell>
        </row>
        <row r="476">
          <cell r="A476" t="str">
            <v>Tornillo Tipo Perno 5/8" x 6"</v>
          </cell>
        </row>
        <row r="477">
          <cell r="A477" t="str">
            <v>Transformador trifasico de 112,5 KVA, 13800-220/127 Voltios</v>
          </cell>
        </row>
        <row r="478">
          <cell r="A478" t="str">
            <v>Triturado de máquina</v>
          </cell>
        </row>
        <row r="479">
          <cell r="A479" t="str">
            <v>Tubo Galvanizado de 1/2"</v>
          </cell>
        </row>
        <row r="480">
          <cell r="A480" t="str">
            <v>Tubo Galvanizado de 1"</v>
          </cell>
        </row>
        <row r="481">
          <cell r="A481" t="str">
            <v>Tubo Galvanizado de 1 1/4"</v>
          </cell>
        </row>
        <row r="482">
          <cell r="A482" t="str">
            <v>Tubo Galvanizado de 1 1/2"</v>
          </cell>
        </row>
        <row r="483">
          <cell r="A483" t="str">
            <v>Curva galvanizada de 1 1/4"</v>
          </cell>
        </row>
        <row r="484">
          <cell r="A484" t="str">
            <v>Curva galvanizada de 1 1/2"</v>
          </cell>
        </row>
        <row r="485">
          <cell r="A485" t="str">
            <v>Capacete de 1 1/4"</v>
          </cell>
        </row>
        <row r="486">
          <cell r="A486" t="str">
            <v>Capacete de 1 1/2"</v>
          </cell>
        </row>
        <row r="487">
          <cell r="A487" t="str">
            <v>Juego de boquilla y contratuerca de 1 1/4"</v>
          </cell>
        </row>
        <row r="488">
          <cell r="A488" t="str">
            <v>Tubo Conduit 3/4"</v>
          </cell>
        </row>
        <row r="489">
          <cell r="A489" t="str">
            <v>Tubo Conduit  1/2"</v>
          </cell>
        </row>
        <row r="490">
          <cell r="A490" t="str">
            <v>Tubo Conduit PVC de 1/2"</v>
          </cell>
        </row>
        <row r="491">
          <cell r="A491" t="str">
            <v>Tubo Conduit PVC de 1"</v>
          </cell>
        </row>
        <row r="492">
          <cell r="A492" t="str">
            <v>Tubo Conduit PVC de 1 1/2"</v>
          </cell>
        </row>
        <row r="493">
          <cell r="A493" t="str">
            <v>Tubo Conduit PVC de 1 1/4</v>
          </cell>
        </row>
        <row r="494">
          <cell r="A494" t="str">
            <v>Tubo Conduit PVC de 3/4"</v>
          </cell>
        </row>
        <row r="495">
          <cell r="A495" t="str">
            <v>Tubo Galvanizado  EMT de 1/2"</v>
          </cell>
        </row>
        <row r="496">
          <cell r="A496" t="str">
            <v>Tubo Galvanizado  de 3/4"</v>
          </cell>
        </row>
        <row r="497">
          <cell r="A497" t="str">
            <v>Tubo Galvanizado  de 4"</v>
          </cell>
        </row>
        <row r="498">
          <cell r="A498" t="str">
            <v>Tubo de concreto 8"</v>
          </cell>
        </row>
        <row r="499">
          <cell r="A499" t="str">
            <v>Tubo novafort 10"</v>
          </cell>
        </row>
        <row r="500">
          <cell r="A500" t="str">
            <v>Tubo novafort 10" 5.5mt</v>
          </cell>
        </row>
        <row r="501">
          <cell r="A501" t="str">
            <v>Tubo novafort 12"</v>
          </cell>
        </row>
        <row r="502">
          <cell r="A502" t="str">
            <v>Tubo novafort 16"</v>
          </cell>
        </row>
        <row r="503">
          <cell r="A503" t="str">
            <v>Tubo novafort 4"</v>
          </cell>
        </row>
        <row r="504">
          <cell r="A504" t="str">
            <v>Tubo novafort 6"</v>
          </cell>
        </row>
        <row r="505">
          <cell r="A505" t="str">
            <v>Tubo novafort 8"</v>
          </cell>
        </row>
        <row r="506">
          <cell r="A506" t="str">
            <v>Tubo pres/21 PVC 2½"</v>
          </cell>
        </row>
        <row r="507">
          <cell r="A507" t="str">
            <v>Tubo pres/21 PVC 2"</v>
          </cell>
        </row>
        <row r="508">
          <cell r="A508" t="str">
            <v>Tubo pres/21 PVC 1 1/2"</v>
          </cell>
        </row>
        <row r="509">
          <cell r="A509" t="str">
            <v>Tubo pres/21 PVC 1 1/4</v>
          </cell>
        </row>
        <row r="510">
          <cell r="A510" t="str">
            <v>Tubo pres/11 PVC 3/4"</v>
          </cell>
        </row>
        <row r="511">
          <cell r="A511" t="str">
            <v>Tubo pres/13,5 PVC 1"</v>
          </cell>
        </row>
        <row r="512">
          <cell r="A512" t="str">
            <v>Tubo pres/9 PVC 1/2"</v>
          </cell>
        </row>
        <row r="513">
          <cell r="A513" t="str">
            <v>Tubo PVC de 2" Lluvias</v>
          </cell>
        </row>
        <row r="514">
          <cell r="A514" t="str">
            <v>Tubo PVC de 3" Lluvias</v>
          </cell>
        </row>
        <row r="515">
          <cell r="A515" t="str">
            <v>Tubo PVC de 4" lluvias</v>
          </cell>
        </row>
        <row r="516">
          <cell r="A516" t="str">
            <v>Tubo PVC de 6" Sanitaria</v>
          </cell>
        </row>
        <row r="517">
          <cell r="A517" t="str">
            <v>Tubo PVC de 4" Sanitaria</v>
          </cell>
        </row>
        <row r="518">
          <cell r="A518" t="str">
            <v>Tubo PVC de 3" Sanitaria</v>
          </cell>
        </row>
        <row r="519">
          <cell r="A519" t="str">
            <v>Tubo PVC de 2" Sanitaria</v>
          </cell>
        </row>
        <row r="520">
          <cell r="A520" t="str">
            <v>Tuberia A.N. 3 plg 2,3 mm</v>
          </cell>
        </row>
        <row r="521">
          <cell r="A521" t="str">
            <v>Tuberia A.N. 2 plg 2mm</v>
          </cell>
        </row>
        <row r="522">
          <cell r="A522" t="str">
            <v>Tubo A.N. 1 1/2 plg, 2 mm</v>
          </cell>
        </row>
        <row r="523">
          <cell r="A523" t="str">
            <v>Tubo A.N. 1 plg, 2 mm</v>
          </cell>
        </row>
        <row r="524">
          <cell r="A524" t="str">
            <v>Tuberia A.N. Ø1 1/2"</v>
          </cell>
        </row>
        <row r="525">
          <cell r="A525" t="str">
            <v>Tuberia Galvanizada 1 1/2" 2,5 mm Cal 12</v>
          </cell>
        </row>
        <row r="526">
          <cell r="A526" t="str">
            <v>Tuberia estructural rectangular 180X65X4,0mm</v>
          </cell>
        </row>
        <row r="527">
          <cell r="A527" t="str">
            <v>Tuberia estructural rectangular 140X60X3,0mm</v>
          </cell>
        </row>
        <row r="528">
          <cell r="A528" t="str">
            <v>Tuberia estructural rectangular 120X60X2,5 mm</v>
          </cell>
        </row>
        <row r="529">
          <cell r="A529" t="str">
            <v>Tuberia estructural cuadrada 100X3,0 mm</v>
          </cell>
        </row>
        <row r="530">
          <cell r="A530" t="str">
            <v>Unión PVC-S 4 plg</v>
          </cell>
        </row>
        <row r="531">
          <cell r="A531" t="str">
            <v>Unión PVC-S 3 plg</v>
          </cell>
        </row>
        <row r="532">
          <cell r="A532" t="str">
            <v>Unión PVC-S 2 plg</v>
          </cell>
        </row>
        <row r="533">
          <cell r="A533" t="str">
            <v>Unión PVC-P 1/2 plg</v>
          </cell>
        </row>
        <row r="534">
          <cell r="A534" t="str">
            <v>Unión PVC-P 1 plg</v>
          </cell>
        </row>
        <row r="535">
          <cell r="A535" t="str">
            <v>Unión PVC-P 1 1/4"</v>
          </cell>
        </row>
        <row r="536">
          <cell r="A536" t="str">
            <v>Unión PVC-P 1 1/2"</v>
          </cell>
        </row>
        <row r="537">
          <cell r="A537" t="str">
            <v>Unión PVC-P 2 plg</v>
          </cell>
        </row>
        <row r="538">
          <cell r="A538" t="str">
            <v>Unión Conduit PVC 1/2"</v>
          </cell>
        </row>
        <row r="539">
          <cell r="A539" t="str">
            <v>Unión Canal amazonas</v>
          </cell>
        </row>
        <row r="540">
          <cell r="A540" t="str">
            <v>Unión canal a bajante Amazonas</v>
          </cell>
        </row>
        <row r="541">
          <cell r="A541" t="str">
            <v>Unión de Bajante Amazonas</v>
          </cell>
        </row>
        <row r="542">
          <cell r="A542" t="str">
            <v>Unión Galvanizada de 3/4"</v>
          </cell>
        </row>
        <row r="543">
          <cell r="A543" t="str">
            <v>Vara de clavo</v>
          </cell>
        </row>
        <row r="544">
          <cell r="A544" t="str">
            <v>Varilla Coper Well 5/8" x 8'</v>
          </cell>
        </row>
        <row r="545">
          <cell r="A545" t="str">
            <v>Varilla de 5/8"</v>
          </cell>
        </row>
        <row r="546">
          <cell r="A546" t="str">
            <v>Varilla de 10.5 cm.- 60.000</v>
          </cell>
        </row>
        <row r="547">
          <cell r="A547" t="str">
            <v>Varilla lisa de 1/2"</v>
          </cell>
        </row>
        <row r="548">
          <cell r="A548" t="str">
            <v>Varilla cuadrada de 1/2"</v>
          </cell>
        </row>
        <row r="549">
          <cell r="A549" t="str">
            <v>Ventana corrediza proyec.alum.Cal.18. Negra</v>
          </cell>
        </row>
        <row r="550">
          <cell r="A550" t="str">
            <v>Vidrio incoloro de 4mm pulido</v>
          </cell>
        </row>
        <row r="551">
          <cell r="A551" t="str">
            <v>VIDRIO TEMPLADO 008 M</v>
          </cell>
        </row>
        <row r="552">
          <cell r="A552" t="str">
            <v>Vinilo Color Tipo I</v>
          </cell>
        </row>
        <row r="553">
          <cell r="A553" t="str">
            <v>Wing Aluminio</v>
          </cell>
        </row>
        <row r="554">
          <cell r="A554" t="str">
            <v>Xipex concentrado -Gris</v>
          </cell>
        </row>
        <row r="555">
          <cell r="A555" t="str">
            <v>Xipex Admix C-2000</v>
          </cell>
        </row>
        <row r="556">
          <cell r="A556" t="str">
            <v>Yee sencilla 4"</v>
          </cell>
        </row>
        <row r="557">
          <cell r="A557" t="str">
            <v>Yee sencilla 3"</v>
          </cell>
        </row>
        <row r="558">
          <cell r="A558" t="str">
            <v>YE DE 4*2</v>
          </cell>
        </row>
        <row r="559">
          <cell r="A559" t="str">
            <v>YE DE 4*4</v>
          </cell>
        </row>
        <row r="560">
          <cell r="A560" t="str">
            <v>Zuncho de cinta band it de 1/2"</v>
          </cell>
        </row>
        <row r="561">
          <cell r="A561" t="str">
            <v>ICOPOR (ALIGERANTE PARA PLACA)</v>
          </cell>
        </row>
        <row r="562">
          <cell r="A562" t="str">
            <v>VIDRIO TEMPLADO 008 M</v>
          </cell>
        </row>
        <row r="563">
          <cell r="A563" t="str">
            <v>MEDIDOR DE GAS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row>
      </sheetData>
      <sheetData sheetId="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ver"/>
      <sheetName val="EQALT"/>
      <sheetName val="A. P. U."/>
      <sheetName val="ESTADO VÍA-CRIT.TECNI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 sheetId="35" refreshError="1"/>
      <sheetData sheetId="36" refreshError="1"/>
      <sheetData sheetId="37" refreshError="1"/>
      <sheetData sheetId="3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µ"/>
      <sheetName val="Abscisas"/>
      <sheetName val="Datos Generales"/>
      <sheetName val="Eventos"/>
      <sheetName val="Gráficas Honda - Puerto Salgar"/>
      <sheetName val="Gráficas Ibagué - Mariquita"/>
    </sheetNames>
    <sheetDataSet>
      <sheetData sheetId="0"/>
      <sheetData sheetId="1"/>
      <sheetData sheetId="2"/>
      <sheetData sheetId="3"/>
      <sheetData sheetId="4"/>
      <sheetData sheetId="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row r="2">
          <cell r="B2">
            <v>0</v>
          </cell>
        </row>
      </sheetData>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Asspt."/>
      <sheetName val="Capex"/>
      <sheetName val="IVA"/>
      <sheetName val="Vianini_cap"/>
      <sheetName val="Cont_pubb"/>
      <sheetName val="Ricavi_en"/>
      <sheetName val="Ricavi_acq"/>
      <sheetName val="Opex"/>
      <sheetName val="P&amp;L"/>
      <sheetName val="Work_cap"/>
      <sheetName val="Cash Flow"/>
      <sheetName val="Linea per firma"/>
      <sheetName val="Debt"/>
      <sheetName val="SP"/>
      <sheetName val="S&amp;U"/>
      <sheetName val="Equity"/>
      <sheetName val="IRR"/>
      <sheetName val="Tax"/>
      <sheetName val="NTBAss"/>
    </sheetNames>
    <sheetDataSet>
      <sheetData sheetId="0" refreshError="1"/>
      <sheetData sheetId="1" refreshError="1">
        <row r="5">
          <cell r="F5" t="str">
            <v>€uro ('000)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 AdoVh"/>
    </sheetNames>
    <sheetDataSet>
      <sheetData sheetId="0">
        <row r="49">
          <cell r="H49">
            <v>44017</v>
          </cell>
        </row>
      </sheetData>
      <sheetData sheetId="1">
        <row r="50">
          <cell r="H50">
            <v>10360</v>
          </cell>
        </row>
      </sheetData>
      <sheetData sheetId="2">
        <row r="28">
          <cell r="C28">
            <v>70000</v>
          </cell>
        </row>
      </sheetData>
      <sheetData sheetId="3">
        <row r="1">
          <cell r="C1">
            <v>0.2</v>
          </cell>
        </row>
      </sheetData>
      <sheetData sheetId="4">
        <row r="50">
          <cell r="H50">
            <v>112154</v>
          </cell>
        </row>
      </sheetData>
      <sheetData sheetId="5">
        <row r="57">
          <cell r="H57">
            <v>224024</v>
          </cell>
        </row>
      </sheetData>
      <sheetData sheetId="6">
        <row r="51">
          <cell r="H51">
            <v>373318</v>
          </cell>
        </row>
      </sheetData>
      <sheetData sheetId="7"/>
      <sheetData sheetId="8"/>
      <sheetData sheetId="9">
        <row r="28">
          <cell r="C28">
            <v>70000</v>
          </cell>
        </row>
      </sheetData>
      <sheetData sheetId="10">
        <row r="1">
          <cell r="C1">
            <v>0.2</v>
          </cell>
        </row>
      </sheetData>
      <sheetData sheetId="11"/>
      <sheetData sheetId="12"/>
      <sheetData sheetId="13"/>
      <sheetData sheetId="14">
        <row r="52">
          <cell r="H52">
            <v>73846</v>
          </cell>
        </row>
      </sheetData>
      <sheetData sheetId="15">
        <row r="1">
          <cell r="C1">
            <v>0.2</v>
          </cell>
        </row>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Hoja1"/>
      <sheetName val="A. P. U."/>
      <sheetName val="201.21"/>
      <sheetName val="201.8"/>
      <sheetName val="330.1P (7801)"/>
      <sheetName val="632.4P"/>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2)"/>
      <sheetName val="CRONOGRA Y FLUJO"/>
      <sheetName val="PrecioMaterial"/>
      <sheetName val="Estructuras"/>
      <sheetName val="ResumenMaterial"/>
      <sheetName val="Análisis Unit"/>
      <sheetName val="Presupuesto"/>
      <sheetName val="Presupuesto (2)"/>
      <sheetName val="Lista cotizac"/>
      <sheetName val="Evaluaciòn"/>
    </sheetNames>
    <sheetDataSet>
      <sheetData sheetId="0"/>
      <sheetData sheetId="1"/>
      <sheetData sheetId="2">
        <row r="3">
          <cell r="A3">
            <v>10001</v>
          </cell>
          <cell r="B3" t="str">
            <v>I0040</v>
          </cell>
          <cell r="C3" t="str">
            <v>AAAC # 1/0 (Aleación)</v>
          </cell>
          <cell r="D3" t="str">
            <v>m</v>
          </cell>
          <cell r="E3">
            <v>4518.25</v>
          </cell>
          <cell r="F3">
            <v>2050</v>
          </cell>
        </row>
        <row r="4">
          <cell r="A4">
            <v>10002</v>
          </cell>
          <cell r="B4" t="str">
            <v>I0039</v>
          </cell>
          <cell r="C4" t="str">
            <v>AAAC # 2 (Aleación)</v>
          </cell>
          <cell r="D4" t="str">
            <v>m</v>
          </cell>
          <cell r="E4">
            <v>2009.25</v>
          </cell>
          <cell r="F4">
            <v>1400</v>
          </cell>
        </row>
        <row r="5">
          <cell r="A5">
            <v>10003</v>
          </cell>
          <cell r="B5" t="str">
            <v>I0041</v>
          </cell>
          <cell r="C5" t="str">
            <v>AAAC # 2/0 (Aleación)</v>
          </cell>
          <cell r="D5" t="str">
            <v>m</v>
          </cell>
          <cell r="E5">
            <v>4331.25</v>
          </cell>
          <cell r="F5">
            <v>5777.8874999999998</v>
          </cell>
        </row>
        <row r="6">
          <cell r="A6">
            <v>10004</v>
          </cell>
          <cell r="B6" t="str">
            <v>I0042</v>
          </cell>
          <cell r="C6" t="str">
            <v>AAAC # 3/0 (Aleación)</v>
          </cell>
          <cell r="D6" t="str">
            <v>m</v>
          </cell>
          <cell r="E6">
            <v>4970.25</v>
          </cell>
          <cell r="F6">
            <v>6630.3134999999993</v>
          </cell>
        </row>
        <row r="7">
          <cell r="A7">
            <v>10005</v>
          </cell>
          <cell r="B7" t="str">
            <v>I0038</v>
          </cell>
          <cell r="C7" t="str">
            <v>AAAC # 4 (Aleación)</v>
          </cell>
          <cell r="D7" t="str">
            <v>m</v>
          </cell>
          <cell r="E7">
            <v>1237.5</v>
          </cell>
          <cell r="F7">
            <v>1650.8249999999998</v>
          </cell>
        </row>
        <row r="8">
          <cell r="A8">
            <v>10006</v>
          </cell>
          <cell r="B8" t="str">
            <v>I0043</v>
          </cell>
          <cell r="C8" t="str">
            <v>AAAC # 4/0 (Aleación)</v>
          </cell>
          <cell r="D8" t="str">
            <v>m</v>
          </cell>
          <cell r="E8">
            <v>6252.75</v>
          </cell>
          <cell r="F8">
            <v>8341.1684999999998</v>
          </cell>
        </row>
        <row r="9">
          <cell r="A9">
            <v>10007</v>
          </cell>
          <cell r="B9" t="str">
            <v>I0046</v>
          </cell>
          <cell r="C9" t="str">
            <v>ACSR # 1/0</v>
          </cell>
          <cell r="D9" t="str">
            <v>m</v>
          </cell>
          <cell r="E9">
            <v>1800</v>
          </cell>
          <cell r="F9">
            <v>1873</v>
          </cell>
        </row>
        <row r="10">
          <cell r="A10">
            <v>10008</v>
          </cell>
          <cell r="B10" t="str">
            <v>I0045</v>
          </cell>
          <cell r="C10" t="str">
            <v>ACSR # 2</v>
          </cell>
          <cell r="D10" t="str">
            <v>m</v>
          </cell>
          <cell r="E10">
            <v>1968</v>
          </cell>
          <cell r="F10">
            <v>1250</v>
          </cell>
        </row>
        <row r="11">
          <cell r="A11">
            <v>10009</v>
          </cell>
          <cell r="B11" t="str">
            <v>I0047</v>
          </cell>
          <cell r="C11" t="str">
            <v>ACSR # 2/0</v>
          </cell>
          <cell r="D11" t="str">
            <v>m</v>
          </cell>
          <cell r="E11">
            <v>3150</v>
          </cell>
          <cell r="F11">
            <v>4019.3999999999996</v>
          </cell>
        </row>
        <row r="12">
          <cell r="A12">
            <v>10010</v>
          </cell>
          <cell r="B12" t="str">
            <v>I0044</v>
          </cell>
          <cell r="C12" t="str">
            <v>ACSR # 4</v>
          </cell>
          <cell r="D12" t="str">
            <v>m</v>
          </cell>
          <cell r="E12">
            <v>1315</v>
          </cell>
          <cell r="F12">
            <v>1677.94</v>
          </cell>
        </row>
        <row r="13">
          <cell r="A13">
            <v>10011</v>
          </cell>
          <cell r="B13">
            <v>603</v>
          </cell>
          <cell r="C13" t="str">
            <v>Aislador de disco tipo Clevis 10". Clase Ansi 52-4; 15000 Lbs. Ref: 8265</v>
          </cell>
          <cell r="D13" t="str">
            <v>U</v>
          </cell>
          <cell r="E13">
            <v>31438.799999999999</v>
          </cell>
          <cell r="F13">
            <v>41939.359199999992</v>
          </cell>
        </row>
        <row r="14">
          <cell r="A14">
            <v>10012</v>
          </cell>
          <cell r="B14" t="str">
            <v>I0024</v>
          </cell>
          <cell r="C14" t="str">
            <v>Aislador polimerico de suspension 15 kV, 15000Lbs</v>
          </cell>
          <cell r="D14" t="str">
            <v>U</v>
          </cell>
          <cell r="E14">
            <v>36800</v>
          </cell>
          <cell r="F14">
            <v>98000</v>
          </cell>
        </row>
        <row r="15">
          <cell r="A15">
            <v>10013</v>
          </cell>
          <cell r="B15" t="str">
            <v>I0025</v>
          </cell>
          <cell r="C15" t="str">
            <v>Aislador polimerico de suspension 25 kV, 15000Lbs</v>
          </cell>
          <cell r="D15" t="str">
            <v>U</v>
          </cell>
          <cell r="E15">
            <v>70000</v>
          </cell>
          <cell r="F15">
            <v>65000</v>
          </cell>
        </row>
        <row r="16">
          <cell r="A16">
            <v>10014</v>
          </cell>
          <cell r="B16" t="str">
            <v>I0001</v>
          </cell>
          <cell r="C16" t="str">
            <v>Aislador polimerico de suspension 35 kV, 15000Lbs</v>
          </cell>
          <cell r="D16" t="str">
            <v>U</v>
          </cell>
          <cell r="E16">
            <v>62700.000000000007</v>
          </cell>
          <cell r="F16">
            <v>110000</v>
          </cell>
        </row>
        <row r="17">
          <cell r="A17">
            <v>10015</v>
          </cell>
          <cell r="B17">
            <v>621</v>
          </cell>
          <cell r="C17" t="str">
            <v>Aislador tipo carrete de 3 1/2". ANSI 53-2</v>
          </cell>
          <cell r="D17" t="str">
            <v>U</v>
          </cell>
          <cell r="E17">
            <v>2485.4</v>
          </cell>
          <cell r="F17">
            <v>3850</v>
          </cell>
        </row>
        <row r="18">
          <cell r="A18">
            <v>10163</v>
          </cell>
          <cell r="B18" t="str">
            <v>I0055</v>
          </cell>
          <cell r="C18" t="str">
            <v>Aislador tipo carrete de 81 mm.</v>
          </cell>
          <cell r="D18" t="str">
            <v>U</v>
          </cell>
          <cell r="E18">
            <v>2485.7571214392806</v>
          </cell>
          <cell r="F18">
            <v>3850</v>
          </cell>
        </row>
        <row r="19">
          <cell r="A19">
            <v>10016</v>
          </cell>
          <cell r="B19">
            <v>611</v>
          </cell>
          <cell r="C19" t="str">
            <v>Aislador tipo espigo-diámetro rosca 1" clase ANSI 55-5. Ref:8216</v>
          </cell>
          <cell r="D19" t="str">
            <v>U</v>
          </cell>
          <cell r="E19">
            <v>13908</v>
          </cell>
          <cell r="F19">
            <v>18553.271999999997</v>
          </cell>
        </row>
        <row r="20">
          <cell r="A20">
            <v>10017</v>
          </cell>
          <cell r="B20">
            <v>8405</v>
          </cell>
          <cell r="C20" t="str">
            <v>Aislador tipo Line post 23 kV-ANSI 57-1</v>
          </cell>
          <cell r="D20" t="str">
            <v>U</v>
          </cell>
          <cell r="E20">
            <v>66793</v>
          </cell>
          <cell r="F20">
            <v>65000</v>
          </cell>
        </row>
        <row r="21">
          <cell r="A21">
            <v>10018</v>
          </cell>
          <cell r="B21">
            <v>8410</v>
          </cell>
          <cell r="C21" t="str">
            <v>Aislador tipo Line post 34,5 kV-ANSI 57-2</v>
          </cell>
          <cell r="D21" t="str">
            <v>U</v>
          </cell>
          <cell r="E21">
            <v>89973</v>
          </cell>
          <cell r="F21">
            <v>102900</v>
          </cell>
        </row>
        <row r="22">
          <cell r="A22">
            <v>10171</v>
          </cell>
          <cell r="B22">
            <v>8295</v>
          </cell>
          <cell r="C22" t="str">
            <v>Aislador tipo tensor de 108mm (4 1/4"). Clase ANSI 54-2. Ref:8295</v>
          </cell>
          <cell r="D22" t="str">
            <v>U</v>
          </cell>
          <cell r="E22">
            <v>8138.4</v>
          </cell>
          <cell r="F22">
            <v>8700</v>
          </cell>
        </row>
        <row r="23">
          <cell r="A23">
            <v>10019</v>
          </cell>
          <cell r="B23">
            <v>631</v>
          </cell>
          <cell r="C23" t="str">
            <v>Aislador tipo tensor de 140mm (5 1/2"). Clase ANSI 54-3. Ref:8305</v>
          </cell>
          <cell r="D23" t="str">
            <v>U</v>
          </cell>
          <cell r="E23">
            <v>8138.4</v>
          </cell>
          <cell r="F23">
            <v>10111.719999999999</v>
          </cell>
        </row>
        <row r="24">
          <cell r="A24">
            <v>10020</v>
          </cell>
          <cell r="B24" t="str">
            <v>I0050</v>
          </cell>
          <cell r="C24" t="str">
            <v>Alambre de Al  # 8 AWG desnudo</v>
          </cell>
          <cell r="D24" t="str">
            <v>m</v>
          </cell>
          <cell r="E24">
            <v>550</v>
          </cell>
          <cell r="F24">
            <v>714.56000000000006</v>
          </cell>
        </row>
        <row r="25">
          <cell r="A25">
            <v>10021</v>
          </cell>
          <cell r="B25">
            <v>3711</v>
          </cell>
          <cell r="C25" t="str">
            <v>Cable de cobre desnudo # 2 AWG</v>
          </cell>
          <cell r="D25" t="str">
            <v>m</v>
          </cell>
          <cell r="E25">
            <v>3400</v>
          </cell>
          <cell r="F25">
            <v>9000</v>
          </cell>
        </row>
        <row r="26">
          <cell r="A26">
            <v>10022</v>
          </cell>
          <cell r="B26">
            <v>2421</v>
          </cell>
          <cell r="C26" t="str">
            <v>Arandela cuadrada curvada para 5/8"x4"x4"x1/4"</v>
          </cell>
          <cell r="D26" t="str">
            <v>U</v>
          </cell>
          <cell r="E26">
            <v>1721.79</v>
          </cell>
          <cell r="F26">
            <v>3000</v>
          </cell>
        </row>
        <row r="27">
          <cell r="A27">
            <v>10023</v>
          </cell>
          <cell r="B27">
            <v>2411</v>
          </cell>
          <cell r="C27" t="str">
            <v>Arandela cuadrada para 1/2"</v>
          </cell>
          <cell r="D27" t="str">
            <v>U</v>
          </cell>
          <cell r="E27">
            <v>176</v>
          </cell>
          <cell r="F27">
            <v>300</v>
          </cell>
        </row>
        <row r="28">
          <cell r="A28">
            <v>10024</v>
          </cell>
          <cell r="B28">
            <v>2412</v>
          </cell>
          <cell r="C28" t="str">
            <v>Arandela cuadrada para 5/8" (1/8"x2"x5/8")</v>
          </cell>
          <cell r="D28" t="str">
            <v>U</v>
          </cell>
          <cell r="E28">
            <v>318.45</v>
          </cell>
          <cell r="F28">
            <v>600</v>
          </cell>
        </row>
        <row r="29">
          <cell r="A29">
            <v>10025</v>
          </cell>
          <cell r="B29">
            <v>2433</v>
          </cell>
          <cell r="C29" t="str">
            <v>Arandela de presión para 1/2"</v>
          </cell>
          <cell r="D29" t="str">
            <v>U</v>
          </cell>
          <cell r="E29">
            <v>120</v>
          </cell>
          <cell r="F29">
            <v>400</v>
          </cell>
        </row>
        <row r="30">
          <cell r="A30">
            <v>10026</v>
          </cell>
          <cell r="B30">
            <v>2434</v>
          </cell>
          <cell r="C30" t="str">
            <v>Arandela de presión para 5/8"</v>
          </cell>
          <cell r="D30" t="str">
            <v>U</v>
          </cell>
          <cell r="E30">
            <v>147</v>
          </cell>
          <cell r="F30">
            <v>500</v>
          </cell>
        </row>
        <row r="31">
          <cell r="A31">
            <v>10027</v>
          </cell>
          <cell r="B31">
            <v>2402</v>
          </cell>
          <cell r="C31" t="str">
            <v>Arandela redonda para 1/2"</v>
          </cell>
          <cell r="D31" t="str">
            <v>U</v>
          </cell>
          <cell r="E31">
            <v>138.24</v>
          </cell>
          <cell r="F31">
            <v>300</v>
          </cell>
        </row>
        <row r="32">
          <cell r="A32">
            <v>10028</v>
          </cell>
          <cell r="B32">
            <v>2403</v>
          </cell>
          <cell r="C32" t="str">
            <v>Arandela redonda para 5/8"</v>
          </cell>
          <cell r="D32" t="str">
            <v>U</v>
          </cell>
          <cell r="E32">
            <v>189.60000000000002</v>
          </cell>
          <cell r="F32">
            <v>400</v>
          </cell>
        </row>
        <row r="33">
          <cell r="A33">
            <v>10029</v>
          </cell>
          <cell r="B33" t="str">
            <v>I0016</v>
          </cell>
          <cell r="C33" t="str">
            <v>Bombilla de 1500 vatios, Metal Halide</v>
          </cell>
          <cell r="D33" t="str">
            <v>U</v>
          </cell>
          <cell r="E33">
            <v>95000</v>
          </cell>
          <cell r="F33">
            <v>119015.99999999999</v>
          </cell>
        </row>
        <row r="34">
          <cell r="A34">
            <v>10030</v>
          </cell>
          <cell r="B34" t="str">
            <v>I0015</v>
          </cell>
          <cell r="C34" t="str">
            <v>Bombilla de 1000 vatios, Metal Halide</v>
          </cell>
          <cell r="D34" t="str">
            <v>U</v>
          </cell>
          <cell r="E34">
            <v>84395</v>
          </cell>
          <cell r="F34">
            <v>105730.056</v>
          </cell>
        </row>
        <row r="35">
          <cell r="A35">
            <v>10031</v>
          </cell>
          <cell r="B35">
            <v>3507</v>
          </cell>
          <cell r="C35" t="str">
            <v>Cable ACSR / GA QUAIL 2/0 AWG (6/1)</v>
          </cell>
          <cell r="D35" t="str">
            <v>m</v>
          </cell>
          <cell r="E35">
            <v>2688</v>
          </cell>
          <cell r="F35">
            <v>3429.8880000000004</v>
          </cell>
        </row>
        <row r="36">
          <cell r="A36">
            <v>10032</v>
          </cell>
          <cell r="B36" t="str">
            <v>I0037</v>
          </cell>
          <cell r="C36" t="str">
            <v>Cable duplex Nº 2 x 10 AWG</v>
          </cell>
          <cell r="D36" t="str">
            <v>m</v>
          </cell>
          <cell r="E36">
            <v>1250</v>
          </cell>
          <cell r="F36">
            <v>1450</v>
          </cell>
        </row>
        <row r="37">
          <cell r="A37">
            <v>10033</v>
          </cell>
          <cell r="B37" t="str">
            <v>I0036</v>
          </cell>
          <cell r="C37" t="str">
            <v>Cable antifraude 2x8 +8 Cu</v>
          </cell>
          <cell r="D37" t="str">
            <v>m</v>
          </cell>
          <cell r="E37">
            <v>11850.75</v>
          </cell>
          <cell r="F37">
            <v>15808.900499999998</v>
          </cell>
        </row>
        <row r="38">
          <cell r="A38">
            <v>10034</v>
          </cell>
          <cell r="B38">
            <v>2803</v>
          </cell>
          <cell r="C38" t="str">
            <v>Cable de acero galvanizado de 1/4"</v>
          </cell>
          <cell r="D38" t="str">
            <v>m</v>
          </cell>
          <cell r="E38">
            <v>1800</v>
          </cell>
          <cell r="F38">
            <v>1985</v>
          </cell>
        </row>
        <row r="39">
          <cell r="A39">
            <v>10035</v>
          </cell>
          <cell r="B39">
            <v>2805</v>
          </cell>
          <cell r="C39" t="str">
            <v>Cable de acero galvanizado de 3/8"</v>
          </cell>
          <cell r="D39" t="str">
            <v>m</v>
          </cell>
          <cell r="E39">
            <v>2100</v>
          </cell>
          <cell r="F39">
            <v>1800</v>
          </cell>
        </row>
        <row r="40">
          <cell r="A40">
            <v>10036</v>
          </cell>
          <cell r="B40">
            <v>2806</v>
          </cell>
          <cell r="C40" t="str">
            <v>Cable de acero galvanizado SGX de 3/8"</v>
          </cell>
          <cell r="D40" t="str">
            <v>m</v>
          </cell>
          <cell r="E40">
            <v>3600</v>
          </cell>
          <cell r="F40">
            <v>1800</v>
          </cell>
        </row>
        <row r="41">
          <cell r="A41">
            <v>10162</v>
          </cell>
          <cell r="B41" t="str">
            <v>I0056</v>
          </cell>
          <cell r="C41" t="str">
            <v>Cable de aluminio XLPE Nº 4</v>
          </cell>
          <cell r="D41" t="str">
            <v>U</v>
          </cell>
          <cell r="E41">
            <v>4497.751124437782</v>
          </cell>
          <cell r="F41">
            <v>3827.9999999999995</v>
          </cell>
        </row>
        <row r="42">
          <cell r="A42">
            <v>10161</v>
          </cell>
          <cell r="B42" t="str">
            <v>I0057</v>
          </cell>
          <cell r="C42" t="str">
            <v>Cable de aluminio XLPE Nº 6</v>
          </cell>
          <cell r="D42" t="str">
            <v>U</v>
          </cell>
          <cell r="E42">
            <v>3373.3133433283365</v>
          </cell>
          <cell r="F42">
            <v>2900</v>
          </cell>
        </row>
        <row r="43">
          <cell r="A43">
            <v>10037</v>
          </cell>
          <cell r="B43" t="str">
            <v>I0048</v>
          </cell>
          <cell r="C43" t="str">
            <v>Cable de Cu con aislamiento termoplástico, calibre # 2</v>
          </cell>
          <cell r="D43" t="str">
            <v>m</v>
          </cell>
          <cell r="E43">
            <v>6989</v>
          </cell>
          <cell r="F43">
            <v>8107.24</v>
          </cell>
        </row>
        <row r="44">
          <cell r="A44">
            <v>10038</v>
          </cell>
          <cell r="B44" t="str">
            <v>I0049</v>
          </cell>
          <cell r="C44" t="str">
            <v>Cable de Cu con aislamiento termoplástico, calibre # 2/0</v>
          </cell>
          <cell r="D44" t="str">
            <v>m</v>
          </cell>
          <cell r="E44">
            <v>13500</v>
          </cell>
          <cell r="F44">
            <v>15659.999999999998</v>
          </cell>
        </row>
        <row r="45">
          <cell r="A45">
            <v>10039</v>
          </cell>
          <cell r="B45">
            <v>3611</v>
          </cell>
          <cell r="C45" t="str">
            <v>Cable de Cu con aislamiento termoplástico, calibre # 1/0</v>
          </cell>
          <cell r="D45" t="str">
            <v>m</v>
          </cell>
          <cell r="E45">
            <v>11500</v>
          </cell>
          <cell r="F45">
            <v>13339.999999999998</v>
          </cell>
        </row>
        <row r="46">
          <cell r="A46">
            <v>10040</v>
          </cell>
          <cell r="B46" t="str">
            <v>I0002</v>
          </cell>
          <cell r="C46" t="str">
            <v>Cable trenzado Cuadruplex 3 x 2  + 1 x 4 AWG.</v>
          </cell>
          <cell r="D46" t="str">
            <v>m</v>
          </cell>
          <cell r="E46">
            <v>6528</v>
          </cell>
          <cell r="F46">
            <v>10000</v>
          </cell>
        </row>
        <row r="47">
          <cell r="A47">
            <v>10041</v>
          </cell>
          <cell r="B47" t="str">
            <v>I0033</v>
          </cell>
          <cell r="C47" t="str">
            <v>Cable cuadruplex 3x1/0 AAAC + 1/0 AAAC aislado XLP</v>
          </cell>
          <cell r="D47" t="str">
            <v>m</v>
          </cell>
          <cell r="E47">
            <v>20935</v>
          </cell>
          <cell r="F47">
            <v>13500</v>
          </cell>
        </row>
        <row r="48">
          <cell r="A48">
            <v>10042</v>
          </cell>
          <cell r="B48" t="str">
            <v>I0034</v>
          </cell>
          <cell r="C48" t="str">
            <v>Cable triplex 2x2/0 AAAC + 2/0 AAAC aislado XLP</v>
          </cell>
          <cell r="D48" t="str">
            <v>m</v>
          </cell>
          <cell r="E48">
            <v>19928.25</v>
          </cell>
          <cell r="F48">
            <v>15868.8</v>
          </cell>
        </row>
        <row r="49">
          <cell r="A49">
            <v>10043</v>
          </cell>
          <cell r="B49" t="str">
            <v>I0035</v>
          </cell>
          <cell r="C49" t="str">
            <v>Cable triplex 2x4/0 AAAC + 4/0 AAAC aislado XLP</v>
          </cell>
          <cell r="D49" t="str">
            <v>m</v>
          </cell>
          <cell r="E49">
            <v>29664</v>
          </cell>
          <cell r="F49">
            <v>14000</v>
          </cell>
        </row>
        <row r="50">
          <cell r="A50">
            <v>10044</v>
          </cell>
          <cell r="B50" t="str">
            <v>I0029</v>
          </cell>
          <cell r="C50" t="str">
            <v>Caja de derivación de abonado de 4 salidas. Tipo Resorte. Marca AMP</v>
          </cell>
          <cell r="D50" t="str">
            <v>U</v>
          </cell>
          <cell r="E50">
            <v>206700</v>
          </cell>
          <cell r="F50">
            <v>188859.59999999998</v>
          </cell>
        </row>
        <row r="51">
          <cell r="A51">
            <v>10045</v>
          </cell>
          <cell r="B51" t="str">
            <v>I0028</v>
          </cell>
          <cell r="C51" t="str">
            <v>Caja de derivación de abonado de 9 salidas. Tipo Resorte. Marca AMP</v>
          </cell>
          <cell r="D51" t="str">
            <v>U</v>
          </cell>
          <cell r="E51">
            <v>238500</v>
          </cell>
          <cell r="F51">
            <v>231141.59999999998</v>
          </cell>
        </row>
        <row r="52">
          <cell r="A52">
            <v>10046</v>
          </cell>
          <cell r="B52" t="str">
            <v>I0031</v>
          </cell>
          <cell r="C52" t="str">
            <v>Caja en policarbonato para contador de dos hilos</v>
          </cell>
          <cell r="D52" t="str">
            <v>U</v>
          </cell>
          <cell r="E52">
            <v>33750</v>
          </cell>
          <cell r="F52">
            <v>45022.5</v>
          </cell>
        </row>
        <row r="53">
          <cell r="A53">
            <v>10047</v>
          </cell>
          <cell r="B53" t="str">
            <v>I0032</v>
          </cell>
          <cell r="C53" t="str">
            <v>Caja en policarbonato para contador de tres hilos</v>
          </cell>
          <cell r="D53" t="str">
            <v>U</v>
          </cell>
          <cell r="E53">
            <v>54000</v>
          </cell>
          <cell r="F53">
            <v>72035.999999999985</v>
          </cell>
        </row>
        <row r="54">
          <cell r="A54">
            <v>10158</v>
          </cell>
          <cell r="B54" t="str">
            <v>I0058</v>
          </cell>
          <cell r="C54" t="str">
            <v>Cinta  aislante de 18 mm.</v>
          </cell>
          <cell r="D54" t="str">
            <v>U</v>
          </cell>
          <cell r="E54">
            <v>4872.5</v>
          </cell>
          <cell r="F54">
            <v>7000</v>
          </cell>
        </row>
        <row r="55">
          <cell r="A55">
            <v>10159</v>
          </cell>
          <cell r="B55" t="str">
            <v>I0059</v>
          </cell>
          <cell r="C55" t="str">
            <v>Cinta autofundente de 18 mm.</v>
          </cell>
          <cell r="D55" t="str">
            <v>U</v>
          </cell>
          <cell r="E55">
            <v>14992.5</v>
          </cell>
          <cell r="F55">
            <v>10000</v>
          </cell>
        </row>
        <row r="56">
          <cell r="A56">
            <v>10048</v>
          </cell>
          <cell r="B56">
            <v>1282</v>
          </cell>
          <cell r="C56" t="str">
            <v>Cinta Band-it de 5/8"</v>
          </cell>
          <cell r="D56" t="str">
            <v>m</v>
          </cell>
          <cell r="E56">
            <v>2535</v>
          </cell>
          <cell r="F56">
            <v>2000</v>
          </cell>
        </row>
        <row r="57">
          <cell r="A57">
            <v>10049</v>
          </cell>
          <cell r="B57">
            <v>1222</v>
          </cell>
          <cell r="C57" t="str">
            <v>Collarín de dos salida. Diámetro cerrado de 20 cm.</v>
          </cell>
          <cell r="D57" t="str">
            <v>U</v>
          </cell>
          <cell r="E57">
            <v>11682.000000000002</v>
          </cell>
          <cell r="F57">
            <v>15000</v>
          </cell>
        </row>
        <row r="58">
          <cell r="A58">
            <v>10050</v>
          </cell>
          <cell r="B58">
            <v>1221</v>
          </cell>
          <cell r="C58" t="str">
            <v>Collarín de dos salidas - diámetro cerrado 12 cm</v>
          </cell>
          <cell r="D58" t="str">
            <v>U</v>
          </cell>
          <cell r="E58">
            <v>9662.4000000000015</v>
          </cell>
          <cell r="F58">
            <v>7500</v>
          </cell>
        </row>
        <row r="59">
          <cell r="A59">
            <v>10051</v>
          </cell>
          <cell r="B59">
            <v>1211</v>
          </cell>
          <cell r="C59" t="str">
            <v>Collarín de una salida diámetro cerrado 12 cm</v>
          </cell>
          <cell r="D59" t="str">
            <v>U</v>
          </cell>
          <cell r="E59">
            <v>8676.8000000000011</v>
          </cell>
          <cell r="F59">
            <v>13800</v>
          </cell>
        </row>
        <row r="60">
          <cell r="A60">
            <v>10052</v>
          </cell>
          <cell r="B60">
            <v>1212</v>
          </cell>
          <cell r="C60" t="str">
            <v>Collarín de una salida. Diámetro cerrado de 15 cm.</v>
          </cell>
          <cell r="D60" t="str">
            <v>U</v>
          </cell>
          <cell r="E60">
            <v>10696.400000000001</v>
          </cell>
          <cell r="F60">
            <v>14500</v>
          </cell>
        </row>
        <row r="61">
          <cell r="A61">
            <v>10053</v>
          </cell>
          <cell r="B61">
            <v>1272</v>
          </cell>
          <cell r="C61" t="str">
            <v>Collarín para transformadores diámetro cerrado 17 cm</v>
          </cell>
          <cell r="D61" t="str">
            <v>U</v>
          </cell>
          <cell r="E61">
            <v>12917.300000000001</v>
          </cell>
          <cell r="F61">
            <v>15000</v>
          </cell>
        </row>
        <row r="62">
          <cell r="A62">
            <v>10054</v>
          </cell>
          <cell r="B62">
            <v>1031</v>
          </cell>
          <cell r="C62" t="str">
            <v>Conector AMP, Estribo y cartucho</v>
          </cell>
          <cell r="D62" t="str">
            <v>U</v>
          </cell>
          <cell r="E62">
            <v>4800</v>
          </cell>
          <cell r="F62">
            <v>19550.64</v>
          </cell>
        </row>
        <row r="63">
          <cell r="A63">
            <v>10055</v>
          </cell>
          <cell r="B63">
            <v>1041</v>
          </cell>
          <cell r="C63" t="str">
            <v>Conector bimetálico (Al-Cu) de un perno con argolla de cobre</v>
          </cell>
          <cell r="D63" t="str">
            <v>U</v>
          </cell>
          <cell r="E63">
            <v>2750</v>
          </cell>
          <cell r="F63">
            <v>3668.4999999999995</v>
          </cell>
        </row>
        <row r="64">
          <cell r="A64">
            <v>10056</v>
          </cell>
          <cell r="B64" t="str">
            <v>I0053</v>
          </cell>
          <cell r="C64" t="str">
            <v>Conector bimetálico KZ3-95 (Cruces y puentes) tipo tornillo con chaqueta aislante para cable 1/0 Al a 1/0 Cu. Marca AMP (También para 2/0-2/0)</v>
          </cell>
          <cell r="D64" t="str">
            <v>U</v>
          </cell>
          <cell r="E64">
            <v>10070</v>
          </cell>
          <cell r="F64">
            <v>12064</v>
          </cell>
        </row>
        <row r="65">
          <cell r="A65">
            <v>10057</v>
          </cell>
          <cell r="B65" t="str">
            <v>I0054</v>
          </cell>
          <cell r="C65" t="str">
            <v>Conector bimetálico KZ-EP (A.P) tipo tornillo con chaqueta aislante para cable 1/0 Al a 14 Cu. Ref: KZ-EP. Marca AMP (También para 2/0 - 14) (Conexión lámpara de alumbrado)</v>
          </cell>
          <cell r="D65" t="str">
            <v>U</v>
          </cell>
          <cell r="E65">
            <v>7950</v>
          </cell>
          <cell r="F65">
            <v>10000</v>
          </cell>
        </row>
        <row r="66">
          <cell r="A66">
            <v>10058</v>
          </cell>
          <cell r="B66" t="str">
            <v>I0052</v>
          </cell>
          <cell r="C66" t="str">
            <v>Conector bimetálico JZ2-95SM (Cajas de Abonados y puesta a tierra)tipo tornillo con chaqueta aislante para cable 1/0 Al a 2 Cu (Conexión caja de abonado) Ref: JZ2-95SM. Marca AMP (También para 2/0-2)</v>
          </cell>
          <cell r="D66" t="str">
            <v>U</v>
          </cell>
          <cell r="E66">
            <v>7950</v>
          </cell>
          <cell r="F66">
            <v>7441.4</v>
          </cell>
        </row>
        <row r="67">
          <cell r="A67">
            <v>10059</v>
          </cell>
          <cell r="B67" t="str">
            <v>I0051</v>
          </cell>
          <cell r="C67" t="str">
            <v>Conector bimetálico KZ4 - 150 (Bajante de trafos) tipo tornillo con chaqueta aislante para cable 4/0 Cu a 1/0 Al (Bajada del trafo a la red) Ref: KZ4 - 150. Marca AMP (también para 2/0)</v>
          </cell>
          <cell r="D67" t="str">
            <v>U</v>
          </cell>
          <cell r="E67">
            <v>28620.000000000004</v>
          </cell>
          <cell r="F67">
            <v>33402.199999999997</v>
          </cell>
        </row>
        <row r="68">
          <cell r="A68">
            <v>10060</v>
          </cell>
          <cell r="B68">
            <v>1021</v>
          </cell>
          <cell r="C68" t="str">
            <v>Conector Tipo Cuña - AMPAS con Estribo y cartucho</v>
          </cell>
          <cell r="D68" t="str">
            <v>U</v>
          </cell>
          <cell r="E68">
            <v>2500</v>
          </cell>
          <cell r="F68">
            <v>24000</v>
          </cell>
        </row>
        <row r="69">
          <cell r="A69">
            <v>10157</v>
          </cell>
          <cell r="B69">
            <v>1024</v>
          </cell>
          <cell r="C69" t="str">
            <v>Conector de un perno bimetálico (Para varilla cooperweld)</v>
          </cell>
          <cell r="D69" t="str">
            <v>U</v>
          </cell>
          <cell r="E69">
            <v>1850</v>
          </cell>
          <cell r="F69">
            <v>2467.8999999999996</v>
          </cell>
        </row>
        <row r="70">
          <cell r="A70">
            <v>10061</v>
          </cell>
          <cell r="B70" t="str">
            <v>I0009</v>
          </cell>
          <cell r="C70" t="str">
            <v>Conector transversal</v>
          </cell>
          <cell r="D70" t="str">
            <v>U</v>
          </cell>
          <cell r="E70">
            <v>24200.000000000004</v>
          </cell>
          <cell r="F70">
            <v>18000</v>
          </cell>
        </row>
        <row r="71">
          <cell r="A71">
            <v>10062</v>
          </cell>
          <cell r="B71" t="str">
            <v>I0026</v>
          </cell>
          <cell r="C71" t="str">
            <v>Cortacircuito monopolares de 15 KV,  100 A, Acero, Ref: 55449</v>
          </cell>
          <cell r="D71" t="str">
            <v>U</v>
          </cell>
          <cell r="E71">
            <v>150000</v>
          </cell>
          <cell r="F71">
            <v>200099.99999999997</v>
          </cell>
        </row>
        <row r="72">
          <cell r="A72">
            <v>10063</v>
          </cell>
          <cell r="B72">
            <v>5621</v>
          </cell>
          <cell r="C72" t="str">
            <v>Cortacircuito monopolares de 15 KV,  100 A, Hierro, Ref: 55408</v>
          </cell>
          <cell r="D72" t="str">
            <v>U</v>
          </cell>
          <cell r="E72">
            <v>120000</v>
          </cell>
          <cell r="F72">
            <v>133458</v>
          </cell>
        </row>
        <row r="73">
          <cell r="A73">
            <v>10064</v>
          </cell>
          <cell r="B73" t="str">
            <v>I0027</v>
          </cell>
          <cell r="C73" t="str">
            <v>Cortacircuito monopolares de 15 KV,  200 A, Hierro, Ref: 55436</v>
          </cell>
          <cell r="D73" t="str">
            <v>U</v>
          </cell>
          <cell r="E73">
            <v>178500</v>
          </cell>
          <cell r="F73">
            <v>238118.99999999997</v>
          </cell>
        </row>
        <row r="74">
          <cell r="A74">
            <v>10065</v>
          </cell>
          <cell r="B74">
            <v>204</v>
          </cell>
          <cell r="C74" t="str">
            <v>Cruceta de madera de  1.5m x 9cm x 11.5 cm.</v>
          </cell>
          <cell r="D74" t="str">
            <v>U</v>
          </cell>
          <cell r="F74">
            <v>0</v>
          </cell>
        </row>
        <row r="75">
          <cell r="A75">
            <v>10066</v>
          </cell>
          <cell r="B75">
            <v>218</v>
          </cell>
          <cell r="C75" t="str">
            <v>Cruceta de madera de  2m x 9,5cm x 12 cm.</v>
          </cell>
          <cell r="D75" t="str">
            <v>U</v>
          </cell>
          <cell r="F75">
            <v>35000</v>
          </cell>
        </row>
        <row r="76">
          <cell r="A76">
            <v>10067</v>
          </cell>
          <cell r="B76">
            <v>201</v>
          </cell>
          <cell r="C76" t="str">
            <v>Cruceta de madera de  2m x 9cm x 11.5 cm.</v>
          </cell>
          <cell r="D76" t="str">
            <v>U</v>
          </cell>
          <cell r="F76">
            <v>35000</v>
          </cell>
        </row>
        <row r="77">
          <cell r="A77">
            <v>10068</v>
          </cell>
          <cell r="B77">
            <v>202</v>
          </cell>
          <cell r="C77" t="str">
            <v>Cruceta metálica de 2,4 m en ángulo de 2,5"x2,5"x1/4"</v>
          </cell>
          <cell r="D77" t="str">
            <v>U</v>
          </cell>
          <cell r="F77">
            <v>72000</v>
          </cell>
        </row>
        <row r="78">
          <cell r="A78">
            <v>10069</v>
          </cell>
          <cell r="B78">
            <v>265</v>
          </cell>
          <cell r="C78" t="str">
            <v>Cruceta de madera de 2,4 m x 4" x 4".</v>
          </cell>
          <cell r="D78" t="str">
            <v>U</v>
          </cell>
          <cell r="E78">
            <v>32940</v>
          </cell>
          <cell r="F78">
            <v>45000</v>
          </cell>
        </row>
        <row r="79">
          <cell r="A79">
            <v>10070</v>
          </cell>
          <cell r="B79">
            <v>267</v>
          </cell>
          <cell r="C79" t="str">
            <v>Cruceta metálica de 2 m en ángulo de 2,5"x2,5"x1/4"</v>
          </cell>
          <cell r="D79" t="str">
            <v>U</v>
          </cell>
          <cell r="E79">
            <v>32940</v>
          </cell>
          <cell r="F79">
            <v>64959.999999999993</v>
          </cell>
        </row>
        <row r="80">
          <cell r="A80">
            <v>10071</v>
          </cell>
          <cell r="B80">
            <v>313</v>
          </cell>
          <cell r="C80" t="str">
            <v>Diagonal de 0.64 m en ángulo de 1.5x1.5x3/16"</v>
          </cell>
          <cell r="D80" t="str">
            <v>U</v>
          </cell>
          <cell r="E80">
            <v>9600</v>
          </cell>
          <cell r="F80">
            <v>12000</v>
          </cell>
        </row>
        <row r="81">
          <cell r="A81">
            <v>10072</v>
          </cell>
          <cell r="B81">
            <v>333</v>
          </cell>
          <cell r="C81" t="str">
            <v>Diagonal de 0.68 m en ángulo de 1.5x1.5x3/16"</v>
          </cell>
          <cell r="D81" t="str">
            <v>U</v>
          </cell>
          <cell r="E81">
            <v>10500</v>
          </cell>
          <cell r="F81">
            <v>14007</v>
          </cell>
        </row>
        <row r="82">
          <cell r="A82">
            <v>10073</v>
          </cell>
          <cell r="B82">
            <v>312</v>
          </cell>
          <cell r="C82" t="str">
            <v>Diagonal de 1,03 m en ángulo de 1.5x1.5x3/16"</v>
          </cell>
          <cell r="D82" t="str">
            <v>U</v>
          </cell>
          <cell r="E82">
            <v>13520</v>
          </cell>
          <cell r="F82">
            <v>13000</v>
          </cell>
        </row>
        <row r="83">
          <cell r="A83">
            <v>10074</v>
          </cell>
          <cell r="B83" t="str">
            <v>0232</v>
          </cell>
          <cell r="C83" t="str">
            <v>Diagonal de 1,16m en ángulo de 1,5"x1,5"x3/16"</v>
          </cell>
          <cell r="D83" t="str">
            <v>U</v>
          </cell>
          <cell r="E83">
            <v>9073.5199999999986</v>
          </cell>
          <cell r="F83">
            <v>12104.075679999996</v>
          </cell>
        </row>
        <row r="84">
          <cell r="A84">
            <v>10075</v>
          </cell>
          <cell r="B84" t="str">
            <v>0321</v>
          </cell>
          <cell r="C84" t="str">
            <v>Diagonal en V de 1,1m en ángulo de 1,5"x1,5"x3/16"</v>
          </cell>
          <cell r="D84" t="str">
            <v>U</v>
          </cell>
          <cell r="E84">
            <v>15252.9</v>
          </cell>
          <cell r="F84">
            <v>21460</v>
          </cell>
        </row>
        <row r="85">
          <cell r="A85">
            <v>10170</v>
          </cell>
          <cell r="B85" t="str">
            <v>I0061</v>
          </cell>
          <cell r="C85" t="str">
            <v>Elementos varios para instalación de medidor de energía</v>
          </cell>
          <cell r="D85" t="str">
            <v>U</v>
          </cell>
          <cell r="E85">
            <v>20000</v>
          </cell>
          <cell r="F85">
            <v>23200</v>
          </cell>
        </row>
        <row r="86">
          <cell r="A86">
            <v>10077</v>
          </cell>
          <cell r="B86">
            <v>2102</v>
          </cell>
          <cell r="C86" t="str">
            <v>Espárrago de 16x305mm (5/8 x 12")</v>
          </cell>
          <cell r="D86" t="str">
            <v>U</v>
          </cell>
          <cell r="E86">
            <v>3150</v>
          </cell>
          <cell r="F86">
            <v>5274.7519999999995</v>
          </cell>
        </row>
        <row r="87">
          <cell r="A87">
            <v>10078</v>
          </cell>
          <cell r="B87">
            <v>2105</v>
          </cell>
          <cell r="C87" t="str">
            <v>Espárrago de 16x559mm (5/8 x 22")</v>
          </cell>
          <cell r="D87" t="str">
            <v>U</v>
          </cell>
          <cell r="E87">
            <v>4181</v>
          </cell>
          <cell r="F87">
            <v>7017.9999999999991</v>
          </cell>
        </row>
        <row r="88">
          <cell r="A88">
            <v>10079</v>
          </cell>
          <cell r="B88">
            <v>2103</v>
          </cell>
          <cell r="C88" t="str">
            <v>Esparrago de 5/8"x14"</v>
          </cell>
          <cell r="D88" t="str">
            <v>U</v>
          </cell>
          <cell r="E88">
            <v>3493</v>
          </cell>
          <cell r="F88">
            <v>4659.6619999999994</v>
          </cell>
        </row>
        <row r="89">
          <cell r="A89">
            <v>10080</v>
          </cell>
          <cell r="B89">
            <v>2101</v>
          </cell>
          <cell r="C89" t="str">
            <v>Espárrago de16x254mm (5/8"x10")</v>
          </cell>
          <cell r="D89" t="str">
            <v>U</v>
          </cell>
          <cell r="E89">
            <v>2799.84</v>
          </cell>
          <cell r="F89">
            <v>3734.9865599999994</v>
          </cell>
        </row>
        <row r="90">
          <cell r="A90">
            <v>10082</v>
          </cell>
          <cell r="B90">
            <v>502</v>
          </cell>
          <cell r="C90" t="str">
            <v>Espigo para cruceta de madera - 36000 psi</v>
          </cell>
          <cell r="D90" t="str">
            <v>U</v>
          </cell>
          <cell r="E90">
            <v>0</v>
          </cell>
          <cell r="F90">
            <v>0</v>
          </cell>
        </row>
        <row r="91">
          <cell r="A91">
            <v>10083</v>
          </cell>
          <cell r="B91" t="str">
            <v>I0011</v>
          </cell>
          <cell r="C91" t="str">
            <v>Espigo para Line post cruceta de madera</v>
          </cell>
          <cell r="D91" t="str">
            <v>U</v>
          </cell>
          <cell r="F91">
            <v>7539.9999999999991</v>
          </cell>
        </row>
        <row r="92">
          <cell r="A92">
            <v>10084</v>
          </cell>
          <cell r="B92" t="str">
            <v>I0012</v>
          </cell>
          <cell r="C92" t="str">
            <v>Espigo para extremo de poste</v>
          </cell>
          <cell r="D92" t="str">
            <v>U</v>
          </cell>
          <cell r="E92">
            <v>14850.000000000002</v>
          </cell>
          <cell r="F92">
            <v>19809.899999999998</v>
          </cell>
        </row>
        <row r="93">
          <cell r="A93">
            <v>10085</v>
          </cell>
          <cell r="B93" t="str">
            <v>I0013</v>
          </cell>
          <cell r="C93" t="str">
            <v>Espigo para Line post cruceta metálica</v>
          </cell>
          <cell r="D93" t="str">
            <v>U</v>
          </cell>
          <cell r="E93">
            <v>2233</v>
          </cell>
          <cell r="F93">
            <v>4466</v>
          </cell>
        </row>
        <row r="94">
          <cell r="A94">
            <v>10086</v>
          </cell>
          <cell r="B94" t="str">
            <v>I0017</v>
          </cell>
          <cell r="C94" t="str">
            <v>Fotocelda</v>
          </cell>
          <cell r="D94" t="str">
            <v>U</v>
          </cell>
          <cell r="E94">
            <v>11376</v>
          </cell>
          <cell r="F94">
            <v>15175.583999999999</v>
          </cell>
        </row>
        <row r="95">
          <cell r="A95">
            <v>10087</v>
          </cell>
          <cell r="B95">
            <v>5508</v>
          </cell>
          <cell r="C95" t="str">
            <v>Fusible tipo H de 3 A.</v>
          </cell>
          <cell r="D95" t="str">
            <v>U</v>
          </cell>
          <cell r="E95">
            <v>1800</v>
          </cell>
          <cell r="F95">
            <v>2940</v>
          </cell>
        </row>
        <row r="96">
          <cell r="A96">
            <v>10088</v>
          </cell>
          <cell r="B96">
            <v>5521</v>
          </cell>
          <cell r="C96" t="str">
            <v>Fusible tipo T</v>
          </cell>
          <cell r="D96" t="str">
            <v>U</v>
          </cell>
          <cell r="E96">
            <v>1870.0000000000002</v>
          </cell>
          <cell r="F96">
            <v>2940</v>
          </cell>
        </row>
        <row r="97">
          <cell r="A97">
            <v>10089</v>
          </cell>
          <cell r="B97">
            <v>5513</v>
          </cell>
          <cell r="C97" t="str">
            <v>Fusibles de tipo K - 10 A.</v>
          </cell>
          <cell r="D97" t="str">
            <v>U</v>
          </cell>
          <cell r="E97">
            <v>1800</v>
          </cell>
          <cell r="F97">
            <v>2940</v>
          </cell>
        </row>
        <row r="98">
          <cell r="A98">
            <v>10090</v>
          </cell>
          <cell r="B98">
            <v>5510</v>
          </cell>
          <cell r="C98" t="str">
            <v>Fusibles de tipo K - 3 A.</v>
          </cell>
          <cell r="D98" t="str">
            <v>U</v>
          </cell>
          <cell r="E98">
            <v>1800</v>
          </cell>
          <cell r="F98">
            <v>2940</v>
          </cell>
        </row>
        <row r="99">
          <cell r="A99">
            <v>10091</v>
          </cell>
          <cell r="B99">
            <v>701</v>
          </cell>
          <cell r="C99" t="str">
            <v>Grapa de retención tipo pasante en aleación de aluminio</v>
          </cell>
          <cell r="D99" t="str">
            <v>U</v>
          </cell>
          <cell r="E99">
            <v>7100</v>
          </cell>
          <cell r="F99">
            <v>15000</v>
          </cell>
        </row>
        <row r="100">
          <cell r="A100">
            <v>10092</v>
          </cell>
          <cell r="B100">
            <v>703</v>
          </cell>
          <cell r="C100" t="str">
            <v>Grapa de retención tipo pasante en aleación de aluminio. ACSR # 2</v>
          </cell>
          <cell r="D100" t="str">
            <v>U</v>
          </cell>
          <cell r="E100">
            <v>7100</v>
          </cell>
          <cell r="F100">
            <v>15000</v>
          </cell>
        </row>
        <row r="101">
          <cell r="A101">
            <v>10093</v>
          </cell>
          <cell r="B101">
            <v>772</v>
          </cell>
          <cell r="C101" t="str">
            <v>Grapa prensora de tres pernos</v>
          </cell>
          <cell r="D101" t="str">
            <v>U</v>
          </cell>
          <cell r="E101">
            <v>10015.5</v>
          </cell>
          <cell r="F101">
            <v>4303.5999999999995</v>
          </cell>
        </row>
        <row r="102">
          <cell r="A102">
            <v>10094</v>
          </cell>
          <cell r="B102">
            <v>771</v>
          </cell>
          <cell r="C102" t="str">
            <v>Grapa prensora de tres pernos de 3/8"x 1 1/2"x6"-Perno de 1/2"</v>
          </cell>
          <cell r="D102" t="str">
            <v>U</v>
          </cell>
          <cell r="E102">
            <v>6192</v>
          </cell>
          <cell r="F102">
            <v>4303.5999999999995</v>
          </cell>
        </row>
        <row r="103">
          <cell r="A103">
            <v>10095</v>
          </cell>
          <cell r="B103">
            <v>1103</v>
          </cell>
          <cell r="C103" t="str">
            <v>Guardacabo en acero 3/8"</v>
          </cell>
          <cell r="D103" t="str">
            <v>U</v>
          </cell>
          <cell r="E103">
            <v>938</v>
          </cell>
          <cell r="F103">
            <v>1200</v>
          </cell>
        </row>
        <row r="104">
          <cell r="A104">
            <v>10096</v>
          </cell>
          <cell r="B104">
            <v>1102</v>
          </cell>
          <cell r="C104" t="str">
            <v>Guardacabo en acero para 1/4"</v>
          </cell>
          <cell r="D104" t="str">
            <v>U</v>
          </cell>
          <cell r="E104">
            <v>800</v>
          </cell>
          <cell r="F104">
            <v>1800</v>
          </cell>
        </row>
        <row r="105">
          <cell r="A105">
            <v>10097</v>
          </cell>
          <cell r="B105">
            <v>1292</v>
          </cell>
          <cell r="C105" t="str">
            <v>Hebilla para cinta Band-it de 5/8"</v>
          </cell>
          <cell r="D105" t="str">
            <v>U</v>
          </cell>
          <cell r="E105">
            <v>622.5</v>
          </cell>
          <cell r="F105">
            <v>1200</v>
          </cell>
        </row>
        <row r="106">
          <cell r="A106">
            <v>10098</v>
          </cell>
          <cell r="B106">
            <v>1332</v>
          </cell>
          <cell r="C106" t="str">
            <v>Herraje para templete en guitarra</v>
          </cell>
          <cell r="D106" t="str">
            <v>U</v>
          </cell>
          <cell r="E106">
            <v>55800</v>
          </cell>
          <cell r="F106">
            <v>74437.199999999983</v>
          </cell>
        </row>
        <row r="107">
          <cell r="A107">
            <v>10099</v>
          </cell>
          <cell r="B107" t="str">
            <v>I0014</v>
          </cell>
          <cell r="C107" t="str">
            <v>Luminaria  de Metal Halide 1500 vatios, PC-AE 1,500 W 208/240 V. ROY ALFA</v>
          </cell>
          <cell r="D107" t="str">
            <v>U</v>
          </cell>
          <cell r="E107">
            <v>140000</v>
          </cell>
          <cell r="F107">
            <v>864432</v>
          </cell>
        </row>
        <row r="108">
          <cell r="A108">
            <v>10166</v>
          </cell>
          <cell r="B108" t="str">
            <v>I0062</v>
          </cell>
          <cell r="C108" t="str">
            <v>Luminaria  de Metal Halide 1000 vatios, PC-AE 1,000 W 208/240 V. ROY ALFA</v>
          </cell>
          <cell r="D108" t="str">
            <v>U</v>
          </cell>
          <cell r="E108">
            <v>78200</v>
          </cell>
          <cell r="F108">
            <v>490120.41599999997</v>
          </cell>
        </row>
        <row r="109">
          <cell r="A109">
            <v>10164</v>
          </cell>
          <cell r="B109" t="str">
            <v>I0063</v>
          </cell>
          <cell r="C109" t="str">
            <v>Medidor de energía eléctrica monofásico de 120 V; 15(60) A.</v>
          </cell>
          <cell r="D109" t="str">
            <v>U</v>
          </cell>
          <cell r="E109">
            <v>80000</v>
          </cell>
          <cell r="F109">
            <v>92800</v>
          </cell>
        </row>
        <row r="110">
          <cell r="A110">
            <v>10165</v>
          </cell>
          <cell r="B110" t="str">
            <v>I0064</v>
          </cell>
          <cell r="C110" t="str">
            <v>Medidor de energía eléctrica monofásico de 240 V; 15(60) A.</v>
          </cell>
          <cell r="D110" t="str">
            <v>U</v>
          </cell>
          <cell r="E110">
            <v>95000</v>
          </cell>
          <cell r="F110">
            <v>110199.99999999999</v>
          </cell>
        </row>
        <row r="111">
          <cell r="A111">
            <v>10167</v>
          </cell>
          <cell r="B111" t="str">
            <v>I0065</v>
          </cell>
          <cell r="C111" t="str">
            <v>Medidor de energía eléctrica trifásico de 220/127 V; 20(80) A.</v>
          </cell>
          <cell r="D111" t="str">
            <v>U</v>
          </cell>
          <cell r="E111">
            <v>140001</v>
          </cell>
          <cell r="F111">
            <v>162401.15999999997</v>
          </cell>
        </row>
        <row r="112">
          <cell r="A112">
            <v>10168</v>
          </cell>
          <cell r="B112" t="str">
            <v>I0066</v>
          </cell>
          <cell r="C112" t="str">
            <v>Medidor de energía eléctrica trifásico, conex indirecta de 220/127 V; 5(10) A.</v>
          </cell>
          <cell r="D112" t="str">
            <v>U</v>
          </cell>
          <cell r="E112">
            <v>140002</v>
          </cell>
          <cell r="F112">
            <v>162402.31999999998</v>
          </cell>
        </row>
        <row r="113">
          <cell r="A113">
            <v>10100</v>
          </cell>
          <cell r="B113">
            <v>5505</v>
          </cell>
          <cell r="C113" t="str">
            <v>Pararrayos distribución 12 KV, 10 KA, Ref: 55489</v>
          </cell>
          <cell r="D113" t="str">
            <v>U</v>
          </cell>
          <cell r="E113">
            <v>120000</v>
          </cell>
          <cell r="F113">
            <v>134212</v>
          </cell>
        </row>
        <row r="114">
          <cell r="A114">
            <v>10101</v>
          </cell>
          <cell r="B114" t="str">
            <v>I0067</v>
          </cell>
          <cell r="C114" t="str">
            <v>Pararrayos polimérico 12 KV, 10 KA</v>
          </cell>
          <cell r="D114" t="str">
            <v>U</v>
          </cell>
          <cell r="E114">
            <v>253000</v>
          </cell>
          <cell r="F114">
            <v>103240</v>
          </cell>
        </row>
        <row r="115">
          <cell r="A115">
            <v>10160</v>
          </cell>
          <cell r="B115">
            <v>1801</v>
          </cell>
          <cell r="C115" t="str">
            <v>Percha acanalada de un puesto</v>
          </cell>
          <cell r="D115" t="str">
            <v>U</v>
          </cell>
          <cell r="E115">
            <v>5200</v>
          </cell>
          <cell r="F115">
            <v>4988</v>
          </cell>
        </row>
        <row r="116">
          <cell r="A116">
            <v>10102</v>
          </cell>
          <cell r="B116">
            <v>1805</v>
          </cell>
          <cell r="C116" t="str">
            <v>Percha de cinco puestos</v>
          </cell>
          <cell r="D116" t="str">
            <v>U</v>
          </cell>
          <cell r="E116">
            <v>28183.100000000002</v>
          </cell>
          <cell r="F116">
            <v>37596.255399999995</v>
          </cell>
        </row>
        <row r="117">
          <cell r="A117">
            <v>10103</v>
          </cell>
          <cell r="B117">
            <v>1804</v>
          </cell>
          <cell r="C117" t="str">
            <v>Percha de cuatro puestos</v>
          </cell>
          <cell r="D117" t="str">
            <v>U</v>
          </cell>
          <cell r="E117">
            <v>22455.4</v>
          </cell>
          <cell r="F117">
            <v>29955.503599999996</v>
          </cell>
        </row>
        <row r="118">
          <cell r="A118">
            <v>10104</v>
          </cell>
          <cell r="B118">
            <v>1802</v>
          </cell>
          <cell r="C118" t="str">
            <v>Percha de dos puestos</v>
          </cell>
          <cell r="D118" t="str">
            <v>U</v>
          </cell>
          <cell r="E118">
            <v>10609.5</v>
          </cell>
          <cell r="F118">
            <v>14153.072999999997</v>
          </cell>
        </row>
        <row r="119">
          <cell r="A119">
            <v>10105</v>
          </cell>
          <cell r="B119">
            <v>2022</v>
          </cell>
          <cell r="C119" t="str">
            <v>Perno de máquina de 13x152mm (1/2 x 6")</v>
          </cell>
          <cell r="D119" t="str">
            <v>U</v>
          </cell>
          <cell r="E119">
            <v>998.80000000000007</v>
          </cell>
          <cell r="F119">
            <v>1500</v>
          </cell>
        </row>
        <row r="120">
          <cell r="A120">
            <v>10106</v>
          </cell>
          <cell r="B120">
            <v>2041</v>
          </cell>
          <cell r="C120" t="str">
            <v>Perno de máquina de 13x38,1mm (1/2 x 1½")</v>
          </cell>
          <cell r="D120" t="str">
            <v>U</v>
          </cell>
          <cell r="E120">
            <v>780</v>
          </cell>
          <cell r="F120">
            <v>985.99999999999989</v>
          </cell>
        </row>
        <row r="121">
          <cell r="A121">
            <v>10107</v>
          </cell>
          <cell r="B121">
            <v>2031</v>
          </cell>
          <cell r="C121" t="str">
            <v>Perno de máquina de 16 x 152mm (5/8 x6")</v>
          </cell>
          <cell r="D121" t="str">
            <v>U</v>
          </cell>
          <cell r="E121">
            <v>1875.5000000000002</v>
          </cell>
          <cell r="F121">
            <v>2500</v>
          </cell>
        </row>
        <row r="122">
          <cell r="A122">
            <v>10108</v>
          </cell>
          <cell r="B122">
            <v>2032</v>
          </cell>
          <cell r="C122" t="str">
            <v>Perno de máquina de 16 x 203mm (5/8 x 8")</v>
          </cell>
          <cell r="D122" t="str">
            <v>U</v>
          </cell>
          <cell r="E122">
            <v>2400.2000000000003</v>
          </cell>
          <cell r="F122">
            <v>3500</v>
          </cell>
        </row>
        <row r="123">
          <cell r="A123">
            <v>10109</v>
          </cell>
          <cell r="B123">
            <v>2033</v>
          </cell>
          <cell r="C123" t="str">
            <v>Perno de máquina de 16 x 229mm (5/8 x 9")</v>
          </cell>
          <cell r="D123" t="str">
            <v>U</v>
          </cell>
          <cell r="E123">
            <v>2530</v>
          </cell>
          <cell r="F123">
            <v>3375.0199999999995</v>
          </cell>
        </row>
        <row r="124">
          <cell r="A124">
            <v>10110</v>
          </cell>
          <cell r="B124">
            <v>2034</v>
          </cell>
          <cell r="C124" t="str">
            <v>Perno de máquina de 16 x 254 mm (5/8" x 10")</v>
          </cell>
          <cell r="D124" t="str">
            <v>U</v>
          </cell>
          <cell r="E124">
            <v>2673</v>
          </cell>
          <cell r="F124">
            <v>4000</v>
          </cell>
        </row>
        <row r="125">
          <cell r="A125">
            <v>10111</v>
          </cell>
          <cell r="B125">
            <v>2035</v>
          </cell>
          <cell r="C125" t="str">
            <v>Perno de máquina de 16 x 305mm (5/8 x12")</v>
          </cell>
          <cell r="D125" t="str">
            <v>U</v>
          </cell>
          <cell r="E125">
            <v>3108.6000000000004</v>
          </cell>
          <cell r="F125">
            <v>4500</v>
          </cell>
        </row>
        <row r="126">
          <cell r="A126">
            <v>10112</v>
          </cell>
          <cell r="B126">
            <v>2036</v>
          </cell>
          <cell r="C126" t="str">
            <v>Perno de máquina de 16 x 356mm (5/8 x14")</v>
          </cell>
          <cell r="D126" t="str">
            <v>U</v>
          </cell>
          <cell r="E126">
            <v>3553</v>
          </cell>
          <cell r="F126">
            <v>5000</v>
          </cell>
        </row>
        <row r="127">
          <cell r="A127">
            <v>10113</v>
          </cell>
          <cell r="B127">
            <v>2037</v>
          </cell>
          <cell r="C127" t="str">
            <v>Perno de máquina de 16 x 407mm (5/8 x16")</v>
          </cell>
          <cell r="D127" t="str">
            <v>U</v>
          </cell>
          <cell r="E127">
            <v>4009.5000000000005</v>
          </cell>
          <cell r="F127">
            <v>5348.6729999999998</v>
          </cell>
        </row>
        <row r="128">
          <cell r="A128">
            <v>10114</v>
          </cell>
          <cell r="B128">
            <v>2038</v>
          </cell>
          <cell r="C128" t="str">
            <v>Perno de máquina de 16 x 457mm (5/8 x18")</v>
          </cell>
          <cell r="D128" t="str">
            <v>U</v>
          </cell>
          <cell r="E128">
            <v>4462.7000000000007</v>
          </cell>
          <cell r="F128">
            <v>5953.2418000000007</v>
          </cell>
        </row>
        <row r="129">
          <cell r="A129">
            <v>10115</v>
          </cell>
          <cell r="B129">
            <v>2201</v>
          </cell>
          <cell r="C129" t="str">
            <v>Perno de ojo de 16 x 102 mm (5/8 x 4")</v>
          </cell>
          <cell r="D129" t="str">
            <v>U</v>
          </cell>
          <cell r="E129">
            <v>2989.8</v>
          </cell>
          <cell r="F129">
            <v>3988.3932</v>
          </cell>
        </row>
        <row r="130">
          <cell r="A130">
            <v>10116</v>
          </cell>
          <cell r="B130">
            <v>2203</v>
          </cell>
          <cell r="C130" t="str">
            <v>Perno de ojo de 16 x 203 mm (5/8 x 8")</v>
          </cell>
          <cell r="D130" t="str">
            <v>U</v>
          </cell>
          <cell r="E130">
            <v>3412.2000000000003</v>
          </cell>
          <cell r="F130">
            <v>4551.8747999999996</v>
          </cell>
        </row>
        <row r="131">
          <cell r="A131">
            <v>10117</v>
          </cell>
          <cell r="B131">
            <v>2023</v>
          </cell>
          <cell r="C131" t="str">
            <v>Perno de ojo de 16 x 457mm (5/8 x 18")</v>
          </cell>
          <cell r="D131" t="str">
            <v>U</v>
          </cell>
          <cell r="E131">
            <v>5893.8</v>
          </cell>
          <cell r="F131">
            <v>7862.3291999999992</v>
          </cell>
        </row>
        <row r="132">
          <cell r="A132">
            <v>10118</v>
          </cell>
          <cell r="B132">
            <v>2223</v>
          </cell>
          <cell r="C132" t="str">
            <v>Perno de ojo de 16 x 457mm (5/8 x 18")</v>
          </cell>
          <cell r="D132" t="str">
            <v>U</v>
          </cell>
          <cell r="E132">
            <v>5893.8</v>
          </cell>
          <cell r="F132">
            <v>7862.3291999999992</v>
          </cell>
        </row>
        <row r="133">
          <cell r="A133">
            <v>10119</v>
          </cell>
          <cell r="B133">
            <v>109</v>
          </cell>
          <cell r="C133" t="str">
            <v>Poste de concreto de 12 m.  510 Kg</v>
          </cell>
          <cell r="D133" t="str">
            <v>U</v>
          </cell>
          <cell r="E133">
            <v>396003.99999999994</v>
          </cell>
          <cell r="F133">
            <v>260000</v>
          </cell>
        </row>
        <row r="134">
          <cell r="A134">
            <v>10120</v>
          </cell>
          <cell r="B134">
            <v>110</v>
          </cell>
          <cell r="C134" t="str">
            <v>Poste de concreto de 12 m.  750 Kg</v>
          </cell>
          <cell r="D134" t="str">
            <v>U</v>
          </cell>
          <cell r="E134">
            <v>438650</v>
          </cell>
          <cell r="F134">
            <v>501642</v>
          </cell>
        </row>
        <row r="135">
          <cell r="A135">
            <v>10121</v>
          </cell>
          <cell r="B135" t="str">
            <v>0114</v>
          </cell>
          <cell r="C135" t="str">
            <v>Poste de concreto de 14 metros 1050 Kg.</v>
          </cell>
          <cell r="D135" t="str">
            <v>U</v>
          </cell>
          <cell r="E135">
            <v>840000</v>
          </cell>
          <cell r="F135">
            <v>974399.99999999988</v>
          </cell>
        </row>
        <row r="136">
          <cell r="A136">
            <v>10122</v>
          </cell>
          <cell r="B136" t="str">
            <v>01</v>
          </cell>
          <cell r="C136" t="str">
            <v>Poste de concreto, longitud mínima 10m - 500 Kg.</v>
          </cell>
          <cell r="D136" t="str">
            <v>U</v>
          </cell>
          <cell r="F136">
            <v>0</v>
          </cell>
        </row>
        <row r="137">
          <cell r="A137">
            <v>10123</v>
          </cell>
          <cell r="B137">
            <v>101</v>
          </cell>
          <cell r="C137" t="str">
            <v>Postes de concreto de 8 m.</v>
          </cell>
          <cell r="D137" t="str">
            <v>U</v>
          </cell>
          <cell r="E137">
            <v>184000</v>
          </cell>
          <cell r="F137">
            <v>197200</v>
          </cell>
        </row>
        <row r="138">
          <cell r="A138">
            <v>10124</v>
          </cell>
          <cell r="B138" t="str">
            <v>0401</v>
          </cell>
          <cell r="C138" t="str">
            <v>Registro eléctrico de  0,6 x 0,6 x 0,6 m3 con tapa en ángulo de 1½"</v>
          </cell>
          <cell r="D138" t="str">
            <v>U</v>
          </cell>
          <cell r="E138">
            <v>3750</v>
          </cell>
          <cell r="F138">
            <v>80000</v>
          </cell>
        </row>
        <row r="139">
          <cell r="A139">
            <v>10125</v>
          </cell>
          <cell r="B139">
            <v>401</v>
          </cell>
          <cell r="C139" t="str">
            <v>Silleta para cruceta de madera.</v>
          </cell>
          <cell r="D139" t="str">
            <v>U</v>
          </cell>
          <cell r="E139">
            <v>3750</v>
          </cell>
          <cell r="F139">
            <v>5002.5</v>
          </cell>
        </row>
        <row r="140">
          <cell r="A140">
            <v>10126</v>
          </cell>
          <cell r="B140">
            <v>411</v>
          </cell>
          <cell r="C140" t="str">
            <v>Tablero General de protecciónes y control</v>
          </cell>
          <cell r="D140" t="str">
            <v>U</v>
          </cell>
          <cell r="E140">
            <v>800000</v>
          </cell>
          <cell r="F140">
            <v>1067199.9999999998</v>
          </cell>
        </row>
        <row r="141">
          <cell r="A141">
            <v>10127</v>
          </cell>
          <cell r="B141" t="str">
            <v>0411</v>
          </cell>
          <cell r="C141" t="str">
            <v>Tablero de Alumbrado de 12 circuito, con totalizador; 3F-4H; 150A; 240 V.</v>
          </cell>
          <cell r="D141" t="str">
            <v>U</v>
          </cell>
          <cell r="E141">
            <v>195000</v>
          </cell>
          <cell r="F141">
            <v>260129.99999999994</v>
          </cell>
        </row>
        <row r="142">
          <cell r="A142">
            <v>10128</v>
          </cell>
          <cell r="B142" t="str">
            <v>0412</v>
          </cell>
          <cell r="C142" t="str">
            <v>Breaker totalizador de 3x250 A. 240V.Icc 25 kA Marca Merlin Gerin</v>
          </cell>
          <cell r="D142" t="str">
            <v>U</v>
          </cell>
          <cell r="E142">
            <v>200000</v>
          </cell>
          <cell r="F142">
            <v>380000</v>
          </cell>
        </row>
        <row r="143">
          <cell r="A143">
            <v>10129</v>
          </cell>
          <cell r="B143">
            <v>412</v>
          </cell>
          <cell r="C143" t="str">
            <v>Breaker totalizador de 3x50 A. 220V.Icc 10 kA Merlin Gerin. Easy Pact. EZC100B3050.</v>
          </cell>
          <cell r="D143" t="str">
            <v>U</v>
          </cell>
          <cell r="E143">
            <v>150000</v>
          </cell>
          <cell r="F143">
            <v>150000</v>
          </cell>
        </row>
        <row r="144">
          <cell r="A144">
            <v>10130</v>
          </cell>
          <cell r="B144" t="str">
            <v>I0030</v>
          </cell>
          <cell r="C144" t="str">
            <v>Breaker totalizador de 3x40 A. 220V.Icc 10 kA Merlin Gerin. Easy Pact. EZC100B3040.</v>
          </cell>
          <cell r="D144" t="str">
            <v>U</v>
          </cell>
          <cell r="E144">
            <v>120000</v>
          </cell>
          <cell r="F144">
            <v>150000</v>
          </cell>
        </row>
        <row r="145">
          <cell r="A145">
            <v>10131</v>
          </cell>
          <cell r="B145" t="str">
            <v>I0004</v>
          </cell>
          <cell r="C145" t="str">
            <v>Interruptor enchufable bipolar de 2x15A; 240 V. Luminex</v>
          </cell>
          <cell r="D145" t="str">
            <v>U</v>
          </cell>
          <cell r="E145">
            <v>18500</v>
          </cell>
          <cell r="F145">
            <v>32000</v>
          </cell>
        </row>
        <row r="146">
          <cell r="A146">
            <v>10132</v>
          </cell>
          <cell r="B146">
            <v>5828</v>
          </cell>
          <cell r="C146" t="str">
            <v>Transformador monofásico de 100 KVA</v>
          </cell>
          <cell r="D146" t="str">
            <v>U</v>
          </cell>
          <cell r="E146">
            <v>3458125.0000000005</v>
          </cell>
          <cell r="F146">
            <v>4613138.75</v>
          </cell>
        </row>
        <row r="147">
          <cell r="A147">
            <v>10133</v>
          </cell>
          <cell r="B147">
            <v>5823</v>
          </cell>
          <cell r="C147" t="str">
            <v>Transformador monofásico de 15 KVA</v>
          </cell>
          <cell r="D147" t="str">
            <v>U</v>
          </cell>
          <cell r="E147">
            <v>2227500</v>
          </cell>
          <cell r="F147">
            <v>2247993</v>
          </cell>
        </row>
        <row r="148">
          <cell r="A148">
            <v>10134</v>
          </cell>
          <cell r="B148" t="str">
            <v>I0006</v>
          </cell>
          <cell r="C148" t="str">
            <v>Transformador monofásico de 167 KVA</v>
          </cell>
          <cell r="D148" t="str">
            <v>U</v>
          </cell>
          <cell r="E148">
            <v>4943125</v>
          </cell>
          <cell r="F148">
            <v>6594128.7499999991</v>
          </cell>
        </row>
        <row r="149">
          <cell r="A149">
            <v>10135</v>
          </cell>
          <cell r="B149">
            <v>5824</v>
          </cell>
          <cell r="C149" t="str">
            <v>Transformador monofásico de 25 KVA 13200 - 240/120 V.</v>
          </cell>
          <cell r="D149" t="str">
            <v>U</v>
          </cell>
          <cell r="E149">
            <v>2632500</v>
          </cell>
          <cell r="F149">
            <v>1838692.7999999998</v>
          </cell>
        </row>
        <row r="150">
          <cell r="A150">
            <v>10136</v>
          </cell>
          <cell r="B150" t="str">
            <v>I0007</v>
          </cell>
          <cell r="C150" t="str">
            <v>Transformador monofásico de 250 KVA</v>
          </cell>
          <cell r="D150" t="str">
            <v>U</v>
          </cell>
          <cell r="E150">
            <v>5775000.0000000009</v>
          </cell>
          <cell r="F150">
            <v>7703850.0000000009</v>
          </cell>
        </row>
        <row r="151">
          <cell r="A151">
            <v>10137</v>
          </cell>
          <cell r="B151" t="str">
            <v>I0008</v>
          </cell>
          <cell r="C151" t="str">
            <v>Transformador monofásico de 333 KVA</v>
          </cell>
          <cell r="D151" t="str">
            <v>U</v>
          </cell>
          <cell r="E151">
            <v>7425000.0000000009</v>
          </cell>
          <cell r="F151">
            <v>9904950</v>
          </cell>
        </row>
        <row r="152">
          <cell r="A152">
            <v>10138</v>
          </cell>
          <cell r="B152">
            <v>5825</v>
          </cell>
          <cell r="C152" t="str">
            <v>Transformador monofásico de 37,5 KVA 13200 - 240/120 V.</v>
          </cell>
          <cell r="D152" t="str">
            <v>U</v>
          </cell>
          <cell r="E152">
            <v>3352500</v>
          </cell>
          <cell r="F152">
            <v>2341970.4</v>
          </cell>
        </row>
        <row r="153">
          <cell r="A153">
            <v>10139</v>
          </cell>
          <cell r="B153" t="str">
            <v>I0003</v>
          </cell>
          <cell r="C153" t="str">
            <v>Transformador monofásico de 5 KVA</v>
          </cell>
          <cell r="D153" t="str">
            <v>U</v>
          </cell>
          <cell r="E153">
            <v>1017500.0000000001</v>
          </cell>
          <cell r="F153">
            <v>1357345</v>
          </cell>
        </row>
        <row r="154">
          <cell r="A154">
            <v>10140</v>
          </cell>
          <cell r="B154" t="str">
            <v>I0005</v>
          </cell>
          <cell r="C154" t="str">
            <v>Transformador monofásico de 50 KVA 13200 - 240/120 V.</v>
          </cell>
          <cell r="D154" t="str">
            <v>U</v>
          </cell>
          <cell r="E154">
            <v>3915000</v>
          </cell>
          <cell r="F154">
            <v>2735140.8</v>
          </cell>
        </row>
        <row r="155">
          <cell r="A155">
            <v>10141</v>
          </cell>
          <cell r="B155">
            <v>5827</v>
          </cell>
          <cell r="C155" t="str">
            <v>Transformador monofásico de 75 KVA 13200 - 240/120 V.</v>
          </cell>
          <cell r="D155" t="str">
            <v>U</v>
          </cell>
          <cell r="E155">
            <v>4950000</v>
          </cell>
          <cell r="F155">
            <v>5445000</v>
          </cell>
        </row>
        <row r="156">
          <cell r="A156">
            <v>10142</v>
          </cell>
          <cell r="B156">
            <v>5844</v>
          </cell>
          <cell r="C156" t="str">
            <v>Transformador trifásico de 112,5 KVA</v>
          </cell>
          <cell r="D156" t="str">
            <v>U</v>
          </cell>
          <cell r="E156">
            <v>8415000</v>
          </cell>
          <cell r="F156">
            <v>10493505</v>
          </cell>
        </row>
        <row r="157">
          <cell r="A157">
            <v>10143</v>
          </cell>
          <cell r="B157" t="str">
            <v>I0018</v>
          </cell>
          <cell r="C157" t="str">
            <v>Transformador trifásico de 15 KVA</v>
          </cell>
          <cell r="D157" t="str">
            <v>U</v>
          </cell>
          <cell r="E157">
            <v>4095000</v>
          </cell>
          <cell r="F157">
            <v>5106465</v>
          </cell>
        </row>
        <row r="158">
          <cell r="A158">
            <v>10144</v>
          </cell>
          <cell r="B158" t="str">
            <v>I0019</v>
          </cell>
          <cell r="C158" t="str">
            <v>Transformador trifásico de 150 KVA</v>
          </cell>
          <cell r="D158" t="str">
            <v>U</v>
          </cell>
          <cell r="E158">
            <v>6075000</v>
          </cell>
          <cell r="F158">
            <v>8104049.9999999981</v>
          </cell>
        </row>
        <row r="159">
          <cell r="A159">
            <v>10145</v>
          </cell>
          <cell r="B159" t="str">
            <v>I0020</v>
          </cell>
          <cell r="C159" t="str">
            <v>Transformador trifásico de 225 KVA</v>
          </cell>
          <cell r="D159" t="str">
            <v>U</v>
          </cell>
          <cell r="E159">
            <v>6952500</v>
          </cell>
          <cell r="F159">
            <v>9274634.9999999981</v>
          </cell>
        </row>
        <row r="160">
          <cell r="A160">
            <v>10146</v>
          </cell>
          <cell r="B160">
            <v>5841</v>
          </cell>
          <cell r="C160" t="str">
            <v>Transformador trifásico de 30 KVA - 13,200-220/127 V.</v>
          </cell>
          <cell r="D160" t="str">
            <v>U</v>
          </cell>
          <cell r="E160">
            <v>4342500</v>
          </cell>
          <cell r="F160">
            <v>2950000</v>
          </cell>
        </row>
        <row r="161">
          <cell r="A161">
            <v>10147</v>
          </cell>
          <cell r="B161" t="str">
            <v>I0021</v>
          </cell>
          <cell r="C161" t="str">
            <v>Transformador trifásico de 300 KVA</v>
          </cell>
          <cell r="D161" t="str">
            <v>U</v>
          </cell>
          <cell r="E161">
            <v>8445000</v>
          </cell>
          <cell r="F161">
            <v>11265630</v>
          </cell>
        </row>
        <row r="162">
          <cell r="A162">
            <v>10148</v>
          </cell>
          <cell r="B162" t="str">
            <v>I0022</v>
          </cell>
          <cell r="C162" t="str">
            <v>Transformador trifásico de 400 KVA</v>
          </cell>
          <cell r="D162" t="str">
            <v>U</v>
          </cell>
          <cell r="E162">
            <v>9855000</v>
          </cell>
          <cell r="F162">
            <v>13146569.999999998</v>
          </cell>
        </row>
        <row r="163">
          <cell r="A163">
            <v>10149</v>
          </cell>
          <cell r="B163">
            <v>5842</v>
          </cell>
          <cell r="C163" t="str">
            <v>Transformador trifásico de 45 KVA</v>
          </cell>
          <cell r="D163" t="str">
            <v>U</v>
          </cell>
          <cell r="E163">
            <v>5197500</v>
          </cell>
          <cell r="F163">
            <v>4950880</v>
          </cell>
        </row>
        <row r="164">
          <cell r="A164">
            <v>10150</v>
          </cell>
          <cell r="B164" t="str">
            <v>I0023</v>
          </cell>
          <cell r="C164" t="str">
            <v>Transformador trifásico de 500 KVA</v>
          </cell>
          <cell r="D164" t="str">
            <v>U</v>
          </cell>
          <cell r="E164">
            <v>11820000</v>
          </cell>
          <cell r="F164">
            <v>15767879.999999996</v>
          </cell>
        </row>
        <row r="165">
          <cell r="A165">
            <v>10151</v>
          </cell>
          <cell r="B165">
            <v>5843</v>
          </cell>
          <cell r="C165" t="str">
            <v>Transformador trifásico de 75 KVA</v>
          </cell>
          <cell r="D165" t="str">
            <v>U</v>
          </cell>
          <cell r="E165">
            <v>6457500</v>
          </cell>
          <cell r="F165">
            <v>5435760</v>
          </cell>
        </row>
        <row r="166">
          <cell r="A166">
            <v>10169</v>
          </cell>
          <cell r="B166" t="str">
            <v>I0068</v>
          </cell>
          <cell r="C166" t="str">
            <v>Transformadores de corriente, de baja tensión a 5 A.</v>
          </cell>
          <cell r="D166" t="str">
            <v>U</v>
          </cell>
          <cell r="E166">
            <v>50000</v>
          </cell>
          <cell r="F166">
            <v>57999.999999999993</v>
          </cell>
        </row>
        <row r="167">
          <cell r="A167">
            <v>10152</v>
          </cell>
          <cell r="B167">
            <v>2901</v>
          </cell>
          <cell r="C167" t="str">
            <v>Tubo conduit metálico de 3 m  x 1/2"</v>
          </cell>
          <cell r="D167" t="str">
            <v>U</v>
          </cell>
          <cell r="E167">
            <v>5200</v>
          </cell>
          <cell r="F167">
            <v>20000</v>
          </cell>
        </row>
        <row r="168">
          <cell r="A168">
            <v>10153</v>
          </cell>
          <cell r="B168">
            <v>2512</v>
          </cell>
          <cell r="C168" t="str">
            <v>Tuerca de ojo alargado para 5/8"</v>
          </cell>
          <cell r="D168" t="str">
            <v>U</v>
          </cell>
          <cell r="E168">
            <v>5880</v>
          </cell>
          <cell r="F168">
            <v>7500</v>
          </cell>
        </row>
        <row r="169">
          <cell r="A169">
            <v>10154</v>
          </cell>
          <cell r="B169">
            <v>3001</v>
          </cell>
          <cell r="C169" t="str">
            <v>Varilla copperweld con conector de 5/8" x 2,4m</v>
          </cell>
          <cell r="D169" t="str">
            <v>U</v>
          </cell>
          <cell r="E169">
            <v>33600</v>
          </cell>
          <cell r="F169">
            <v>55000</v>
          </cell>
        </row>
        <row r="170">
          <cell r="A170">
            <v>10155</v>
          </cell>
          <cell r="B170">
            <v>2604</v>
          </cell>
          <cell r="C170" t="str">
            <v>Varilla de anclaje de acero de 1.8m x 5/8"</v>
          </cell>
          <cell r="D170" t="str">
            <v>U</v>
          </cell>
          <cell r="E170">
            <v>13499.31</v>
          </cell>
          <cell r="F170">
            <v>13943.199999999999</v>
          </cell>
        </row>
        <row r="171">
          <cell r="A171">
            <v>10156</v>
          </cell>
          <cell r="B171">
            <v>2701</v>
          </cell>
          <cell r="C171" t="str">
            <v>Vigueta de concreto tipo A</v>
          </cell>
          <cell r="D171" t="str">
            <v>U</v>
          </cell>
          <cell r="E171">
            <v>6372</v>
          </cell>
          <cell r="F171">
            <v>6000</v>
          </cell>
        </row>
        <row r="172">
          <cell r="A172">
            <v>10081</v>
          </cell>
          <cell r="B172" t="str">
            <v>I0010</v>
          </cell>
          <cell r="C172" t="str">
            <v>Tubo conduit PVC de 3 m  x 2"</v>
          </cell>
          <cell r="D172" t="str">
            <v>m</v>
          </cell>
          <cell r="F172">
            <v>6000</v>
          </cell>
        </row>
        <row r="173">
          <cell r="A173">
            <v>10076</v>
          </cell>
          <cell r="B173" t="str">
            <v>I0060</v>
          </cell>
          <cell r="C173" t="str">
            <v>Curva conduit de 2" PVC</v>
          </cell>
          <cell r="D173" t="str">
            <v>U</v>
          </cell>
          <cell r="F173">
            <v>9000</v>
          </cell>
        </row>
      </sheetData>
      <sheetData sheetId="3"/>
      <sheetData sheetId="4"/>
      <sheetData sheetId="5">
        <row r="6">
          <cell r="A6">
            <v>10158</v>
          </cell>
          <cell r="B6" t="str">
            <v>I0058</v>
          </cell>
          <cell r="C6" t="str">
            <v>Cinta  aislante de 18 mm.</v>
          </cell>
          <cell r="D6" t="str">
            <v>U</v>
          </cell>
          <cell r="E6">
            <v>0.05</v>
          </cell>
          <cell r="F6">
            <v>7000</v>
          </cell>
          <cell r="G6">
            <v>350</v>
          </cell>
          <cell r="H6">
            <v>0</v>
          </cell>
          <cell r="I6">
            <v>0</v>
          </cell>
        </row>
        <row r="7">
          <cell r="A7">
            <v>10159</v>
          </cell>
          <cell r="B7" t="str">
            <v>I0059</v>
          </cell>
          <cell r="C7" t="str">
            <v>Cinta autofundente de 18 mm.</v>
          </cell>
          <cell r="D7" t="str">
            <v>U</v>
          </cell>
          <cell r="E7">
            <v>0.05</v>
          </cell>
          <cell r="F7">
            <v>10000</v>
          </cell>
          <cell r="G7">
            <v>500</v>
          </cell>
          <cell r="H7">
            <v>0</v>
          </cell>
          <cell r="I7">
            <v>0</v>
          </cell>
        </row>
        <row r="8">
          <cell r="A8">
            <v>10110</v>
          </cell>
          <cell r="B8">
            <v>2034</v>
          </cell>
          <cell r="C8" t="str">
            <v>Perno de máquina de 16 x 254 mm (5/8" x 10")</v>
          </cell>
          <cell r="D8" t="str">
            <v>U</v>
          </cell>
          <cell r="E8">
            <v>1</v>
          </cell>
          <cell r="F8">
            <v>4000</v>
          </cell>
          <cell r="G8">
            <v>4000</v>
          </cell>
          <cell r="H8">
            <v>0</v>
          </cell>
          <cell r="I8">
            <v>0</v>
          </cell>
        </row>
        <row r="9">
          <cell r="A9">
            <v>10028</v>
          </cell>
          <cell r="B9">
            <v>2403</v>
          </cell>
          <cell r="C9" t="str">
            <v>Arandela redonda para 5/8"</v>
          </cell>
          <cell r="D9" t="str">
            <v>U</v>
          </cell>
          <cell r="E9">
            <v>2</v>
          </cell>
          <cell r="F9">
            <v>400</v>
          </cell>
          <cell r="G9">
            <v>800</v>
          </cell>
          <cell r="H9">
            <v>0</v>
          </cell>
          <cell r="I9">
            <v>0</v>
          </cell>
        </row>
        <row r="10">
          <cell r="A10">
            <v>10163</v>
          </cell>
          <cell r="B10" t="str">
            <v>I0055</v>
          </cell>
          <cell r="C10" t="str">
            <v>Aislador tipo carrete de 81 mm.</v>
          </cell>
          <cell r="D10" t="str">
            <v>U</v>
          </cell>
          <cell r="E10">
            <v>1</v>
          </cell>
          <cell r="F10">
            <v>3850</v>
          </cell>
          <cell r="G10">
            <v>3850</v>
          </cell>
          <cell r="H10">
            <v>0</v>
          </cell>
          <cell r="I10">
            <v>0</v>
          </cell>
        </row>
        <row r="26">
          <cell r="A26">
            <v>10158</v>
          </cell>
          <cell r="B26" t="str">
            <v>I0058</v>
          </cell>
          <cell r="C26" t="str">
            <v>Cinta  aislante de 18 mm.</v>
          </cell>
          <cell r="D26" t="str">
            <v>U</v>
          </cell>
          <cell r="E26">
            <v>0.05</v>
          </cell>
          <cell r="F26">
            <v>7000</v>
          </cell>
          <cell r="G26">
            <v>350</v>
          </cell>
          <cell r="H26">
            <v>0</v>
          </cell>
          <cell r="I26">
            <v>0</v>
          </cell>
        </row>
        <row r="27">
          <cell r="A27">
            <v>10159</v>
          </cell>
          <cell r="B27" t="str">
            <v>I0059</v>
          </cell>
          <cell r="C27" t="str">
            <v>Cinta autofundente de 18 mm.</v>
          </cell>
          <cell r="D27" t="str">
            <v>U</v>
          </cell>
          <cell r="E27">
            <v>0.05</v>
          </cell>
          <cell r="F27">
            <v>10000</v>
          </cell>
          <cell r="G27">
            <v>500</v>
          </cell>
          <cell r="H27">
            <v>0</v>
          </cell>
          <cell r="I27">
            <v>0</v>
          </cell>
        </row>
        <row r="28">
          <cell r="A28">
            <v>10108</v>
          </cell>
          <cell r="B28">
            <v>2032</v>
          </cell>
          <cell r="C28" t="str">
            <v>Perno de máquina de 16 x 203mm (5/8 x 8")</v>
          </cell>
          <cell r="D28" t="str">
            <v>U</v>
          </cell>
          <cell r="E28">
            <v>1</v>
          </cell>
          <cell r="F28">
            <v>3500</v>
          </cell>
          <cell r="G28">
            <v>3500</v>
          </cell>
          <cell r="H28">
            <v>0</v>
          </cell>
          <cell r="I28">
            <v>0</v>
          </cell>
        </row>
        <row r="29">
          <cell r="A29">
            <v>10163</v>
          </cell>
          <cell r="B29" t="str">
            <v>I0055</v>
          </cell>
          <cell r="C29" t="str">
            <v>Aislador tipo carrete de 81 mm.</v>
          </cell>
          <cell r="D29" t="str">
            <v>U</v>
          </cell>
          <cell r="E29">
            <v>1</v>
          </cell>
          <cell r="F29">
            <v>3850</v>
          </cell>
          <cell r="G29">
            <v>3850</v>
          </cell>
          <cell r="H29">
            <v>0</v>
          </cell>
          <cell r="I29">
            <v>0</v>
          </cell>
        </row>
        <row r="30">
          <cell r="A30">
            <v>10160</v>
          </cell>
          <cell r="B30">
            <v>1801</v>
          </cell>
          <cell r="C30" t="str">
            <v>Percha acanalada de un puesto</v>
          </cell>
          <cell r="D30" t="str">
            <v>U</v>
          </cell>
          <cell r="E30">
            <v>1</v>
          </cell>
          <cell r="F30">
            <v>4988</v>
          </cell>
          <cell r="G30">
            <v>4988</v>
          </cell>
          <cell r="H30">
            <v>0</v>
          </cell>
          <cell r="I30">
            <v>0</v>
          </cell>
        </row>
        <row r="46">
          <cell r="A46">
            <v>10158</v>
          </cell>
          <cell r="B46" t="str">
            <v>I0058</v>
          </cell>
          <cell r="C46" t="str">
            <v>Cinta  aislante de 18 mm.</v>
          </cell>
          <cell r="D46" t="str">
            <v>U</v>
          </cell>
          <cell r="E46">
            <v>0.05</v>
          </cell>
          <cell r="F46">
            <v>7000</v>
          </cell>
          <cell r="G46">
            <v>350</v>
          </cell>
          <cell r="H46">
            <v>0</v>
          </cell>
          <cell r="I46">
            <v>0</v>
          </cell>
        </row>
        <row r="47">
          <cell r="A47">
            <v>10159</v>
          </cell>
          <cell r="B47" t="str">
            <v>I0059</v>
          </cell>
          <cell r="C47" t="str">
            <v>Cinta autofundente de 18 mm.</v>
          </cell>
          <cell r="D47" t="str">
            <v>U</v>
          </cell>
          <cell r="E47">
            <v>0.05</v>
          </cell>
          <cell r="F47">
            <v>10000</v>
          </cell>
          <cell r="G47">
            <v>500</v>
          </cell>
          <cell r="H47">
            <v>0</v>
          </cell>
          <cell r="I47">
            <v>0</v>
          </cell>
        </row>
        <row r="48">
          <cell r="A48">
            <v>10108</v>
          </cell>
          <cell r="B48">
            <v>2032</v>
          </cell>
          <cell r="C48" t="str">
            <v>Perno de máquina de 16 x 203mm (5/8 x 8")</v>
          </cell>
          <cell r="D48" t="str">
            <v>U</v>
          </cell>
          <cell r="E48">
            <v>1</v>
          </cell>
          <cell r="F48">
            <v>3500</v>
          </cell>
          <cell r="G48">
            <v>3500</v>
          </cell>
          <cell r="H48">
            <v>0</v>
          </cell>
          <cell r="I48">
            <v>0</v>
          </cell>
        </row>
        <row r="49">
          <cell r="A49">
            <v>10021</v>
          </cell>
          <cell r="B49">
            <v>3711</v>
          </cell>
          <cell r="C49" t="str">
            <v>Cable de cobre desnudo # 2 AWG</v>
          </cell>
          <cell r="D49" t="str">
            <v>m</v>
          </cell>
          <cell r="E49">
            <v>2</v>
          </cell>
          <cell r="F49">
            <v>9000</v>
          </cell>
          <cell r="G49">
            <v>18000</v>
          </cell>
          <cell r="H49">
            <v>0</v>
          </cell>
          <cell r="I49">
            <v>0</v>
          </cell>
        </row>
        <row r="50">
          <cell r="A50">
            <v>10024</v>
          </cell>
          <cell r="B50">
            <v>2412</v>
          </cell>
          <cell r="C50" t="str">
            <v>Arandela cuadrada para 5/8" (1/8"x2"x5/8")</v>
          </cell>
          <cell r="D50" t="str">
            <v>U</v>
          </cell>
          <cell r="E50">
            <v>1</v>
          </cell>
          <cell r="F50">
            <v>600</v>
          </cell>
          <cell r="G50">
            <v>600</v>
          </cell>
          <cell r="H50">
            <v>0</v>
          </cell>
          <cell r="I50">
            <v>0</v>
          </cell>
        </row>
        <row r="51">
          <cell r="A51">
            <v>10163</v>
          </cell>
          <cell r="B51" t="str">
            <v>I0055</v>
          </cell>
          <cell r="C51" t="str">
            <v>Aislador tipo carrete de 81 mm.</v>
          </cell>
          <cell r="D51" t="str">
            <v>U</v>
          </cell>
          <cell r="E51">
            <v>1</v>
          </cell>
          <cell r="F51">
            <v>3850</v>
          </cell>
          <cell r="G51">
            <v>3850</v>
          </cell>
          <cell r="H51">
            <v>0</v>
          </cell>
          <cell r="I51">
            <v>0</v>
          </cell>
        </row>
        <row r="52">
          <cell r="A52">
            <v>10160</v>
          </cell>
          <cell r="B52">
            <v>1801</v>
          </cell>
          <cell r="C52" t="str">
            <v>Percha acanalada de un puesto</v>
          </cell>
          <cell r="D52" t="str">
            <v>U</v>
          </cell>
          <cell r="E52">
            <v>1</v>
          </cell>
          <cell r="F52">
            <v>4988</v>
          </cell>
          <cell r="G52">
            <v>4988</v>
          </cell>
          <cell r="H52">
            <v>0</v>
          </cell>
          <cell r="I52">
            <v>0</v>
          </cell>
        </row>
        <row r="68">
          <cell r="A68">
            <v>10158</v>
          </cell>
          <cell r="B68" t="str">
            <v>I0058</v>
          </cell>
          <cell r="C68" t="str">
            <v>Cinta  aislante de 18 mm.</v>
          </cell>
          <cell r="D68" t="str">
            <v>U</v>
          </cell>
          <cell r="E68">
            <v>0.05</v>
          </cell>
          <cell r="F68">
            <v>7000</v>
          </cell>
          <cell r="G68">
            <v>350</v>
          </cell>
          <cell r="H68">
            <v>0</v>
          </cell>
          <cell r="I68">
            <v>0</v>
          </cell>
        </row>
        <row r="69">
          <cell r="A69">
            <v>10159</v>
          </cell>
          <cell r="B69" t="str">
            <v>I0059</v>
          </cell>
          <cell r="C69" t="str">
            <v>Cinta autofundente de 18 mm.</v>
          </cell>
          <cell r="D69" t="str">
            <v>U</v>
          </cell>
          <cell r="E69">
            <v>0.05</v>
          </cell>
          <cell r="F69">
            <v>10000</v>
          </cell>
          <cell r="G69">
            <v>500</v>
          </cell>
          <cell r="H69">
            <v>0</v>
          </cell>
          <cell r="I69">
            <v>0</v>
          </cell>
        </row>
        <row r="70">
          <cell r="A70">
            <v>10110</v>
          </cell>
          <cell r="B70">
            <v>2034</v>
          </cell>
          <cell r="C70" t="str">
            <v>Perno de máquina de 16 x 254 mm (5/8" x 10")</v>
          </cell>
          <cell r="D70" t="str">
            <v>U</v>
          </cell>
          <cell r="E70">
            <v>1</v>
          </cell>
          <cell r="F70">
            <v>4000</v>
          </cell>
          <cell r="G70">
            <v>4000</v>
          </cell>
          <cell r="H70">
            <v>0</v>
          </cell>
          <cell r="I70">
            <v>0</v>
          </cell>
        </row>
        <row r="71">
          <cell r="A71">
            <v>10163</v>
          </cell>
          <cell r="B71" t="str">
            <v>I0055</v>
          </cell>
          <cell r="C71" t="str">
            <v>Aislador tipo carrete de 81 mm.</v>
          </cell>
          <cell r="D71" t="str">
            <v>U</v>
          </cell>
          <cell r="E71">
            <v>2</v>
          </cell>
          <cell r="F71">
            <v>3850</v>
          </cell>
          <cell r="G71">
            <v>7700</v>
          </cell>
          <cell r="H71">
            <v>0</v>
          </cell>
          <cell r="I71">
            <v>0</v>
          </cell>
        </row>
        <row r="72">
          <cell r="A72">
            <v>10160</v>
          </cell>
          <cell r="B72">
            <v>1801</v>
          </cell>
          <cell r="C72" t="str">
            <v>Percha acanalada de un puesto</v>
          </cell>
          <cell r="D72" t="str">
            <v>U</v>
          </cell>
          <cell r="E72">
            <v>2</v>
          </cell>
          <cell r="F72">
            <v>4988</v>
          </cell>
          <cell r="G72">
            <v>9976</v>
          </cell>
          <cell r="H72">
            <v>0</v>
          </cell>
          <cell r="I72">
            <v>0</v>
          </cell>
        </row>
        <row r="88">
          <cell r="A88">
            <v>10161</v>
          </cell>
          <cell r="B88" t="str">
            <v>I0057</v>
          </cell>
          <cell r="C88" t="str">
            <v>Cable de aluminio XLPE Nº 6</v>
          </cell>
          <cell r="D88" t="str">
            <v>U</v>
          </cell>
          <cell r="E88">
            <v>1.2</v>
          </cell>
          <cell r="F88">
            <v>2900</v>
          </cell>
          <cell r="G88">
            <v>3480</v>
          </cell>
          <cell r="H88">
            <v>0</v>
          </cell>
          <cell r="I88">
            <v>0</v>
          </cell>
        </row>
        <row r="89">
          <cell r="A89">
            <v>10162</v>
          </cell>
          <cell r="B89" t="str">
            <v>I0056</v>
          </cell>
          <cell r="C89" t="str">
            <v>Cable de aluminio XLPE Nº 4</v>
          </cell>
          <cell r="D89" t="str">
            <v>U</v>
          </cell>
          <cell r="E89">
            <v>2.4</v>
          </cell>
          <cell r="F89">
            <v>3827.9999999999995</v>
          </cell>
          <cell r="G89">
            <v>9187.1999999999989</v>
          </cell>
          <cell r="H89">
            <v>0</v>
          </cell>
          <cell r="I89">
            <v>0</v>
          </cell>
        </row>
        <row r="90">
          <cell r="A90">
            <v>10058</v>
          </cell>
          <cell r="B90" t="str">
            <v>I0052</v>
          </cell>
          <cell r="C90" t="str">
            <v>Conector bimetálico JZ2-95SM (Cajas de Abonados y puesta a tierra)tipo tornillo con chaqueta aislante para cable 1/0 Al a 2 Cu (Conexión caja de abonado) Ref: JZ2-95SM. Marca AMP (También para 2/0-2)</v>
          </cell>
          <cell r="D90" t="str">
            <v>U</v>
          </cell>
          <cell r="E90">
            <v>3</v>
          </cell>
          <cell r="F90">
            <v>7441.4</v>
          </cell>
          <cell r="G90">
            <v>22324.199999999997</v>
          </cell>
          <cell r="H90">
            <v>0</v>
          </cell>
          <cell r="I90">
            <v>0</v>
          </cell>
        </row>
        <row r="91">
          <cell r="A91">
            <v>10056</v>
          </cell>
          <cell r="B91" t="str">
            <v>I0053</v>
          </cell>
          <cell r="C91" t="str">
            <v>Conector bimetálico KZ3-95 (Cruces y puentes) tipo tornillo con chaqueta aislante para cable 1/0 Al a 1/0 Cu. Marca AMP (También para 2/0-2/0)</v>
          </cell>
          <cell r="D91" t="str">
            <v>U</v>
          </cell>
          <cell r="E91">
            <v>0</v>
          </cell>
          <cell r="F91">
            <v>12064</v>
          </cell>
          <cell r="G91">
            <v>0</v>
          </cell>
          <cell r="H91">
            <v>0</v>
          </cell>
          <cell r="I91">
            <v>0</v>
          </cell>
        </row>
        <row r="92">
          <cell r="A92">
            <v>10044</v>
          </cell>
          <cell r="B92" t="str">
            <v>I0029</v>
          </cell>
          <cell r="C92" t="str">
            <v>Caja de derivación de abonado de 4 salidas. Tipo Resorte. Marca AMP</v>
          </cell>
          <cell r="D92" t="str">
            <v>U</v>
          </cell>
          <cell r="E92">
            <v>0</v>
          </cell>
          <cell r="F92">
            <v>188859.59999999998</v>
          </cell>
          <cell r="G92">
            <v>0</v>
          </cell>
          <cell r="H92">
            <v>0</v>
          </cell>
          <cell r="I92">
            <v>0</v>
          </cell>
        </row>
        <row r="93">
          <cell r="A93">
            <v>10045</v>
          </cell>
          <cell r="B93" t="str">
            <v>I0028</v>
          </cell>
          <cell r="C93" t="str">
            <v>Caja de derivación de abonado de 9 salidas. Tipo Resorte. Marca AMP</v>
          </cell>
          <cell r="D93" t="str">
            <v>U</v>
          </cell>
          <cell r="E93">
            <v>0</v>
          </cell>
          <cell r="F93">
            <v>231141.59999999998</v>
          </cell>
          <cell r="G93">
            <v>0</v>
          </cell>
          <cell r="H93">
            <v>0</v>
          </cell>
          <cell r="I93">
            <v>0</v>
          </cell>
        </row>
        <row r="94">
          <cell r="A94">
            <v>10048</v>
          </cell>
          <cell r="B94">
            <v>1282</v>
          </cell>
          <cell r="C94" t="str">
            <v>Cinta Band-it de 5/8"</v>
          </cell>
          <cell r="D94" t="str">
            <v>U</v>
          </cell>
          <cell r="E94">
            <v>0</v>
          </cell>
          <cell r="F94">
            <v>2000</v>
          </cell>
          <cell r="G94">
            <v>0</v>
          </cell>
          <cell r="H94">
            <v>0</v>
          </cell>
          <cell r="I94">
            <v>0</v>
          </cell>
        </row>
        <row r="95">
          <cell r="A95">
            <v>10097</v>
          </cell>
          <cell r="B95">
            <v>1292</v>
          </cell>
          <cell r="C95" t="str">
            <v>Hebilla para cinta Band-it de 5/8"</v>
          </cell>
          <cell r="D95" t="str">
            <v>U</v>
          </cell>
          <cell r="E95">
            <v>0</v>
          </cell>
          <cell r="F95">
            <v>1200</v>
          </cell>
          <cell r="G95">
            <v>0</v>
          </cell>
          <cell r="H95">
            <v>0</v>
          </cell>
          <cell r="I95">
            <v>0</v>
          </cell>
        </row>
        <row r="374">
          <cell r="A374">
            <v>10069</v>
          </cell>
          <cell r="B374">
            <v>265</v>
          </cell>
          <cell r="C374" t="str">
            <v>Cruceta de madera de 2,4 m x 4" x 4".</v>
          </cell>
          <cell r="D374" t="str">
            <v>U</v>
          </cell>
          <cell r="E374">
            <v>1</v>
          </cell>
          <cell r="F374">
            <v>45000</v>
          </cell>
          <cell r="G374">
            <v>45000</v>
          </cell>
          <cell r="H374">
            <v>0</v>
          </cell>
          <cell r="I374">
            <v>0</v>
          </cell>
        </row>
        <row r="375">
          <cell r="A375">
            <v>10075</v>
          </cell>
          <cell r="B375" t="str">
            <v>0321</v>
          </cell>
          <cell r="C375" t="str">
            <v>Diagonal en V de 1,1m en ángulo de 1,5"x1,5"x3/16"</v>
          </cell>
          <cell r="D375" t="str">
            <v>U</v>
          </cell>
          <cell r="E375">
            <v>1</v>
          </cell>
          <cell r="F375">
            <v>21460</v>
          </cell>
          <cell r="G375">
            <v>21460</v>
          </cell>
          <cell r="H375">
            <v>0</v>
          </cell>
          <cell r="I375">
            <v>0</v>
          </cell>
        </row>
        <row r="376">
          <cell r="A376">
            <v>10085</v>
          </cell>
          <cell r="B376" t="str">
            <v>I0013</v>
          </cell>
          <cell r="C376" t="str">
            <v>Espigo para Line post cruceta metálica</v>
          </cell>
          <cell r="D376" t="str">
            <v>U</v>
          </cell>
          <cell r="E376">
            <v>2</v>
          </cell>
          <cell r="F376">
            <v>4466</v>
          </cell>
          <cell r="G376">
            <v>8932</v>
          </cell>
          <cell r="H376">
            <v>0</v>
          </cell>
          <cell r="I376">
            <v>0</v>
          </cell>
        </row>
        <row r="377">
          <cell r="A377">
            <v>10017</v>
          </cell>
          <cell r="B377">
            <v>8405</v>
          </cell>
          <cell r="C377" t="str">
            <v>Aislador tipo Line post 23 kV-ANSI 57-1</v>
          </cell>
          <cell r="D377" t="str">
            <v>U</v>
          </cell>
          <cell r="E377">
            <v>2</v>
          </cell>
          <cell r="F377">
            <v>65000</v>
          </cell>
          <cell r="G377">
            <v>130000</v>
          </cell>
          <cell r="H377">
            <v>0</v>
          </cell>
          <cell r="I377">
            <v>0</v>
          </cell>
        </row>
        <row r="378">
          <cell r="A378">
            <v>10106</v>
          </cell>
          <cell r="B378">
            <v>2041</v>
          </cell>
          <cell r="C378" t="str">
            <v>Perno de máquina de 13x38,1mm (1/2 x 1½")</v>
          </cell>
          <cell r="D378" t="str">
            <v>U</v>
          </cell>
          <cell r="E378">
            <v>2</v>
          </cell>
          <cell r="F378">
            <v>985.99999999999989</v>
          </cell>
          <cell r="G378">
            <v>1971.9999999999998</v>
          </cell>
          <cell r="H378">
            <v>0</v>
          </cell>
          <cell r="I378">
            <v>0</v>
          </cell>
        </row>
        <row r="379">
          <cell r="A379">
            <v>10108</v>
          </cell>
          <cell r="B379">
            <v>2032</v>
          </cell>
          <cell r="C379" t="str">
            <v>Perno de máquina de 16 x 203mm (5/8 x 8")</v>
          </cell>
          <cell r="D379" t="str">
            <v>U</v>
          </cell>
          <cell r="E379">
            <v>1</v>
          </cell>
          <cell r="F379">
            <v>3500</v>
          </cell>
          <cell r="G379">
            <v>3500</v>
          </cell>
          <cell r="H379">
            <v>0</v>
          </cell>
          <cell r="I379">
            <v>0</v>
          </cell>
        </row>
        <row r="380">
          <cell r="A380">
            <v>10110</v>
          </cell>
          <cell r="B380">
            <v>2034</v>
          </cell>
          <cell r="C380" t="str">
            <v>Perno de máquina de 16 x 254 mm (5/8" x 10")</v>
          </cell>
          <cell r="D380" t="str">
            <v>U</v>
          </cell>
          <cell r="E380">
            <v>1</v>
          </cell>
          <cell r="F380">
            <v>4000</v>
          </cell>
          <cell r="G380">
            <v>4000</v>
          </cell>
          <cell r="H380">
            <v>0</v>
          </cell>
          <cell r="I380">
            <v>0</v>
          </cell>
        </row>
        <row r="381">
          <cell r="A381">
            <v>10024</v>
          </cell>
          <cell r="B381">
            <v>2412</v>
          </cell>
          <cell r="C381" t="str">
            <v>Arandela cuadrada para 5/8" (1/8"x2"x5/8")</v>
          </cell>
          <cell r="D381" t="str">
            <v>U</v>
          </cell>
          <cell r="E381">
            <v>1</v>
          </cell>
          <cell r="F381">
            <v>600</v>
          </cell>
          <cell r="G381">
            <v>600</v>
          </cell>
          <cell r="H381">
            <v>0</v>
          </cell>
          <cell r="I381">
            <v>0</v>
          </cell>
        </row>
        <row r="382">
          <cell r="A382">
            <v>10023</v>
          </cell>
          <cell r="B382">
            <v>2411</v>
          </cell>
          <cell r="C382" t="str">
            <v>Arandela cuadrada para 1/2"</v>
          </cell>
          <cell r="D382" t="str">
            <v>U</v>
          </cell>
          <cell r="E382">
            <v>2</v>
          </cell>
          <cell r="F382">
            <v>300</v>
          </cell>
          <cell r="G382">
            <v>600</v>
          </cell>
          <cell r="H382">
            <v>0</v>
          </cell>
          <cell r="I382">
            <v>0</v>
          </cell>
        </row>
        <row r="383">
          <cell r="A383">
            <v>10028</v>
          </cell>
          <cell r="B383">
            <v>2403</v>
          </cell>
          <cell r="C383" t="str">
            <v>Arandela redonda para 5/8"</v>
          </cell>
          <cell r="D383" t="str">
            <v>U</v>
          </cell>
          <cell r="E383">
            <v>2</v>
          </cell>
          <cell r="F383">
            <v>400</v>
          </cell>
          <cell r="G383">
            <v>800</v>
          </cell>
          <cell r="H383">
            <v>0</v>
          </cell>
          <cell r="I383">
            <v>0</v>
          </cell>
        </row>
        <row r="384">
          <cell r="A384">
            <v>10027</v>
          </cell>
          <cell r="B384">
            <v>2402</v>
          </cell>
          <cell r="C384" t="str">
            <v>Arandela redonda para 1/2"</v>
          </cell>
          <cell r="D384" t="str">
            <v>U</v>
          </cell>
          <cell r="E384">
            <v>2</v>
          </cell>
          <cell r="F384">
            <v>300</v>
          </cell>
          <cell r="G384">
            <v>600</v>
          </cell>
          <cell r="H384">
            <v>0</v>
          </cell>
          <cell r="I384">
            <v>0</v>
          </cell>
        </row>
        <row r="385">
          <cell r="A385">
            <v>10026</v>
          </cell>
          <cell r="B385">
            <v>2434</v>
          </cell>
          <cell r="C385" t="str">
            <v>Arandela de presión para 5/8"</v>
          </cell>
          <cell r="D385" t="str">
            <v>U</v>
          </cell>
          <cell r="E385">
            <v>2</v>
          </cell>
          <cell r="F385">
            <v>500</v>
          </cell>
          <cell r="G385">
            <v>1000</v>
          </cell>
          <cell r="H385">
            <v>0</v>
          </cell>
          <cell r="I385">
            <v>0</v>
          </cell>
        </row>
        <row r="386">
          <cell r="A386">
            <v>10025</v>
          </cell>
          <cell r="B386">
            <v>2433</v>
          </cell>
          <cell r="C386" t="str">
            <v>Arandela de presión para 1/2"</v>
          </cell>
          <cell r="D386" t="str">
            <v>U</v>
          </cell>
          <cell r="E386">
            <v>2</v>
          </cell>
          <cell r="F386">
            <v>400</v>
          </cell>
          <cell r="G386">
            <v>800</v>
          </cell>
          <cell r="H386">
            <v>0</v>
          </cell>
          <cell r="I386">
            <v>0</v>
          </cell>
        </row>
        <row r="402">
          <cell r="A402">
            <v>10069</v>
          </cell>
          <cell r="B402">
            <v>265</v>
          </cell>
          <cell r="C402" t="str">
            <v>Cruceta de madera de 2,4 m x 4" x 4".</v>
          </cell>
          <cell r="D402" t="str">
            <v>U</v>
          </cell>
          <cell r="E402">
            <v>2</v>
          </cell>
          <cell r="F402">
            <v>45000</v>
          </cell>
          <cell r="G402">
            <v>90000</v>
          </cell>
          <cell r="H402">
            <v>0</v>
          </cell>
          <cell r="I402">
            <v>0</v>
          </cell>
        </row>
        <row r="403">
          <cell r="A403">
            <v>10075</v>
          </cell>
          <cell r="B403" t="str">
            <v>0321</v>
          </cell>
          <cell r="C403" t="str">
            <v>Diagonal en V de 1,1m en ángulo de 1,5"x1,5"x3/16"</v>
          </cell>
          <cell r="D403" t="str">
            <v>U</v>
          </cell>
          <cell r="E403">
            <v>2</v>
          </cell>
          <cell r="F403">
            <v>21460</v>
          </cell>
          <cell r="G403">
            <v>42920</v>
          </cell>
          <cell r="H403">
            <v>0</v>
          </cell>
          <cell r="I403">
            <v>0</v>
          </cell>
        </row>
        <row r="404">
          <cell r="A404">
            <v>10085</v>
          </cell>
          <cell r="B404" t="str">
            <v>I0013</v>
          </cell>
          <cell r="C404" t="str">
            <v>Espigo para Line post cruceta metálica</v>
          </cell>
          <cell r="D404" t="str">
            <v>U</v>
          </cell>
          <cell r="E404">
            <v>4</v>
          </cell>
          <cell r="F404">
            <v>4466</v>
          </cell>
          <cell r="G404">
            <v>17864</v>
          </cell>
          <cell r="H404">
            <v>0</v>
          </cell>
          <cell r="I404">
            <v>0</v>
          </cell>
        </row>
        <row r="405">
          <cell r="A405">
            <v>10017</v>
          </cell>
          <cell r="B405">
            <v>8405</v>
          </cell>
          <cell r="C405" t="str">
            <v>Aislador tipo Line post 23 kV-ANSI 57-1</v>
          </cell>
          <cell r="D405" t="str">
            <v>U</v>
          </cell>
          <cell r="E405">
            <v>4</v>
          </cell>
          <cell r="F405">
            <v>65000</v>
          </cell>
          <cell r="G405">
            <v>260000</v>
          </cell>
          <cell r="H405">
            <v>0</v>
          </cell>
          <cell r="I405">
            <v>0</v>
          </cell>
        </row>
        <row r="406">
          <cell r="A406">
            <v>10106</v>
          </cell>
          <cell r="B406">
            <v>2041</v>
          </cell>
          <cell r="C406" t="str">
            <v>Perno de máquina de 13x38,1mm (1/2 x 1½")</v>
          </cell>
          <cell r="D406" t="str">
            <v>U</v>
          </cell>
          <cell r="E406">
            <v>4</v>
          </cell>
          <cell r="F406">
            <v>985.99999999999989</v>
          </cell>
          <cell r="G406">
            <v>3943.9999999999995</v>
          </cell>
          <cell r="H406">
            <v>0</v>
          </cell>
          <cell r="I406">
            <v>0</v>
          </cell>
        </row>
        <row r="407">
          <cell r="A407">
            <v>10109</v>
          </cell>
          <cell r="B407">
            <v>2033</v>
          </cell>
          <cell r="C407" t="str">
            <v>Perno de máquina de 16 x 229mm (5/8 x 9")</v>
          </cell>
          <cell r="D407" t="str">
            <v>U</v>
          </cell>
          <cell r="E407">
            <v>1</v>
          </cell>
          <cell r="F407">
            <v>3375.0199999999995</v>
          </cell>
          <cell r="G407">
            <v>3375.0199999999995</v>
          </cell>
          <cell r="H407">
            <v>0</v>
          </cell>
          <cell r="I407">
            <v>0</v>
          </cell>
        </row>
        <row r="408">
          <cell r="A408">
            <v>10110</v>
          </cell>
          <cell r="B408">
            <v>2034</v>
          </cell>
          <cell r="C408" t="str">
            <v>Perno de máquina de 16 x 254 mm (5/8" x 10")</v>
          </cell>
          <cell r="D408" t="str">
            <v>U</v>
          </cell>
          <cell r="E408">
            <v>1</v>
          </cell>
          <cell r="F408">
            <v>4000</v>
          </cell>
          <cell r="G408">
            <v>4000</v>
          </cell>
          <cell r="H408">
            <v>0</v>
          </cell>
          <cell r="I408">
            <v>0</v>
          </cell>
        </row>
        <row r="409">
          <cell r="A409">
            <v>10077</v>
          </cell>
          <cell r="B409">
            <v>2102</v>
          </cell>
          <cell r="C409" t="str">
            <v>Espárrago de 16x305mm (5/8 x 12")</v>
          </cell>
          <cell r="D409" t="str">
            <v>U</v>
          </cell>
          <cell r="E409">
            <v>2</v>
          </cell>
          <cell r="F409">
            <v>5274.7519999999995</v>
          </cell>
          <cell r="G409">
            <v>10549.503999999999</v>
          </cell>
          <cell r="H409">
            <v>0</v>
          </cell>
          <cell r="I409">
            <v>0</v>
          </cell>
        </row>
        <row r="410">
          <cell r="A410">
            <v>10024</v>
          </cell>
          <cell r="B410">
            <v>2412</v>
          </cell>
          <cell r="C410" t="str">
            <v>Arandela cuadrada para 5/8" (1/8"x2"x5/8")</v>
          </cell>
          <cell r="D410" t="str">
            <v>U</v>
          </cell>
          <cell r="E410">
            <v>10</v>
          </cell>
          <cell r="F410">
            <v>600</v>
          </cell>
          <cell r="G410">
            <v>6000</v>
          </cell>
          <cell r="H410">
            <v>0</v>
          </cell>
          <cell r="I410">
            <v>0</v>
          </cell>
        </row>
        <row r="411">
          <cell r="A411">
            <v>10023</v>
          </cell>
          <cell r="B411">
            <v>2411</v>
          </cell>
          <cell r="C411" t="str">
            <v>Arandela cuadrada para 1/2"</v>
          </cell>
          <cell r="D411" t="str">
            <v>U</v>
          </cell>
          <cell r="E411">
            <v>4</v>
          </cell>
          <cell r="F411">
            <v>300</v>
          </cell>
          <cell r="G411">
            <v>1200</v>
          </cell>
          <cell r="H411">
            <v>0</v>
          </cell>
          <cell r="I411">
            <v>0</v>
          </cell>
        </row>
        <row r="412">
          <cell r="A412">
            <v>10028</v>
          </cell>
          <cell r="B412">
            <v>2403</v>
          </cell>
          <cell r="C412" t="str">
            <v>Arandela redonda para 5/8"</v>
          </cell>
          <cell r="D412" t="str">
            <v>U</v>
          </cell>
          <cell r="E412">
            <v>2</v>
          </cell>
          <cell r="F412">
            <v>400</v>
          </cell>
          <cell r="G412">
            <v>800</v>
          </cell>
          <cell r="H412">
            <v>0</v>
          </cell>
          <cell r="I412">
            <v>0</v>
          </cell>
        </row>
        <row r="413">
          <cell r="A413">
            <v>10027</v>
          </cell>
          <cell r="B413">
            <v>2402</v>
          </cell>
          <cell r="C413" t="str">
            <v>Arandela redonda para 1/2"</v>
          </cell>
          <cell r="D413" t="str">
            <v>U</v>
          </cell>
          <cell r="E413">
            <v>4</v>
          </cell>
          <cell r="F413">
            <v>300</v>
          </cell>
          <cell r="G413">
            <v>1200</v>
          </cell>
          <cell r="H413">
            <v>0</v>
          </cell>
          <cell r="I413">
            <v>0</v>
          </cell>
        </row>
        <row r="414">
          <cell r="A414">
            <v>10025</v>
          </cell>
          <cell r="B414">
            <v>2433</v>
          </cell>
          <cell r="C414" t="str">
            <v>Arandela de presión para 1/2"</v>
          </cell>
          <cell r="D414" t="str">
            <v>U</v>
          </cell>
          <cell r="E414">
            <v>2</v>
          </cell>
          <cell r="F414">
            <v>400</v>
          </cell>
          <cell r="G414">
            <v>800</v>
          </cell>
          <cell r="H414">
            <v>0</v>
          </cell>
          <cell r="I414">
            <v>0</v>
          </cell>
        </row>
        <row r="521">
          <cell r="A521">
            <v>10069</v>
          </cell>
          <cell r="B521">
            <v>265</v>
          </cell>
          <cell r="C521" t="str">
            <v>Cruceta de madera de 2,4 m x 4" x 4".</v>
          </cell>
          <cell r="D521" t="str">
            <v>U</v>
          </cell>
          <cell r="E521">
            <v>2</v>
          </cell>
          <cell r="F521">
            <v>45000</v>
          </cell>
          <cell r="G521">
            <v>90000</v>
          </cell>
          <cell r="H521">
            <v>0</v>
          </cell>
          <cell r="I521">
            <v>0</v>
          </cell>
        </row>
        <row r="522">
          <cell r="A522">
            <v>10075</v>
          </cell>
          <cell r="B522" t="str">
            <v>0321</v>
          </cell>
          <cell r="C522" t="str">
            <v>Diagonal en V de 1,1m en ángulo de 1,5"x1,5"x3/16"</v>
          </cell>
          <cell r="D522" t="str">
            <v>U</v>
          </cell>
          <cell r="E522">
            <v>2</v>
          </cell>
          <cell r="F522">
            <v>21460</v>
          </cell>
          <cell r="G522">
            <v>42920</v>
          </cell>
          <cell r="H522">
            <v>0</v>
          </cell>
          <cell r="I522">
            <v>0</v>
          </cell>
        </row>
        <row r="523">
          <cell r="A523">
            <v>10013</v>
          </cell>
          <cell r="B523" t="str">
            <v>I0025</v>
          </cell>
          <cell r="C523" t="str">
            <v>Aislador polimerico de suspension 25 kV, 15000Lbs</v>
          </cell>
          <cell r="D523" t="str">
            <v>U</v>
          </cell>
          <cell r="E523">
            <v>8</v>
          </cell>
          <cell r="F523">
            <v>65000</v>
          </cell>
          <cell r="G523">
            <v>520000</v>
          </cell>
          <cell r="H523">
            <v>0</v>
          </cell>
          <cell r="I523">
            <v>0</v>
          </cell>
        </row>
        <row r="524">
          <cell r="A524">
            <v>10092</v>
          </cell>
          <cell r="B524">
            <v>703</v>
          </cell>
          <cell r="C524" t="str">
            <v>Grapa de retención tipo pasante en aleación de aluminio. ACSR # 2</v>
          </cell>
          <cell r="D524" t="str">
            <v>U</v>
          </cell>
          <cell r="E524">
            <v>4</v>
          </cell>
          <cell r="F524">
            <v>15000</v>
          </cell>
          <cell r="G524">
            <v>60000</v>
          </cell>
          <cell r="H524">
            <v>0</v>
          </cell>
          <cell r="I524">
            <v>0</v>
          </cell>
        </row>
        <row r="525">
          <cell r="A525">
            <v>10106</v>
          </cell>
          <cell r="B525">
            <v>2041</v>
          </cell>
          <cell r="C525" t="str">
            <v>Perno de máquina de 13x38,1mm (1/2 x 1½")</v>
          </cell>
          <cell r="D525" t="str">
            <v>U</v>
          </cell>
          <cell r="E525">
            <v>4</v>
          </cell>
          <cell r="F525">
            <v>985.99999999999989</v>
          </cell>
          <cell r="G525">
            <v>3943.9999999999995</v>
          </cell>
          <cell r="H525">
            <v>0</v>
          </cell>
          <cell r="I525">
            <v>0</v>
          </cell>
        </row>
        <row r="526">
          <cell r="A526">
            <v>10109</v>
          </cell>
          <cell r="B526">
            <v>2033</v>
          </cell>
          <cell r="C526" t="str">
            <v>Perno de máquina de 16 x 229mm (5/8 x 9")</v>
          </cell>
          <cell r="D526" t="str">
            <v>U</v>
          </cell>
          <cell r="E526">
            <v>1</v>
          </cell>
          <cell r="F526">
            <v>3375.0199999999995</v>
          </cell>
          <cell r="G526">
            <v>3375.0199999999995</v>
          </cell>
          <cell r="H526">
            <v>0</v>
          </cell>
          <cell r="I526">
            <v>0</v>
          </cell>
        </row>
        <row r="527">
          <cell r="A527">
            <v>10080</v>
          </cell>
          <cell r="B527">
            <v>2101</v>
          </cell>
          <cell r="C527" t="str">
            <v>Espárrago de16x254mm (5/8"x10")</v>
          </cell>
          <cell r="D527" t="str">
            <v>U</v>
          </cell>
          <cell r="E527">
            <v>2</v>
          </cell>
          <cell r="F527">
            <v>3734.9865599999994</v>
          </cell>
          <cell r="G527">
            <v>7469.9731199999987</v>
          </cell>
          <cell r="H527">
            <v>0</v>
          </cell>
          <cell r="I527">
            <v>0</v>
          </cell>
        </row>
        <row r="528">
          <cell r="A528">
            <v>10077</v>
          </cell>
          <cell r="B528">
            <v>2102</v>
          </cell>
          <cell r="C528" t="str">
            <v>Espárrago de 16x305mm (5/8 x 12")</v>
          </cell>
          <cell r="D528" t="str">
            <v>U</v>
          </cell>
          <cell r="E528">
            <v>1</v>
          </cell>
          <cell r="F528">
            <v>5274.7519999999995</v>
          </cell>
          <cell r="G528">
            <v>5274.7519999999995</v>
          </cell>
          <cell r="H528">
            <v>0</v>
          </cell>
          <cell r="I528">
            <v>0</v>
          </cell>
        </row>
        <row r="529">
          <cell r="A529">
            <v>10027</v>
          </cell>
          <cell r="B529">
            <v>2402</v>
          </cell>
          <cell r="C529" t="str">
            <v>Arandela redonda para 1/2"</v>
          </cell>
          <cell r="D529" t="str">
            <v>U</v>
          </cell>
          <cell r="E529">
            <v>4</v>
          </cell>
          <cell r="F529">
            <v>300</v>
          </cell>
          <cell r="G529">
            <v>1200</v>
          </cell>
          <cell r="H529">
            <v>0</v>
          </cell>
          <cell r="I529">
            <v>0</v>
          </cell>
        </row>
        <row r="530">
          <cell r="A530">
            <v>10023</v>
          </cell>
          <cell r="B530">
            <v>2411</v>
          </cell>
          <cell r="C530" t="str">
            <v>Arandela cuadrada para 1/2"</v>
          </cell>
          <cell r="D530" t="str">
            <v>U</v>
          </cell>
          <cell r="E530">
            <v>4</v>
          </cell>
          <cell r="F530">
            <v>300</v>
          </cell>
          <cell r="G530">
            <v>1200</v>
          </cell>
          <cell r="H530">
            <v>0</v>
          </cell>
          <cell r="I530">
            <v>0</v>
          </cell>
        </row>
        <row r="531">
          <cell r="A531">
            <v>10024</v>
          </cell>
          <cell r="B531">
            <v>2412</v>
          </cell>
          <cell r="C531" t="str">
            <v>Arandela cuadrada para 5/8" (1/8"x2"x5/8")</v>
          </cell>
          <cell r="D531" t="str">
            <v>U</v>
          </cell>
          <cell r="E531">
            <v>8</v>
          </cell>
          <cell r="F531">
            <v>600</v>
          </cell>
          <cell r="G531">
            <v>4800</v>
          </cell>
          <cell r="H531">
            <v>0</v>
          </cell>
          <cell r="I531">
            <v>0</v>
          </cell>
        </row>
        <row r="532">
          <cell r="A532">
            <v>10026</v>
          </cell>
          <cell r="B532">
            <v>2434</v>
          </cell>
          <cell r="C532" t="str">
            <v>Arandela de presión para 5/8"</v>
          </cell>
          <cell r="D532" t="str">
            <v>U</v>
          </cell>
          <cell r="E532">
            <v>9</v>
          </cell>
          <cell r="F532">
            <v>500</v>
          </cell>
          <cell r="G532">
            <v>4500</v>
          </cell>
          <cell r="H532">
            <v>0</v>
          </cell>
          <cell r="I532">
            <v>0</v>
          </cell>
        </row>
        <row r="533">
          <cell r="A533">
            <v>10025</v>
          </cell>
          <cell r="B533">
            <v>2433</v>
          </cell>
          <cell r="C533" t="str">
            <v>Arandela de presión para 1/2"</v>
          </cell>
          <cell r="D533" t="str">
            <v>U</v>
          </cell>
          <cell r="E533">
            <v>4</v>
          </cell>
          <cell r="F533">
            <v>400</v>
          </cell>
          <cell r="G533">
            <v>1600</v>
          </cell>
          <cell r="H533">
            <v>0</v>
          </cell>
          <cell r="I533">
            <v>0</v>
          </cell>
        </row>
        <row r="534">
          <cell r="A534">
            <v>10153</v>
          </cell>
          <cell r="B534">
            <v>2512</v>
          </cell>
          <cell r="C534" t="str">
            <v>Tuerca de ojo alargado para 5/8"</v>
          </cell>
          <cell r="D534" t="str">
            <v>U</v>
          </cell>
          <cell r="E534">
            <v>4</v>
          </cell>
          <cell r="F534">
            <v>7500</v>
          </cell>
          <cell r="G534">
            <v>30000</v>
          </cell>
          <cell r="H534">
            <v>0</v>
          </cell>
          <cell r="I534">
            <v>0</v>
          </cell>
        </row>
        <row r="664">
          <cell r="A664">
            <v>10068</v>
          </cell>
          <cell r="B664">
            <v>202</v>
          </cell>
          <cell r="C664" t="str">
            <v>Cruceta metálica de 2,4 m en ángulo de 2,5"x2,5"x1/4"</v>
          </cell>
          <cell r="D664" t="str">
            <v>U</v>
          </cell>
          <cell r="E664">
            <v>4</v>
          </cell>
          <cell r="F664">
            <v>72000</v>
          </cell>
          <cell r="G664">
            <v>288000</v>
          </cell>
          <cell r="H664">
            <v>32</v>
          </cell>
          <cell r="I664">
            <v>2304000</v>
          </cell>
        </row>
        <row r="665">
          <cell r="A665">
            <v>10071</v>
          </cell>
          <cell r="B665">
            <v>313</v>
          </cell>
          <cell r="C665" t="str">
            <v>Diagonal de 0.64 m en ángulo de 1.5x1.5x3/16"</v>
          </cell>
          <cell r="D665" t="str">
            <v>U</v>
          </cell>
          <cell r="E665">
            <v>8</v>
          </cell>
          <cell r="F665">
            <v>12000</v>
          </cell>
          <cell r="G665">
            <v>96000</v>
          </cell>
          <cell r="H665">
            <v>64</v>
          </cell>
          <cell r="I665">
            <v>768000</v>
          </cell>
        </row>
        <row r="666">
          <cell r="A666">
            <v>10125</v>
          </cell>
          <cell r="B666">
            <v>401</v>
          </cell>
          <cell r="C666" t="str">
            <v>Silleta para cruceta de madera.</v>
          </cell>
          <cell r="D666" t="str">
            <v>U</v>
          </cell>
          <cell r="E666">
            <v>0</v>
          </cell>
          <cell r="F666">
            <v>5002.5</v>
          </cell>
          <cell r="G666">
            <v>0</v>
          </cell>
          <cell r="H666">
            <v>0</v>
          </cell>
          <cell r="I666">
            <v>0</v>
          </cell>
        </row>
        <row r="667">
          <cell r="A667">
            <v>10049</v>
          </cell>
          <cell r="B667">
            <v>1222</v>
          </cell>
          <cell r="C667" t="str">
            <v>Collarín de dos salida. Diámetro cerrado de 20 cm.</v>
          </cell>
          <cell r="D667" t="str">
            <v>U</v>
          </cell>
          <cell r="E667">
            <v>2</v>
          </cell>
          <cell r="F667">
            <v>15000</v>
          </cell>
          <cell r="G667">
            <v>30000</v>
          </cell>
          <cell r="H667">
            <v>16</v>
          </cell>
          <cell r="I667">
            <v>240000</v>
          </cell>
        </row>
        <row r="668">
          <cell r="A668">
            <v>10106</v>
          </cell>
          <cell r="B668">
            <v>2041</v>
          </cell>
          <cell r="C668" t="str">
            <v>Perno de máquina de 13x38,1mm (1/2 x 1½")</v>
          </cell>
          <cell r="D668" t="str">
            <v>U</v>
          </cell>
          <cell r="E668">
            <v>8</v>
          </cell>
          <cell r="F668">
            <v>985.99999999999989</v>
          </cell>
          <cell r="G668">
            <v>7887.9999999999991</v>
          </cell>
          <cell r="H668">
            <v>64</v>
          </cell>
          <cell r="I668">
            <v>63103.999999999993</v>
          </cell>
        </row>
        <row r="669">
          <cell r="A669">
            <v>10112</v>
          </cell>
          <cell r="B669">
            <v>2036</v>
          </cell>
          <cell r="C669" t="str">
            <v>Perno de máquina de 16 x 356mm (5/8 x14")</v>
          </cell>
          <cell r="D669" t="str">
            <v>U</v>
          </cell>
          <cell r="E669">
            <v>2</v>
          </cell>
          <cell r="F669">
            <v>5000</v>
          </cell>
          <cell r="G669">
            <v>10000</v>
          </cell>
          <cell r="H669">
            <v>16</v>
          </cell>
          <cell r="I669">
            <v>80000</v>
          </cell>
        </row>
        <row r="670">
          <cell r="A670">
            <v>10077</v>
          </cell>
          <cell r="B670">
            <v>2102</v>
          </cell>
          <cell r="C670" t="str">
            <v>Espárrago de 16x305mm (5/8 x 12")</v>
          </cell>
          <cell r="D670" t="str">
            <v>U</v>
          </cell>
          <cell r="E670">
            <v>2</v>
          </cell>
          <cell r="F670">
            <v>5274.7519999999995</v>
          </cell>
          <cell r="G670">
            <v>10549.503999999999</v>
          </cell>
          <cell r="H670">
            <v>16</v>
          </cell>
          <cell r="I670">
            <v>84396.031999999992</v>
          </cell>
        </row>
        <row r="671">
          <cell r="A671">
            <v>10021</v>
          </cell>
          <cell r="B671">
            <v>3711</v>
          </cell>
          <cell r="C671" t="str">
            <v>Cable de cobre desnudo # 2 AWG</v>
          </cell>
          <cell r="D671" t="str">
            <v>m</v>
          </cell>
          <cell r="E671">
            <v>16</v>
          </cell>
          <cell r="F671">
            <v>9000</v>
          </cell>
          <cell r="G671">
            <v>144000</v>
          </cell>
          <cell r="H671">
            <v>128</v>
          </cell>
          <cell r="I671">
            <v>1152000</v>
          </cell>
        </row>
        <row r="672">
          <cell r="A672">
            <v>10154</v>
          </cell>
          <cell r="B672">
            <v>3001</v>
          </cell>
          <cell r="C672" t="str">
            <v>Varilla copperweld con conector de 5/8" x 2,4m</v>
          </cell>
          <cell r="D672" t="str">
            <v>U</v>
          </cell>
          <cell r="E672">
            <v>1</v>
          </cell>
          <cell r="F672">
            <v>55000</v>
          </cell>
          <cell r="G672">
            <v>55000</v>
          </cell>
          <cell r="H672">
            <v>8</v>
          </cell>
          <cell r="I672">
            <v>440000</v>
          </cell>
        </row>
        <row r="673">
          <cell r="A673">
            <v>10024</v>
          </cell>
          <cell r="B673">
            <v>2412</v>
          </cell>
          <cell r="C673" t="str">
            <v>Arandela cuadrada para 5/8" (1/8"x2"x5/8")</v>
          </cell>
          <cell r="D673" t="str">
            <v>U</v>
          </cell>
          <cell r="E673">
            <v>14</v>
          </cell>
          <cell r="F673">
            <v>600</v>
          </cell>
          <cell r="G673">
            <v>8400</v>
          </cell>
          <cell r="H673">
            <v>112</v>
          </cell>
          <cell r="I673">
            <v>67200</v>
          </cell>
        </row>
        <row r="674">
          <cell r="A674">
            <v>10026</v>
          </cell>
          <cell r="B674">
            <v>2434</v>
          </cell>
          <cell r="C674" t="str">
            <v>Arandela de presión para 5/8"</v>
          </cell>
          <cell r="D674" t="str">
            <v>U</v>
          </cell>
          <cell r="E674">
            <v>14</v>
          </cell>
          <cell r="F674">
            <v>500</v>
          </cell>
          <cell r="G674">
            <v>7000</v>
          </cell>
          <cell r="H674">
            <v>112</v>
          </cell>
          <cell r="I674">
            <v>56000</v>
          </cell>
        </row>
        <row r="675">
          <cell r="A675">
            <v>10023</v>
          </cell>
          <cell r="B675">
            <v>2411</v>
          </cell>
          <cell r="C675" t="str">
            <v>Arandela cuadrada para 1/2"</v>
          </cell>
          <cell r="D675" t="str">
            <v>U</v>
          </cell>
          <cell r="E675">
            <v>8</v>
          </cell>
          <cell r="F675">
            <v>300</v>
          </cell>
          <cell r="G675">
            <v>2400</v>
          </cell>
          <cell r="H675">
            <v>64</v>
          </cell>
          <cell r="I675">
            <v>19200</v>
          </cell>
        </row>
        <row r="676">
          <cell r="A676">
            <v>10028</v>
          </cell>
          <cell r="B676">
            <v>2403</v>
          </cell>
          <cell r="C676" t="str">
            <v>Arandela redonda para 5/8"</v>
          </cell>
          <cell r="D676" t="str">
            <v>U</v>
          </cell>
          <cell r="E676">
            <v>8</v>
          </cell>
          <cell r="F676">
            <v>400</v>
          </cell>
          <cell r="G676">
            <v>3200</v>
          </cell>
          <cell r="H676">
            <v>64</v>
          </cell>
          <cell r="I676">
            <v>25600</v>
          </cell>
        </row>
        <row r="756">
          <cell r="A756">
            <v>10069</v>
          </cell>
          <cell r="B756">
            <v>265</v>
          </cell>
          <cell r="C756" t="str">
            <v>Cruceta de madera de 2,4 m x 4" x 4".</v>
          </cell>
          <cell r="D756" t="str">
            <v>U</v>
          </cell>
          <cell r="E756">
            <v>2</v>
          </cell>
          <cell r="F756">
            <v>45000</v>
          </cell>
          <cell r="G756">
            <v>90000</v>
          </cell>
          <cell r="H756">
            <v>0</v>
          </cell>
          <cell r="I756">
            <v>0</v>
          </cell>
        </row>
        <row r="757">
          <cell r="A757">
            <v>10075</v>
          </cell>
          <cell r="B757" t="str">
            <v>0321</v>
          </cell>
          <cell r="C757" t="str">
            <v>Diagonal en V de 1,1m en ángulo de 1,5"x1,5"x3/16"</v>
          </cell>
          <cell r="D757" t="str">
            <v>U</v>
          </cell>
          <cell r="E757">
            <v>2</v>
          </cell>
          <cell r="F757">
            <v>21460</v>
          </cell>
          <cell r="G757">
            <v>42920</v>
          </cell>
          <cell r="H757">
            <v>0</v>
          </cell>
          <cell r="I757">
            <v>0</v>
          </cell>
        </row>
        <row r="758">
          <cell r="A758">
            <v>10125</v>
          </cell>
          <cell r="B758">
            <v>401</v>
          </cell>
          <cell r="C758" t="str">
            <v>Silleta para cruceta de madera.</v>
          </cell>
          <cell r="D758" t="str">
            <v>U</v>
          </cell>
          <cell r="E758">
            <v>0</v>
          </cell>
          <cell r="F758">
            <v>5002.5</v>
          </cell>
          <cell r="G758">
            <v>0</v>
          </cell>
          <cell r="H758">
            <v>0</v>
          </cell>
          <cell r="I758">
            <v>0</v>
          </cell>
        </row>
        <row r="759">
          <cell r="A759">
            <v>10013</v>
          </cell>
          <cell r="B759" t="str">
            <v>I0025</v>
          </cell>
          <cell r="C759" t="str">
            <v>Aislador polimerico de suspension 25 kV, 15000Lbs</v>
          </cell>
          <cell r="D759" t="str">
            <v>U</v>
          </cell>
          <cell r="E759">
            <v>2</v>
          </cell>
          <cell r="F759">
            <v>65000</v>
          </cell>
          <cell r="G759">
            <v>130000</v>
          </cell>
          <cell r="H759">
            <v>0</v>
          </cell>
          <cell r="I759">
            <v>0</v>
          </cell>
        </row>
        <row r="760">
          <cell r="A760">
            <v>10091</v>
          </cell>
          <cell r="B760">
            <v>701</v>
          </cell>
          <cell r="C760" t="str">
            <v>Grapa de retención tipo pasante en aleación de aluminio</v>
          </cell>
          <cell r="D760" t="str">
            <v>U</v>
          </cell>
          <cell r="E760">
            <v>2</v>
          </cell>
          <cell r="F760">
            <v>15000</v>
          </cell>
          <cell r="G760">
            <v>30000</v>
          </cell>
          <cell r="H760">
            <v>0</v>
          </cell>
          <cell r="I760">
            <v>0</v>
          </cell>
        </row>
        <row r="761">
          <cell r="A761">
            <v>10106</v>
          </cell>
          <cell r="B761">
            <v>2041</v>
          </cell>
          <cell r="C761" t="str">
            <v>Perno de máquina de 13x38,1mm (1/2 x 1½")</v>
          </cell>
          <cell r="D761" t="str">
            <v>U</v>
          </cell>
          <cell r="E761">
            <v>4</v>
          </cell>
          <cell r="F761">
            <v>985.99999999999989</v>
          </cell>
          <cell r="G761">
            <v>3943.9999999999995</v>
          </cell>
          <cell r="H761">
            <v>0</v>
          </cell>
          <cell r="I761">
            <v>0</v>
          </cell>
        </row>
        <row r="762">
          <cell r="A762">
            <v>10108</v>
          </cell>
          <cell r="B762">
            <v>2032</v>
          </cell>
          <cell r="C762" t="str">
            <v>Perno de máquina de 16 x 203mm (5/8 x 8")</v>
          </cell>
          <cell r="D762" t="str">
            <v>U</v>
          </cell>
          <cell r="E762">
            <v>0</v>
          </cell>
          <cell r="F762">
            <v>3500</v>
          </cell>
          <cell r="G762">
            <v>0</v>
          </cell>
          <cell r="H762">
            <v>0</v>
          </cell>
          <cell r="I762">
            <v>0</v>
          </cell>
        </row>
        <row r="763">
          <cell r="A763">
            <v>10110</v>
          </cell>
          <cell r="B763">
            <v>2034</v>
          </cell>
          <cell r="C763" t="str">
            <v>Perno de máquina de 16 x 254 mm (5/8" x 10")</v>
          </cell>
          <cell r="D763" t="str">
            <v>U</v>
          </cell>
          <cell r="E763">
            <v>2</v>
          </cell>
          <cell r="F763">
            <v>4000</v>
          </cell>
          <cell r="G763">
            <v>8000</v>
          </cell>
          <cell r="H763">
            <v>0</v>
          </cell>
          <cell r="I763">
            <v>0</v>
          </cell>
        </row>
        <row r="764">
          <cell r="A764">
            <v>10077</v>
          </cell>
          <cell r="B764">
            <v>2102</v>
          </cell>
          <cell r="C764" t="str">
            <v>Espárrago de 16x305mm (5/8 x 12")</v>
          </cell>
          <cell r="D764" t="str">
            <v>U</v>
          </cell>
          <cell r="E764">
            <v>3</v>
          </cell>
          <cell r="F764">
            <v>5274.7519999999995</v>
          </cell>
          <cell r="G764">
            <v>15824.255999999998</v>
          </cell>
          <cell r="H764">
            <v>0</v>
          </cell>
          <cell r="I764">
            <v>0</v>
          </cell>
        </row>
        <row r="765">
          <cell r="A765">
            <v>10153</v>
          </cell>
          <cell r="B765">
            <v>2512</v>
          </cell>
          <cell r="C765" t="str">
            <v>Tuerca de ojo alargado para 5/8"</v>
          </cell>
          <cell r="D765" t="str">
            <v>U</v>
          </cell>
          <cell r="E765">
            <v>2</v>
          </cell>
          <cell r="F765">
            <v>7500</v>
          </cell>
          <cell r="G765">
            <v>15000</v>
          </cell>
          <cell r="H765">
            <v>0</v>
          </cell>
          <cell r="I765">
            <v>0</v>
          </cell>
        </row>
        <row r="766">
          <cell r="A766">
            <v>10024</v>
          </cell>
          <cell r="B766">
            <v>2412</v>
          </cell>
          <cell r="C766" t="str">
            <v>Arandela cuadrada para 5/8" (1/8"x2"x5/8")</v>
          </cell>
          <cell r="D766" t="str">
            <v>U</v>
          </cell>
          <cell r="E766">
            <v>10</v>
          </cell>
          <cell r="F766">
            <v>600</v>
          </cell>
          <cell r="G766">
            <v>6000</v>
          </cell>
          <cell r="H766">
            <v>0</v>
          </cell>
          <cell r="I766">
            <v>0</v>
          </cell>
        </row>
        <row r="767">
          <cell r="A767">
            <v>10026</v>
          </cell>
          <cell r="B767">
            <v>2434</v>
          </cell>
          <cell r="C767" t="str">
            <v>Arandela de presión para 5/8"</v>
          </cell>
          <cell r="D767" t="str">
            <v>U</v>
          </cell>
          <cell r="E767">
            <v>10</v>
          </cell>
          <cell r="F767">
            <v>500</v>
          </cell>
          <cell r="G767">
            <v>5000</v>
          </cell>
          <cell r="H767">
            <v>0</v>
          </cell>
          <cell r="I767">
            <v>0</v>
          </cell>
        </row>
        <row r="768">
          <cell r="A768">
            <v>10023</v>
          </cell>
          <cell r="B768">
            <v>2411</v>
          </cell>
          <cell r="C768" t="str">
            <v>Arandela cuadrada para 1/2"</v>
          </cell>
          <cell r="D768" t="str">
            <v>U</v>
          </cell>
          <cell r="E768">
            <v>0</v>
          </cell>
          <cell r="F768">
            <v>300</v>
          </cell>
          <cell r="G768">
            <v>0</v>
          </cell>
          <cell r="H768">
            <v>0</v>
          </cell>
          <cell r="I768">
            <v>0</v>
          </cell>
        </row>
        <row r="769">
          <cell r="A769">
            <v>10028</v>
          </cell>
          <cell r="B769">
            <v>2403</v>
          </cell>
          <cell r="C769" t="str">
            <v>Arandela redonda para 5/8"</v>
          </cell>
          <cell r="D769" t="str">
            <v>U</v>
          </cell>
          <cell r="E769">
            <v>0</v>
          </cell>
          <cell r="F769">
            <v>400</v>
          </cell>
          <cell r="G769">
            <v>0</v>
          </cell>
          <cell r="H769">
            <v>0</v>
          </cell>
          <cell r="I769">
            <v>0</v>
          </cell>
        </row>
        <row r="770">
          <cell r="A770">
            <v>10027</v>
          </cell>
          <cell r="B770">
            <v>2402</v>
          </cell>
          <cell r="C770" t="str">
            <v>Arandela redonda para 1/2"</v>
          </cell>
          <cell r="D770" t="str">
            <v>U</v>
          </cell>
          <cell r="E770">
            <v>4</v>
          </cell>
          <cell r="F770">
            <v>300</v>
          </cell>
          <cell r="G770">
            <v>1200</v>
          </cell>
          <cell r="H770">
            <v>0</v>
          </cell>
          <cell r="I770">
            <v>0</v>
          </cell>
        </row>
        <row r="786">
          <cell r="A786">
            <v>10069</v>
          </cell>
          <cell r="B786">
            <v>265</v>
          </cell>
          <cell r="C786" t="str">
            <v>Cruceta de madera de 2,4 m x 4" x 4".</v>
          </cell>
          <cell r="D786" t="str">
            <v>U</v>
          </cell>
          <cell r="E786">
            <v>2</v>
          </cell>
          <cell r="F786">
            <v>45000</v>
          </cell>
          <cell r="G786">
            <v>90000</v>
          </cell>
          <cell r="H786">
            <v>0</v>
          </cell>
          <cell r="I786">
            <v>0</v>
          </cell>
        </row>
        <row r="787">
          <cell r="A787">
            <v>10075</v>
          </cell>
          <cell r="B787" t="str">
            <v>0321</v>
          </cell>
          <cell r="C787" t="str">
            <v>Diagonal en V de 1,1m en ángulo de 1,5"x1,5"x3/16"</v>
          </cell>
          <cell r="D787" t="str">
            <v>U</v>
          </cell>
          <cell r="E787">
            <v>2</v>
          </cell>
          <cell r="F787">
            <v>21460</v>
          </cell>
          <cell r="G787">
            <v>42920</v>
          </cell>
          <cell r="H787">
            <v>0</v>
          </cell>
          <cell r="I787">
            <v>0</v>
          </cell>
        </row>
        <row r="788">
          <cell r="A788">
            <v>10125</v>
          </cell>
          <cell r="B788">
            <v>401</v>
          </cell>
          <cell r="C788" t="str">
            <v>Silleta para cruceta de madera.</v>
          </cell>
          <cell r="D788" t="str">
            <v>U</v>
          </cell>
          <cell r="E788">
            <v>0</v>
          </cell>
          <cell r="F788">
            <v>5002.5</v>
          </cell>
          <cell r="G788">
            <v>0</v>
          </cell>
          <cell r="H788">
            <v>0</v>
          </cell>
          <cell r="I788">
            <v>0</v>
          </cell>
        </row>
        <row r="789">
          <cell r="A789">
            <v>10085</v>
          </cell>
          <cell r="B789" t="str">
            <v>I0013</v>
          </cell>
          <cell r="C789" t="str">
            <v>Espigo para Line post cruceta metálica</v>
          </cell>
          <cell r="D789" t="str">
            <v>U</v>
          </cell>
          <cell r="E789">
            <v>1</v>
          </cell>
          <cell r="F789">
            <v>4466</v>
          </cell>
          <cell r="G789">
            <v>4466</v>
          </cell>
          <cell r="H789">
            <v>0</v>
          </cell>
          <cell r="I789">
            <v>0</v>
          </cell>
        </row>
        <row r="790">
          <cell r="A790">
            <v>10013</v>
          </cell>
          <cell r="B790" t="str">
            <v>I0025</v>
          </cell>
          <cell r="C790" t="str">
            <v>Aislador polimerico de suspension 25 kV, 15000Lbs</v>
          </cell>
          <cell r="D790" t="str">
            <v>U</v>
          </cell>
          <cell r="E790">
            <v>2</v>
          </cell>
          <cell r="F790">
            <v>65000</v>
          </cell>
          <cell r="G790">
            <v>130000</v>
          </cell>
          <cell r="H790">
            <v>0</v>
          </cell>
          <cell r="I790">
            <v>0</v>
          </cell>
        </row>
        <row r="791">
          <cell r="A791">
            <v>10017</v>
          </cell>
          <cell r="B791">
            <v>8405</v>
          </cell>
          <cell r="C791" t="str">
            <v>Aislador tipo Line post 23 kV-ANSI 57-1</v>
          </cell>
          <cell r="D791" t="str">
            <v>U</v>
          </cell>
          <cell r="E791">
            <v>1</v>
          </cell>
          <cell r="F791">
            <v>65000</v>
          </cell>
          <cell r="G791">
            <v>65000</v>
          </cell>
          <cell r="H791">
            <v>0</v>
          </cell>
          <cell r="I791">
            <v>0</v>
          </cell>
        </row>
        <row r="792">
          <cell r="A792">
            <v>10091</v>
          </cell>
          <cell r="B792">
            <v>701</v>
          </cell>
          <cell r="C792" t="str">
            <v>Grapa de retención tipo pasante en aleación de aluminio</v>
          </cell>
          <cell r="D792" t="str">
            <v>U</v>
          </cell>
          <cell r="E792">
            <v>2</v>
          </cell>
          <cell r="F792">
            <v>15000</v>
          </cell>
          <cell r="G792">
            <v>30000</v>
          </cell>
          <cell r="H792">
            <v>0</v>
          </cell>
          <cell r="I792">
            <v>0</v>
          </cell>
        </row>
        <row r="793">
          <cell r="A793">
            <v>10060</v>
          </cell>
          <cell r="B793">
            <v>1021</v>
          </cell>
          <cell r="C793" t="str">
            <v>Conector Tipo Cuña - AMPAS con Estribo y cartucho</v>
          </cell>
          <cell r="D793" t="str">
            <v>U</v>
          </cell>
          <cell r="E793">
            <v>0</v>
          </cell>
          <cell r="F793">
            <v>24000</v>
          </cell>
          <cell r="G793">
            <v>0</v>
          </cell>
          <cell r="H793">
            <v>0</v>
          </cell>
          <cell r="I793">
            <v>0</v>
          </cell>
        </row>
        <row r="794">
          <cell r="A794">
            <v>10050</v>
          </cell>
          <cell r="B794">
            <v>1221</v>
          </cell>
          <cell r="C794" t="str">
            <v>Collarín de dos salidas - diámetro cerrado 12 cm</v>
          </cell>
          <cell r="D794" t="str">
            <v>U</v>
          </cell>
          <cell r="E794">
            <v>2</v>
          </cell>
          <cell r="F794">
            <v>7500</v>
          </cell>
          <cell r="G794">
            <v>15000</v>
          </cell>
          <cell r="H794">
            <v>0</v>
          </cell>
          <cell r="I794">
            <v>0</v>
          </cell>
        </row>
        <row r="795">
          <cell r="A795">
            <v>10106</v>
          </cell>
          <cell r="B795">
            <v>2041</v>
          </cell>
          <cell r="C795" t="str">
            <v>Perno de máquina de 13x38,1mm (1/2 x 1½")</v>
          </cell>
          <cell r="D795" t="str">
            <v>U</v>
          </cell>
          <cell r="E795">
            <v>4</v>
          </cell>
          <cell r="F795">
            <v>985.99999999999989</v>
          </cell>
          <cell r="G795">
            <v>3943.9999999999995</v>
          </cell>
          <cell r="H795">
            <v>0</v>
          </cell>
          <cell r="I795">
            <v>0</v>
          </cell>
        </row>
        <row r="796">
          <cell r="A796">
            <v>10107</v>
          </cell>
          <cell r="B796">
            <v>2031</v>
          </cell>
          <cell r="C796" t="str">
            <v>Perno de máquina de 16 x 152mm (5/8 x6")</v>
          </cell>
          <cell r="D796" t="str">
            <v>U</v>
          </cell>
          <cell r="E796">
            <v>0</v>
          </cell>
          <cell r="F796">
            <v>2500</v>
          </cell>
          <cell r="G796">
            <v>0</v>
          </cell>
          <cell r="H796">
            <v>0</v>
          </cell>
          <cell r="I796">
            <v>0</v>
          </cell>
        </row>
        <row r="797">
          <cell r="A797">
            <v>10077</v>
          </cell>
          <cell r="B797">
            <v>2102</v>
          </cell>
          <cell r="C797" t="str">
            <v>Espárrago de 16x305mm (5/8 x 12")</v>
          </cell>
          <cell r="D797" t="str">
            <v>U</v>
          </cell>
          <cell r="E797">
            <v>2</v>
          </cell>
          <cell r="F797">
            <v>5274.7519999999995</v>
          </cell>
          <cell r="G797">
            <v>10549.503999999999</v>
          </cell>
          <cell r="H797">
            <v>0</v>
          </cell>
          <cell r="I797">
            <v>0</v>
          </cell>
        </row>
        <row r="798">
          <cell r="A798">
            <v>10153</v>
          </cell>
          <cell r="B798">
            <v>2512</v>
          </cell>
          <cell r="C798" t="str">
            <v>Tuerca de ojo alargado para 5/8"</v>
          </cell>
          <cell r="D798" t="str">
            <v>U</v>
          </cell>
          <cell r="E798">
            <v>2</v>
          </cell>
          <cell r="F798">
            <v>7500</v>
          </cell>
          <cell r="G798">
            <v>15000</v>
          </cell>
          <cell r="H798">
            <v>0</v>
          </cell>
          <cell r="I798">
            <v>0</v>
          </cell>
        </row>
        <row r="799">
          <cell r="A799">
            <v>10024</v>
          </cell>
          <cell r="B799">
            <v>2412</v>
          </cell>
          <cell r="C799" t="str">
            <v>Arandela cuadrada para 5/8" (1/8"x2"x5/8")</v>
          </cell>
          <cell r="D799" t="str">
            <v>U</v>
          </cell>
          <cell r="E799">
            <v>10</v>
          </cell>
          <cell r="F799">
            <v>600</v>
          </cell>
          <cell r="G799">
            <v>6000</v>
          </cell>
          <cell r="H799">
            <v>0</v>
          </cell>
          <cell r="I799">
            <v>0</v>
          </cell>
        </row>
        <row r="800">
          <cell r="A800">
            <v>10023</v>
          </cell>
          <cell r="B800">
            <v>2411</v>
          </cell>
          <cell r="C800" t="str">
            <v>Arandela cuadrada para 1/2"</v>
          </cell>
          <cell r="D800" t="str">
            <v>U</v>
          </cell>
          <cell r="E800">
            <v>0</v>
          </cell>
          <cell r="F800">
            <v>300</v>
          </cell>
          <cell r="G800">
            <v>0</v>
          </cell>
          <cell r="H800">
            <v>0</v>
          </cell>
          <cell r="I800">
            <v>0</v>
          </cell>
        </row>
        <row r="801">
          <cell r="A801">
            <v>10027</v>
          </cell>
          <cell r="B801">
            <v>2402</v>
          </cell>
          <cell r="C801" t="str">
            <v>Arandela redonda para 1/2"</v>
          </cell>
          <cell r="D801" t="str">
            <v>U</v>
          </cell>
          <cell r="E801">
            <v>4</v>
          </cell>
          <cell r="F801">
            <v>300</v>
          </cell>
          <cell r="G801">
            <v>1200</v>
          </cell>
          <cell r="H801">
            <v>0</v>
          </cell>
          <cell r="I801">
            <v>0</v>
          </cell>
        </row>
        <row r="866">
          <cell r="A866">
            <v>10093</v>
          </cell>
          <cell r="B866">
            <v>772</v>
          </cell>
          <cell r="C866" t="str">
            <v>Grapa prensora de tres pernos</v>
          </cell>
          <cell r="D866" t="str">
            <v>U</v>
          </cell>
          <cell r="E866">
            <v>4</v>
          </cell>
          <cell r="F866">
            <v>4303.5999999999995</v>
          </cell>
          <cell r="G866">
            <v>17214.399999999998</v>
          </cell>
          <cell r="H866">
            <v>0</v>
          </cell>
          <cell r="I866">
            <v>0</v>
          </cell>
        </row>
        <row r="867">
          <cell r="A867">
            <v>10171</v>
          </cell>
          <cell r="B867">
            <v>8295</v>
          </cell>
          <cell r="C867" t="str">
            <v>Aislador tipo tensor de 108mm (4 1/4"). Clase ANSI 54-2. Ref:8295</v>
          </cell>
          <cell r="D867" t="str">
            <v>U</v>
          </cell>
          <cell r="E867">
            <v>1</v>
          </cell>
          <cell r="F867">
            <v>8700</v>
          </cell>
          <cell r="G867">
            <v>8700</v>
          </cell>
          <cell r="H867">
            <v>0</v>
          </cell>
          <cell r="I867">
            <v>0</v>
          </cell>
        </row>
        <row r="868">
          <cell r="A868">
            <v>10095</v>
          </cell>
          <cell r="B868">
            <v>1103</v>
          </cell>
          <cell r="C868" t="str">
            <v>Guardacabo en acero 3/8"</v>
          </cell>
          <cell r="D868" t="str">
            <v>U</v>
          </cell>
          <cell r="E868">
            <v>1</v>
          </cell>
          <cell r="F868">
            <v>1200</v>
          </cell>
          <cell r="G868">
            <v>1200</v>
          </cell>
          <cell r="H868">
            <v>0</v>
          </cell>
          <cell r="I868">
            <v>0</v>
          </cell>
        </row>
        <row r="869">
          <cell r="A869">
            <v>10022</v>
          </cell>
          <cell r="B869">
            <v>2421</v>
          </cell>
          <cell r="C869" t="str">
            <v>Arandela cuadrada curvada para 5/8"x4"x4"x1/4"</v>
          </cell>
          <cell r="D869" t="str">
            <v>U</v>
          </cell>
          <cell r="E869">
            <v>1</v>
          </cell>
          <cell r="F869">
            <v>3000</v>
          </cell>
          <cell r="G869">
            <v>3000</v>
          </cell>
          <cell r="H869">
            <v>0</v>
          </cell>
          <cell r="I869">
            <v>0</v>
          </cell>
        </row>
        <row r="870">
          <cell r="A870">
            <v>10155</v>
          </cell>
          <cell r="B870">
            <v>2604</v>
          </cell>
          <cell r="C870" t="str">
            <v>Varilla de anclaje de acero de 1.8m x 5/8"</v>
          </cell>
          <cell r="D870" t="str">
            <v>U</v>
          </cell>
          <cell r="E870">
            <v>1</v>
          </cell>
          <cell r="F870">
            <v>13943.199999999999</v>
          </cell>
          <cell r="G870">
            <v>13943.199999999999</v>
          </cell>
          <cell r="H870">
            <v>0</v>
          </cell>
          <cell r="I870">
            <v>0</v>
          </cell>
        </row>
        <row r="871">
          <cell r="A871">
            <v>10156</v>
          </cell>
          <cell r="B871">
            <v>2701</v>
          </cell>
          <cell r="C871" t="str">
            <v>Vigueta de concreto tipo A</v>
          </cell>
          <cell r="D871" t="str">
            <v>U</v>
          </cell>
          <cell r="E871">
            <v>1</v>
          </cell>
          <cell r="F871">
            <v>6000</v>
          </cell>
          <cell r="G871">
            <v>6000</v>
          </cell>
          <cell r="H871">
            <v>0</v>
          </cell>
          <cell r="I871">
            <v>0</v>
          </cell>
        </row>
        <row r="872">
          <cell r="A872">
            <v>10036</v>
          </cell>
          <cell r="B872">
            <v>2806</v>
          </cell>
          <cell r="C872" t="str">
            <v>Cable de acero galvanizado SGX de 3/8"</v>
          </cell>
          <cell r="D872" t="str">
            <v>m</v>
          </cell>
          <cell r="E872">
            <v>10</v>
          </cell>
          <cell r="F872">
            <v>1800</v>
          </cell>
          <cell r="G872">
            <v>18000</v>
          </cell>
          <cell r="H872">
            <v>0</v>
          </cell>
          <cell r="I872">
            <v>0</v>
          </cell>
        </row>
        <row r="911">
          <cell r="A911">
            <v>10019</v>
          </cell>
          <cell r="B911">
            <v>631</v>
          </cell>
          <cell r="C911" t="str">
            <v>Aislador tipo tensor de 140mm (5 1/2"). Clase ANSI 54-3. Ref:8305</v>
          </cell>
          <cell r="D911" t="str">
            <v>U</v>
          </cell>
          <cell r="E911">
            <v>1</v>
          </cell>
          <cell r="F911">
            <v>10111.719999999999</v>
          </cell>
          <cell r="G911">
            <v>10111.719999999999</v>
          </cell>
          <cell r="H911">
            <v>0</v>
          </cell>
          <cell r="I911">
            <v>0</v>
          </cell>
        </row>
        <row r="912">
          <cell r="A912">
            <v>10094</v>
          </cell>
          <cell r="B912">
            <v>771</v>
          </cell>
          <cell r="C912" t="str">
            <v>Grapa prensora de tres pernos de 3/8"x 1 1/2"x6"-Perno de 1/2"</v>
          </cell>
          <cell r="D912" t="str">
            <v>U</v>
          </cell>
          <cell r="E912">
            <v>4</v>
          </cell>
          <cell r="F912">
            <v>4303.5999999999995</v>
          </cell>
          <cell r="G912">
            <v>17214.399999999998</v>
          </cell>
          <cell r="H912">
            <v>0</v>
          </cell>
          <cell r="I912">
            <v>0</v>
          </cell>
        </row>
        <row r="913">
          <cell r="A913">
            <v>10095</v>
          </cell>
          <cell r="B913">
            <v>1103</v>
          </cell>
          <cell r="C913" t="str">
            <v>Guardacabo en acero 3/8"</v>
          </cell>
          <cell r="D913" t="str">
            <v>U</v>
          </cell>
          <cell r="E913">
            <v>1</v>
          </cell>
          <cell r="F913">
            <v>1200</v>
          </cell>
          <cell r="G913">
            <v>1200</v>
          </cell>
          <cell r="H913">
            <v>0</v>
          </cell>
          <cell r="I913">
            <v>0</v>
          </cell>
        </row>
        <row r="914">
          <cell r="A914">
            <v>10022</v>
          </cell>
          <cell r="B914">
            <v>2421</v>
          </cell>
          <cell r="C914" t="str">
            <v>Arandela cuadrada curvada para 5/8"x4"x4"x1/4"</v>
          </cell>
          <cell r="D914" t="str">
            <v>U</v>
          </cell>
          <cell r="E914">
            <v>1</v>
          </cell>
          <cell r="F914">
            <v>3000</v>
          </cell>
          <cell r="G914">
            <v>3000</v>
          </cell>
          <cell r="H914">
            <v>0</v>
          </cell>
          <cell r="I914">
            <v>0</v>
          </cell>
        </row>
        <row r="915">
          <cell r="A915">
            <v>10155</v>
          </cell>
          <cell r="B915">
            <v>2604</v>
          </cell>
          <cell r="C915" t="str">
            <v>Varilla de anclaje de acero de 1.8m x 5/8"</v>
          </cell>
          <cell r="D915" t="str">
            <v>U</v>
          </cell>
          <cell r="E915">
            <v>1</v>
          </cell>
          <cell r="F915">
            <v>13943.199999999999</v>
          </cell>
          <cell r="G915">
            <v>13943.199999999999</v>
          </cell>
          <cell r="H915">
            <v>0</v>
          </cell>
          <cell r="I915">
            <v>0</v>
          </cell>
        </row>
        <row r="916">
          <cell r="A916">
            <v>10156</v>
          </cell>
          <cell r="B916">
            <v>2701</v>
          </cell>
          <cell r="C916" t="str">
            <v>Vigueta de concreto tipo A</v>
          </cell>
          <cell r="D916" t="str">
            <v>U</v>
          </cell>
          <cell r="E916">
            <v>1</v>
          </cell>
          <cell r="F916">
            <v>6000</v>
          </cell>
          <cell r="G916">
            <v>6000</v>
          </cell>
          <cell r="H916">
            <v>0</v>
          </cell>
          <cell r="I916">
            <v>0</v>
          </cell>
        </row>
        <row r="917">
          <cell r="A917">
            <v>10036</v>
          </cell>
          <cell r="B917">
            <v>2806</v>
          </cell>
          <cell r="C917" t="str">
            <v>Cable de acero galvanizado SGX de 3/8"</v>
          </cell>
          <cell r="D917" t="str">
            <v>ML</v>
          </cell>
          <cell r="E917">
            <v>15</v>
          </cell>
          <cell r="F917">
            <v>1800</v>
          </cell>
          <cell r="G917">
            <v>27000</v>
          </cell>
          <cell r="H917">
            <v>0</v>
          </cell>
          <cell r="I917">
            <v>0</v>
          </cell>
        </row>
        <row r="978">
          <cell r="A978">
            <v>10126</v>
          </cell>
          <cell r="B978">
            <v>411</v>
          </cell>
          <cell r="C978" t="str">
            <v>Tablero General de protecciónes y control</v>
          </cell>
          <cell r="D978" t="str">
            <v>U</v>
          </cell>
          <cell r="E978">
            <v>1</v>
          </cell>
          <cell r="F978">
            <v>1067199.9999999998</v>
          </cell>
          <cell r="G978">
            <v>1067199.9999999998</v>
          </cell>
          <cell r="H978">
            <v>1</v>
          </cell>
          <cell r="I978">
            <v>1067199.9999999998</v>
          </cell>
        </row>
        <row r="979">
          <cell r="A979">
            <v>10127</v>
          </cell>
          <cell r="B979" t="str">
            <v>0411</v>
          </cell>
          <cell r="C979" t="str">
            <v>Tablero de Alumbrado de 12 circuito, con totalizador; 3F-4H; 150A; 240 V.</v>
          </cell>
          <cell r="D979" t="str">
            <v>U</v>
          </cell>
          <cell r="E979">
            <v>8</v>
          </cell>
          <cell r="F979">
            <v>260129.99999999994</v>
          </cell>
          <cell r="G979">
            <v>2081039.9999999995</v>
          </cell>
          <cell r="H979">
            <v>8</v>
          </cell>
          <cell r="I979">
            <v>2081039.9999999995</v>
          </cell>
        </row>
        <row r="980">
          <cell r="A980">
            <v>10128</v>
          </cell>
          <cell r="B980" t="str">
            <v>0412</v>
          </cell>
          <cell r="C980" t="str">
            <v>Breaker totalizador de 3x250 A. 240V.Icc 25 kA Marca Merlin Gerin</v>
          </cell>
          <cell r="D980" t="str">
            <v>U</v>
          </cell>
          <cell r="E980">
            <v>1</v>
          </cell>
          <cell r="F980">
            <v>380000</v>
          </cell>
          <cell r="G980">
            <v>380000</v>
          </cell>
          <cell r="H980">
            <v>1</v>
          </cell>
          <cell r="I980">
            <v>380000</v>
          </cell>
        </row>
        <row r="981">
          <cell r="A981">
            <v>10129</v>
          </cell>
          <cell r="B981">
            <v>412</v>
          </cell>
          <cell r="C981" t="str">
            <v>Breaker totalizador de 3x50 A. 220V.Icc 10 kA Merlin Gerin. Easy Pact. EZC100B3050.</v>
          </cell>
          <cell r="D981" t="str">
            <v>U</v>
          </cell>
          <cell r="E981">
            <v>8</v>
          </cell>
          <cell r="F981">
            <v>150000</v>
          </cell>
          <cell r="G981">
            <v>1200000</v>
          </cell>
          <cell r="H981">
            <v>8</v>
          </cell>
          <cell r="I981">
            <v>1200000</v>
          </cell>
        </row>
        <row r="982">
          <cell r="A982">
            <v>10130</v>
          </cell>
          <cell r="B982" t="str">
            <v>I0030</v>
          </cell>
          <cell r="C982" t="str">
            <v>Breaker totalizador de 3x40 A. 220V.Icc 10 kA Merlin Gerin. Easy Pact. EZC100B3040.</v>
          </cell>
          <cell r="D982" t="str">
            <v>U</v>
          </cell>
          <cell r="E982">
            <v>8</v>
          </cell>
          <cell r="F982">
            <v>150000</v>
          </cell>
          <cell r="G982">
            <v>1200000</v>
          </cell>
          <cell r="H982">
            <v>8</v>
          </cell>
          <cell r="I982">
            <v>1200000</v>
          </cell>
        </row>
        <row r="983">
          <cell r="A983">
            <v>10131</v>
          </cell>
          <cell r="B983" t="str">
            <v>I0004</v>
          </cell>
          <cell r="C983" t="str">
            <v>Interruptor enchufable bipolar de 2x15A; 240 V. Luminex</v>
          </cell>
          <cell r="D983" t="str">
            <v>U</v>
          </cell>
          <cell r="E983">
            <v>30</v>
          </cell>
          <cell r="F983">
            <v>32000</v>
          </cell>
          <cell r="G983">
            <v>960000</v>
          </cell>
          <cell r="H983">
            <v>30</v>
          </cell>
          <cell r="I983">
            <v>960000</v>
          </cell>
        </row>
        <row r="999">
          <cell r="A999">
            <v>10001</v>
          </cell>
          <cell r="B999" t="str">
            <v>I0040</v>
          </cell>
          <cell r="C999" t="str">
            <v>AAAC # 1/0 (Aleación)</v>
          </cell>
          <cell r="D999" t="str">
            <v>ml</v>
          </cell>
          <cell r="E999">
            <v>3.1500000000000004</v>
          </cell>
          <cell r="F999">
            <v>2050</v>
          </cell>
          <cell r="G999">
            <v>6457.5000000000009</v>
          </cell>
          <cell r="H999">
            <v>0</v>
          </cell>
          <cell r="I999">
            <v>0</v>
          </cell>
        </row>
        <row r="1000">
          <cell r="A1000">
            <v>10008</v>
          </cell>
          <cell r="B1000" t="str">
            <v>I0045</v>
          </cell>
          <cell r="C1000" t="str">
            <v>ACSR # 2</v>
          </cell>
          <cell r="D1000" t="str">
            <v>ml</v>
          </cell>
          <cell r="E1000">
            <v>0.05</v>
          </cell>
          <cell r="F1000">
            <v>1250</v>
          </cell>
          <cell r="G1000">
            <v>62.5</v>
          </cell>
          <cell r="H1000">
            <v>0</v>
          </cell>
          <cell r="I1000">
            <v>0</v>
          </cell>
        </row>
        <row r="1017">
          <cell r="A1017">
            <v>10041</v>
          </cell>
          <cell r="B1017" t="str">
            <v>I0033</v>
          </cell>
          <cell r="C1017" t="str">
            <v>Cable cuadruplex 3x1/0 AAAC + 1/0 AAAC aislado XLP</v>
          </cell>
          <cell r="D1017" t="str">
            <v>m</v>
          </cell>
          <cell r="E1017">
            <v>1</v>
          </cell>
          <cell r="F1017">
            <v>13500</v>
          </cell>
          <cell r="G1017">
            <v>13500</v>
          </cell>
          <cell r="H1017">
            <v>540</v>
          </cell>
          <cell r="I1017">
            <v>7290000</v>
          </cell>
        </row>
        <row r="1018">
          <cell r="A1018">
            <v>10081</v>
          </cell>
          <cell r="B1018" t="str">
            <v>I0010</v>
          </cell>
          <cell r="C1018" t="str">
            <v>Tubo conduit PVC de 3 m  x 2"</v>
          </cell>
          <cell r="D1018" t="str">
            <v>m</v>
          </cell>
          <cell r="E1018">
            <v>1</v>
          </cell>
          <cell r="F1018">
            <v>6000</v>
          </cell>
          <cell r="G1018">
            <v>6000</v>
          </cell>
          <cell r="H1018">
            <v>540</v>
          </cell>
          <cell r="I1018">
            <v>3240000</v>
          </cell>
        </row>
        <row r="1019">
          <cell r="A1019">
            <v>10076</v>
          </cell>
          <cell r="B1019" t="str">
            <v>I0060</v>
          </cell>
          <cell r="C1019" t="str">
            <v>Curva conduit de 2" PVC</v>
          </cell>
          <cell r="D1019" t="str">
            <v>m</v>
          </cell>
          <cell r="E1019">
            <v>2.9629629629629631E-2</v>
          </cell>
          <cell r="F1019">
            <v>9000</v>
          </cell>
          <cell r="G1019">
            <v>266.66666666666669</v>
          </cell>
          <cell r="H1019">
            <v>16</v>
          </cell>
          <cell r="I1019">
            <v>144000</v>
          </cell>
        </row>
        <row r="1020">
          <cell r="A1020">
            <v>10021</v>
          </cell>
          <cell r="B1020">
            <v>3711</v>
          </cell>
          <cell r="C1020" t="str">
            <v>Cable de cobre desnudo # 2 AWG</v>
          </cell>
          <cell r="D1020" t="str">
            <v>m</v>
          </cell>
          <cell r="E1020">
            <v>0.51851851851851849</v>
          </cell>
          <cell r="F1020">
            <v>9000</v>
          </cell>
          <cell r="G1020">
            <v>4666.6666666666661</v>
          </cell>
          <cell r="H1020">
            <v>280</v>
          </cell>
          <cell r="I1020">
            <v>2520000</v>
          </cell>
        </row>
        <row r="1036">
          <cell r="A1036">
            <v>10121</v>
          </cell>
          <cell r="B1036" t="str">
            <v>0114</v>
          </cell>
          <cell r="C1036" t="str">
            <v>Poste de concreto de 14 metros 1050 Kg.</v>
          </cell>
          <cell r="D1036" t="str">
            <v xml:space="preserve">U </v>
          </cell>
          <cell r="E1036">
            <v>1</v>
          </cell>
          <cell r="F1036">
            <v>974399.99999999988</v>
          </cell>
          <cell r="G1036">
            <v>974399.99999999988</v>
          </cell>
          <cell r="H1036">
            <v>8</v>
          </cell>
          <cell r="I1036">
            <v>7795199.9999999991</v>
          </cell>
        </row>
        <row r="1037">
          <cell r="A1037">
            <v>10120</v>
          </cell>
          <cell r="B1037">
            <v>110</v>
          </cell>
          <cell r="C1037" t="str">
            <v>Poste de concreto de 12 m.  750 Kg</v>
          </cell>
          <cell r="D1037" t="str">
            <v xml:space="preserve">U </v>
          </cell>
          <cell r="E1037">
            <v>0</v>
          </cell>
          <cell r="F1037">
            <v>501642</v>
          </cell>
          <cell r="G1037">
            <v>0</v>
          </cell>
          <cell r="H1037">
            <v>0</v>
          </cell>
          <cell r="I1037">
            <v>0</v>
          </cell>
        </row>
        <row r="1038">
          <cell r="A1038">
            <v>10124</v>
          </cell>
          <cell r="B1038" t="str">
            <v>0401</v>
          </cell>
          <cell r="C1038" t="str">
            <v>Registro eléctrico de  0,6 x 0,6 x 0,6 m3 con tapa en ángulo de 1½"</v>
          </cell>
          <cell r="D1038" t="str">
            <v xml:space="preserve">U </v>
          </cell>
          <cell r="E1038">
            <v>1.125</v>
          </cell>
          <cell r="F1038">
            <v>80000</v>
          </cell>
          <cell r="G1038">
            <v>90000</v>
          </cell>
          <cell r="H1038">
            <v>9</v>
          </cell>
          <cell r="I1038">
            <v>720000</v>
          </cell>
        </row>
        <row r="1055">
          <cell r="A1055">
            <v>10135</v>
          </cell>
          <cell r="B1055">
            <v>5824</v>
          </cell>
          <cell r="C1055" t="str">
            <v>Transformador monofásico de 25 KVA 13200 - 240/120 V.</v>
          </cell>
          <cell r="D1055" t="str">
            <v xml:space="preserve">U </v>
          </cell>
          <cell r="E1055">
            <v>0</v>
          </cell>
          <cell r="F1055">
            <v>1838692.7999999998</v>
          </cell>
          <cell r="G1055">
            <v>0</v>
          </cell>
          <cell r="H1055">
            <v>0</v>
          </cell>
          <cell r="I1055">
            <v>0</v>
          </cell>
        </row>
        <row r="1056">
          <cell r="A1056">
            <v>10138</v>
          </cell>
          <cell r="B1056">
            <v>5825</v>
          </cell>
          <cell r="C1056" t="str">
            <v>Transformador monofásico de 37,5 KVA 13200 - 240/120 V.</v>
          </cell>
          <cell r="D1056" t="str">
            <v xml:space="preserve">U </v>
          </cell>
          <cell r="E1056">
            <v>0</v>
          </cell>
          <cell r="F1056">
            <v>2341970.4</v>
          </cell>
          <cell r="G1056">
            <v>0</v>
          </cell>
          <cell r="H1056">
            <v>0</v>
          </cell>
          <cell r="I1056">
            <v>0</v>
          </cell>
        </row>
        <row r="1057">
          <cell r="A1057">
            <v>10151</v>
          </cell>
          <cell r="B1057">
            <v>5843</v>
          </cell>
          <cell r="C1057" t="str">
            <v>Transformador trifásico de 75 KVA</v>
          </cell>
          <cell r="D1057" t="str">
            <v xml:space="preserve">U </v>
          </cell>
          <cell r="E1057">
            <v>1</v>
          </cell>
          <cell r="F1057">
            <v>5435760</v>
          </cell>
          <cell r="G1057">
            <v>5435760</v>
          </cell>
          <cell r="H1057">
            <v>1</v>
          </cell>
          <cell r="I1057">
            <v>5435760</v>
          </cell>
        </row>
        <row r="1058">
          <cell r="A1058">
            <v>10063</v>
          </cell>
          <cell r="B1058">
            <v>5621</v>
          </cell>
          <cell r="C1058" t="str">
            <v>Cortacircuito monopolares de 15 KV,  100 A, Hierro, Ref: 55408</v>
          </cell>
          <cell r="D1058" t="str">
            <v xml:space="preserve">U </v>
          </cell>
          <cell r="E1058">
            <v>3</v>
          </cell>
          <cell r="F1058">
            <v>133458</v>
          </cell>
          <cell r="G1058">
            <v>400374</v>
          </cell>
          <cell r="H1058">
            <v>3</v>
          </cell>
          <cell r="I1058">
            <v>400374</v>
          </cell>
        </row>
        <row r="1059">
          <cell r="A1059">
            <v>10100</v>
          </cell>
          <cell r="B1059">
            <v>5505</v>
          </cell>
          <cell r="C1059" t="str">
            <v>Pararrayos distribución 12 KV, 10 KA, Ref: 55489</v>
          </cell>
          <cell r="D1059" t="str">
            <v xml:space="preserve">U </v>
          </cell>
          <cell r="E1059">
            <v>3</v>
          </cell>
          <cell r="F1059">
            <v>134212</v>
          </cell>
          <cell r="G1059">
            <v>402636</v>
          </cell>
          <cell r="H1059">
            <v>3</v>
          </cell>
          <cell r="I1059">
            <v>402636</v>
          </cell>
        </row>
        <row r="1060">
          <cell r="A1060">
            <v>10087</v>
          </cell>
          <cell r="B1060">
            <v>5508</v>
          </cell>
          <cell r="C1060" t="str">
            <v>Fusible tipo H de 3 A.</v>
          </cell>
          <cell r="D1060" t="str">
            <v xml:space="preserve">U </v>
          </cell>
          <cell r="E1060">
            <v>3</v>
          </cell>
          <cell r="F1060">
            <v>2940</v>
          </cell>
          <cell r="G1060">
            <v>8820</v>
          </cell>
          <cell r="H1060">
            <v>3</v>
          </cell>
          <cell r="I1060">
            <v>8820</v>
          </cell>
        </row>
        <row r="1061">
          <cell r="A1061">
            <v>10038</v>
          </cell>
          <cell r="B1061" t="str">
            <v>I0049</v>
          </cell>
          <cell r="C1061" t="str">
            <v>Cable de Cu con aislamiento termoplástico, calibre # 2/0</v>
          </cell>
          <cell r="D1061" t="str">
            <v>M</v>
          </cell>
          <cell r="E1061">
            <v>0</v>
          </cell>
          <cell r="F1061">
            <v>15659.999999999998</v>
          </cell>
          <cell r="G1061">
            <v>0</v>
          </cell>
          <cell r="H1061">
            <v>0</v>
          </cell>
          <cell r="I1061">
            <v>0</v>
          </cell>
        </row>
        <row r="1062">
          <cell r="A1062">
            <v>10060</v>
          </cell>
          <cell r="B1062" t="str">
            <v>SR-65</v>
          </cell>
          <cell r="C1062" t="str">
            <v>Conector Tipo Cuña - AMPAS con Estribo y cartucho</v>
          </cell>
          <cell r="D1062" t="str">
            <v xml:space="preserve">U </v>
          </cell>
          <cell r="E1062">
            <v>3</v>
          </cell>
          <cell r="F1062">
            <v>24000</v>
          </cell>
          <cell r="G1062">
            <v>72000</v>
          </cell>
          <cell r="H1062">
            <v>3</v>
          </cell>
          <cell r="I1062">
            <v>72000</v>
          </cell>
        </row>
        <row r="1063">
          <cell r="A1063">
            <v>10061</v>
          </cell>
          <cell r="B1063" t="str">
            <v>SR-66</v>
          </cell>
          <cell r="C1063" t="str">
            <v>Conector transversal</v>
          </cell>
          <cell r="D1063" t="str">
            <v xml:space="preserve">U </v>
          </cell>
          <cell r="E1063">
            <v>3</v>
          </cell>
          <cell r="F1063">
            <v>18000</v>
          </cell>
          <cell r="G1063">
            <v>54000</v>
          </cell>
          <cell r="H1063">
            <v>3</v>
          </cell>
          <cell r="I1063">
            <v>54000</v>
          </cell>
        </row>
        <row r="1064">
          <cell r="A1064">
            <v>10048</v>
          </cell>
          <cell r="B1064">
            <v>1282</v>
          </cell>
          <cell r="C1064" t="str">
            <v>Cinta Band-it de 5/8"</v>
          </cell>
          <cell r="D1064" t="str">
            <v xml:space="preserve">U </v>
          </cell>
          <cell r="E1064">
            <v>3</v>
          </cell>
          <cell r="F1064">
            <v>2000</v>
          </cell>
          <cell r="G1064">
            <v>6000</v>
          </cell>
          <cell r="H1064">
            <v>3</v>
          </cell>
          <cell r="I1064">
            <v>6000</v>
          </cell>
        </row>
        <row r="1065">
          <cell r="A1065">
            <v>10097</v>
          </cell>
          <cell r="B1065">
            <v>1292</v>
          </cell>
          <cell r="C1065" t="str">
            <v>Hebilla para cinta Band-it de 5/8"</v>
          </cell>
          <cell r="D1065" t="str">
            <v xml:space="preserve">U </v>
          </cell>
          <cell r="E1065">
            <v>3</v>
          </cell>
          <cell r="F1065">
            <v>1200</v>
          </cell>
          <cell r="G1065">
            <v>3600</v>
          </cell>
          <cell r="H1065">
            <v>3</v>
          </cell>
          <cell r="I1065">
            <v>3600</v>
          </cell>
        </row>
        <row r="1066">
          <cell r="A1066">
            <v>10152</v>
          </cell>
          <cell r="B1066">
            <v>2901</v>
          </cell>
          <cell r="C1066" t="str">
            <v>Tubo conduit metálico de 3 m  x 1/2"</v>
          </cell>
          <cell r="D1066" t="str">
            <v xml:space="preserve">U </v>
          </cell>
          <cell r="E1066">
            <v>1</v>
          </cell>
          <cell r="F1066">
            <v>20000</v>
          </cell>
          <cell r="G1066">
            <v>20000</v>
          </cell>
          <cell r="H1066">
            <v>1</v>
          </cell>
          <cell r="I1066">
            <v>20000</v>
          </cell>
        </row>
        <row r="1067">
          <cell r="A1067">
            <v>10154</v>
          </cell>
          <cell r="B1067">
            <v>3001</v>
          </cell>
          <cell r="C1067" t="str">
            <v>Varilla copperweld con conector de 5/8" x 2,4m</v>
          </cell>
          <cell r="D1067" t="str">
            <v xml:space="preserve">U </v>
          </cell>
          <cell r="E1067">
            <v>1</v>
          </cell>
          <cell r="F1067">
            <v>55000</v>
          </cell>
          <cell r="G1067">
            <v>55000</v>
          </cell>
          <cell r="H1067">
            <v>1</v>
          </cell>
          <cell r="I1067">
            <v>55000</v>
          </cell>
        </row>
        <row r="1068">
          <cell r="A1068">
            <v>10021</v>
          </cell>
          <cell r="B1068">
            <v>3711</v>
          </cell>
          <cell r="C1068" t="str">
            <v>Cable de cobre desnudo # 2 AWG</v>
          </cell>
          <cell r="D1068" t="str">
            <v>M</v>
          </cell>
          <cell r="E1068">
            <v>15</v>
          </cell>
          <cell r="F1068">
            <v>9000</v>
          </cell>
          <cell r="G1068">
            <v>135000</v>
          </cell>
          <cell r="H1068">
            <v>15</v>
          </cell>
          <cell r="I1068">
            <v>135000</v>
          </cell>
        </row>
        <row r="1111">
          <cell r="A1111">
            <v>10069</v>
          </cell>
          <cell r="B1111">
            <v>265</v>
          </cell>
          <cell r="C1111" t="str">
            <v>Cruceta de madera de 2,4 m x 4" x 4".</v>
          </cell>
          <cell r="D1111" t="str">
            <v>U</v>
          </cell>
          <cell r="E1111">
            <v>0</v>
          </cell>
          <cell r="F1111">
            <v>45000</v>
          </cell>
          <cell r="G1111">
            <v>0</v>
          </cell>
          <cell r="H1111">
            <v>0</v>
          </cell>
          <cell r="I1111">
            <v>0</v>
          </cell>
        </row>
        <row r="1112">
          <cell r="A1112">
            <v>10072</v>
          </cell>
          <cell r="B1112">
            <v>333</v>
          </cell>
          <cell r="C1112" t="str">
            <v>Diagonal de 0.68 m en ángulo de 1.5x1.5x3/16"</v>
          </cell>
          <cell r="D1112" t="str">
            <v>U</v>
          </cell>
          <cell r="E1112">
            <v>0</v>
          </cell>
          <cell r="F1112">
            <v>14007</v>
          </cell>
          <cell r="G1112">
            <v>0</v>
          </cell>
          <cell r="H1112">
            <v>0</v>
          </cell>
          <cell r="I1112">
            <v>0</v>
          </cell>
        </row>
        <row r="1113">
          <cell r="A1113">
            <v>10054</v>
          </cell>
          <cell r="B1113">
            <v>1031</v>
          </cell>
          <cell r="C1113" t="str">
            <v>Conector AMP, Estribo y cartucho</v>
          </cell>
          <cell r="D1113" t="str">
            <v>U</v>
          </cell>
          <cell r="E1113">
            <v>0</v>
          </cell>
          <cell r="F1113">
            <v>19550.64</v>
          </cell>
          <cell r="G1113">
            <v>0</v>
          </cell>
          <cell r="H1113">
            <v>0</v>
          </cell>
          <cell r="I1113">
            <v>0</v>
          </cell>
        </row>
        <row r="1114">
          <cell r="A1114">
            <v>10052</v>
          </cell>
          <cell r="B1114">
            <v>1212</v>
          </cell>
          <cell r="C1114" t="str">
            <v>Collarín de una salida. Diámetro cerrado de 15 cm.</v>
          </cell>
          <cell r="D1114" t="str">
            <v>U</v>
          </cell>
          <cell r="E1114">
            <v>0</v>
          </cell>
          <cell r="F1114">
            <v>14500</v>
          </cell>
          <cell r="G1114">
            <v>0</v>
          </cell>
          <cell r="H1114">
            <v>0</v>
          </cell>
          <cell r="I1114">
            <v>0</v>
          </cell>
        </row>
        <row r="1115">
          <cell r="A1115">
            <v>10105</v>
          </cell>
          <cell r="B1115">
            <v>2022</v>
          </cell>
          <cell r="C1115" t="str">
            <v>Perno de máquina de 13x152mm (1/2 x 6")</v>
          </cell>
          <cell r="D1115" t="str">
            <v>U</v>
          </cell>
          <cell r="E1115">
            <v>0</v>
          </cell>
          <cell r="F1115">
            <v>1500</v>
          </cell>
          <cell r="G1115">
            <v>0</v>
          </cell>
          <cell r="H1115">
            <v>0</v>
          </cell>
          <cell r="I1115">
            <v>0</v>
          </cell>
        </row>
        <row r="1116">
          <cell r="A1116">
            <v>10108</v>
          </cell>
          <cell r="B1116">
            <v>2032</v>
          </cell>
          <cell r="C1116" t="str">
            <v>Perno de máquina de 16 x 203mm (5/8 x 8")</v>
          </cell>
          <cell r="D1116" t="str">
            <v>U</v>
          </cell>
          <cell r="E1116">
            <v>0</v>
          </cell>
          <cell r="F1116">
            <v>3500</v>
          </cell>
          <cell r="G1116">
            <v>0</v>
          </cell>
          <cell r="H1116">
            <v>0</v>
          </cell>
          <cell r="I1116">
            <v>0</v>
          </cell>
        </row>
        <row r="1117">
          <cell r="A1117">
            <v>10024</v>
          </cell>
          <cell r="B1117">
            <v>2412</v>
          </cell>
          <cell r="C1117" t="str">
            <v>Arandela cuadrada para 5/8" (1/8"x2"x5/8")</v>
          </cell>
          <cell r="D1117" t="str">
            <v>U</v>
          </cell>
          <cell r="E1117">
            <v>0</v>
          </cell>
          <cell r="F1117">
            <v>600</v>
          </cell>
          <cell r="G1117">
            <v>0</v>
          </cell>
          <cell r="H1117">
            <v>0</v>
          </cell>
          <cell r="I1117">
            <v>0</v>
          </cell>
        </row>
        <row r="1118">
          <cell r="A1118">
            <v>10026</v>
          </cell>
          <cell r="B1118">
            <v>2434</v>
          </cell>
          <cell r="C1118" t="str">
            <v>Arandela de presión para 5/8"</v>
          </cell>
          <cell r="D1118" t="str">
            <v>U</v>
          </cell>
          <cell r="E1118">
            <v>0</v>
          </cell>
          <cell r="F1118">
            <v>500</v>
          </cell>
          <cell r="G1118">
            <v>0</v>
          </cell>
          <cell r="H1118">
            <v>0</v>
          </cell>
          <cell r="I1118">
            <v>0</v>
          </cell>
        </row>
        <row r="1119">
          <cell r="A1119">
            <v>10028</v>
          </cell>
          <cell r="B1119">
            <v>2403</v>
          </cell>
          <cell r="C1119" t="str">
            <v>Arandela redonda para 5/8"</v>
          </cell>
          <cell r="D1119" t="str">
            <v>U</v>
          </cell>
          <cell r="E1119">
            <v>0</v>
          </cell>
          <cell r="F1119">
            <v>400</v>
          </cell>
          <cell r="G1119">
            <v>0</v>
          </cell>
          <cell r="H1119">
            <v>0</v>
          </cell>
          <cell r="I1119">
            <v>0</v>
          </cell>
        </row>
        <row r="1120">
          <cell r="A1120">
            <v>10023</v>
          </cell>
          <cell r="B1120">
            <v>2411</v>
          </cell>
          <cell r="C1120" t="str">
            <v>Arandela cuadrada para 1/2"</v>
          </cell>
          <cell r="D1120" t="str">
            <v>U</v>
          </cell>
          <cell r="E1120">
            <v>0</v>
          </cell>
          <cell r="F1120">
            <v>300</v>
          </cell>
          <cell r="G1120">
            <v>0</v>
          </cell>
          <cell r="H1120">
            <v>0</v>
          </cell>
          <cell r="I1120">
            <v>0</v>
          </cell>
        </row>
        <row r="1121">
          <cell r="A1121">
            <v>10063</v>
          </cell>
          <cell r="B1121">
            <v>5621</v>
          </cell>
          <cell r="C1121" t="str">
            <v>Cortacircuito monopolares de 15 KV,  100 A, Hierro, Ref: 55408</v>
          </cell>
          <cell r="D1121" t="str">
            <v>U</v>
          </cell>
          <cell r="E1121">
            <v>2</v>
          </cell>
          <cell r="F1121">
            <v>133458</v>
          </cell>
          <cell r="G1121">
            <v>266916</v>
          </cell>
          <cell r="H1121">
            <v>0</v>
          </cell>
          <cell r="I1121">
            <v>0</v>
          </cell>
        </row>
        <row r="1122">
          <cell r="A1122">
            <v>10088</v>
          </cell>
          <cell r="B1122">
            <v>5521</v>
          </cell>
          <cell r="C1122" t="str">
            <v>Fusible tipo T</v>
          </cell>
          <cell r="D1122" t="str">
            <v>U</v>
          </cell>
          <cell r="E1122">
            <v>2</v>
          </cell>
          <cell r="F1122">
            <v>2940</v>
          </cell>
          <cell r="G1122">
            <v>5880</v>
          </cell>
          <cell r="H1122">
            <v>0</v>
          </cell>
          <cell r="I1122">
            <v>0</v>
          </cell>
        </row>
        <row r="1138">
          <cell r="A1138">
            <v>10069</v>
          </cell>
          <cell r="B1138">
            <v>265</v>
          </cell>
          <cell r="C1138" t="str">
            <v>Cruceta de madera de 2,4 m x 4" x 4".</v>
          </cell>
          <cell r="D1138" t="str">
            <v>U</v>
          </cell>
          <cell r="E1138">
            <v>1</v>
          </cell>
          <cell r="F1138">
            <v>45000</v>
          </cell>
          <cell r="G1138">
            <v>45000</v>
          </cell>
          <cell r="H1138">
            <v>0</v>
          </cell>
          <cell r="I1138">
            <v>0</v>
          </cell>
        </row>
        <row r="1139">
          <cell r="A1139">
            <v>10071</v>
          </cell>
          <cell r="B1139">
            <v>313</v>
          </cell>
          <cell r="C1139" t="str">
            <v>Diagonal de 0.64 m en ángulo de 1.5x1.5x3/16"</v>
          </cell>
          <cell r="D1139" t="str">
            <v>U</v>
          </cell>
          <cell r="E1139">
            <v>1</v>
          </cell>
          <cell r="F1139">
            <v>12000</v>
          </cell>
          <cell r="G1139">
            <v>12000</v>
          </cell>
          <cell r="H1139">
            <v>0</v>
          </cell>
          <cell r="I1139">
            <v>0</v>
          </cell>
        </row>
        <row r="1140">
          <cell r="A1140">
            <v>10053</v>
          </cell>
          <cell r="B1140">
            <v>1272</v>
          </cell>
          <cell r="C1140" t="str">
            <v>Collarín para transformadores diámetro cerrado 17 cm</v>
          </cell>
          <cell r="D1140" t="str">
            <v>U</v>
          </cell>
          <cell r="E1140">
            <v>2</v>
          </cell>
          <cell r="F1140">
            <v>15000</v>
          </cell>
          <cell r="G1140">
            <v>30000</v>
          </cell>
          <cell r="H1140">
            <v>0</v>
          </cell>
          <cell r="I1140">
            <v>0</v>
          </cell>
        </row>
        <row r="1141">
          <cell r="A1141">
            <v>10052</v>
          </cell>
          <cell r="B1141">
            <v>1212</v>
          </cell>
          <cell r="C1141" t="str">
            <v>Collarín de una salida. Diámetro cerrado de 15 cm.</v>
          </cell>
          <cell r="D1141" t="str">
            <v>U</v>
          </cell>
          <cell r="E1141">
            <v>2</v>
          </cell>
          <cell r="F1141">
            <v>14500</v>
          </cell>
          <cell r="G1141">
            <v>29000</v>
          </cell>
          <cell r="H1141">
            <v>0</v>
          </cell>
          <cell r="I1141">
            <v>0</v>
          </cell>
        </row>
        <row r="1142">
          <cell r="A1142">
            <v>10105</v>
          </cell>
          <cell r="B1142">
            <v>2022</v>
          </cell>
          <cell r="C1142" t="str">
            <v>Perno de máquina de 13x152mm (1/2 x 6")</v>
          </cell>
          <cell r="D1142" t="str">
            <v>U</v>
          </cell>
          <cell r="E1142">
            <v>1</v>
          </cell>
          <cell r="F1142">
            <v>1500</v>
          </cell>
          <cell r="G1142">
            <v>1500</v>
          </cell>
          <cell r="H1142">
            <v>0</v>
          </cell>
          <cell r="I1142">
            <v>0</v>
          </cell>
        </row>
        <row r="1143">
          <cell r="A1143">
            <v>10107</v>
          </cell>
          <cell r="B1143">
            <v>2031</v>
          </cell>
          <cell r="C1143" t="str">
            <v>Perno de máquina de 16 x 152mm (5/8 x6")</v>
          </cell>
          <cell r="D1143" t="str">
            <v>U</v>
          </cell>
          <cell r="E1143">
            <v>1</v>
          </cell>
          <cell r="F1143">
            <v>2500</v>
          </cell>
          <cell r="G1143">
            <v>2500</v>
          </cell>
          <cell r="H1143">
            <v>0</v>
          </cell>
          <cell r="I1143">
            <v>0</v>
          </cell>
        </row>
        <row r="1144">
          <cell r="A1144">
            <v>10024</v>
          </cell>
          <cell r="B1144">
            <v>2412</v>
          </cell>
          <cell r="C1144" t="str">
            <v>Arandela cuadrada para 5/8" (1/8"x2"x5/8")</v>
          </cell>
          <cell r="D1144" t="str">
            <v>U</v>
          </cell>
          <cell r="E1144">
            <v>1</v>
          </cell>
          <cell r="F1144">
            <v>600</v>
          </cell>
          <cell r="G1144">
            <v>600</v>
          </cell>
          <cell r="H1144">
            <v>0</v>
          </cell>
          <cell r="I1144">
            <v>0</v>
          </cell>
        </row>
        <row r="1145">
          <cell r="A1145">
            <v>10026</v>
          </cell>
          <cell r="B1145">
            <v>2434</v>
          </cell>
          <cell r="C1145" t="str">
            <v>Arandela de presión para 5/8"</v>
          </cell>
          <cell r="D1145" t="str">
            <v>U</v>
          </cell>
          <cell r="E1145">
            <v>1</v>
          </cell>
          <cell r="F1145">
            <v>500</v>
          </cell>
          <cell r="G1145">
            <v>500</v>
          </cell>
          <cell r="H1145">
            <v>0</v>
          </cell>
          <cell r="I1145">
            <v>0</v>
          </cell>
        </row>
        <row r="1146">
          <cell r="A1146">
            <v>10023</v>
          </cell>
          <cell r="B1146">
            <v>2411</v>
          </cell>
          <cell r="C1146" t="str">
            <v>Arandela cuadrada para 1/2"</v>
          </cell>
          <cell r="D1146" t="str">
            <v>U</v>
          </cell>
          <cell r="E1146">
            <v>1</v>
          </cell>
          <cell r="F1146">
            <v>300</v>
          </cell>
          <cell r="G1146">
            <v>300</v>
          </cell>
          <cell r="H1146">
            <v>0</v>
          </cell>
          <cell r="I1146">
            <v>0</v>
          </cell>
        </row>
        <row r="1147">
          <cell r="A1147">
            <v>10027</v>
          </cell>
          <cell r="B1147">
            <v>2402</v>
          </cell>
          <cell r="C1147" t="str">
            <v>Arandela redonda para 1/2"</v>
          </cell>
          <cell r="D1147" t="str">
            <v>U</v>
          </cell>
          <cell r="E1147">
            <v>1</v>
          </cell>
          <cell r="F1147">
            <v>300</v>
          </cell>
          <cell r="G1147">
            <v>300</v>
          </cell>
          <cell r="H1147">
            <v>0</v>
          </cell>
          <cell r="I1147">
            <v>0</v>
          </cell>
        </row>
      </sheetData>
      <sheetData sheetId="6"/>
      <sheetData sheetId="7"/>
      <sheetData sheetId="8"/>
      <sheetData sheetId="9"/>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row r="12">
          <cell r="A12">
            <v>10008</v>
          </cell>
        </row>
      </sheetData>
      <sheetData sheetId="1" refreshError="1"/>
      <sheetData sheetId="2">
        <row r="12">
          <cell r="A12">
            <v>10008</v>
          </cell>
          <cell r="B12" t="str">
            <v>SR-59</v>
          </cell>
          <cell r="C12" t="str">
            <v>ACSR # 2</v>
          </cell>
          <cell r="D12" t="str">
            <v>m</v>
          </cell>
          <cell r="E12">
            <v>0</v>
          </cell>
          <cell r="F12">
            <v>0</v>
          </cell>
          <cell r="G12">
            <v>0</v>
          </cell>
          <cell r="H12">
            <v>0</v>
          </cell>
          <cell r="I12">
            <v>0</v>
          </cell>
          <cell r="J12">
            <v>0</v>
          </cell>
          <cell r="K12">
            <v>0</v>
          </cell>
          <cell r="L12">
            <v>0</v>
          </cell>
          <cell r="M12">
            <v>0</v>
          </cell>
          <cell r="N12">
            <v>0</v>
          </cell>
          <cell r="O12">
            <v>20622</v>
          </cell>
          <cell r="P12">
            <v>0</v>
          </cell>
          <cell r="Q12">
            <v>0</v>
          </cell>
          <cell r="R12">
            <v>0</v>
          </cell>
          <cell r="S12">
            <v>0</v>
          </cell>
          <cell r="T12">
            <v>0</v>
          </cell>
          <cell r="U12">
            <v>0</v>
          </cell>
          <cell r="V12">
            <v>0</v>
          </cell>
          <cell r="W12">
            <v>0</v>
          </cell>
          <cell r="X12">
            <v>0</v>
          </cell>
          <cell r="Y12">
            <v>0</v>
          </cell>
          <cell r="AA12">
            <v>20622</v>
          </cell>
          <cell r="AB12">
            <v>2511.1679999999997</v>
          </cell>
        </row>
        <row r="13">
          <cell r="A13">
            <v>10009</v>
          </cell>
          <cell r="B13" t="str">
            <v>SR-61</v>
          </cell>
          <cell r="C13" t="str">
            <v>ACSR # 2/0</v>
          </cell>
          <cell r="D13" t="str">
            <v>m</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AA13">
            <v>0</v>
          </cell>
          <cell r="AB13">
            <v>4019.3999999999996</v>
          </cell>
        </row>
        <row r="14">
          <cell r="A14">
            <v>10010</v>
          </cell>
          <cell r="B14" t="str">
            <v>SR-58</v>
          </cell>
          <cell r="C14" t="str">
            <v>ACSR # 4</v>
          </cell>
          <cell r="D14" t="str">
            <v>m</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AA14">
            <v>0</v>
          </cell>
          <cell r="AB14">
            <v>1677.94</v>
          </cell>
        </row>
        <row r="15">
          <cell r="A15">
            <v>10011</v>
          </cell>
          <cell r="B15">
            <v>603</v>
          </cell>
          <cell r="C15" t="str">
            <v>Aislador de disco tipo Clevis 10". Clase Ansi 52-4; 15000 Lbs. Ref: 8265</v>
          </cell>
          <cell r="D15" t="str">
            <v>U</v>
          </cell>
          <cell r="E15">
            <v>0</v>
          </cell>
          <cell r="F15">
            <v>0</v>
          </cell>
          <cell r="G15">
            <v>0</v>
          </cell>
          <cell r="H15">
            <v>0</v>
          </cell>
          <cell r="I15">
            <v>0</v>
          </cell>
          <cell r="J15">
            <v>0</v>
          </cell>
          <cell r="K15">
            <v>28</v>
          </cell>
          <cell r="L15">
            <v>24</v>
          </cell>
          <cell r="M15">
            <v>0</v>
          </cell>
          <cell r="N15">
            <v>0</v>
          </cell>
          <cell r="O15">
            <v>0</v>
          </cell>
          <cell r="P15">
            <v>0</v>
          </cell>
          <cell r="Q15">
            <v>0</v>
          </cell>
          <cell r="R15">
            <v>24</v>
          </cell>
          <cell r="S15">
            <v>0</v>
          </cell>
          <cell r="T15">
            <v>0</v>
          </cell>
          <cell r="U15">
            <v>0</v>
          </cell>
          <cell r="V15">
            <v>0</v>
          </cell>
          <cell r="W15">
            <v>0</v>
          </cell>
          <cell r="X15">
            <v>0</v>
          </cell>
          <cell r="Y15">
            <v>0</v>
          </cell>
          <cell r="AA15">
            <v>76</v>
          </cell>
          <cell r="AB15">
            <v>41939.359199999992</v>
          </cell>
        </row>
        <row r="16">
          <cell r="A16">
            <v>10012</v>
          </cell>
          <cell r="B16" t="str">
            <v>SR-38</v>
          </cell>
          <cell r="C16" t="str">
            <v>Aislador polimerico de suspension 15 kV, 15000Lbs</v>
          </cell>
          <cell r="D16" t="str">
            <v>U</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AA16">
            <v>0</v>
          </cell>
          <cell r="AB16">
            <v>57628.800000000003</v>
          </cell>
        </row>
        <row r="17">
          <cell r="A17">
            <v>10013</v>
          </cell>
          <cell r="B17" t="str">
            <v>SR-39</v>
          </cell>
          <cell r="C17" t="str">
            <v>Aislador polimerico de suspension 25 kV, 15000Lbs</v>
          </cell>
          <cell r="D17" t="str">
            <v>U</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AA17">
            <v>0</v>
          </cell>
          <cell r="AB17">
            <v>95410</v>
          </cell>
        </row>
        <row r="18">
          <cell r="A18">
            <v>10014</v>
          </cell>
          <cell r="B18" t="str">
            <v>SR-02</v>
          </cell>
          <cell r="C18" t="str">
            <v>Aislador polimerico de suspension 35 kV, 15000Lbs</v>
          </cell>
          <cell r="D18" t="str">
            <v>U</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AA18">
            <v>0</v>
          </cell>
          <cell r="AB18">
            <v>83641.799999999988</v>
          </cell>
        </row>
        <row r="19">
          <cell r="A19">
            <v>10015</v>
          </cell>
          <cell r="B19">
            <v>621</v>
          </cell>
          <cell r="C19" t="str">
            <v>Aislador tipo carrete de 3 1/2". ANSI 53-2</v>
          </cell>
          <cell r="D19" t="str">
            <v>U</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AA19">
            <v>0</v>
          </cell>
          <cell r="AB19">
            <v>3315.5235999999995</v>
          </cell>
        </row>
        <row r="20">
          <cell r="A20">
            <v>10016</v>
          </cell>
          <cell r="B20">
            <v>611</v>
          </cell>
          <cell r="C20" t="str">
            <v>Aislador tipo espigo-diámetro rosca 1" clase ANSI 55-5. Ref:8216</v>
          </cell>
          <cell r="D20" t="str">
            <v>U</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AA20">
            <v>0</v>
          </cell>
          <cell r="AB20">
            <v>18553.271999999997</v>
          </cell>
        </row>
        <row r="21">
          <cell r="A21">
            <v>10017</v>
          </cell>
          <cell r="B21">
            <v>8405</v>
          </cell>
          <cell r="C21" t="str">
            <v>Aislador tipo Line post 23 kV-ANSI 57-1</v>
          </cell>
          <cell r="D21" t="str">
            <v>U</v>
          </cell>
          <cell r="E21">
            <v>0</v>
          </cell>
          <cell r="F21">
            <v>0</v>
          </cell>
          <cell r="G21">
            <v>0</v>
          </cell>
          <cell r="H21">
            <v>0</v>
          </cell>
          <cell r="I21">
            <v>0</v>
          </cell>
          <cell r="J21">
            <v>0</v>
          </cell>
          <cell r="K21">
            <v>0</v>
          </cell>
          <cell r="L21">
            <v>6</v>
          </cell>
          <cell r="M21">
            <v>0</v>
          </cell>
          <cell r="N21">
            <v>0</v>
          </cell>
          <cell r="O21">
            <v>0</v>
          </cell>
          <cell r="P21">
            <v>132</v>
          </cell>
          <cell r="Q21">
            <v>8</v>
          </cell>
          <cell r="R21">
            <v>0</v>
          </cell>
          <cell r="S21">
            <v>0</v>
          </cell>
          <cell r="T21">
            <v>0</v>
          </cell>
          <cell r="U21">
            <v>0</v>
          </cell>
          <cell r="V21">
            <v>0</v>
          </cell>
          <cell r="W21">
            <v>0</v>
          </cell>
          <cell r="X21">
            <v>0</v>
          </cell>
          <cell r="Y21">
            <v>0</v>
          </cell>
          <cell r="AA21">
            <v>146</v>
          </cell>
          <cell r="AB21">
            <v>91038.858999999997</v>
          </cell>
        </row>
        <row r="22">
          <cell r="A22">
            <v>10018</v>
          </cell>
          <cell r="B22">
            <v>8410</v>
          </cell>
          <cell r="C22" t="str">
            <v>Aislador tipo Line post 34,5 kV-ANSI 57-2</v>
          </cell>
          <cell r="D22" t="str">
            <v>U</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AA22">
            <v>0</v>
          </cell>
          <cell r="AB22">
            <v>122633.19899999999</v>
          </cell>
        </row>
        <row r="23">
          <cell r="A23">
            <v>10019</v>
          </cell>
          <cell r="B23">
            <v>631</v>
          </cell>
          <cell r="C23" t="str">
            <v>Aislador tipo tensor de 140mm (5 1/2"). Clase ANSI 54-3. Ref:8305</v>
          </cell>
          <cell r="D23" t="str">
            <v>U</v>
          </cell>
          <cell r="E23">
            <v>0</v>
          </cell>
          <cell r="F23">
            <v>0</v>
          </cell>
          <cell r="G23">
            <v>0</v>
          </cell>
          <cell r="H23">
            <v>0</v>
          </cell>
          <cell r="I23">
            <v>0</v>
          </cell>
          <cell r="J23">
            <v>0</v>
          </cell>
          <cell r="K23">
            <v>0</v>
          </cell>
          <cell r="L23">
            <v>0</v>
          </cell>
          <cell r="M23">
            <v>0</v>
          </cell>
          <cell r="N23">
            <v>35</v>
          </cell>
          <cell r="O23">
            <v>0</v>
          </cell>
          <cell r="P23">
            <v>0</v>
          </cell>
          <cell r="Q23">
            <v>0</v>
          </cell>
          <cell r="R23">
            <v>0</v>
          </cell>
          <cell r="S23">
            <v>0</v>
          </cell>
          <cell r="T23">
            <v>0</v>
          </cell>
          <cell r="U23">
            <v>0</v>
          </cell>
          <cell r="V23">
            <v>0</v>
          </cell>
          <cell r="W23">
            <v>0</v>
          </cell>
          <cell r="X23">
            <v>0</v>
          </cell>
          <cell r="Y23">
            <v>0</v>
          </cell>
          <cell r="AA23">
            <v>35</v>
          </cell>
          <cell r="AB23">
            <v>10856.625599999998</v>
          </cell>
        </row>
        <row r="24">
          <cell r="A24">
            <v>10020</v>
          </cell>
          <cell r="B24" t="str">
            <v>SR-64</v>
          </cell>
          <cell r="C24" t="str">
            <v>Alambre de Al  # 8 AWG desnudo</v>
          </cell>
          <cell r="D24" t="str">
            <v>m</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AA24">
            <v>0</v>
          </cell>
          <cell r="AB24">
            <v>714.56000000000006</v>
          </cell>
        </row>
        <row r="25">
          <cell r="A25">
            <v>10021</v>
          </cell>
          <cell r="B25">
            <v>3711</v>
          </cell>
          <cell r="C25" t="str">
            <v>Alambre de cobre desnudo # 4 AWG</v>
          </cell>
          <cell r="D25" t="str">
            <v>m</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64</v>
          </cell>
          <cell r="T25">
            <v>0</v>
          </cell>
          <cell r="U25">
            <v>0</v>
          </cell>
          <cell r="V25">
            <v>60</v>
          </cell>
          <cell r="W25">
            <v>0</v>
          </cell>
          <cell r="X25">
            <v>0</v>
          </cell>
          <cell r="Y25">
            <v>0</v>
          </cell>
          <cell r="AA25">
            <v>124</v>
          </cell>
          <cell r="AB25">
            <v>4535.5999999999995</v>
          </cell>
        </row>
        <row r="26">
          <cell r="A26">
            <v>10022</v>
          </cell>
          <cell r="B26">
            <v>2421</v>
          </cell>
          <cell r="C26" t="str">
            <v>Arandela cuadrada curvada para 5/8"x4"x4"x1/4"</v>
          </cell>
          <cell r="D26" t="str">
            <v>U</v>
          </cell>
          <cell r="E26">
            <v>0</v>
          </cell>
          <cell r="F26">
            <v>0</v>
          </cell>
          <cell r="G26">
            <v>0</v>
          </cell>
          <cell r="H26">
            <v>0</v>
          </cell>
          <cell r="I26">
            <v>0</v>
          </cell>
          <cell r="J26">
            <v>0</v>
          </cell>
          <cell r="K26">
            <v>0</v>
          </cell>
          <cell r="L26">
            <v>0</v>
          </cell>
          <cell r="M26">
            <v>15</v>
          </cell>
          <cell r="N26">
            <v>35</v>
          </cell>
          <cell r="O26">
            <v>0</v>
          </cell>
          <cell r="P26">
            <v>0</v>
          </cell>
          <cell r="Q26">
            <v>0</v>
          </cell>
          <cell r="R26">
            <v>0</v>
          </cell>
          <cell r="S26">
            <v>0</v>
          </cell>
          <cell r="T26">
            <v>0</v>
          </cell>
          <cell r="U26">
            <v>0</v>
          </cell>
          <cell r="V26">
            <v>0</v>
          </cell>
          <cell r="W26">
            <v>0</v>
          </cell>
          <cell r="X26">
            <v>0</v>
          </cell>
          <cell r="Y26">
            <v>0</v>
          </cell>
          <cell r="AA26">
            <v>50</v>
          </cell>
          <cell r="AB26">
            <v>2296.8678599999994</v>
          </cell>
        </row>
        <row r="27">
          <cell r="A27">
            <v>10023</v>
          </cell>
          <cell r="B27">
            <v>2411</v>
          </cell>
          <cell r="C27" t="str">
            <v>Arandela cuadrada para 1/2"</v>
          </cell>
          <cell r="D27" t="str">
            <v>U</v>
          </cell>
          <cell r="E27">
            <v>0</v>
          </cell>
          <cell r="F27">
            <v>0</v>
          </cell>
          <cell r="G27">
            <v>0</v>
          </cell>
          <cell r="H27">
            <v>0</v>
          </cell>
          <cell r="I27">
            <v>0</v>
          </cell>
          <cell r="J27">
            <v>4</v>
          </cell>
          <cell r="K27">
            <v>28</v>
          </cell>
          <cell r="L27">
            <v>24</v>
          </cell>
          <cell r="M27">
            <v>0</v>
          </cell>
          <cell r="N27">
            <v>0</v>
          </cell>
          <cell r="O27">
            <v>0</v>
          </cell>
          <cell r="P27">
            <v>132</v>
          </cell>
          <cell r="Q27">
            <v>8</v>
          </cell>
          <cell r="R27">
            <v>12</v>
          </cell>
          <cell r="S27">
            <v>0</v>
          </cell>
          <cell r="T27">
            <v>0</v>
          </cell>
          <cell r="U27">
            <v>0</v>
          </cell>
          <cell r="V27">
            <v>0</v>
          </cell>
          <cell r="W27">
            <v>2</v>
          </cell>
          <cell r="X27">
            <v>4</v>
          </cell>
          <cell r="Y27">
            <v>0</v>
          </cell>
          <cell r="AA27">
            <v>214</v>
          </cell>
          <cell r="AB27">
            <v>234.78399999999999</v>
          </cell>
        </row>
        <row r="28">
          <cell r="A28">
            <v>10024</v>
          </cell>
          <cell r="B28">
            <v>2412</v>
          </cell>
          <cell r="C28" t="str">
            <v>Arandela cuadrada para 5/8" (1/8"x2"x5/8")</v>
          </cell>
          <cell r="D28" t="str">
            <v>U</v>
          </cell>
          <cell r="E28">
            <v>0</v>
          </cell>
          <cell r="F28">
            <v>0</v>
          </cell>
          <cell r="G28">
            <v>0</v>
          </cell>
          <cell r="H28">
            <v>0</v>
          </cell>
          <cell r="I28">
            <v>0</v>
          </cell>
          <cell r="J28">
            <v>4</v>
          </cell>
          <cell r="K28">
            <v>70</v>
          </cell>
          <cell r="L28">
            <v>60</v>
          </cell>
          <cell r="M28">
            <v>0</v>
          </cell>
          <cell r="N28">
            <v>0</v>
          </cell>
          <cell r="O28">
            <v>0</v>
          </cell>
          <cell r="P28">
            <v>66</v>
          </cell>
          <cell r="Q28">
            <v>20</v>
          </cell>
          <cell r="R28">
            <v>24</v>
          </cell>
          <cell r="S28">
            <v>0</v>
          </cell>
          <cell r="T28">
            <v>0</v>
          </cell>
          <cell r="U28">
            <v>0</v>
          </cell>
          <cell r="V28">
            <v>0</v>
          </cell>
          <cell r="W28">
            <v>2</v>
          </cell>
          <cell r="X28">
            <v>4</v>
          </cell>
          <cell r="Y28">
            <v>0</v>
          </cell>
          <cell r="AA28">
            <v>250</v>
          </cell>
          <cell r="AB28">
            <v>424.81229999999994</v>
          </cell>
        </row>
        <row r="29">
          <cell r="A29">
            <v>10025</v>
          </cell>
          <cell r="B29">
            <v>2433</v>
          </cell>
          <cell r="C29" t="str">
            <v>Arandela de presión para 1/2"</v>
          </cell>
          <cell r="D29" t="str">
            <v>U</v>
          </cell>
          <cell r="E29">
            <v>0</v>
          </cell>
          <cell r="F29">
            <v>0</v>
          </cell>
          <cell r="G29">
            <v>0</v>
          </cell>
          <cell r="H29">
            <v>0</v>
          </cell>
          <cell r="I29">
            <v>0</v>
          </cell>
          <cell r="J29">
            <v>0</v>
          </cell>
          <cell r="K29">
            <v>0</v>
          </cell>
          <cell r="L29">
            <v>0</v>
          </cell>
          <cell r="M29">
            <v>0</v>
          </cell>
          <cell r="N29">
            <v>0</v>
          </cell>
          <cell r="O29">
            <v>0</v>
          </cell>
          <cell r="P29">
            <v>132</v>
          </cell>
          <cell r="Q29">
            <v>4</v>
          </cell>
          <cell r="R29">
            <v>12</v>
          </cell>
          <cell r="S29">
            <v>0</v>
          </cell>
          <cell r="T29">
            <v>0</v>
          </cell>
          <cell r="U29">
            <v>0</v>
          </cell>
          <cell r="V29">
            <v>0</v>
          </cell>
          <cell r="W29">
            <v>0</v>
          </cell>
          <cell r="X29">
            <v>0</v>
          </cell>
          <cell r="Y29">
            <v>0</v>
          </cell>
          <cell r="AA29">
            <v>148</v>
          </cell>
          <cell r="AB29">
            <v>160.07999999999998</v>
          </cell>
        </row>
        <row r="30">
          <cell r="A30">
            <v>10026</v>
          </cell>
          <cell r="B30">
            <v>2434</v>
          </cell>
          <cell r="C30" t="str">
            <v>Arandela de presión para 5/8"</v>
          </cell>
          <cell r="D30" t="str">
            <v>U</v>
          </cell>
          <cell r="E30">
            <v>0</v>
          </cell>
          <cell r="F30">
            <v>0</v>
          </cell>
          <cell r="G30">
            <v>0</v>
          </cell>
          <cell r="H30">
            <v>0</v>
          </cell>
          <cell r="I30">
            <v>0</v>
          </cell>
          <cell r="J30">
            <v>4</v>
          </cell>
          <cell r="K30">
            <v>7</v>
          </cell>
          <cell r="L30">
            <v>0</v>
          </cell>
          <cell r="M30">
            <v>0</v>
          </cell>
          <cell r="N30">
            <v>0</v>
          </cell>
          <cell r="O30">
            <v>0</v>
          </cell>
          <cell r="P30">
            <v>132</v>
          </cell>
          <cell r="Q30">
            <v>0</v>
          </cell>
          <cell r="R30">
            <v>27</v>
          </cell>
          <cell r="S30">
            <v>0</v>
          </cell>
          <cell r="T30">
            <v>0</v>
          </cell>
          <cell r="U30">
            <v>0</v>
          </cell>
          <cell r="V30">
            <v>0</v>
          </cell>
          <cell r="W30">
            <v>2</v>
          </cell>
          <cell r="X30">
            <v>4</v>
          </cell>
          <cell r="Y30">
            <v>0</v>
          </cell>
          <cell r="AA30">
            <v>176</v>
          </cell>
          <cell r="AB30">
            <v>196.09799999999996</v>
          </cell>
        </row>
        <row r="31">
          <cell r="A31">
            <v>10027</v>
          </cell>
          <cell r="B31">
            <v>2402</v>
          </cell>
          <cell r="C31" t="str">
            <v>Arandela redonda para 1/2"</v>
          </cell>
          <cell r="D31" t="str">
            <v>U</v>
          </cell>
          <cell r="E31">
            <v>0</v>
          </cell>
          <cell r="F31">
            <v>0</v>
          </cell>
          <cell r="G31">
            <v>0</v>
          </cell>
          <cell r="H31">
            <v>0</v>
          </cell>
          <cell r="I31">
            <v>0</v>
          </cell>
          <cell r="J31">
            <v>0</v>
          </cell>
          <cell r="K31">
            <v>28</v>
          </cell>
          <cell r="L31">
            <v>24</v>
          </cell>
          <cell r="M31">
            <v>0</v>
          </cell>
          <cell r="N31">
            <v>0</v>
          </cell>
          <cell r="O31">
            <v>0</v>
          </cell>
          <cell r="P31">
            <v>132</v>
          </cell>
          <cell r="Q31">
            <v>8</v>
          </cell>
          <cell r="R31">
            <v>12</v>
          </cell>
          <cell r="S31">
            <v>0</v>
          </cell>
          <cell r="T31">
            <v>0</v>
          </cell>
          <cell r="U31">
            <v>0</v>
          </cell>
          <cell r="V31">
            <v>0</v>
          </cell>
          <cell r="W31">
            <v>0</v>
          </cell>
          <cell r="X31">
            <v>4</v>
          </cell>
          <cell r="Y31">
            <v>0</v>
          </cell>
          <cell r="AA31">
            <v>208</v>
          </cell>
          <cell r="AB31">
            <v>184.41215999999997</v>
          </cell>
        </row>
        <row r="32">
          <cell r="A32">
            <v>10028</v>
          </cell>
          <cell r="B32">
            <v>2403</v>
          </cell>
          <cell r="C32" t="str">
            <v>Arandela redonda para 5/8"</v>
          </cell>
          <cell r="D32" t="str">
            <v>U</v>
          </cell>
          <cell r="E32">
            <v>0</v>
          </cell>
          <cell r="F32">
            <v>0</v>
          </cell>
          <cell r="G32">
            <v>0</v>
          </cell>
          <cell r="H32">
            <v>0</v>
          </cell>
          <cell r="I32">
            <v>0</v>
          </cell>
          <cell r="J32">
            <v>8</v>
          </cell>
          <cell r="K32">
            <v>7</v>
          </cell>
          <cell r="L32">
            <v>0</v>
          </cell>
          <cell r="M32">
            <v>0</v>
          </cell>
          <cell r="N32">
            <v>0</v>
          </cell>
          <cell r="O32">
            <v>0</v>
          </cell>
          <cell r="P32">
            <v>132</v>
          </cell>
          <cell r="Q32">
            <v>4</v>
          </cell>
          <cell r="R32">
            <v>0</v>
          </cell>
          <cell r="S32">
            <v>0</v>
          </cell>
          <cell r="T32">
            <v>0</v>
          </cell>
          <cell r="U32">
            <v>0</v>
          </cell>
          <cell r="V32">
            <v>0</v>
          </cell>
          <cell r="W32">
            <v>2</v>
          </cell>
          <cell r="X32">
            <v>0</v>
          </cell>
          <cell r="Y32">
            <v>0</v>
          </cell>
          <cell r="AA32">
            <v>153</v>
          </cell>
          <cell r="AB32">
            <v>252.9264</v>
          </cell>
        </row>
        <row r="33">
          <cell r="A33">
            <v>10029</v>
          </cell>
          <cell r="B33" t="str">
            <v>SR-26</v>
          </cell>
          <cell r="C33" t="str">
            <v>Bombillo marca Phillips</v>
          </cell>
          <cell r="D33" t="str">
            <v>U</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AA33">
            <v>0</v>
          </cell>
          <cell r="AB33">
            <v>20026.007999999998</v>
          </cell>
        </row>
        <row r="34">
          <cell r="A34">
            <v>10030</v>
          </cell>
          <cell r="B34" t="str">
            <v>SR-25</v>
          </cell>
          <cell r="C34" t="str">
            <v>Bombillo marca Tungsram</v>
          </cell>
          <cell r="D34" t="str">
            <v>U</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AA34">
            <v>0</v>
          </cell>
          <cell r="AB34">
            <v>17948.969999999998</v>
          </cell>
        </row>
        <row r="35">
          <cell r="A35">
            <v>10031</v>
          </cell>
          <cell r="B35">
            <v>3507</v>
          </cell>
          <cell r="C35" t="str">
            <v>Cable ACSR / GA QUAIL 2/0 AWG (6/1)</v>
          </cell>
          <cell r="D35" t="str">
            <v>m</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AA35">
            <v>0</v>
          </cell>
          <cell r="AB35">
            <v>3429.8880000000004</v>
          </cell>
        </row>
        <row r="36">
          <cell r="A36">
            <v>10032</v>
          </cell>
          <cell r="B36" t="str">
            <v>SR-51</v>
          </cell>
          <cell r="C36" t="str">
            <v>Cable antifraude 1x8 +8 Cu</v>
          </cell>
          <cell r="D36" t="str">
            <v>m</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AA36">
            <v>0</v>
          </cell>
          <cell r="AB36">
            <v>10379.186999999998</v>
          </cell>
        </row>
        <row r="37">
          <cell r="A37">
            <v>10033</v>
          </cell>
          <cell r="B37" t="str">
            <v>SR-50</v>
          </cell>
          <cell r="C37" t="str">
            <v>Cable antifraude 2x8 +8 Cu</v>
          </cell>
          <cell r="D37" t="str">
            <v>m</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700</v>
          </cell>
          <cell r="AA37">
            <v>700</v>
          </cell>
          <cell r="AB37">
            <v>15808.900499999998</v>
          </cell>
        </row>
        <row r="38">
          <cell r="A38">
            <v>10034</v>
          </cell>
          <cell r="B38">
            <v>2803</v>
          </cell>
          <cell r="C38" t="str">
            <v>Cable de acero galvanizado de 1/4"</v>
          </cell>
          <cell r="D38" t="str">
            <v>m</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AA38">
            <v>0</v>
          </cell>
          <cell r="AB38">
            <v>2401.1999999999998</v>
          </cell>
        </row>
        <row r="39">
          <cell r="A39">
            <v>10035</v>
          </cell>
          <cell r="B39">
            <v>2805</v>
          </cell>
          <cell r="C39" t="str">
            <v>Cable de acero galvanizado de 3/8"</v>
          </cell>
          <cell r="D39" t="str">
            <v>m</v>
          </cell>
          <cell r="E39">
            <v>0</v>
          </cell>
          <cell r="F39">
            <v>0</v>
          </cell>
          <cell r="G39">
            <v>0</v>
          </cell>
          <cell r="H39">
            <v>0</v>
          </cell>
          <cell r="I39">
            <v>0</v>
          </cell>
          <cell r="J39">
            <v>0</v>
          </cell>
          <cell r="K39">
            <v>0</v>
          </cell>
          <cell r="L39">
            <v>0</v>
          </cell>
          <cell r="M39">
            <v>150</v>
          </cell>
          <cell r="N39">
            <v>0</v>
          </cell>
          <cell r="O39">
            <v>0</v>
          </cell>
          <cell r="P39">
            <v>0</v>
          </cell>
          <cell r="Q39">
            <v>0</v>
          </cell>
          <cell r="R39">
            <v>0</v>
          </cell>
          <cell r="S39">
            <v>0</v>
          </cell>
          <cell r="T39">
            <v>0</v>
          </cell>
          <cell r="U39">
            <v>0</v>
          </cell>
          <cell r="V39">
            <v>0</v>
          </cell>
          <cell r="W39">
            <v>0</v>
          </cell>
          <cell r="X39">
            <v>0</v>
          </cell>
          <cell r="Y39">
            <v>0</v>
          </cell>
          <cell r="AA39">
            <v>150</v>
          </cell>
          <cell r="AB39">
            <v>2801.3999999999996</v>
          </cell>
        </row>
        <row r="40">
          <cell r="A40">
            <v>10036</v>
          </cell>
          <cell r="B40">
            <v>2806</v>
          </cell>
          <cell r="C40" t="str">
            <v>Cable de acero galvanizado SGX de 3/8"</v>
          </cell>
          <cell r="D40" t="str">
            <v>m</v>
          </cell>
          <cell r="E40">
            <v>0</v>
          </cell>
          <cell r="F40">
            <v>0</v>
          </cell>
          <cell r="G40">
            <v>0</v>
          </cell>
          <cell r="H40">
            <v>0</v>
          </cell>
          <cell r="I40">
            <v>0</v>
          </cell>
          <cell r="J40">
            <v>0</v>
          </cell>
          <cell r="K40">
            <v>0</v>
          </cell>
          <cell r="L40">
            <v>0</v>
          </cell>
          <cell r="M40">
            <v>0</v>
          </cell>
          <cell r="N40">
            <v>525</v>
          </cell>
          <cell r="O40">
            <v>0</v>
          </cell>
          <cell r="P40">
            <v>0</v>
          </cell>
          <cell r="Q40">
            <v>0</v>
          </cell>
          <cell r="R40">
            <v>0</v>
          </cell>
          <cell r="S40">
            <v>0</v>
          </cell>
          <cell r="T40">
            <v>0</v>
          </cell>
          <cell r="U40">
            <v>0</v>
          </cell>
          <cell r="V40">
            <v>0</v>
          </cell>
          <cell r="W40">
            <v>0</v>
          </cell>
          <cell r="X40">
            <v>0</v>
          </cell>
          <cell r="Y40">
            <v>0</v>
          </cell>
          <cell r="AA40">
            <v>525</v>
          </cell>
          <cell r="AB40">
            <v>4802.3999999999996</v>
          </cell>
        </row>
        <row r="41">
          <cell r="A41">
            <v>10037</v>
          </cell>
          <cell r="B41" t="str">
            <v>SR-62</v>
          </cell>
          <cell r="C41" t="str">
            <v>Cable de Cu con aislamiento termoplástico, calibre # 2</v>
          </cell>
          <cell r="D41" t="str">
            <v>m</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AA41">
            <v>0</v>
          </cell>
          <cell r="AB41">
            <v>9080.1088</v>
          </cell>
        </row>
        <row r="42">
          <cell r="A42">
            <v>10038</v>
          </cell>
          <cell r="B42" t="str">
            <v>SR-63</v>
          </cell>
          <cell r="C42" t="str">
            <v>Cable de Cu con aislamiento termoplástico, calibre # 2/0</v>
          </cell>
          <cell r="D42" t="str">
            <v>m</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AA42">
            <v>0</v>
          </cell>
          <cell r="AB42">
            <v>18167.745999999999</v>
          </cell>
        </row>
        <row r="43">
          <cell r="A43">
            <v>10039</v>
          </cell>
          <cell r="B43">
            <v>3611</v>
          </cell>
          <cell r="C43" t="str">
            <v>Cable de Cu con aislamiento termoplástico, calibre # 4</v>
          </cell>
          <cell r="D43" t="str">
            <v>m</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30</v>
          </cell>
          <cell r="W43">
            <v>0</v>
          </cell>
          <cell r="X43">
            <v>0</v>
          </cell>
          <cell r="Y43">
            <v>0</v>
          </cell>
          <cell r="AA43">
            <v>30</v>
          </cell>
          <cell r="AB43">
            <v>6002.9999999999991</v>
          </cell>
        </row>
        <row r="44">
          <cell r="A44">
            <v>10040</v>
          </cell>
          <cell r="B44" t="str">
            <v>SR-05</v>
          </cell>
          <cell r="C44" t="str">
            <v>Cable trensado 2 x 2  + 1 x 4 AWG.</v>
          </cell>
          <cell r="D44" t="str">
            <v>U</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1911</v>
          </cell>
          <cell r="U44">
            <v>0</v>
          </cell>
          <cell r="V44">
            <v>0</v>
          </cell>
          <cell r="W44">
            <v>0</v>
          </cell>
          <cell r="X44">
            <v>0</v>
          </cell>
          <cell r="Y44">
            <v>0</v>
          </cell>
          <cell r="AA44">
            <v>1911</v>
          </cell>
          <cell r="AB44">
            <v>8708.351999999999</v>
          </cell>
        </row>
        <row r="45">
          <cell r="A45">
            <v>10041</v>
          </cell>
          <cell r="B45" t="str">
            <v>SR-47</v>
          </cell>
          <cell r="C45" t="str">
            <v>Cable triplex 2x1/0 AAAC + 1/0 AAAC aislado XLP</v>
          </cell>
          <cell r="D45" t="str">
            <v>m</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AA45">
            <v>0</v>
          </cell>
          <cell r="AB45">
            <v>23711.85</v>
          </cell>
        </row>
        <row r="46">
          <cell r="A46">
            <v>10042</v>
          </cell>
          <cell r="B46" t="str">
            <v>SR-48</v>
          </cell>
          <cell r="C46" t="str">
            <v>Cable triplex 2x2/0 AAAC + 2/0 AAAC aislado XLP</v>
          </cell>
          <cell r="D46" t="str">
            <v>m</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AA46">
            <v>0</v>
          </cell>
          <cell r="AB46">
            <v>26584.285499999994</v>
          </cell>
        </row>
        <row r="47">
          <cell r="A47">
            <v>10043</v>
          </cell>
          <cell r="B47" t="str">
            <v>SR-49</v>
          </cell>
          <cell r="C47" t="str">
            <v>Cable triplex 2x4/0 AAAC + 4/0 AAAC aislado XLP</v>
          </cell>
          <cell r="D47" t="str">
            <v>m</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AA47">
            <v>0</v>
          </cell>
          <cell r="AB47">
            <v>39571.775999999998</v>
          </cell>
        </row>
        <row r="48">
          <cell r="A48">
            <v>10044</v>
          </cell>
          <cell r="B48" t="str">
            <v>SR-43</v>
          </cell>
          <cell r="C48" t="str">
            <v>Caja de derivación de abonado de 4 salidas. Tipo Resorte. Marca AMP</v>
          </cell>
          <cell r="D48" t="str">
            <v>U</v>
          </cell>
          <cell r="E48">
            <v>0</v>
          </cell>
          <cell r="F48">
            <v>0</v>
          </cell>
          <cell r="G48">
            <v>0</v>
          </cell>
          <cell r="H48">
            <v>0</v>
          </cell>
          <cell r="I48">
            <v>28</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AA48">
            <v>28</v>
          </cell>
          <cell r="AB48">
            <v>234116.99999999997</v>
          </cell>
        </row>
        <row r="49">
          <cell r="A49">
            <v>10045</v>
          </cell>
          <cell r="B49" t="str">
            <v>SR-42</v>
          </cell>
          <cell r="C49" t="str">
            <v>Caja de derivación de abonado de 9 salidas. Tipo Resorte. Marca AMP</v>
          </cell>
          <cell r="D49" t="str">
            <v>U</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AA49">
            <v>0</v>
          </cell>
          <cell r="AB49">
            <v>270134.99999999994</v>
          </cell>
        </row>
        <row r="50">
          <cell r="A50">
            <v>10046</v>
          </cell>
          <cell r="B50" t="str">
            <v>SR-45</v>
          </cell>
          <cell r="C50" t="str">
            <v>Caja en policarbonato para contador de dos hilos</v>
          </cell>
          <cell r="D50" t="str">
            <v>U</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AA50">
            <v>0</v>
          </cell>
          <cell r="AB50">
            <v>45022.5</v>
          </cell>
        </row>
        <row r="51">
          <cell r="A51">
            <v>10047</v>
          </cell>
          <cell r="B51" t="str">
            <v>SR-46</v>
          </cell>
          <cell r="C51" t="str">
            <v>Caja en policarbonato para contador de tres hilos</v>
          </cell>
          <cell r="D51" t="str">
            <v>U</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28</v>
          </cell>
          <cell r="AA51">
            <v>28</v>
          </cell>
          <cell r="AB51">
            <v>72035.999999999985</v>
          </cell>
        </row>
        <row r="52">
          <cell r="A52">
            <v>10048</v>
          </cell>
          <cell r="B52">
            <v>1282</v>
          </cell>
          <cell r="C52" t="str">
            <v>Cinta Band-it de 5/8"</v>
          </cell>
          <cell r="D52" t="str">
            <v>m</v>
          </cell>
          <cell r="E52">
            <v>0</v>
          </cell>
          <cell r="F52">
            <v>0</v>
          </cell>
          <cell r="G52">
            <v>0</v>
          </cell>
          <cell r="H52">
            <v>0</v>
          </cell>
          <cell r="I52">
            <v>42</v>
          </cell>
          <cell r="J52">
            <v>0</v>
          </cell>
          <cell r="K52">
            <v>0</v>
          </cell>
          <cell r="L52">
            <v>0</v>
          </cell>
          <cell r="M52">
            <v>0</v>
          </cell>
          <cell r="N52">
            <v>0</v>
          </cell>
          <cell r="O52">
            <v>0</v>
          </cell>
          <cell r="P52">
            <v>0</v>
          </cell>
          <cell r="Q52">
            <v>0</v>
          </cell>
          <cell r="R52">
            <v>0</v>
          </cell>
          <cell r="S52">
            <v>12</v>
          </cell>
          <cell r="T52">
            <v>0</v>
          </cell>
          <cell r="U52">
            <v>0</v>
          </cell>
          <cell r="V52">
            <v>6</v>
          </cell>
          <cell r="W52">
            <v>0</v>
          </cell>
          <cell r="X52">
            <v>0</v>
          </cell>
          <cell r="Y52">
            <v>0</v>
          </cell>
          <cell r="AA52">
            <v>60</v>
          </cell>
          <cell r="AB52">
            <v>3381.6899999999996</v>
          </cell>
        </row>
        <row r="53">
          <cell r="A53">
            <v>10049</v>
          </cell>
          <cell r="B53">
            <v>1222</v>
          </cell>
          <cell r="C53" t="str">
            <v>Collarín de dos salida. Diámetro cerrado de 15 cm.</v>
          </cell>
          <cell r="D53" t="str">
            <v>U</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AA53">
            <v>0</v>
          </cell>
          <cell r="AB53">
            <v>15583.788</v>
          </cell>
        </row>
        <row r="54">
          <cell r="A54">
            <v>10050</v>
          </cell>
          <cell r="B54">
            <v>1221</v>
          </cell>
          <cell r="C54" t="str">
            <v>Collarín de dos salidas - diámetro cerrado 12 cm</v>
          </cell>
          <cell r="D54" t="str">
            <v>U</v>
          </cell>
          <cell r="E54">
            <v>0</v>
          </cell>
          <cell r="F54">
            <v>0</v>
          </cell>
          <cell r="G54">
            <v>0</v>
          </cell>
          <cell r="H54">
            <v>0</v>
          </cell>
          <cell r="I54">
            <v>0</v>
          </cell>
          <cell r="J54">
            <v>0</v>
          </cell>
          <cell r="K54">
            <v>0</v>
          </cell>
          <cell r="L54">
            <v>12</v>
          </cell>
          <cell r="M54">
            <v>0</v>
          </cell>
          <cell r="N54">
            <v>0</v>
          </cell>
          <cell r="O54">
            <v>0</v>
          </cell>
          <cell r="P54">
            <v>0</v>
          </cell>
          <cell r="Q54">
            <v>0</v>
          </cell>
          <cell r="R54">
            <v>0</v>
          </cell>
          <cell r="S54">
            <v>0</v>
          </cell>
          <cell r="T54">
            <v>0</v>
          </cell>
          <cell r="U54">
            <v>0</v>
          </cell>
          <cell r="V54">
            <v>0</v>
          </cell>
          <cell r="W54">
            <v>0</v>
          </cell>
          <cell r="X54">
            <v>0</v>
          </cell>
          <cell r="Y54">
            <v>0</v>
          </cell>
          <cell r="AA54">
            <v>12</v>
          </cell>
          <cell r="AB54">
            <v>12889.641599999999</v>
          </cell>
        </row>
        <row r="55">
          <cell r="A55">
            <v>10051</v>
          </cell>
          <cell r="B55">
            <v>1211</v>
          </cell>
          <cell r="C55" t="str">
            <v>Collarín de una salida diámetro cerrado 12 cm</v>
          </cell>
          <cell r="D55" t="str">
            <v>U</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AA55">
            <v>0</v>
          </cell>
          <cell r="AB55">
            <v>11574.851199999999</v>
          </cell>
        </row>
        <row r="56">
          <cell r="A56">
            <v>10052</v>
          </cell>
          <cell r="B56">
            <v>1212</v>
          </cell>
          <cell r="C56" t="str">
            <v>Collarín de una salida. Diámetro cerrado de 15 cm.</v>
          </cell>
          <cell r="D56" t="str">
            <v>U</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2</v>
          </cell>
          <cell r="X56">
            <v>8</v>
          </cell>
          <cell r="Y56">
            <v>0</v>
          </cell>
          <cell r="AA56">
            <v>10</v>
          </cell>
          <cell r="AB56">
            <v>14268.997599999999</v>
          </cell>
        </row>
        <row r="57">
          <cell r="A57">
            <v>10053</v>
          </cell>
          <cell r="B57">
            <v>1272</v>
          </cell>
          <cell r="C57" t="str">
            <v>Collarín para transformadores diámetro cerrado 17 cm</v>
          </cell>
          <cell r="D57" t="str">
            <v>U</v>
          </cell>
          <cell r="E57">
            <v>0</v>
          </cell>
          <cell r="F57">
            <v>0</v>
          </cell>
          <cell r="G57">
            <v>0</v>
          </cell>
          <cell r="H57">
            <v>0</v>
          </cell>
          <cell r="I57">
            <v>0</v>
          </cell>
          <cell r="J57">
            <v>8</v>
          </cell>
          <cell r="K57">
            <v>0</v>
          </cell>
          <cell r="L57">
            <v>0</v>
          </cell>
          <cell r="M57">
            <v>0</v>
          </cell>
          <cell r="N57">
            <v>0</v>
          </cell>
          <cell r="O57">
            <v>0</v>
          </cell>
          <cell r="P57">
            <v>0</v>
          </cell>
          <cell r="Q57">
            <v>0</v>
          </cell>
          <cell r="R57">
            <v>0</v>
          </cell>
          <cell r="S57">
            <v>0</v>
          </cell>
          <cell r="T57">
            <v>0</v>
          </cell>
          <cell r="U57">
            <v>0</v>
          </cell>
          <cell r="V57">
            <v>0</v>
          </cell>
          <cell r="W57">
            <v>0</v>
          </cell>
          <cell r="X57">
            <v>8</v>
          </cell>
          <cell r="Y57">
            <v>0</v>
          </cell>
          <cell r="AA57">
            <v>16</v>
          </cell>
          <cell r="AB57">
            <v>17980.881600000001</v>
          </cell>
        </row>
        <row r="58">
          <cell r="A58">
            <v>10054</v>
          </cell>
          <cell r="B58">
            <v>1031</v>
          </cell>
          <cell r="C58" t="str">
            <v>Conector bimetálico (Al-Cu) de dos pernos</v>
          </cell>
          <cell r="D58" t="str">
            <v>U</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24</v>
          </cell>
          <cell r="W58">
            <v>8</v>
          </cell>
          <cell r="X58">
            <v>0</v>
          </cell>
          <cell r="Y58">
            <v>0</v>
          </cell>
          <cell r="AA58">
            <v>32</v>
          </cell>
          <cell r="AB58">
            <v>6403.2</v>
          </cell>
        </row>
        <row r="59">
          <cell r="A59">
            <v>10055</v>
          </cell>
          <cell r="B59">
            <v>1041</v>
          </cell>
          <cell r="C59" t="str">
            <v>Conector bimetálico (Al-Cu) de un perno con argolla de cobre</v>
          </cell>
          <cell r="D59" t="str">
            <v>U</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v>0</v>
          </cell>
          <cell r="F62">
            <v>0</v>
          </cell>
          <cell r="G62">
            <v>0</v>
          </cell>
          <cell r="H62">
            <v>0</v>
          </cell>
          <cell r="I62">
            <v>84</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AA63">
            <v>0</v>
          </cell>
          <cell r="AB63">
            <v>32416.199999999993</v>
          </cell>
        </row>
        <row r="64">
          <cell r="A64">
            <v>10060</v>
          </cell>
          <cell r="B64">
            <v>1021</v>
          </cell>
          <cell r="C64" t="str">
            <v>Conector de un perno - aleación de aluminio</v>
          </cell>
          <cell r="D64" t="str">
            <v>U</v>
          </cell>
          <cell r="E64">
            <v>0</v>
          </cell>
          <cell r="F64">
            <v>0</v>
          </cell>
          <cell r="G64">
            <v>0</v>
          </cell>
          <cell r="H64">
            <v>0</v>
          </cell>
          <cell r="I64">
            <v>0</v>
          </cell>
          <cell r="J64">
            <v>0</v>
          </cell>
          <cell r="K64">
            <v>0</v>
          </cell>
          <cell r="L64">
            <v>48</v>
          </cell>
          <cell r="M64">
            <v>0</v>
          </cell>
          <cell r="N64">
            <v>0</v>
          </cell>
          <cell r="O64">
            <v>0</v>
          </cell>
          <cell r="P64">
            <v>0</v>
          </cell>
          <cell r="Q64">
            <v>0</v>
          </cell>
          <cell r="R64">
            <v>0</v>
          </cell>
          <cell r="S64">
            <v>0</v>
          </cell>
          <cell r="T64">
            <v>0</v>
          </cell>
          <cell r="U64">
            <v>0</v>
          </cell>
          <cell r="V64">
            <v>0</v>
          </cell>
          <cell r="W64">
            <v>0</v>
          </cell>
          <cell r="X64">
            <v>0</v>
          </cell>
          <cell r="Y64">
            <v>0</v>
          </cell>
          <cell r="AA64">
            <v>48</v>
          </cell>
          <cell r="AB64">
            <v>3334.9999999999995</v>
          </cell>
        </row>
        <row r="65">
          <cell r="A65">
            <v>10061</v>
          </cell>
          <cell r="B65" t="str">
            <v>SR-18</v>
          </cell>
          <cell r="C65" t="str">
            <v>Conector transversal</v>
          </cell>
          <cell r="D65" t="str">
            <v>U</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AA65">
            <v>0</v>
          </cell>
          <cell r="AB65">
            <v>32282.800000000003</v>
          </cell>
        </row>
        <row r="66">
          <cell r="A66">
            <v>10062</v>
          </cell>
          <cell r="B66" t="str">
            <v>SR-40</v>
          </cell>
          <cell r="C66" t="str">
            <v>Cortacircuito monopolares de 15 KV,  100 A, Acero, Ref: 55449</v>
          </cell>
          <cell r="D66" t="str">
            <v>U</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AA66">
            <v>0</v>
          </cell>
          <cell r="AB66">
            <v>200099.99999999997</v>
          </cell>
        </row>
        <row r="67">
          <cell r="A67">
            <v>10063</v>
          </cell>
          <cell r="B67">
            <v>5621</v>
          </cell>
          <cell r="C67" t="str">
            <v>Cortacircuito monopolares de 15 KV,  100 A, Hierro, Ref: 55408</v>
          </cell>
          <cell r="D67" t="str">
            <v>U</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8</v>
          </cell>
          <cell r="W67">
            <v>4</v>
          </cell>
          <cell r="X67">
            <v>0</v>
          </cell>
          <cell r="Y67">
            <v>0</v>
          </cell>
          <cell r="AA67">
            <v>12</v>
          </cell>
          <cell r="AB67">
            <v>155904.00000000003</v>
          </cell>
        </row>
        <row r="68">
          <cell r="A68">
            <v>10064</v>
          </cell>
          <cell r="B68" t="str">
            <v>SR-41</v>
          </cell>
          <cell r="C68" t="str">
            <v>Cortacircuito monopolares de 15 KV,  200 A, Hierro, Ref: 55436</v>
          </cell>
          <cell r="D68" t="str">
            <v>U</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AA68">
            <v>0</v>
          </cell>
          <cell r="AB68">
            <v>238118.99999999997</v>
          </cell>
        </row>
        <row r="69">
          <cell r="A69">
            <v>10065</v>
          </cell>
          <cell r="B69">
            <v>204</v>
          </cell>
          <cell r="C69" t="str">
            <v>Cruceta de madera de  1.5m x 9cm x 11.5 cm.</v>
          </cell>
          <cell r="D69" t="str">
            <v>U</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AA69">
            <v>0</v>
          </cell>
          <cell r="AB69">
            <v>0</v>
          </cell>
        </row>
        <row r="70">
          <cell r="A70">
            <v>10066</v>
          </cell>
          <cell r="B70">
            <v>218</v>
          </cell>
          <cell r="C70" t="str">
            <v>Cruceta de madera de  2m x 9,5cm x 12 cm.</v>
          </cell>
          <cell r="D70" t="str">
            <v>U</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AA70">
            <v>0</v>
          </cell>
          <cell r="AB70">
            <v>0</v>
          </cell>
        </row>
        <row r="71">
          <cell r="A71">
            <v>10067</v>
          </cell>
          <cell r="B71">
            <v>201</v>
          </cell>
          <cell r="C71" t="str">
            <v>Cruceta de madera de  2m x 9cm x 11.5 cm.</v>
          </cell>
          <cell r="D71" t="str">
            <v>U</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AA71">
            <v>0</v>
          </cell>
          <cell r="AB71">
            <v>0</v>
          </cell>
        </row>
        <row r="72">
          <cell r="A72">
            <v>10068</v>
          </cell>
          <cell r="B72">
            <v>202</v>
          </cell>
          <cell r="C72" t="str">
            <v>Cruceta de madera de  2m x 9cm x 11.5 cm.</v>
          </cell>
          <cell r="D72" t="str">
            <v>U</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AA72">
            <v>0</v>
          </cell>
          <cell r="AB72">
            <v>0</v>
          </cell>
        </row>
        <row r="73">
          <cell r="A73">
            <v>10069</v>
          </cell>
          <cell r="B73">
            <v>265</v>
          </cell>
          <cell r="C73" t="str">
            <v>Cruceta metálica de 2 m en ángulo de 2,5"x2,5"x1/4"</v>
          </cell>
          <cell r="D73" t="str">
            <v>U</v>
          </cell>
          <cell r="E73">
            <v>0</v>
          </cell>
          <cell r="F73">
            <v>0</v>
          </cell>
          <cell r="G73">
            <v>0</v>
          </cell>
          <cell r="H73">
            <v>0</v>
          </cell>
          <cell r="I73">
            <v>0</v>
          </cell>
          <cell r="J73">
            <v>4</v>
          </cell>
          <cell r="K73">
            <v>14</v>
          </cell>
          <cell r="L73">
            <v>12</v>
          </cell>
          <cell r="M73">
            <v>0</v>
          </cell>
          <cell r="N73">
            <v>0</v>
          </cell>
          <cell r="O73">
            <v>0</v>
          </cell>
          <cell r="P73">
            <v>66</v>
          </cell>
          <cell r="Q73">
            <v>4</v>
          </cell>
          <cell r="R73">
            <v>6</v>
          </cell>
          <cell r="S73">
            <v>0</v>
          </cell>
          <cell r="T73">
            <v>0</v>
          </cell>
          <cell r="U73">
            <v>0</v>
          </cell>
          <cell r="V73">
            <v>0</v>
          </cell>
          <cell r="W73">
            <v>2</v>
          </cell>
          <cell r="X73">
            <v>4</v>
          </cell>
          <cell r="Y73">
            <v>0</v>
          </cell>
          <cell r="AA73">
            <v>112</v>
          </cell>
          <cell r="AB73">
            <v>43941.959999999992</v>
          </cell>
        </row>
        <row r="74">
          <cell r="A74">
            <v>10070</v>
          </cell>
          <cell r="B74">
            <v>267</v>
          </cell>
          <cell r="C74" t="str">
            <v>Cruceta metálica de 2 m en ángulo de 2,5"x2,5"x1/4"</v>
          </cell>
          <cell r="D74" t="str">
            <v>U</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AA74">
            <v>0</v>
          </cell>
          <cell r="AB74">
            <v>43941.959999999992</v>
          </cell>
        </row>
        <row r="75">
          <cell r="A75">
            <v>10071</v>
          </cell>
          <cell r="B75">
            <v>313</v>
          </cell>
          <cell r="C75" t="str">
            <v>Diagonal de 0.64 m en ángulo de 1.5x1.5x3/16"</v>
          </cell>
          <cell r="D75" t="str">
            <v>U</v>
          </cell>
          <cell r="E75">
            <v>0</v>
          </cell>
          <cell r="F75">
            <v>0</v>
          </cell>
          <cell r="G75">
            <v>0</v>
          </cell>
          <cell r="H75">
            <v>0</v>
          </cell>
          <cell r="I75">
            <v>0</v>
          </cell>
          <cell r="J75">
            <v>4</v>
          </cell>
          <cell r="K75">
            <v>28</v>
          </cell>
          <cell r="L75">
            <v>24</v>
          </cell>
          <cell r="M75">
            <v>0</v>
          </cell>
          <cell r="N75">
            <v>0</v>
          </cell>
          <cell r="O75">
            <v>0</v>
          </cell>
          <cell r="P75">
            <v>0</v>
          </cell>
          <cell r="Q75">
            <v>0</v>
          </cell>
          <cell r="R75">
            <v>0</v>
          </cell>
          <cell r="S75">
            <v>0</v>
          </cell>
          <cell r="T75">
            <v>0</v>
          </cell>
          <cell r="U75">
            <v>0</v>
          </cell>
          <cell r="V75">
            <v>0</v>
          </cell>
          <cell r="W75">
            <v>0</v>
          </cell>
          <cell r="X75">
            <v>4</v>
          </cell>
          <cell r="Y75">
            <v>0</v>
          </cell>
          <cell r="AA75">
            <v>60</v>
          </cell>
          <cell r="AB75">
            <v>12806.4</v>
          </cell>
        </row>
        <row r="76">
          <cell r="A76">
            <v>10072</v>
          </cell>
          <cell r="B76">
            <v>333</v>
          </cell>
          <cell r="C76" t="str">
            <v>Diagonal de 0.68 m en ángulo de 1.5x1.5x3/16"</v>
          </cell>
          <cell r="D76" t="str">
            <v>U</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2</v>
          </cell>
          <cell r="X76">
            <v>0</v>
          </cell>
          <cell r="Y76">
            <v>0</v>
          </cell>
          <cell r="AA76">
            <v>2</v>
          </cell>
          <cell r="AB76">
            <v>14007</v>
          </cell>
        </row>
        <row r="77">
          <cell r="A77">
            <v>10073</v>
          </cell>
          <cell r="B77">
            <v>312</v>
          </cell>
          <cell r="C77" t="str">
            <v>Diagonal de 1,03 m en ángulo de 1.5x1.5x3/16"</v>
          </cell>
          <cell r="D77" t="str">
            <v>U</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AA77">
            <v>0</v>
          </cell>
          <cell r="AB77">
            <v>18035.679999999997</v>
          </cell>
        </row>
        <row r="78">
          <cell r="A78">
            <v>10074</v>
          </cell>
          <cell r="B78" t="str">
            <v>0232</v>
          </cell>
          <cell r="C78" t="str">
            <v>Diagonal de 1,16m en ángulo de 1,5"x1,5"x3/16"</v>
          </cell>
          <cell r="D78" t="str">
            <v>U</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AA78">
            <v>0</v>
          </cell>
          <cell r="AB78">
            <v>12104.075679999996</v>
          </cell>
        </row>
        <row r="79">
          <cell r="A79">
            <v>10075</v>
          </cell>
          <cell r="B79" t="str">
            <v>0321</v>
          </cell>
          <cell r="C79" t="str">
            <v>Diagonal en V de 1,1m en ángulo de 1,5"x1,5"x3/16"</v>
          </cell>
          <cell r="D79" t="str">
            <v>U</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AA79">
            <v>0</v>
          </cell>
          <cell r="AB79">
            <v>20347.368599999994</v>
          </cell>
        </row>
        <row r="80">
          <cell r="A80">
            <v>10076</v>
          </cell>
          <cell r="B80">
            <v>321</v>
          </cell>
          <cell r="C80" t="str">
            <v>Diagonal en V de 1,1m en ángulo de 1.5"x1.5"x3/16"</v>
          </cell>
          <cell r="D80" t="str">
            <v>U</v>
          </cell>
          <cell r="E80">
            <v>0</v>
          </cell>
          <cell r="F80">
            <v>0</v>
          </cell>
          <cell r="G80">
            <v>0</v>
          </cell>
          <cell r="H80">
            <v>0</v>
          </cell>
          <cell r="I80">
            <v>0</v>
          </cell>
          <cell r="J80">
            <v>0</v>
          </cell>
          <cell r="K80">
            <v>0</v>
          </cell>
          <cell r="L80">
            <v>0</v>
          </cell>
          <cell r="M80">
            <v>0</v>
          </cell>
          <cell r="N80">
            <v>0</v>
          </cell>
          <cell r="O80">
            <v>0</v>
          </cell>
          <cell r="P80">
            <v>66</v>
          </cell>
          <cell r="Q80">
            <v>4</v>
          </cell>
          <cell r="R80">
            <v>6</v>
          </cell>
          <cell r="S80">
            <v>0</v>
          </cell>
          <cell r="T80">
            <v>0</v>
          </cell>
          <cell r="U80">
            <v>0</v>
          </cell>
          <cell r="V80">
            <v>0</v>
          </cell>
          <cell r="W80">
            <v>0</v>
          </cell>
          <cell r="X80">
            <v>0</v>
          </cell>
          <cell r="Y80">
            <v>0</v>
          </cell>
          <cell r="AA80">
            <v>76</v>
          </cell>
          <cell r="AB80">
            <v>20869.095999999994</v>
          </cell>
        </row>
        <row r="81">
          <cell r="A81">
            <v>10077</v>
          </cell>
          <cell r="B81">
            <v>2102</v>
          </cell>
          <cell r="C81" t="str">
            <v>Espárrago de 16x305mm (5/8 x 12")</v>
          </cell>
          <cell r="D81" t="str">
            <v>U</v>
          </cell>
          <cell r="E81">
            <v>0</v>
          </cell>
          <cell r="F81">
            <v>0</v>
          </cell>
          <cell r="G81">
            <v>0</v>
          </cell>
          <cell r="H81">
            <v>0</v>
          </cell>
          <cell r="I81">
            <v>0</v>
          </cell>
          <cell r="J81">
            <v>0</v>
          </cell>
          <cell r="K81">
            <v>0</v>
          </cell>
          <cell r="L81">
            <v>0</v>
          </cell>
          <cell r="M81">
            <v>0</v>
          </cell>
          <cell r="N81">
            <v>0</v>
          </cell>
          <cell r="O81">
            <v>0</v>
          </cell>
          <cell r="P81">
            <v>0</v>
          </cell>
          <cell r="Q81">
            <v>4</v>
          </cell>
          <cell r="R81">
            <v>3</v>
          </cell>
          <cell r="S81">
            <v>0</v>
          </cell>
          <cell r="T81">
            <v>0</v>
          </cell>
          <cell r="U81">
            <v>0</v>
          </cell>
          <cell r="V81">
            <v>0</v>
          </cell>
          <cell r="W81">
            <v>0</v>
          </cell>
          <cell r="X81">
            <v>0</v>
          </cell>
          <cell r="Y81">
            <v>0</v>
          </cell>
          <cell r="AA81">
            <v>7</v>
          </cell>
          <cell r="AB81">
            <v>4202.0999999999995</v>
          </cell>
        </row>
        <row r="82">
          <cell r="A82">
            <v>10078</v>
          </cell>
          <cell r="B82">
            <v>2105</v>
          </cell>
          <cell r="C82" t="str">
            <v>Espárrago de 16x457mm (5/8 x 18")</v>
          </cell>
          <cell r="D82" t="str">
            <v>U</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AA82">
            <v>0</v>
          </cell>
          <cell r="AB82">
            <v>5577.4539999999997</v>
          </cell>
        </row>
        <row r="83">
          <cell r="A83">
            <v>10079</v>
          </cell>
          <cell r="B83">
            <v>2103</v>
          </cell>
          <cell r="C83" t="str">
            <v>Esparrago de 5/8"x14"</v>
          </cell>
          <cell r="D83" t="str">
            <v>U</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AA83">
            <v>0</v>
          </cell>
          <cell r="AB83">
            <v>4659.6619999999994</v>
          </cell>
        </row>
        <row r="84">
          <cell r="A84">
            <v>10080</v>
          </cell>
          <cell r="B84">
            <v>2101</v>
          </cell>
          <cell r="C84" t="str">
            <v>Espárrago de16x254mm (5/8"x10")</v>
          </cell>
          <cell r="D84" t="str">
            <v>U</v>
          </cell>
          <cell r="E84">
            <v>0</v>
          </cell>
          <cell r="F84">
            <v>0</v>
          </cell>
          <cell r="G84">
            <v>0</v>
          </cell>
          <cell r="H84">
            <v>0</v>
          </cell>
          <cell r="I84">
            <v>0</v>
          </cell>
          <cell r="J84">
            <v>0</v>
          </cell>
          <cell r="K84">
            <v>0</v>
          </cell>
          <cell r="L84">
            <v>0</v>
          </cell>
          <cell r="M84">
            <v>0</v>
          </cell>
          <cell r="N84">
            <v>0</v>
          </cell>
          <cell r="O84">
            <v>0</v>
          </cell>
          <cell r="P84">
            <v>0</v>
          </cell>
          <cell r="Q84">
            <v>0</v>
          </cell>
          <cell r="R84">
            <v>6</v>
          </cell>
          <cell r="S84">
            <v>0</v>
          </cell>
          <cell r="T84">
            <v>0</v>
          </cell>
          <cell r="U84">
            <v>0</v>
          </cell>
          <cell r="V84">
            <v>0</v>
          </cell>
          <cell r="W84">
            <v>0</v>
          </cell>
          <cell r="X84">
            <v>0</v>
          </cell>
          <cell r="Y84">
            <v>0</v>
          </cell>
          <cell r="AA84">
            <v>6</v>
          </cell>
          <cell r="AB84">
            <v>3734.9865599999994</v>
          </cell>
        </row>
        <row r="85">
          <cell r="A85">
            <v>10081</v>
          </cell>
          <cell r="B85" t="str">
            <v>SR-19</v>
          </cell>
          <cell r="C85" t="str">
            <v>Espigo para aislador line post</v>
          </cell>
          <cell r="D85" t="str">
            <v>U</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AA85">
            <v>0</v>
          </cell>
          <cell r="AB85">
            <v>0</v>
          </cell>
        </row>
        <row r="86">
          <cell r="A86">
            <v>10082</v>
          </cell>
          <cell r="B86">
            <v>502</v>
          </cell>
          <cell r="C86" t="str">
            <v>Espigo para cruceta de madera - 36000 psi</v>
          </cell>
          <cell r="D86" t="str">
            <v>U</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AA86">
            <v>0</v>
          </cell>
          <cell r="AB86">
            <v>0</v>
          </cell>
        </row>
        <row r="87">
          <cell r="A87">
            <v>10083</v>
          </cell>
          <cell r="B87" t="str">
            <v>SR-20</v>
          </cell>
          <cell r="C87" t="str">
            <v>Espigo para cruceta metálica</v>
          </cell>
          <cell r="D87" t="str">
            <v>U</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AA87">
            <v>0</v>
          </cell>
          <cell r="AB87">
            <v>0</v>
          </cell>
        </row>
        <row r="88">
          <cell r="A88">
            <v>10084</v>
          </cell>
          <cell r="B88" t="str">
            <v>SR-21</v>
          </cell>
          <cell r="C88" t="str">
            <v>Espigo para extremo de poste</v>
          </cell>
          <cell r="D88" t="str">
            <v>U</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AA88">
            <v>0</v>
          </cell>
          <cell r="AB88">
            <v>19809.899999999998</v>
          </cell>
        </row>
        <row r="89">
          <cell r="A89">
            <v>10085</v>
          </cell>
          <cell r="B89" t="str">
            <v>SR-22</v>
          </cell>
          <cell r="C89" t="str">
            <v>Espigo para Line post cruceta metálica</v>
          </cell>
          <cell r="D89" t="str">
            <v>U</v>
          </cell>
          <cell r="E89">
            <v>0</v>
          </cell>
          <cell r="F89">
            <v>0</v>
          </cell>
          <cell r="G89">
            <v>0</v>
          </cell>
          <cell r="H89">
            <v>0</v>
          </cell>
          <cell r="I89">
            <v>0</v>
          </cell>
          <cell r="J89">
            <v>0</v>
          </cell>
          <cell r="K89">
            <v>0</v>
          </cell>
          <cell r="L89">
            <v>6</v>
          </cell>
          <cell r="M89">
            <v>0</v>
          </cell>
          <cell r="N89">
            <v>0</v>
          </cell>
          <cell r="O89">
            <v>0</v>
          </cell>
          <cell r="P89">
            <v>132</v>
          </cell>
          <cell r="Q89">
            <v>8</v>
          </cell>
          <cell r="R89">
            <v>0</v>
          </cell>
          <cell r="S89">
            <v>0</v>
          </cell>
          <cell r="T89">
            <v>0</v>
          </cell>
          <cell r="U89">
            <v>0</v>
          </cell>
          <cell r="V89">
            <v>0</v>
          </cell>
          <cell r="W89">
            <v>0</v>
          </cell>
          <cell r="X89">
            <v>0</v>
          </cell>
          <cell r="Y89">
            <v>0</v>
          </cell>
          <cell r="AA89">
            <v>146</v>
          </cell>
          <cell r="AB89">
            <v>3496.8779999999997</v>
          </cell>
        </row>
        <row r="90">
          <cell r="A90">
            <v>10086</v>
          </cell>
          <cell r="B90" t="str">
            <v>SR-27</v>
          </cell>
          <cell r="C90" t="str">
            <v>Fotocelda</v>
          </cell>
          <cell r="D90" t="str">
            <v>U</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AA90">
            <v>0</v>
          </cell>
          <cell r="AB90">
            <v>15175.583999999999</v>
          </cell>
        </row>
        <row r="91">
          <cell r="A91">
            <v>10087</v>
          </cell>
          <cell r="B91">
            <v>5508</v>
          </cell>
          <cell r="C91" t="str">
            <v>Fusible tipo H de 2 A.</v>
          </cell>
          <cell r="D91" t="str">
            <v>U</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8</v>
          </cell>
          <cell r="W91">
            <v>0</v>
          </cell>
          <cell r="X91">
            <v>0</v>
          </cell>
          <cell r="Y91">
            <v>0</v>
          </cell>
          <cell r="AA91">
            <v>8</v>
          </cell>
          <cell r="AB91">
            <v>2401.2000000000003</v>
          </cell>
        </row>
        <row r="92">
          <cell r="A92">
            <v>10088</v>
          </cell>
          <cell r="B92">
            <v>5521</v>
          </cell>
          <cell r="C92" t="str">
            <v>Fusible tipo T</v>
          </cell>
          <cell r="D92" t="str">
            <v>U</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4</v>
          </cell>
          <cell r="X92">
            <v>0</v>
          </cell>
          <cell r="Y92">
            <v>0</v>
          </cell>
          <cell r="AA92">
            <v>4</v>
          </cell>
          <cell r="AB92">
            <v>2494.58</v>
          </cell>
        </row>
        <row r="93">
          <cell r="A93">
            <v>10089</v>
          </cell>
          <cell r="B93">
            <v>5513</v>
          </cell>
          <cell r="C93" t="str">
            <v>Fusibles de tipo K - 10 A.</v>
          </cell>
          <cell r="D93" t="str">
            <v>U</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AA93">
            <v>0</v>
          </cell>
          <cell r="AB93">
            <v>2401.1999999999998</v>
          </cell>
        </row>
        <row r="94">
          <cell r="A94">
            <v>10090</v>
          </cell>
          <cell r="B94">
            <v>5510</v>
          </cell>
          <cell r="C94" t="str">
            <v>Fusibles de tipo K - 3 A.</v>
          </cell>
          <cell r="D94" t="str">
            <v>U</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AA94">
            <v>0</v>
          </cell>
          <cell r="AB94">
            <v>2401.1999999999998</v>
          </cell>
        </row>
        <row r="95">
          <cell r="A95">
            <v>10091</v>
          </cell>
          <cell r="B95">
            <v>701</v>
          </cell>
          <cell r="C95" t="str">
            <v>Grapa de retención tipo pasante en aleación de aluminio</v>
          </cell>
          <cell r="D95" t="str">
            <v>U</v>
          </cell>
          <cell r="E95">
            <v>0</v>
          </cell>
          <cell r="F95">
            <v>0</v>
          </cell>
          <cell r="G95">
            <v>0</v>
          </cell>
          <cell r="H95">
            <v>0</v>
          </cell>
          <cell r="I95">
            <v>0</v>
          </cell>
          <cell r="J95">
            <v>0</v>
          </cell>
          <cell r="K95">
            <v>14</v>
          </cell>
          <cell r="L95">
            <v>12</v>
          </cell>
          <cell r="M95">
            <v>0</v>
          </cell>
          <cell r="N95">
            <v>0</v>
          </cell>
          <cell r="O95">
            <v>0</v>
          </cell>
          <cell r="P95">
            <v>0</v>
          </cell>
          <cell r="Q95">
            <v>0</v>
          </cell>
          <cell r="R95">
            <v>0</v>
          </cell>
          <cell r="S95">
            <v>0</v>
          </cell>
          <cell r="T95">
            <v>0</v>
          </cell>
          <cell r="U95">
            <v>0</v>
          </cell>
          <cell r="V95">
            <v>0</v>
          </cell>
          <cell r="W95">
            <v>0</v>
          </cell>
          <cell r="X95">
            <v>0</v>
          </cell>
          <cell r="Y95">
            <v>0</v>
          </cell>
          <cell r="AA95">
            <v>26</v>
          </cell>
          <cell r="AB95">
            <v>10295</v>
          </cell>
        </row>
        <row r="96">
          <cell r="A96">
            <v>10092</v>
          </cell>
          <cell r="B96">
            <v>703</v>
          </cell>
          <cell r="C96" t="str">
            <v>Grapa de retención tipo pasante en aleación de aluminio. ACSR # 2</v>
          </cell>
          <cell r="D96" t="str">
            <v>U</v>
          </cell>
          <cell r="E96">
            <v>0</v>
          </cell>
          <cell r="F96">
            <v>0</v>
          </cell>
          <cell r="G96">
            <v>0</v>
          </cell>
          <cell r="H96">
            <v>0</v>
          </cell>
          <cell r="I96">
            <v>0</v>
          </cell>
          <cell r="J96">
            <v>0</v>
          </cell>
          <cell r="K96">
            <v>0</v>
          </cell>
          <cell r="L96">
            <v>0</v>
          </cell>
          <cell r="M96">
            <v>0</v>
          </cell>
          <cell r="N96">
            <v>0</v>
          </cell>
          <cell r="O96">
            <v>0</v>
          </cell>
          <cell r="P96">
            <v>0</v>
          </cell>
          <cell r="Q96">
            <v>0</v>
          </cell>
          <cell r="R96">
            <v>12</v>
          </cell>
          <cell r="S96">
            <v>0</v>
          </cell>
          <cell r="T96">
            <v>0</v>
          </cell>
          <cell r="U96">
            <v>0</v>
          </cell>
          <cell r="V96">
            <v>0</v>
          </cell>
          <cell r="W96">
            <v>0</v>
          </cell>
          <cell r="X96">
            <v>0</v>
          </cell>
          <cell r="Y96">
            <v>0</v>
          </cell>
          <cell r="AA96">
            <v>12</v>
          </cell>
          <cell r="AB96">
            <v>10295</v>
          </cell>
        </row>
        <row r="97">
          <cell r="A97">
            <v>10093</v>
          </cell>
          <cell r="B97">
            <v>772</v>
          </cell>
          <cell r="C97" t="str">
            <v>Grapa prensora de tres pernos</v>
          </cell>
          <cell r="D97" t="str">
            <v>U</v>
          </cell>
          <cell r="E97">
            <v>0</v>
          </cell>
          <cell r="F97">
            <v>0</v>
          </cell>
          <cell r="G97">
            <v>0</v>
          </cell>
          <cell r="H97">
            <v>0</v>
          </cell>
          <cell r="I97">
            <v>0</v>
          </cell>
          <cell r="J97">
            <v>0</v>
          </cell>
          <cell r="K97">
            <v>0</v>
          </cell>
          <cell r="L97">
            <v>0</v>
          </cell>
          <cell r="M97">
            <v>30</v>
          </cell>
          <cell r="N97">
            <v>0</v>
          </cell>
          <cell r="O97">
            <v>0</v>
          </cell>
          <cell r="P97">
            <v>0</v>
          </cell>
          <cell r="Q97">
            <v>0</v>
          </cell>
          <cell r="R97">
            <v>0</v>
          </cell>
          <cell r="S97">
            <v>0</v>
          </cell>
          <cell r="T97">
            <v>0</v>
          </cell>
          <cell r="U97">
            <v>0</v>
          </cell>
          <cell r="V97">
            <v>0</v>
          </cell>
          <cell r="W97">
            <v>0</v>
          </cell>
          <cell r="X97">
            <v>0</v>
          </cell>
          <cell r="Y97">
            <v>0</v>
          </cell>
          <cell r="AA97">
            <v>30</v>
          </cell>
          <cell r="AB97">
            <v>13360.676999999998</v>
          </cell>
        </row>
        <row r="98">
          <cell r="A98">
            <v>10094</v>
          </cell>
          <cell r="B98">
            <v>771</v>
          </cell>
          <cell r="C98" t="str">
            <v>Grapa prensora de tres pernos de 3/8"x 1 1/2"x6"-Perno de 1/2"</v>
          </cell>
          <cell r="D98" t="str">
            <v>U</v>
          </cell>
          <cell r="E98">
            <v>0</v>
          </cell>
          <cell r="F98">
            <v>0</v>
          </cell>
          <cell r="G98">
            <v>0</v>
          </cell>
          <cell r="H98">
            <v>0</v>
          </cell>
          <cell r="I98">
            <v>0</v>
          </cell>
          <cell r="J98">
            <v>0</v>
          </cell>
          <cell r="K98">
            <v>0</v>
          </cell>
          <cell r="L98">
            <v>0</v>
          </cell>
          <cell r="M98">
            <v>0</v>
          </cell>
          <cell r="N98">
            <v>140</v>
          </cell>
          <cell r="O98">
            <v>0</v>
          </cell>
          <cell r="P98">
            <v>0</v>
          </cell>
          <cell r="Q98">
            <v>0</v>
          </cell>
          <cell r="R98">
            <v>0</v>
          </cell>
          <cell r="S98">
            <v>0</v>
          </cell>
          <cell r="T98">
            <v>0</v>
          </cell>
          <cell r="U98">
            <v>0</v>
          </cell>
          <cell r="V98">
            <v>0</v>
          </cell>
          <cell r="W98">
            <v>0</v>
          </cell>
          <cell r="X98">
            <v>0</v>
          </cell>
          <cell r="Y98">
            <v>0</v>
          </cell>
          <cell r="AA98">
            <v>140</v>
          </cell>
          <cell r="AB98">
            <v>8619.2639999999992</v>
          </cell>
        </row>
        <row r="99">
          <cell r="A99">
            <v>10095</v>
          </cell>
          <cell r="B99">
            <v>1103</v>
          </cell>
          <cell r="C99" t="str">
            <v>Guardacabo en acero 3/8"</v>
          </cell>
          <cell r="D99" t="str">
            <v>U</v>
          </cell>
          <cell r="E99">
            <v>0</v>
          </cell>
          <cell r="F99">
            <v>0</v>
          </cell>
          <cell r="G99">
            <v>0</v>
          </cell>
          <cell r="H99">
            <v>0</v>
          </cell>
          <cell r="I99">
            <v>0</v>
          </cell>
          <cell r="J99">
            <v>0</v>
          </cell>
          <cell r="K99">
            <v>0</v>
          </cell>
          <cell r="L99">
            <v>0</v>
          </cell>
          <cell r="M99">
            <v>0</v>
          </cell>
          <cell r="N99">
            <v>35</v>
          </cell>
          <cell r="O99">
            <v>0</v>
          </cell>
          <cell r="P99">
            <v>0</v>
          </cell>
          <cell r="Q99">
            <v>0</v>
          </cell>
          <cell r="R99">
            <v>0</v>
          </cell>
          <cell r="S99">
            <v>0</v>
          </cell>
          <cell r="T99">
            <v>0</v>
          </cell>
          <cell r="U99">
            <v>0</v>
          </cell>
          <cell r="V99">
            <v>0</v>
          </cell>
          <cell r="W99">
            <v>0</v>
          </cell>
          <cell r="X99">
            <v>0</v>
          </cell>
          <cell r="Y99">
            <v>0</v>
          </cell>
          <cell r="AA99">
            <v>35</v>
          </cell>
          <cell r="AB99">
            <v>1305.6959999999999</v>
          </cell>
        </row>
        <row r="100">
          <cell r="A100">
            <v>10096</v>
          </cell>
          <cell r="B100">
            <v>1102</v>
          </cell>
          <cell r="C100" t="str">
            <v>Guardacabo en acero para 1/4"</v>
          </cell>
          <cell r="D100" t="str">
            <v>U</v>
          </cell>
          <cell r="E100">
            <v>0</v>
          </cell>
          <cell r="F100">
            <v>0</v>
          </cell>
          <cell r="G100">
            <v>0</v>
          </cell>
          <cell r="H100">
            <v>0</v>
          </cell>
          <cell r="I100">
            <v>0</v>
          </cell>
          <cell r="J100">
            <v>0</v>
          </cell>
          <cell r="K100">
            <v>0</v>
          </cell>
          <cell r="L100">
            <v>0</v>
          </cell>
          <cell r="M100">
            <v>15</v>
          </cell>
          <cell r="N100">
            <v>0</v>
          </cell>
          <cell r="O100">
            <v>0</v>
          </cell>
          <cell r="P100">
            <v>0</v>
          </cell>
          <cell r="Q100">
            <v>0</v>
          </cell>
          <cell r="R100">
            <v>0</v>
          </cell>
          <cell r="S100">
            <v>0</v>
          </cell>
          <cell r="T100">
            <v>0</v>
          </cell>
          <cell r="U100">
            <v>0</v>
          </cell>
          <cell r="V100">
            <v>0</v>
          </cell>
          <cell r="W100">
            <v>0</v>
          </cell>
          <cell r="X100">
            <v>0</v>
          </cell>
          <cell r="Y100">
            <v>0</v>
          </cell>
          <cell r="AA100">
            <v>15</v>
          </cell>
          <cell r="AB100">
            <v>1067.1999999999998</v>
          </cell>
        </row>
        <row r="101">
          <cell r="A101">
            <v>10097</v>
          </cell>
          <cell r="B101">
            <v>1292</v>
          </cell>
          <cell r="C101" t="str">
            <v>Hebilla para cinta Band-it de 5/8"</v>
          </cell>
          <cell r="D101" t="str">
            <v>U</v>
          </cell>
          <cell r="E101">
            <v>0</v>
          </cell>
          <cell r="F101">
            <v>0</v>
          </cell>
          <cell r="G101">
            <v>0</v>
          </cell>
          <cell r="H101">
            <v>0</v>
          </cell>
          <cell r="I101">
            <v>56</v>
          </cell>
          <cell r="J101">
            <v>0</v>
          </cell>
          <cell r="K101">
            <v>0</v>
          </cell>
          <cell r="L101">
            <v>0</v>
          </cell>
          <cell r="M101">
            <v>0</v>
          </cell>
          <cell r="N101">
            <v>0</v>
          </cell>
          <cell r="O101">
            <v>0</v>
          </cell>
          <cell r="P101">
            <v>0</v>
          </cell>
          <cell r="Q101">
            <v>0</v>
          </cell>
          <cell r="R101">
            <v>0</v>
          </cell>
          <cell r="S101">
            <v>24</v>
          </cell>
          <cell r="T101">
            <v>0</v>
          </cell>
          <cell r="U101">
            <v>0</v>
          </cell>
          <cell r="V101">
            <v>8</v>
          </cell>
          <cell r="W101">
            <v>0</v>
          </cell>
          <cell r="X101">
            <v>0</v>
          </cell>
          <cell r="Y101">
            <v>0</v>
          </cell>
          <cell r="AA101">
            <v>88</v>
          </cell>
          <cell r="AB101">
            <v>830.41499999999985</v>
          </cell>
        </row>
        <row r="102">
          <cell r="A102">
            <v>10098</v>
          </cell>
          <cell r="B102">
            <v>1332</v>
          </cell>
          <cell r="C102" t="str">
            <v>Herraje para templete en guitarra</v>
          </cell>
          <cell r="D102" t="str">
            <v>U</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AA102">
            <v>0</v>
          </cell>
          <cell r="AB102">
            <v>74437.199999999983</v>
          </cell>
        </row>
        <row r="103">
          <cell r="A103">
            <v>10099</v>
          </cell>
          <cell r="B103" t="str">
            <v>SR-24</v>
          </cell>
          <cell r="C103" t="str">
            <v>Luminaria  de Sodio 70 vatios, CBF 208/240 V</v>
          </cell>
          <cell r="D103" t="str">
            <v>U</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AA103">
            <v>0</v>
          </cell>
          <cell r="AB103">
            <v>104318.79999999999</v>
          </cell>
        </row>
        <row r="104">
          <cell r="A104">
            <v>10100</v>
          </cell>
          <cell r="B104">
            <v>5505</v>
          </cell>
          <cell r="C104" t="str">
            <v>Pararrayos distribución 12 KV, 10 KA, Ref: 55489</v>
          </cell>
          <cell r="D104" t="str">
            <v>U</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8</v>
          </cell>
          <cell r="W104">
            <v>0</v>
          </cell>
          <cell r="X104">
            <v>0</v>
          </cell>
          <cell r="Y104">
            <v>0</v>
          </cell>
          <cell r="AA104">
            <v>8</v>
          </cell>
          <cell r="AB104">
            <v>155904.00000000003</v>
          </cell>
        </row>
        <row r="105">
          <cell r="A105">
            <v>10101</v>
          </cell>
          <cell r="B105">
            <v>0</v>
          </cell>
          <cell r="C105" t="str">
            <v>Pararrayos polimérico 30 KV, 10 KA, Ref: S1301</v>
          </cell>
          <cell r="D105" t="str">
            <v>U</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AA105">
            <v>0</v>
          </cell>
          <cell r="AB105">
            <v>337502</v>
          </cell>
        </row>
        <row r="106">
          <cell r="A106">
            <v>10102</v>
          </cell>
          <cell r="B106">
            <v>1805</v>
          </cell>
          <cell r="C106" t="str">
            <v>Percha de cinco puestos</v>
          </cell>
          <cell r="D106" t="str">
            <v>U</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AA106">
            <v>0</v>
          </cell>
          <cell r="AB106">
            <v>37596.255399999995</v>
          </cell>
        </row>
        <row r="107">
          <cell r="A107">
            <v>10103</v>
          </cell>
          <cell r="B107">
            <v>1804</v>
          </cell>
          <cell r="C107" t="str">
            <v>Percha de cuatro puestos</v>
          </cell>
          <cell r="D107" t="str">
            <v>U</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AA107">
            <v>0</v>
          </cell>
          <cell r="AB107">
            <v>29955.503599999996</v>
          </cell>
        </row>
        <row r="108">
          <cell r="A108">
            <v>10104</v>
          </cell>
          <cell r="B108">
            <v>1802</v>
          </cell>
          <cell r="C108" t="str">
            <v>Percha de dos puestos</v>
          </cell>
          <cell r="D108" t="str">
            <v>U</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AA108">
            <v>0</v>
          </cell>
          <cell r="AB108">
            <v>14153.072999999997</v>
          </cell>
        </row>
        <row r="109">
          <cell r="A109">
            <v>10105</v>
          </cell>
          <cell r="B109">
            <v>2022</v>
          </cell>
          <cell r="C109" t="str">
            <v>Perno de máquina de 13x152mm (1/2 x 6")</v>
          </cell>
          <cell r="D109" t="str">
            <v>U</v>
          </cell>
          <cell r="E109">
            <v>0</v>
          </cell>
          <cell r="F109">
            <v>0</v>
          </cell>
          <cell r="G109">
            <v>0</v>
          </cell>
          <cell r="H109">
            <v>0</v>
          </cell>
          <cell r="I109">
            <v>0</v>
          </cell>
          <cell r="J109">
            <v>4</v>
          </cell>
          <cell r="K109">
            <v>28</v>
          </cell>
          <cell r="L109">
            <v>24</v>
          </cell>
          <cell r="M109">
            <v>0</v>
          </cell>
          <cell r="N109">
            <v>0</v>
          </cell>
          <cell r="O109">
            <v>0</v>
          </cell>
          <cell r="P109">
            <v>0</v>
          </cell>
          <cell r="Q109">
            <v>0</v>
          </cell>
          <cell r="R109">
            <v>0</v>
          </cell>
          <cell r="S109">
            <v>0</v>
          </cell>
          <cell r="T109">
            <v>0</v>
          </cell>
          <cell r="U109">
            <v>0</v>
          </cell>
          <cell r="V109">
            <v>0</v>
          </cell>
          <cell r="W109">
            <v>2</v>
          </cell>
          <cell r="X109">
            <v>4</v>
          </cell>
          <cell r="Y109">
            <v>0</v>
          </cell>
          <cell r="AA109">
            <v>62</v>
          </cell>
          <cell r="AB109">
            <v>1332.3991999999998</v>
          </cell>
        </row>
        <row r="110">
          <cell r="A110">
            <v>10106</v>
          </cell>
          <cell r="B110">
            <v>2041</v>
          </cell>
          <cell r="C110" t="str">
            <v>Perno de máquina de 13x50,8mm (1/2 x 2")</v>
          </cell>
          <cell r="D110" t="str">
            <v>U</v>
          </cell>
          <cell r="E110">
            <v>0</v>
          </cell>
          <cell r="F110">
            <v>0</v>
          </cell>
          <cell r="G110">
            <v>0</v>
          </cell>
          <cell r="H110">
            <v>0</v>
          </cell>
          <cell r="I110">
            <v>0</v>
          </cell>
          <cell r="J110">
            <v>0</v>
          </cell>
          <cell r="K110">
            <v>0</v>
          </cell>
          <cell r="L110">
            <v>0</v>
          </cell>
          <cell r="M110">
            <v>0</v>
          </cell>
          <cell r="N110">
            <v>0</v>
          </cell>
          <cell r="O110">
            <v>0</v>
          </cell>
          <cell r="P110">
            <v>132</v>
          </cell>
          <cell r="Q110">
            <v>8</v>
          </cell>
          <cell r="R110">
            <v>12</v>
          </cell>
          <cell r="S110">
            <v>0</v>
          </cell>
          <cell r="T110">
            <v>0</v>
          </cell>
          <cell r="U110">
            <v>0</v>
          </cell>
          <cell r="V110">
            <v>0</v>
          </cell>
          <cell r="W110">
            <v>0</v>
          </cell>
          <cell r="X110">
            <v>0</v>
          </cell>
          <cell r="Y110">
            <v>0</v>
          </cell>
          <cell r="AA110">
            <v>152</v>
          </cell>
          <cell r="AB110">
            <v>1040.5199999999998</v>
          </cell>
        </row>
        <row r="111">
          <cell r="A111">
            <v>10107</v>
          </cell>
          <cell r="B111">
            <v>2031</v>
          </cell>
          <cell r="C111" t="str">
            <v>Perno de máquina de 16 x 152mm (5/8 x6")</v>
          </cell>
          <cell r="D111" t="str">
            <v>U</v>
          </cell>
          <cell r="E111">
            <v>0</v>
          </cell>
          <cell r="F111">
            <v>0</v>
          </cell>
          <cell r="G111">
            <v>0</v>
          </cell>
          <cell r="H111">
            <v>0</v>
          </cell>
          <cell r="I111">
            <v>0</v>
          </cell>
          <cell r="J111">
            <v>0</v>
          </cell>
          <cell r="K111">
            <v>0</v>
          </cell>
          <cell r="L111">
            <v>12</v>
          </cell>
          <cell r="M111">
            <v>0</v>
          </cell>
          <cell r="N111">
            <v>0</v>
          </cell>
          <cell r="O111">
            <v>0</v>
          </cell>
          <cell r="P111">
            <v>0</v>
          </cell>
          <cell r="Q111">
            <v>0</v>
          </cell>
          <cell r="R111">
            <v>0</v>
          </cell>
          <cell r="S111">
            <v>0</v>
          </cell>
          <cell r="T111">
            <v>0</v>
          </cell>
          <cell r="U111">
            <v>0</v>
          </cell>
          <cell r="V111">
            <v>0</v>
          </cell>
          <cell r="W111">
            <v>0</v>
          </cell>
          <cell r="X111">
            <v>4</v>
          </cell>
          <cell r="Y111">
            <v>0</v>
          </cell>
          <cell r="AA111">
            <v>16</v>
          </cell>
          <cell r="AB111">
            <v>2501.9169999999999</v>
          </cell>
        </row>
        <row r="112">
          <cell r="A112">
            <v>10108</v>
          </cell>
          <cell r="B112">
            <v>2032</v>
          </cell>
          <cell r="C112" t="str">
            <v>Perno de máquina de 16 x 203mm (5/8 x 8")</v>
          </cell>
          <cell r="D112" t="str">
            <v>U</v>
          </cell>
          <cell r="E112">
            <v>0</v>
          </cell>
          <cell r="F112">
            <v>3</v>
          </cell>
          <cell r="G112">
            <v>18</v>
          </cell>
          <cell r="H112">
            <v>0</v>
          </cell>
          <cell r="I112">
            <v>0</v>
          </cell>
          <cell r="J112">
            <v>0</v>
          </cell>
          <cell r="K112">
            <v>7</v>
          </cell>
          <cell r="L112">
            <v>0</v>
          </cell>
          <cell r="M112">
            <v>0</v>
          </cell>
          <cell r="N112">
            <v>0</v>
          </cell>
          <cell r="O112">
            <v>0</v>
          </cell>
          <cell r="P112">
            <v>66</v>
          </cell>
          <cell r="Q112">
            <v>0</v>
          </cell>
          <cell r="R112">
            <v>0</v>
          </cell>
          <cell r="S112">
            <v>0</v>
          </cell>
          <cell r="T112">
            <v>0</v>
          </cell>
          <cell r="U112">
            <v>0</v>
          </cell>
          <cell r="V112">
            <v>0</v>
          </cell>
          <cell r="W112">
            <v>2</v>
          </cell>
          <cell r="X112">
            <v>0</v>
          </cell>
          <cell r="Y112">
            <v>0</v>
          </cell>
          <cell r="AA112">
            <v>96</v>
          </cell>
          <cell r="AB112">
            <v>3201.8667999999998</v>
          </cell>
        </row>
        <row r="113">
          <cell r="A113">
            <v>10109</v>
          </cell>
          <cell r="B113">
            <v>2033</v>
          </cell>
          <cell r="C113" t="str">
            <v>Perno de máquina de 16 x 229mm (5/8 x 9")</v>
          </cell>
          <cell r="D113" t="str">
            <v>U</v>
          </cell>
          <cell r="E113">
            <v>0</v>
          </cell>
          <cell r="F113">
            <v>0</v>
          </cell>
          <cell r="G113">
            <v>0</v>
          </cell>
          <cell r="H113">
            <v>0</v>
          </cell>
          <cell r="I113">
            <v>0</v>
          </cell>
          <cell r="J113">
            <v>0</v>
          </cell>
          <cell r="K113">
            <v>0</v>
          </cell>
          <cell r="L113">
            <v>0</v>
          </cell>
          <cell r="M113">
            <v>0</v>
          </cell>
          <cell r="N113">
            <v>0</v>
          </cell>
          <cell r="O113">
            <v>0</v>
          </cell>
          <cell r="P113">
            <v>0</v>
          </cell>
          <cell r="Q113">
            <v>2</v>
          </cell>
          <cell r="R113">
            <v>3</v>
          </cell>
          <cell r="S113">
            <v>0</v>
          </cell>
          <cell r="T113">
            <v>0</v>
          </cell>
          <cell r="U113">
            <v>0</v>
          </cell>
          <cell r="V113">
            <v>0</v>
          </cell>
          <cell r="W113">
            <v>0</v>
          </cell>
          <cell r="X113">
            <v>0</v>
          </cell>
          <cell r="Y113">
            <v>0</v>
          </cell>
          <cell r="AA113">
            <v>5</v>
          </cell>
          <cell r="AB113">
            <v>3375.0199999999995</v>
          </cell>
        </row>
        <row r="114">
          <cell r="A114">
            <v>10110</v>
          </cell>
          <cell r="B114">
            <v>2034</v>
          </cell>
          <cell r="C114" t="str">
            <v>Perno de máquina de 16 x 254 mm (5/8" x 10")</v>
          </cell>
          <cell r="D114" t="str">
            <v>U</v>
          </cell>
          <cell r="E114">
            <v>0</v>
          </cell>
          <cell r="F114">
            <v>0</v>
          </cell>
          <cell r="G114">
            <v>0</v>
          </cell>
          <cell r="H114">
            <v>1</v>
          </cell>
          <cell r="I114">
            <v>0</v>
          </cell>
          <cell r="J114">
            <v>4</v>
          </cell>
          <cell r="K114">
            <v>0</v>
          </cell>
          <cell r="L114">
            <v>0</v>
          </cell>
          <cell r="M114">
            <v>0</v>
          </cell>
          <cell r="N114">
            <v>0</v>
          </cell>
          <cell r="O114">
            <v>0</v>
          </cell>
          <cell r="P114">
            <v>66</v>
          </cell>
          <cell r="Q114">
            <v>2</v>
          </cell>
          <cell r="R114">
            <v>0</v>
          </cell>
          <cell r="S114">
            <v>0</v>
          </cell>
          <cell r="T114">
            <v>0</v>
          </cell>
          <cell r="U114">
            <v>0</v>
          </cell>
          <cell r="V114">
            <v>0</v>
          </cell>
          <cell r="W114">
            <v>0</v>
          </cell>
          <cell r="X114">
            <v>0</v>
          </cell>
          <cell r="Y114">
            <v>0</v>
          </cell>
          <cell r="AA114">
            <v>73</v>
          </cell>
          <cell r="AB114">
            <v>3565.7819999999997</v>
          </cell>
        </row>
        <row r="115">
          <cell r="A115">
            <v>10111</v>
          </cell>
          <cell r="B115">
            <v>2035</v>
          </cell>
          <cell r="C115" t="str">
            <v>Perno de máquina de 16 x 305mm (5/8 x12")</v>
          </cell>
          <cell r="D115" t="str">
            <v>U</v>
          </cell>
          <cell r="E115">
            <v>44</v>
          </cell>
          <cell r="F115">
            <v>0</v>
          </cell>
          <cell r="G115">
            <v>0</v>
          </cell>
          <cell r="H115">
            <v>0</v>
          </cell>
          <cell r="I115">
            <v>0</v>
          </cell>
          <cell r="J115">
            <v>4</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AA115">
            <v>48</v>
          </cell>
          <cell r="AB115">
            <v>4146.8724000000002</v>
          </cell>
        </row>
        <row r="116">
          <cell r="A116">
            <v>10112</v>
          </cell>
          <cell r="B116">
            <v>2036</v>
          </cell>
          <cell r="C116" t="str">
            <v>Perno de máquina de 16 x 356mm (5/8 x14")</v>
          </cell>
          <cell r="D116" t="str">
            <v>U</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AA116">
            <v>0</v>
          </cell>
          <cell r="AB116">
            <v>4739.7019999999993</v>
          </cell>
        </row>
        <row r="117">
          <cell r="A117">
            <v>10113</v>
          </cell>
          <cell r="B117">
            <v>2037</v>
          </cell>
          <cell r="C117" t="str">
            <v>Perno de máquina de 16 x 407mm (5/8 x16")</v>
          </cell>
          <cell r="D117" t="str">
            <v>U</v>
          </cell>
          <cell r="E117">
            <v>0</v>
          </cell>
          <cell r="F117">
            <v>0</v>
          </cell>
          <cell r="G117">
            <v>0</v>
          </cell>
          <cell r="H117">
            <v>0</v>
          </cell>
          <cell r="I117">
            <v>0</v>
          </cell>
          <cell r="J117">
            <v>0</v>
          </cell>
          <cell r="K117">
            <v>7</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AA117">
            <v>7</v>
          </cell>
          <cell r="AB117">
            <v>5348.6729999999998</v>
          </cell>
        </row>
        <row r="118">
          <cell r="A118">
            <v>10114</v>
          </cell>
          <cell r="B118">
            <v>2038</v>
          </cell>
          <cell r="C118" t="str">
            <v>Perno de máquina de 16 x 457mm (5/8 x18")</v>
          </cell>
          <cell r="D118" t="str">
            <v>U</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AA118">
            <v>0</v>
          </cell>
          <cell r="AB118">
            <v>5953.2418000000007</v>
          </cell>
        </row>
        <row r="119">
          <cell r="A119">
            <v>10115</v>
          </cell>
          <cell r="B119">
            <v>2201</v>
          </cell>
          <cell r="C119" t="str">
            <v>Perno de ojo de 16 x 102 mm (5/8 x 4")</v>
          </cell>
          <cell r="D119" t="str">
            <v>U</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AA119">
            <v>0</v>
          </cell>
          <cell r="AB119">
            <v>3988.3932</v>
          </cell>
        </row>
        <row r="120">
          <cell r="A120">
            <v>10116</v>
          </cell>
          <cell r="B120">
            <v>2203</v>
          </cell>
          <cell r="C120" t="str">
            <v>Perno de ojo de 16 x 203 mm (5/8 x 8")</v>
          </cell>
          <cell r="D120" t="str">
            <v>U</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AA120">
            <v>0</v>
          </cell>
          <cell r="AB120">
            <v>4551.8747999999996</v>
          </cell>
        </row>
        <row r="121">
          <cell r="A121">
            <v>10117</v>
          </cell>
          <cell r="B121">
            <v>2023</v>
          </cell>
          <cell r="C121" t="str">
            <v>Perno de ojo de 16 x 457mm (5/8 x 18")</v>
          </cell>
          <cell r="D121" t="str">
            <v>U</v>
          </cell>
          <cell r="E121">
            <v>0</v>
          </cell>
          <cell r="F121">
            <v>0</v>
          </cell>
          <cell r="G121">
            <v>0</v>
          </cell>
          <cell r="H121">
            <v>0</v>
          </cell>
          <cell r="I121">
            <v>0</v>
          </cell>
          <cell r="J121">
            <v>0</v>
          </cell>
          <cell r="K121">
            <v>0</v>
          </cell>
          <cell r="L121">
            <v>12</v>
          </cell>
          <cell r="M121">
            <v>0</v>
          </cell>
          <cell r="N121">
            <v>0</v>
          </cell>
          <cell r="O121">
            <v>0</v>
          </cell>
          <cell r="P121">
            <v>0</v>
          </cell>
          <cell r="Q121">
            <v>0</v>
          </cell>
          <cell r="R121">
            <v>0</v>
          </cell>
          <cell r="S121">
            <v>0</v>
          </cell>
          <cell r="T121">
            <v>0</v>
          </cell>
          <cell r="U121">
            <v>0</v>
          </cell>
          <cell r="V121">
            <v>0</v>
          </cell>
          <cell r="W121">
            <v>0</v>
          </cell>
          <cell r="X121">
            <v>0</v>
          </cell>
          <cell r="Y121">
            <v>0</v>
          </cell>
          <cell r="AA121">
            <v>12</v>
          </cell>
          <cell r="AB121">
            <v>7862.3291999999992</v>
          </cell>
        </row>
        <row r="122">
          <cell r="A122">
            <v>10118</v>
          </cell>
          <cell r="B122">
            <v>2223</v>
          </cell>
          <cell r="C122" t="str">
            <v>Perno de ojo de 16 x 457mm (5/8 x 18")</v>
          </cell>
          <cell r="D122" t="str">
            <v>U</v>
          </cell>
          <cell r="E122">
            <v>0</v>
          </cell>
          <cell r="F122">
            <v>0</v>
          </cell>
          <cell r="G122">
            <v>0</v>
          </cell>
          <cell r="H122">
            <v>0</v>
          </cell>
          <cell r="I122">
            <v>0</v>
          </cell>
          <cell r="J122">
            <v>0</v>
          </cell>
          <cell r="K122">
            <v>14</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AA122">
            <v>14</v>
          </cell>
          <cell r="AB122">
            <v>7862.3291999999992</v>
          </cell>
        </row>
        <row r="123">
          <cell r="A123">
            <v>10119</v>
          </cell>
          <cell r="B123">
            <v>109</v>
          </cell>
          <cell r="C123" t="str">
            <v>Poste de concreto de 12 m.  510 Kg</v>
          </cell>
          <cell r="D123" t="str">
            <v>U</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68</v>
          </cell>
          <cell r="V123">
            <v>0</v>
          </cell>
          <cell r="W123">
            <v>0</v>
          </cell>
          <cell r="X123">
            <v>0</v>
          </cell>
          <cell r="Y123">
            <v>0</v>
          </cell>
          <cell r="AA123">
            <v>68</v>
          </cell>
          <cell r="AB123">
            <v>551237.56799999985</v>
          </cell>
        </row>
        <row r="124">
          <cell r="A124">
            <v>10120</v>
          </cell>
          <cell r="B124">
            <v>110</v>
          </cell>
          <cell r="C124" t="str">
            <v>Poste de concreto de 12 m.  750 Kg</v>
          </cell>
          <cell r="D124" t="str">
            <v>U</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12</v>
          </cell>
          <cell r="V124">
            <v>0</v>
          </cell>
          <cell r="W124">
            <v>0</v>
          </cell>
          <cell r="X124">
            <v>0</v>
          </cell>
          <cell r="Y124">
            <v>0</v>
          </cell>
          <cell r="AA124">
            <v>12</v>
          </cell>
          <cell r="AB124">
            <v>585159.09999999986</v>
          </cell>
        </row>
        <row r="125">
          <cell r="A125">
            <v>10121</v>
          </cell>
          <cell r="B125" t="str">
            <v>0114</v>
          </cell>
          <cell r="C125" t="str">
            <v>Poste de concreto de 14 metros 750 Kg.</v>
          </cell>
          <cell r="D125" t="str">
            <v>U</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AA125">
            <v>0</v>
          </cell>
          <cell r="AB125">
            <v>899232.05799999984</v>
          </cell>
        </row>
        <row r="126">
          <cell r="A126">
            <v>10122</v>
          </cell>
          <cell r="B126" t="str">
            <v>01</v>
          </cell>
          <cell r="C126" t="str">
            <v>Poste de concreto, longitud mínima 10m - 500 Kg.</v>
          </cell>
          <cell r="D126" t="str">
            <v>U</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AA126">
            <v>0</v>
          </cell>
          <cell r="AB126">
            <v>0</v>
          </cell>
        </row>
        <row r="127">
          <cell r="A127">
            <v>10123</v>
          </cell>
          <cell r="B127">
            <v>101</v>
          </cell>
          <cell r="C127" t="str">
            <v>Postes de concreto de 8 m.</v>
          </cell>
          <cell r="D127" t="str">
            <v>U</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44</v>
          </cell>
          <cell r="V127">
            <v>0</v>
          </cell>
          <cell r="W127">
            <v>0</v>
          </cell>
          <cell r="X127">
            <v>0</v>
          </cell>
          <cell r="Y127">
            <v>0</v>
          </cell>
          <cell r="AA127">
            <v>44</v>
          </cell>
          <cell r="AB127">
            <v>256127.99999999994</v>
          </cell>
        </row>
        <row r="128">
          <cell r="A128">
            <v>10124</v>
          </cell>
          <cell r="B128" t="str">
            <v>0401</v>
          </cell>
          <cell r="C128" t="str">
            <v>Silla para cruceta de madera</v>
          </cell>
          <cell r="D128" t="str">
            <v>U</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AA128">
            <v>0</v>
          </cell>
          <cell r="AB128">
            <v>2742.5706</v>
          </cell>
        </row>
        <row r="129">
          <cell r="A129">
            <v>10125</v>
          </cell>
          <cell r="B129">
            <v>401</v>
          </cell>
          <cell r="C129" t="str">
            <v>Silleta para cruceta de madera.</v>
          </cell>
          <cell r="D129" t="str">
            <v>U</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AA129">
            <v>0</v>
          </cell>
          <cell r="AB129">
            <v>5002.5</v>
          </cell>
        </row>
        <row r="130">
          <cell r="A130">
            <v>10126</v>
          </cell>
          <cell r="B130">
            <v>411</v>
          </cell>
          <cell r="C130" t="str">
            <v>Suplemento de madera para cruceta 9 x 12 x 2,5 cm</v>
          </cell>
          <cell r="D130" t="str">
            <v>U</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AA130">
            <v>0</v>
          </cell>
          <cell r="AB130">
            <v>693.67999999999984</v>
          </cell>
        </row>
        <row r="131">
          <cell r="A131">
            <v>10127</v>
          </cell>
          <cell r="B131" t="str">
            <v>0411</v>
          </cell>
          <cell r="C131" t="str">
            <v>Suplemento de madera para cruceta 9x12x2,5cm.</v>
          </cell>
          <cell r="D131" t="str">
            <v>U</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AA131">
            <v>0</v>
          </cell>
          <cell r="AB131">
            <v>800.4</v>
          </cell>
        </row>
        <row r="132">
          <cell r="A132">
            <v>10128</v>
          </cell>
          <cell r="B132" t="str">
            <v>0412</v>
          </cell>
          <cell r="C132" t="str">
            <v>Suplemento de madera para ext.  poste 30x10x4cm.</v>
          </cell>
          <cell r="D132" t="str">
            <v>U</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AA132">
            <v>0</v>
          </cell>
          <cell r="AB132">
            <v>1760.8799999999997</v>
          </cell>
        </row>
        <row r="133">
          <cell r="A133">
            <v>10129</v>
          </cell>
          <cell r="B133">
            <v>412</v>
          </cell>
          <cell r="C133" t="str">
            <v>Suplemento de madera para ext. poste 30 x 10 x 4 cm</v>
          </cell>
          <cell r="D133" t="str">
            <v>U</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AA133">
            <v>0</v>
          </cell>
          <cell r="AB133">
            <v>1360.6799999999996</v>
          </cell>
        </row>
        <row r="134">
          <cell r="A134">
            <v>10130</v>
          </cell>
          <cell r="B134" t="str">
            <v>SR-44</v>
          </cell>
          <cell r="C134" t="str">
            <v>Tensor de un puesto tipo cuña para cable antifraude. (2x8+8 y/o 1x8+8)</v>
          </cell>
          <cell r="D134" t="str">
            <v>U</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AA134">
            <v>0</v>
          </cell>
          <cell r="AB134">
            <v>4502.2499999999991</v>
          </cell>
        </row>
        <row r="135">
          <cell r="A135">
            <v>10131</v>
          </cell>
          <cell r="B135" t="str">
            <v>SR-09</v>
          </cell>
          <cell r="C135" t="str">
            <v>Transformador monofásico de 10 KVA</v>
          </cell>
          <cell r="D135" t="str">
            <v>U</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AA135">
            <v>0</v>
          </cell>
          <cell r="AB135">
            <v>1760879.9999999998</v>
          </cell>
        </row>
        <row r="136">
          <cell r="A136">
            <v>10132</v>
          </cell>
          <cell r="B136" t="str">
            <v>SR-13</v>
          </cell>
          <cell r="C136" t="str">
            <v>Transformador monofásico de 100 KVA</v>
          </cell>
          <cell r="D136" t="str">
            <v>U</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AA136">
            <v>0</v>
          </cell>
          <cell r="AB136">
            <v>4613138.75</v>
          </cell>
        </row>
        <row r="137">
          <cell r="A137">
            <v>10133</v>
          </cell>
          <cell r="B137">
            <v>5823</v>
          </cell>
          <cell r="C137" t="str">
            <v>Transformador monofásico de 15 KVA</v>
          </cell>
          <cell r="D137" t="str">
            <v>U</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4</v>
          </cell>
          <cell r="W137">
            <v>0</v>
          </cell>
          <cell r="X137">
            <v>0</v>
          </cell>
          <cell r="Y137">
            <v>0</v>
          </cell>
          <cell r="AA137">
            <v>4</v>
          </cell>
          <cell r="AB137">
            <v>2777692.5</v>
          </cell>
        </row>
        <row r="138">
          <cell r="A138">
            <v>10134</v>
          </cell>
          <cell r="B138" t="str">
            <v>SR-14</v>
          </cell>
          <cell r="C138" t="str">
            <v>Transformador monofásico de 167 KVA</v>
          </cell>
          <cell r="D138" t="str">
            <v>U</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AA138">
            <v>0</v>
          </cell>
          <cell r="AB138">
            <v>6594128.7499999991</v>
          </cell>
        </row>
        <row r="139">
          <cell r="A139">
            <v>10135</v>
          </cell>
          <cell r="B139">
            <v>5824</v>
          </cell>
          <cell r="C139" t="str">
            <v>Transformador monofásico de 25 KVA 13200 - 240/120 V.</v>
          </cell>
          <cell r="D139" t="str">
            <v>U</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AA139">
            <v>0</v>
          </cell>
          <cell r="AB139">
            <v>3282727.5</v>
          </cell>
        </row>
        <row r="140">
          <cell r="A140">
            <v>10136</v>
          </cell>
          <cell r="B140" t="str">
            <v>SR-15</v>
          </cell>
          <cell r="C140" t="str">
            <v>Transformador monofásico de 250 KVA</v>
          </cell>
          <cell r="D140" t="str">
            <v>U</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AA140">
            <v>0</v>
          </cell>
          <cell r="AB140">
            <v>7703850.0000000009</v>
          </cell>
        </row>
        <row r="141">
          <cell r="A141">
            <v>10137</v>
          </cell>
          <cell r="B141" t="str">
            <v>SR-16</v>
          </cell>
          <cell r="C141" t="str">
            <v>Transformador monofásico de 333 KVA</v>
          </cell>
          <cell r="D141" t="str">
            <v>U</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AA141">
            <v>0</v>
          </cell>
          <cell r="AB141">
            <v>9904950</v>
          </cell>
        </row>
        <row r="142">
          <cell r="A142">
            <v>10138</v>
          </cell>
          <cell r="B142" t="str">
            <v>SR-11</v>
          </cell>
          <cell r="C142" t="str">
            <v>Transformador monofásico de 37,5 KVA</v>
          </cell>
          <cell r="D142" t="str">
            <v>U</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AA142">
            <v>0</v>
          </cell>
          <cell r="AB142">
            <v>4180567.4999999995</v>
          </cell>
        </row>
        <row r="143">
          <cell r="A143">
            <v>10139</v>
          </cell>
          <cell r="B143" t="str">
            <v>SR-08</v>
          </cell>
          <cell r="C143" t="str">
            <v>Transformador monofásico de 5 KVA</v>
          </cell>
          <cell r="D143" t="str">
            <v>U</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AA143">
            <v>0</v>
          </cell>
          <cell r="AB143">
            <v>1357345</v>
          </cell>
        </row>
        <row r="144">
          <cell r="A144">
            <v>10140</v>
          </cell>
          <cell r="B144" t="str">
            <v>SR-12</v>
          </cell>
          <cell r="C144" t="str">
            <v>Transformador monofásico de 50 KVA</v>
          </cell>
          <cell r="D144" t="str">
            <v>U</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AA144">
            <v>0</v>
          </cell>
          <cell r="AB144">
            <v>4882005</v>
          </cell>
        </row>
        <row r="145">
          <cell r="A145">
            <v>10141</v>
          </cell>
          <cell r="B145">
            <v>5827</v>
          </cell>
          <cell r="C145" t="str">
            <v>Transformador monofásico de 75 KVA 13200 - 240/120 V.</v>
          </cell>
          <cell r="D145" t="str">
            <v>U</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AA145">
            <v>0</v>
          </cell>
          <cell r="AB145">
            <v>6172650</v>
          </cell>
        </row>
        <row r="146">
          <cell r="A146">
            <v>10142</v>
          </cell>
          <cell r="B146" t="str">
            <v>SR-32</v>
          </cell>
          <cell r="C146" t="str">
            <v>Transformador trifásico de 112,5 KVA</v>
          </cell>
          <cell r="D146" t="str">
            <v>U</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AA146">
            <v>0</v>
          </cell>
          <cell r="AB146">
            <v>10493505</v>
          </cell>
        </row>
        <row r="147">
          <cell r="A147">
            <v>10143</v>
          </cell>
          <cell r="B147" t="str">
            <v>SR-28</v>
          </cell>
          <cell r="C147" t="str">
            <v>Transformador trifásico de 15 KVA</v>
          </cell>
          <cell r="D147" t="str">
            <v>U</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AA147">
            <v>0</v>
          </cell>
          <cell r="AB147">
            <v>5106465</v>
          </cell>
        </row>
        <row r="148">
          <cell r="A148">
            <v>10144</v>
          </cell>
          <cell r="B148" t="str">
            <v>SR-33</v>
          </cell>
          <cell r="C148" t="str">
            <v>Transformador trifásico de 150 KVA</v>
          </cell>
          <cell r="D148" t="str">
            <v>U</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AA148">
            <v>0</v>
          </cell>
          <cell r="AB148">
            <v>8104049.9999999981</v>
          </cell>
        </row>
        <row r="149">
          <cell r="A149">
            <v>10145</v>
          </cell>
          <cell r="B149" t="str">
            <v>SR-34</v>
          </cell>
          <cell r="C149" t="str">
            <v>Transformador trifásico de 225 KVA</v>
          </cell>
          <cell r="D149" t="str">
            <v>U</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AA149">
            <v>0</v>
          </cell>
          <cell r="AB149">
            <v>9274634.9999999981</v>
          </cell>
        </row>
        <row r="150">
          <cell r="A150">
            <v>10146</v>
          </cell>
          <cell r="B150" t="str">
            <v>SR-29</v>
          </cell>
          <cell r="C150" t="str">
            <v>Transformador trifásico de 30 KVA</v>
          </cell>
          <cell r="D150" t="str">
            <v>U</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AA150">
            <v>0</v>
          </cell>
          <cell r="AB150">
            <v>5415097.5</v>
          </cell>
        </row>
        <row r="151">
          <cell r="A151">
            <v>10147</v>
          </cell>
          <cell r="B151" t="str">
            <v>SR-35</v>
          </cell>
          <cell r="C151" t="str">
            <v>Transformador trifásico de 300 KVA</v>
          </cell>
          <cell r="D151" t="str">
            <v>U</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AA151">
            <v>0</v>
          </cell>
          <cell r="AB151">
            <v>11265630</v>
          </cell>
        </row>
        <row r="152">
          <cell r="A152">
            <v>10148</v>
          </cell>
          <cell r="B152" t="str">
            <v>SR-36</v>
          </cell>
          <cell r="C152" t="str">
            <v>Transformador trifásico de 400 KVA</v>
          </cell>
          <cell r="D152" t="str">
            <v>U</v>
          </cell>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AA152">
            <v>0</v>
          </cell>
          <cell r="AB152">
            <v>13146569.999999998</v>
          </cell>
        </row>
        <row r="153">
          <cell r="A153">
            <v>10149</v>
          </cell>
          <cell r="B153" t="str">
            <v>SR-30</v>
          </cell>
          <cell r="C153" t="str">
            <v>Transformador trifásico de 45 KVA</v>
          </cell>
          <cell r="D153" t="str">
            <v>U</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AA153">
            <v>0</v>
          </cell>
          <cell r="AB153">
            <v>6481282.5</v>
          </cell>
        </row>
        <row r="154">
          <cell r="A154">
            <v>10150</v>
          </cell>
          <cell r="B154" t="str">
            <v>SR-37</v>
          </cell>
          <cell r="C154" t="str">
            <v>Transformador trifásico de 500 KVA</v>
          </cell>
          <cell r="D154" t="str">
            <v>U</v>
          </cell>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AA154">
            <v>0</v>
          </cell>
          <cell r="AB154">
            <v>15767879.999999996</v>
          </cell>
        </row>
        <row r="155">
          <cell r="A155">
            <v>10151</v>
          </cell>
          <cell r="B155" t="str">
            <v>SR-31</v>
          </cell>
          <cell r="C155" t="str">
            <v>Transformador trifásico de 75 KVA</v>
          </cell>
          <cell r="D155" t="str">
            <v>U</v>
          </cell>
          <cell r="E155">
            <v>0</v>
          </cell>
          <cell r="F155">
            <v>0</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AA155">
            <v>0</v>
          </cell>
          <cell r="AB155">
            <v>8052502.4999999991</v>
          </cell>
        </row>
        <row r="156">
          <cell r="A156">
            <v>10152</v>
          </cell>
          <cell r="B156">
            <v>2901</v>
          </cell>
          <cell r="C156" t="str">
            <v>Tubo conduit metálico de 3 m  x 1/2"</v>
          </cell>
          <cell r="D156" t="str">
            <v>U</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4</v>
          </cell>
          <cell r="T156">
            <v>0</v>
          </cell>
          <cell r="U156">
            <v>0</v>
          </cell>
          <cell r="V156">
            <v>4</v>
          </cell>
          <cell r="W156">
            <v>0</v>
          </cell>
          <cell r="X156">
            <v>0</v>
          </cell>
          <cell r="Y156">
            <v>0</v>
          </cell>
          <cell r="AA156">
            <v>8</v>
          </cell>
          <cell r="AB156">
            <v>6635.2000000000007</v>
          </cell>
        </row>
        <row r="157">
          <cell r="A157">
            <v>10153</v>
          </cell>
          <cell r="B157">
            <v>2512</v>
          </cell>
          <cell r="C157" t="str">
            <v>Tuerca de ojo alargado para 5/8"</v>
          </cell>
          <cell r="D157" t="str">
            <v>U</v>
          </cell>
          <cell r="E157">
            <v>0</v>
          </cell>
          <cell r="F157">
            <v>0</v>
          </cell>
          <cell r="G157">
            <v>0</v>
          </cell>
          <cell r="H157">
            <v>0</v>
          </cell>
          <cell r="I157">
            <v>0</v>
          </cell>
          <cell r="J157">
            <v>0</v>
          </cell>
          <cell r="K157">
            <v>0</v>
          </cell>
          <cell r="L157">
            <v>0</v>
          </cell>
          <cell r="M157">
            <v>0</v>
          </cell>
          <cell r="N157">
            <v>0</v>
          </cell>
          <cell r="O157">
            <v>0</v>
          </cell>
          <cell r="P157">
            <v>0</v>
          </cell>
          <cell r="Q157">
            <v>0</v>
          </cell>
          <cell r="R157">
            <v>12</v>
          </cell>
          <cell r="S157">
            <v>0</v>
          </cell>
          <cell r="T157">
            <v>0</v>
          </cell>
          <cell r="U157">
            <v>0</v>
          </cell>
          <cell r="V157">
            <v>0</v>
          </cell>
          <cell r="W157">
            <v>0</v>
          </cell>
          <cell r="X157">
            <v>0</v>
          </cell>
          <cell r="Y157">
            <v>0</v>
          </cell>
          <cell r="AA157">
            <v>12</v>
          </cell>
          <cell r="AB157">
            <v>8184.9599999999991</v>
          </cell>
        </row>
        <row r="158">
          <cell r="A158">
            <v>10154</v>
          </cell>
          <cell r="B158">
            <v>3001</v>
          </cell>
          <cell r="C158" t="str">
            <v>Varilla copperweld con conector de 5/8" x 1.8m</v>
          </cell>
          <cell r="D158" t="str">
            <v>U</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4</v>
          </cell>
          <cell r="T158">
            <v>0</v>
          </cell>
          <cell r="U158">
            <v>0</v>
          </cell>
          <cell r="V158">
            <v>4</v>
          </cell>
          <cell r="W158">
            <v>0</v>
          </cell>
          <cell r="X158">
            <v>0</v>
          </cell>
          <cell r="Y158">
            <v>0</v>
          </cell>
          <cell r="AA158">
            <v>8</v>
          </cell>
          <cell r="AB158">
            <v>44822.399999999994</v>
          </cell>
        </row>
        <row r="159">
          <cell r="A159">
            <v>10155</v>
          </cell>
          <cell r="B159">
            <v>2604</v>
          </cell>
          <cell r="C159" t="str">
            <v>Varilla de anclaje de acero de 1.8m x 5/8"</v>
          </cell>
          <cell r="D159" t="str">
            <v>U</v>
          </cell>
          <cell r="E159">
            <v>0</v>
          </cell>
          <cell r="F159">
            <v>0</v>
          </cell>
          <cell r="G159">
            <v>0</v>
          </cell>
          <cell r="H159">
            <v>0</v>
          </cell>
          <cell r="I159">
            <v>0</v>
          </cell>
          <cell r="J159">
            <v>0</v>
          </cell>
          <cell r="K159">
            <v>0</v>
          </cell>
          <cell r="L159">
            <v>0</v>
          </cell>
          <cell r="M159">
            <v>15</v>
          </cell>
          <cell r="N159">
            <v>35</v>
          </cell>
          <cell r="O159">
            <v>0</v>
          </cell>
          <cell r="P159">
            <v>0</v>
          </cell>
          <cell r="Q159">
            <v>0</v>
          </cell>
          <cell r="R159">
            <v>0</v>
          </cell>
          <cell r="S159">
            <v>0</v>
          </cell>
          <cell r="T159">
            <v>0</v>
          </cell>
          <cell r="U159">
            <v>0</v>
          </cell>
          <cell r="V159">
            <v>0</v>
          </cell>
          <cell r="W159">
            <v>0</v>
          </cell>
          <cell r="X159">
            <v>0</v>
          </cell>
          <cell r="Y159">
            <v>0</v>
          </cell>
          <cell r="AA159">
            <v>50</v>
          </cell>
          <cell r="AB159">
            <v>18008.079539999995</v>
          </cell>
        </row>
        <row r="160">
          <cell r="A160">
            <v>10156</v>
          </cell>
          <cell r="B160">
            <v>2701</v>
          </cell>
          <cell r="C160" t="str">
            <v>Vigueta de concreto tipo A</v>
          </cell>
          <cell r="D160" t="str">
            <v>U</v>
          </cell>
          <cell r="E160">
            <v>0</v>
          </cell>
          <cell r="F160">
            <v>0</v>
          </cell>
          <cell r="G160">
            <v>0</v>
          </cell>
          <cell r="H160">
            <v>0</v>
          </cell>
          <cell r="I160">
            <v>0</v>
          </cell>
          <cell r="J160">
            <v>0</v>
          </cell>
          <cell r="K160">
            <v>0</v>
          </cell>
          <cell r="L160">
            <v>0</v>
          </cell>
          <cell r="M160">
            <v>15</v>
          </cell>
          <cell r="N160">
            <v>35</v>
          </cell>
          <cell r="O160">
            <v>0</v>
          </cell>
          <cell r="P160">
            <v>0</v>
          </cell>
          <cell r="Q160">
            <v>0</v>
          </cell>
          <cell r="R160">
            <v>0</v>
          </cell>
          <cell r="S160">
            <v>0</v>
          </cell>
          <cell r="T160">
            <v>0</v>
          </cell>
          <cell r="U160">
            <v>0</v>
          </cell>
          <cell r="V160">
            <v>0</v>
          </cell>
          <cell r="W160">
            <v>0</v>
          </cell>
          <cell r="X160">
            <v>0</v>
          </cell>
          <cell r="Y160">
            <v>0</v>
          </cell>
          <cell r="AA160">
            <v>50</v>
          </cell>
          <cell r="AB160">
            <v>8500.2479999999996</v>
          </cell>
        </row>
        <row r="161">
          <cell r="A161">
            <v>10157</v>
          </cell>
          <cell r="B161">
            <v>1024</v>
          </cell>
          <cell r="C161" t="str">
            <v>Conector de un perno bimetálico (Para varilla cooperweld)</v>
          </cell>
          <cell r="D161" t="str">
            <v>U</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4</v>
          </cell>
          <cell r="T161">
            <v>0</v>
          </cell>
          <cell r="U161">
            <v>0</v>
          </cell>
          <cell r="V161">
            <v>0</v>
          </cell>
          <cell r="W161">
            <v>0</v>
          </cell>
          <cell r="X161">
            <v>0</v>
          </cell>
          <cell r="Y161">
            <v>0</v>
          </cell>
          <cell r="AA161">
            <v>4</v>
          </cell>
          <cell r="AB161">
            <v>2467.8999999999996</v>
          </cell>
        </row>
        <row r="162">
          <cell r="A162">
            <v>10158</v>
          </cell>
          <cell r="C162" t="str">
            <v>Cinta  aislante de 18 mm.</v>
          </cell>
          <cell r="D162" t="str">
            <v>U</v>
          </cell>
          <cell r="E162">
            <v>0.22</v>
          </cell>
          <cell r="F162">
            <v>0.03</v>
          </cell>
          <cell r="G162">
            <v>0.18</v>
          </cell>
          <cell r="H162">
            <v>0.01</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AA162">
            <v>0.44</v>
          </cell>
          <cell r="AB162">
            <v>6499.9149999999991</v>
          </cell>
        </row>
        <row r="163">
          <cell r="A163">
            <v>10159</v>
          </cell>
          <cell r="C163" t="str">
            <v>Cinta autofundente de 18 mm.</v>
          </cell>
          <cell r="D163" t="str">
            <v>U</v>
          </cell>
          <cell r="E163">
            <v>0.22</v>
          </cell>
          <cell r="F163">
            <v>0.03</v>
          </cell>
          <cell r="G163">
            <v>0.18</v>
          </cell>
          <cell r="H163">
            <v>0.01</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AA163">
            <v>0.44</v>
          </cell>
          <cell r="AB163">
            <v>19999.994999999999</v>
          </cell>
        </row>
        <row r="164">
          <cell r="A164">
            <v>10160</v>
          </cell>
          <cell r="B164">
            <v>1801</v>
          </cell>
          <cell r="C164" t="str">
            <v>Percha acanalada de un puesto</v>
          </cell>
          <cell r="D164" t="str">
            <v>U</v>
          </cell>
          <cell r="E164">
            <v>0</v>
          </cell>
          <cell r="F164">
            <v>3</v>
          </cell>
          <cell r="G164">
            <v>18</v>
          </cell>
          <cell r="H164">
            <v>1</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AA164">
            <v>22</v>
          </cell>
          <cell r="AB164">
            <v>6936.7999999999993</v>
          </cell>
        </row>
        <row r="165">
          <cell r="A165">
            <v>10161</v>
          </cell>
          <cell r="C165" t="str">
            <v>Cable de aluminio XLPE Nº 6</v>
          </cell>
          <cell r="D165" t="str">
            <v>U</v>
          </cell>
          <cell r="E165">
            <v>0</v>
          </cell>
          <cell r="F165">
            <v>0</v>
          </cell>
          <cell r="G165">
            <v>0</v>
          </cell>
          <cell r="H165">
            <v>0</v>
          </cell>
          <cell r="I165">
            <v>11.200000000000001</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AA165">
            <v>11.200000000000001</v>
          </cell>
          <cell r="AB165">
            <v>4500</v>
          </cell>
        </row>
        <row r="166">
          <cell r="A166">
            <v>10162</v>
          </cell>
          <cell r="C166" t="str">
            <v>Cable de aluminio XLPE Nº 4</v>
          </cell>
          <cell r="D166" t="str">
            <v>U</v>
          </cell>
          <cell r="E166">
            <v>0</v>
          </cell>
          <cell r="F166">
            <v>0</v>
          </cell>
          <cell r="G166">
            <v>0</v>
          </cell>
          <cell r="H166">
            <v>0</v>
          </cell>
          <cell r="I166">
            <v>22.400000000000002</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AA167">
            <v>198</v>
          </cell>
          <cell r="AB167">
            <v>3316</v>
          </cell>
        </row>
        <row r="168">
          <cell r="A168">
            <v>10164</v>
          </cell>
          <cell r="C168" t="str">
            <v>Medidor de energía eléctrica monofásico de 120 V; 15(60) A.</v>
          </cell>
          <cell r="D168" t="str">
            <v>U</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AA168">
            <v>0</v>
          </cell>
          <cell r="AB168">
            <v>106719.99999999999</v>
          </cell>
        </row>
        <row r="169">
          <cell r="A169">
            <v>10165</v>
          </cell>
          <cell r="C169" t="str">
            <v>Medidor de energía eléctrica monofásico de 240 V; 15(60) A.</v>
          </cell>
          <cell r="D169" t="str">
            <v>U</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28</v>
          </cell>
          <cell r="AA169">
            <v>28</v>
          </cell>
          <cell r="AB169">
            <v>126729.99999999997</v>
          </cell>
        </row>
      </sheetData>
      <sheetData sheetId="3"/>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mpa"/>
      <sheetName val="Cover"/>
      <sheetName val="Summary"/>
      <sheetName val="Input Operativi"/>
      <sheetName val="Personale"/>
      <sheetName val="Manutenzione"/>
      <sheetName val="Tariffa"/>
      <sheetName val="Traffico"/>
      <sheetName val="Canone "/>
      <sheetName val="CF"/>
      <sheetName val="Op.Margin"/>
      <sheetName val="Depreciation"/>
      <sheetName val="Input"/>
      <sheetName val="Ratios"/>
      <sheetName val="Investimento"/>
      <sheetName val="Tax"/>
      <sheetName val="g.finan."/>
      <sheetName val="Bs"/>
      <sheetName val="Tabella 1 - Conto Finanziario"/>
      <sheetName val="Tabella 2 - Conto Economico"/>
      <sheetName val="Tabella 3 - Conto Investimenti"/>
      <sheetName val="Tabella 4 - Conto Finanziamenti"/>
      <sheetName val="Tabella 5 - Conto Fab. e Cop."/>
      <sheetName val="Ulteriori ipotesi"/>
      <sheetName val="Ipotesi di traffico"/>
      <sheetName val="Sintesi"/>
      <sheetName val="Asspt."/>
    </sheetNames>
    <sheetDataSet>
      <sheetData sheetId="0" refreshError="1"/>
      <sheetData sheetId="1" refreshError="1"/>
      <sheetData sheetId="2" refreshError="1"/>
      <sheetData sheetId="3" refreshError="1"/>
      <sheetData sheetId="4" refreshError="1"/>
      <sheetData sheetId="5" refreshError="1"/>
      <sheetData sheetId="6" refreshError="1">
        <row r="45">
          <cell r="B45">
            <v>2000</v>
          </cell>
          <cell r="C45">
            <v>2001</v>
          </cell>
          <cell r="D45">
            <v>2002</v>
          </cell>
          <cell r="E45">
            <v>2003</v>
          </cell>
          <cell r="F45">
            <v>2004</v>
          </cell>
          <cell r="G45">
            <v>2005</v>
          </cell>
          <cell r="H45">
            <v>2006</v>
          </cell>
          <cell r="I45">
            <v>2007</v>
          </cell>
          <cell r="J45">
            <v>2008</v>
          </cell>
          <cell r="K45">
            <v>2009</v>
          </cell>
          <cell r="L45">
            <v>2010</v>
          </cell>
          <cell r="M45">
            <v>2011</v>
          </cell>
          <cell r="N45">
            <v>2012</v>
          </cell>
          <cell r="O45">
            <v>2013</v>
          </cell>
          <cell r="P45">
            <v>2014</v>
          </cell>
          <cell r="Q45">
            <v>2015</v>
          </cell>
          <cell r="R45">
            <v>2016</v>
          </cell>
          <cell r="S45">
            <v>2017</v>
          </cell>
          <cell r="T45">
            <v>2018</v>
          </cell>
          <cell r="U45">
            <v>2019</v>
          </cell>
          <cell r="V45">
            <v>2020</v>
          </cell>
          <cell r="W45">
            <v>2021</v>
          </cell>
          <cell r="X45">
            <v>2022</v>
          </cell>
          <cell r="Y45">
            <v>2023</v>
          </cell>
          <cell r="Z45">
            <v>2024</v>
          </cell>
          <cell r="AA45">
            <v>2025</v>
          </cell>
          <cell r="AB45">
            <v>2026</v>
          </cell>
          <cell r="AC45">
            <v>2027</v>
          </cell>
          <cell r="AD45">
            <v>2028</v>
          </cell>
          <cell r="AE45">
            <v>2029</v>
          </cell>
          <cell r="AF45">
            <v>2030</v>
          </cell>
          <cell r="AG45">
            <v>2031</v>
          </cell>
        </row>
        <row r="47">
          <cell r="B47">
            <v>0</v>
          </cell>
          <cell r="C47">
            <v>1.4999999999999999E-2</v>
          </cell>
          <cell r="D47">
            <v>1.4999999999999999E-2</v>
          </cell>
          <cell r="E47">
            <v>1.4999999999999999E-2</v>
          </cell>
          <cell r="F47">
            <v>1.4999999999999999E-2</v>
          </cell>
          <cell r="G47">
            <v>1.4999999999999999E-2</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U47">
            <v>0.01</v>
          </cell>
          <cell r="V47">
            <v>0.01</v>
          </cell>
          <cell r="W47">
            <v>0.01</v>
          </cell>
          <cell r="X47">
            <v>0.01</v>
          </cell>
          <cell r="Y47">
            <v>0.01</v>
          </cell>
          <cell r="Z47">
            <v>0.01</v>
          </cell>
          <cell r="AA47">
            <v>0.01</v>
          </cell>
          <cell r="AB47">
            <v>0.01</v>
          </cell>
          <cell r="AC47">
            <v>0.01</v>
          </cell>
          <cell r="AD47">
            <v>0.01</v>
          </cell>
          <cell r="AE47">
            <v>0.01</v>
          </cell>
          <cell r="AF47">
            <v>0.01</v>
          </cell>
          <cell r="AG47">
            <v>0.01</v>
          </cell>
        </row>
        <row r="48">
          <cell r="B48">
            <v>1</v>
          </cell>
          <cell r="C48">
            <v>1.0149999999999999</v>
          </cell>
          <cell r="D48">
            <v>1.0302249999999997</v>
          </cell>
          <cell r="E48">
            <v>1.0456783749999996</v>
          </cell>
          <cell r="F48">
            <v>1.0613635506249994</v>
          </cell>
          <cell r="G48">
            <v>1.0772840038843743</v>
          </cell>
          <cell r="H48">
            <v>1.0880568439232181</v>
          </cell>
          <cell r="I48">
            <v>1.0989374123624502</v>
          </cell>
          <cell r="J48">
            <v>1.1099267864860747</v>
          </cell>
          <cell r="K48">
            <v>1.1210260543509354</v>
          </cell>
          <cell r="L48">
            <v>1.1322363148944448</v>
          </cell>
          <cell r="M48">
            <v>1.1435586780433893</v>
          </cell>
          <cell r="N48">
            <v>1.1549942648238232</v>
          </cell>
          <cell r="O48">
            <v>1.1665442074720613</v>
          </cell>
          <cell r="P48">
            <v>1.178209649546782</v>
          </cell>
          <cell r="Q48">
            <v>1.1899917460422498</v>
          </cell>
          <cell r="R48">
            <v>1.2018916635026722</v>
          </cell>
          <cell r="S48">
            <v>1.2139105801376988</v>
          </cell>
          <cell r="T48">
            <v>1.2260496859390757</v>
          </cell>
          <cell r="U48">
            <v>1.2383101827984664</v>
          </cell>
          <cell r="V48">
            <v>1.2506932846264511</v>
          </cell>
          <cell r="W48">
            <v>1.2632002174727157</v>
          </cell>
          <cell r="X48">
            <v>1.275832219647443</v>
          </cell>
          <cell r="Y48">
            <v>1.2885905418439174</v>
          </cell>
          <cell r="Z48">
            <v>1.3014764472623566</v>
          </cell>
          <cell r="AA48">
            <v>1.3144912117349801</v>
          </cell>
          <cell r="AB48">
            <v>1.32763612385233</v>
          </cell>
          <cell r="AC48">
            <v>1.3409124850908534</v>
          </cell>
          <cell r="AD48">
            <v>1.3543216099417619</v>
          </cell>
          <cell r="AE48">
            <v>1.3678648260411794</v>
          </cell>
          <cell r="AF48">
            <v>1.3815434743015913</v>
          </cell>
          <cell r="AG48">
            <v>1.3953589090446072</v>
          </cell>
        </row>
        <row r="50">
          <cell r="B50">
            <v>0</v>
          </cell>
          <cell r="C50">
            <v>0</v>
          </cell>
          <cell r="D50">
            <v>0</v>
          </cell>
          <cell r="E50">
            <v>0</v>
          </cell>
          <cell r="F50">
            <v>0</v>
          </cell>
          <cell r="G50">
            <v>0</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U50">
            <v>0.01</v>
          </cell>
          <cell r="V50">
            <v>0.01</v>
          </cell>
          <cell r="W50">
            <v>0.01</v>
          </cell>
          <cell r="X50">
            <v>0.01</v>
          </cell>
          <cell r="Y50">
            <v>0.01</v>
          </cell>
          <cell r="Z50">
            <v>0.01</v>
          </cell>
          <cell r="AA50">
            <v>0.01</v>
          </cell>
          <cell r="AB50">
            <v>0.01</v>
          </cell>
          <cell r="AC50">
            <v>0.01</v>
          </cell>
          <cell r="AD50">
            <v>0.01</v>
          </cell>
          <cell r="AE50">
            <v>0.01</v>
          </cell>
          <cell r="AF50">
            <v>0.01</v>
          </cell>
          <cell r="AG50">
            <v>0.01</v>
          </cell>
        </row>
        <row r="51">
          <cell r="B51">
            <v>1</v>
          </cell>
          <cell r="C51">
            <v>1</v>
          </cell>
          <cell r="D51">
            <v>1</v>
          </cell>
          <cell r="E51">
            <v>1</v>
          </cell>
          <cell r="F51">
            <v>1</v>
          </cell>
          <cell r="G51">
            <v>1</v>
          </cell>
          <cell r="H51">
            <v>1.01</v>
          </cell>
          <cell r="I51">
            <v>1.0201</v>
          </cell>
          <cell r="J51">
            <v>1.0303009999999999</v>
          </cell>
          <cell r="K51">
            <v>1.04060401</v>
          </cell>
          <cell r="L51">
            <v>1.0510100500999999</v>
          </cell>
          <cell r="M51">
            <v>1.0615201506009999</v>
          </cell>
          <cell r="N51">
            <v>1.0721353521070098</v>
          </cell>
          <cell r="O51">
            <v>1.08285670562808</v>
          </cell>
          <cell r="P51">
            <v>1.0936852726843609</v>
          </cell>
          <cell r="Q51">
            <v>1.1046221254112045</v>
          </cell>
          <cell r="R51">
            <v>1.1156683466653166</v>
          </cell>
          <cell r="S51">
            <v>1.1268250301319698</v>
          </cell>
          <cell r="T51">
            <v>1.1380932804332895</v>
          </cell>
          <cell r="U51">
            <v>1.1494742132376223</v>
          </cell>
          <cell r="V51">
            <v>1.1609689553699987</v>
          </cell>
          <cell r="W51">
            <v>1.1725786449236986</v>
          </cell>
          <cell r="X51">
            <v>1.1843044313729356</v>
          </cell>
          <cell r="Y51">
            <v>1.196147475686665</v>
          </cell>
          <cell r="Z51">
            <v>1.2081089504435316</v>
          </cell>
          <cell r="AA51">
            <v>1.220190039947967</v>
          </cell>
          <cell r="AB51">
            <v>1.2323919403474468</v>
          </cell>
          <cell r="AC51">
            <v>1.2447158597509214</v>
          </cell>
          <cell r="AD51">
            <v>1.2571630183484306</v>
          </cell>
          <cell r="AE51">
            <v>1.269734648531915</v>
          </cell>
          <cell r="AF51">
            <v>1.282431995017234</v>
          </cell>
          <cell r="AG51">
            <v>1.2952563149674063</v>
          </cell>
        </row>
        <row r="53">
          <cell r="B53">
            <v>0</v>
          </cell>
          <cell r="C53">
            <v>1.4999999999999999E-2</v>
          </cell>
          <cell r="D53">
            <v>1.4999999999999999E-2</v>
          </cell>
          <cell r="E53">
            <v>1.4999999999999999E-2</v>
          </cell>
          <cell r="F53">
            <v>1.4999999999999999E-2</v>
          </cell>
          <cell r="G53">
            <v>1.4999999999999999E-2</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U53">
            <v>0.01</v>
          </cell>
          <cell r="V53">
            <v>0.01</v>
          </cell>
          <cell r="W53">
            <v>0.01</v>
          </cell>
          <cell r="X53">
            <v>0.01</v>
          </cell>
          <cell r="Y53">
            <v>0.01</v>
          </cell>
          <cell r="Z53">
            <v>0.01</v>
          </cell>
          <cell r="AA53">
            <v>0.01</v>
          </cell>
          <cell r="AB53">
            <v>0.01</v>
          </cell>
          <cell r="AC53">
            <v>0.01</v>
          </cell>
          <cell r="AD53">
            <v>0.01</v>
          </cell>
          <cell r="AE53">
            <v>0.01</v>
          </cell>
          <cell r="AF53">
            <v>0.01</v>
          </cell>
          <cell r="AG53">
            <v>0.01</v>
          </cell>
        </row>
        <row r="54">
          <cell r="B54">
            <v>1</v>
          </cell>
          <cell r="C54">
            <v>1.0149999999999999</v>
          </cell>
          <cell r="D54">
            <v>1.0302249999999997</v>
          </cell>
          <cell r="E54">
            <v>1.0456783749999996</v>
          </cell>
          <cell r="F54">
            <v>1.0613635506249994</v>
          </cell>
          <cell r="G54">
            <v>1.0772840038843743</v>
          </cell>
          <cell r="H54">
            <v>1.0880568439232181</v>
          </cell>
          <cell r="I54">
            <v>1.0989374123624502</v>
          </cell>
          <cell r="J54">
            <v>1.1099267864860747</v>
          </cell>
          <cell r="K54">
            <v>1.1210260543509354</v>
          </cell>
          <cell r="L54">
            <v>1.1322363148944448</v>
          </cell>
          <cell r="M54">
            <v>1.1435586780433893</v>
          </cell>
          <cell r="N54">
            <v>1.1549942648238232</v>
          </cell>
          <cell r="O54">
            <v>1.1665442074720613</v>
          </cell>
          <cell r="P54">
            <v>1.178209649546782</v>
          </cell>
          <cell r="Q54">
            <v>1.1899917460422498</v>
          </cell>
          <cell r="R54">
            <v>1.2018916635026722</v>
          </cell>
          <cell r="S54">
            <v>1.2139105801376988</v>
          </cell>
          <cell r="T54">
            <v>1.2260496859390757</v>
          </cell>
          <cell r="U54">
            <v>1.2383101827984664</v>
          </cell>
          <cell r="V54">
            <v>1.2506932846264511</v>
          </cell>
          <cell r="W54">
            <v>1.2632002174727157</v>
          </cell>
          <cell r="X54">
            <v>1.275832219647443</v>
          </cell>
          <cell r="Y54">
            <v>1.2885905418439174</v>
          </cell>
          <cell r="Z54">
            <v>1.3014764472623566</v>
          </cell>
          <cell r="AA54">
            <v>1.3144912117349801</v>
          </cell>
          <cell r="AB54">
            <v>1.32763612385233</v>
          </cell>
          <cell r="AC54">
            <v>1.3409124850908534</v>
          </cell>
          <cell r="AD54">
            <v>1.3543216099417619</v>
          </cell>
          <cell r="AE54">
            <v>1.3678648260411794</v>
          </cell>
          <cell r="AF54">
            <v>1.3815434743015913</v>
          </cell>
          <cell r="AG54">
            <v>1.3953589090446072</v>
          </cell>
        </row>
        <row r="56">
          <cell r="B56">
            <v>0</v>
          </cell>
          <cell r="C56">
            <v>1.4999999999999999E-2</v>
          </cell>
          <cell r="D56">
            <v>1.4999999999999999E-2</v>
          </cell>
          <cell r="E56">
            <v>1.4999999999999999E-2</v>
          </cell>
          <cell r="F56">
            <v>1.4999999999999999E-2</v>
          </cell>
          <cell r="G56">
            <v>1.4999999999999999E-2</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U56">
            <v>0.01</v>
          </cell>
          <cell r="V56">
            <v>0.01</v>
          </cell>
          <cell r="W56">
            <v>0.01</v>
          </cell>
          <cell r="X56">
            <v>0.01</v>
          </cell>
          <cell r="Y56">
            <v>0.01</v>
          </cell>
          <cell r="Z56">
            <v>0.01</v>
          </cell>
          <cell r="AA56">
            <v>0.01</v>
          </cell>
          <cell r="AB56">
            <v>0.01</v>
          </cell>
          <cell r="AC56">
            <v>0.01</v>
          </cell>
          <cell r="AD56">
            <v>0.01</v>
          </cell>
          <cell r="AE56">
            <v>0.01</v>
          </cell>
          <cell r="AF56">
            <v>0.01</v>
          </cell>
          <cell r="AG56">
            <v>0.01</v>
          </cell>
        </row>
        <row r="57">
          <cell r="B57">
            <v>1</v>
          </cell>
          <cell r="C57">
            <v>1.0149999999999999</v>
          </cell>
          <cell r="D57">
            <v>1.0302249999999997</v>
          </cell>
          <cell r="E57">
            <v>1.0456783749999996</v>
          </cell>
          <cell r="F57">
            <v>1.0613635506249994</v>
          </cell>
          <cell r="G57">
            <v>1.0772840038843743</v>
          </cell>
          <cell r="H57">
            <v>1.0880568439232181</v>
          </cell>
          <cell r="I57">
            <v>1.0989374123624502</v>
          </cell>
          <cell r="J57">
            <v>1.1099267864860747</v>
          </cell>
          <cell r="K57">
            <v>1.1210260543509354</v>
          </cell>
          <cell r="L57">
            <v>1.1322363148944448</v>
          </cell>
          <cell r="M57">
            <v>1.1435586780433893</v>
          </cell>
          <cell r="N57">
            <v>1.1549942648238232</v>
          </cell>
          <cell r="O57">
            <v>1.1665442074720613</v>
          </cell>
          <cell r="P57">
            <v>1.178209649546782</v>
          </cell>
          <cell r="Q57">
            <v>1.1899917460422498</v>
          </cell>
          <cell r="R57">
            <v>1.2018916635026722</v>
          </cell>
          <cell r="S57">
            <v>1.2139105801376988</v>
          </cell>
          <cell r="T57">
            <v>1.2260496859390757</v>
          </cell>
          <cell r="U57">
            <v>1.2383101827984664</v>
          </cell>
          <cell r="V57">
            <v>1.2506932846264511</v>
          </cell>
          <cell r="W57">
            <v>1.2632002174727157</v>
          </cell>
          <cell r="X57">
            <v>1.275832219647443</v>
          </cell>
          <cell r="Y57">
            <v>1.2885905418439174</v>
          </cell>
          <cell r="Z57">
            <v>1.3014764472623566</v>
          </cell>
          <cell r="AA57">
            <v>1.3144912117349801</v>
          </cell>
          <cell r="AB57">
            <v>1.32763612385233</v>
          </cell>
          <cell r="AC57">
            <v>1.3409124850908534</v>
          </cell>
          <cell r="AD57">
            <v>1.3543216099417619</v>
          </cell>
          <cell r="AE57">
            <v>1.3678648260411794</v>
          </cell>
          <cell r="AF57">
            <v>1.3815434743015913</v>
          </cell>
          <cell r="AG57">
            <v>1.3953589090446072</v>
          </cell>
        </row>
      </sheetData>
      <sheetData sheetId="7" refreshError="1"/>
      <sheetData sheetId="8" refreshError="1"/>
      <sheetData sheetId="9" refreshError="1"/>
      <sheetData sheetId="10" refreshError="1"/>
      <sheetData sheetId="11" refreshError="1"/>
      <sheetData sheetId="12" refreshError="1">
        <row r="42">
          <cell r="B42">
            <v>38717</v>
          </cell>
        </row>
        <row r="265">
          <cell r="A265" t="str">
            <v>INVESTIMENTI</v>
          </cell>
          <cell r="B265" t="str">
            <v>Lavori da Bando</v>
          </cell>
          <cell r="C265" t="str">
            <v>Altri investimenti sulla rete</v>
          </cell>
        </row>
        <row r="266">
          <cell r="A266">
            <v>2002</v>
          </cell>
          <cell r="B266">
            <v>7460</v>
          </cell>
          <cell r="C266">
            <v>10222</v>
          </cell>
          <cell r="E266">
            <v>3360</v>
          </cell>
          <cell r="F266">
            <v>6050</v>
          </cell>
        </row>
        <row r="267">
          <cell r="A267">
            <v>2003</v>
          </cell>
          <cell r="B267">
            <v>131632</v>
          </cell>
          <cell r="C267">
            <v>31130</v>
          </cell>
          <cell r="E267">
            <v>59278</v>
          </cell>
          <cell r="F267">
            <v>90000</v>
          </cell>
        </row>
        <row r="268">
          <cell r="A268">
            <v>2004</v>
          </cell>
          <cell r="B268">
            <v>67896</v>
          </cell>
          <cell r="C268">
            <v>52306</v>
          </cell>
          <cell r="E268">
            <v>40576</v>
          </cell>
          <cell r="F268">
            <v>33237</v>
          </cell>
        </row>
        <row r="269">
          <cell r="A269">
            <v>2005</v>
          </cell>
          <cell r="B269">
            <v>46412</v>
          </cell>
          <cell r="C269">
            <v>46674</v>
          </cell>
          <cell r="E269">
            <v>20900</v>
          </cell>
          <cell r="F269">
            <v>0</v>
          </cell>
        </row>
        <row r="270">
          <cell r="A270">
            <v>2006</v>
          </cell>
          <cell r="B270">
            <v>0</v>
          </cell>
          <cell r="C270">
            <v>42859</v>
          </cell>
        </row>
        <row r="271">
          <cell r="A271">
            <v>2007</v>
          </cell>
          <cell r="B271">
            <v>0</v>
          </cell>
        </row>
        <row r="272">
          <cell r="A272">
            <v>2008</v>
          </cell>
          <cell r="B272">
            <v>0</v>
          </cell>
        </row>
        <row r="273">
          <cell r="A273" t="str">
            <v>Totale</v>
          </cell>
          <cell r="B273">
            <v>253400</v>
          </cell>
          <cell r="C273">
            <v>183191</v>
          </cell>
        </row>
        <row r="288">
          <cell r="B288">
            <v>1</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LOC Y REP"/>
      <sheetName val="DESMONTE"/>
      <sheetName val="DESCAPOTE"/>
      <sheetName val="DESCAPOTE (2)"/>
      <sheetName val="EXPL MAT"/>
      <sheetName val="ENTIBADO"/>
      <sheetName val="EXC MANUAL"/>
      <sheetName val="EXC MANUAL (HUM)"/>
      <sheetName val="EXC A MAQ  RETRO"/>
      <sheetName val="EXC A MAQ  RETRO (2)"/>
      <sheetName val="EXC A MAQ  BULDOZER"/>
      <sheetName val="EXC A MAQ  BULDOZER (2)"/>
      <sheetName val="RELL SEL"/>
      <sheetName val="CON MANTO ROCOSO"/>
      <sheetName val="RELL EXCA"/>
      <sheetName val="RELL SEL (2)"/>
      <sheetName val="RELL SEL (3)"/>
      <sheetName val="RELL SEL (4)"/>
      <sheetName val="RELL SEL (5)"/>
      <sheetName val="RELL SIT A MAQ"/>
      <sheetName val="JARILLONES (3)"/>
      <sheetName val="JARILLONES"/>
      <sheetName val="JARILLONES (2)"/>
      <sheetName val="PERFILADO"/>
      <sheetName val="RETIRO &lt; 10"/>
      <sheetName val="RETIRO &gt;10 - 20"/>
      <sheetName val="RETIRO &gt;20"/>
      <sheetName val="RETIRO &lt; 10 (2)"/>
      <sheetName val="RETIRO &gt;10 - 20 (2)"/>
      <sheetName val="RETIRO &gt;20 (2)"/>
      <sheetName val="CINTA PVC"/>
      <sheetName val="CONC 1500 "/>
      <sheetName val="CONC 1500  (2)"/>
      <sheetName val="CONC 3000 IMP par canal"/>
      <sheetName val="CONC 3000 IMP fondo canal"/>
      <sheetName val="CONC 3000  anclaje"/>
      <sheetName val="CONC ANDEN"/>
      <sheetName val="CONC 3000  ZAPATA"/>
      <sheetName val="CONC 3000  COLUMNAS"/>
      <sheetName val="BORDILLO"/>
      <sheetName val="ALISTADO"/>
      <sheetName val="PAÑETE"/>
      <sheetName val="PAÑETE IMP 1.3"/>
      <sheetName val="PAÑETE IMP 1.4"/>
      <sheetName val="PINTURA VINILO"/>
      <sheetName val="PINTURA CORAZA"/>
      <sheetName val="PISO INDUSTRIAL"/>
      <sheetName val="viga en concreto"/>
      <sheetName val="zocalo y viga cinta"/>
      <sheetName val="VIGA CINTA ML"/>
      <sheetName val="placa contrapiso"/>
      <sheetName val="PLACA REFORZADA"/>
      <sheetName val="MURO EST"/>
      <sheetName val="SOBRECIMIENTO"/>
      <sheetName val="2400"/>
      <sheetName val="ACERO 60"/>
      <sheetName val="ACERO 37"/>
      <sheetName val="CONC CICLOPEO"/>
      <sheetName val="CONC CICLOPEO (2)"/>
      <sheetName val="CONC CICLOPEO (m2)"/>
      <sheetName val="GEOTEXTIL"/>
      <sheetName val="alambre de púas"/>
      <sheetName val="EXC MANUAL para tee"/>
      <sheetName val="TUBERIA 1'2&quot;"/>
      <sheetName val="TUBERIA 1 1'2&quot; "/>
      <sheetName val="TUBERIA 2 1'2&quot;  "/>
      <sheetName val="TUBERIA 2 &quot;"/>
      <sheetName val="TUBERIA 2 &quot; (2)"/>
      <sheetName val="TUBERIA 1&quot;"/>
      <sheetName val="TUBERIA 1&quot;_2"/>
      <sheetName val="TUBERIA 3-4"/>
      <sheetName val="TUBERIA 4"/>
      <sheetName val="TUBERIA 8"/>
      <sheetName val="TUBERIA PEAD 3&quot;"/>
      <sheetName val="EMPRAD"/>
      <sheetName val="ENTIBADO (2)"/>
      <sheetName val="JARILLONES (4)"/>
      <sheetName val="JARILLONES (5)"/>
      <sheetName val="DESCAPOTE (3)"/>
      <sheetName val="GEOTEXTI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LOC Y REP"/>
      <sheetName val="DESMONTE"/>
      <sheetName val="DESCAPOTE"/>
      <sheetName val="DESCAPOTE (2)"/>
      <sheetName val="EXPL MAT"/>
      <sheetName val="ENTIBADO"/>
      <sheetName val="EXC MANUAL"/>
      <sheetName val="EXC MANUAL (HUM)"/>
      <sheetName val="EXC A MAQ  RETRO"/>
      <sheetName val="EXC A MAQ  RETRO (2)"/>
      <sheetName val="EXC A MAQ  BULDOZER"/>
      <sheetName val="EXC A MAQ  BULDOZER (2)"/>
      <sheetName val="RELL SEL"/>
      <sheetName val="CON MANTO ROCOSO"/>
      <sheetName val="RELL EXCA"/>
      <sheetName val="RELL SEL (2)"/>
      <sheetName val="RELL SEL (3)"/>
      <sheetName val="RELL SEL (4)"/>
      <sheetName val="RELL SEL (5)"/>
      <sheetName val="RELL SIT A MAQ"/>
      <sheetName val="JARILLONES (3)"/>
      <sheetName val="JARILLONES"/>
      <sheetName val="JARILLONES (2)"/>
      <sheetName val="PERFILADO"/>
      <sheetName val="RETIRO &lt; 10"/>
      <sheetName val="RETIRO &gt;10 - 20"/>
      <sheetName val="RETIRO &gt;20"/>
      <sheetName val="RETIRO &lt; 10 (2)"/>
      <sheetName val="RETIRO &gt;10 - 20 (2)"/>
      <sheetName val="RETIRO &gt;20 (2)"/>
      <sheetName val="CINTA PVC"/>
      <sheetName val="CONC 1500 "/>
      <sheetName val="CONC 1500  (2)"/>
      <sheetName val="CONC 3000 IMP par canal"/>
      <sheetName val="CONC 3000 IMP fondo canal"/>
      <sheetName val="CONC 3000  anclaje"/>
      <sheetName val="CONC ANDEN"/>
      <sheetName val="CONC 3000  ZAPATA"/>
      <sheetName val="CONC 3000  COLUMNAS"/>
      <sheetName val="BORDILLO"/>
      <sheetName val="ALISTADO"/>
      <sheetName val="PAÑETE"/>
      <sheetName val="PAÑETE IMP 1.3"/>
      <sheetName val="PAÑETE IMP 1.4"/>
      <sheetName val="PINTURA VINILO"/>
      <sheetName val="PINTURA CORAZA"/>
      <sheetName val="PISO INDUSTRIAL"/>
      <sheetName val="viga en concreto"/>
      <sheetName val="zocalo y viga cinta"/>
      <sheetName val="VIGA CINTA ML"/>
      <sheetName val="placa contrapiso"/>
      <sheetName val="PLACA REFORZADA"/>
      <sheetName val="MURO EST"/>
      <sheetName val="SOBRECIMIENTO"/>
      <sheetName val="2400"/>
      <sheetName val="ACERO 60"/>
      <sheetName val="ACERO 37"/>
      <sheetName val="CONC CICLOPEO"/>
      <sheetName val="CONC CICLOPEO (2)"/>
      <sheetName val="CONC CICLOPEO (m2)"/>
      <sheetName val="GEOTEXTIL"/>
      <sheetName val="alambre de púas"/>
      <sheetName val="EXC MANUAL para tee"/>
      <sheetName val="TUBERIA 1'2&quot;"/>
      <sheetName val="TUBERIA 1 1'2&quot; "/>
      <sheetName val="TUBERIA 2 1'2&quot;  "/>
      <sheetName val="TUBERIA 2 &quot;"/>
      <sheetName val="TUBERIA 2 &quot; (2)"/>
      <sheetName val="TUBERIA 1&quot;"/>
      <sheetName val="TUBERIA 1&quot;_2"/>
      <sheetName val="TUBERIA 3-4"/>
      <sheetName val="TUBERIA 4"/>
      <sheetName val="TUBERIA 8"/>
      <sheetName val="TUBERIA PEAD 3&quot;"/>
      <sheetName val="EMPRAD"/>
      <sheetName val="ENTIBADO (2)"/>
      <sheetName val="JARILLONES (4)"/>
      <sheetName val="JARILLONES (5)"/>
      <sheetName val="DESCAPOTE (3)"/>
      <sheetName val="GEOTEXTI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Datos"/>
      <sheetName val="Inversión"/>
      <sheetName val="Ingresos (Construcción)"/>
      <sheetName val="Gastos de Operación"/>
      <sheetName val="Ingresos"/>
      <sheetName val="Opex_Manut"/>
      <sheetName val="Opex_Other_Rev"/>
      <sheetName val="Supporto"/>
      <sheetName val="Traffico"/>
      <sheetName val="Scenari"/>
      <sheetName val="CIPE Parte II - B"/>
      <sheetName val="CIPE Parte I"/>
      <sheetName val="CIPE Parte II - A"/>
      <sheetName val="Conto Economico"/>
      <sheetName val="Stato Patrimoniale"/>
      <sheetName val="Cashflow"/>
      <sheetName val="Ratios"/>
      <sheetName val="MOL"/>
      <sheetName val="Investimento"/>
      <sheetName val="MSTR"/>
      <sheetName val="FIN"/>
      <sheetName val="Tax"/>
      <sheetName val="Summary"/>
      <sheetName val="Depreciation"/>
      <sheetName val="Inflazione"/>
      <sheetName val="TABELLA 1 - CONTO FINANZIARIO"/>
      <sheetName val="TABELLA 2 - CONTO ECONOMICO"/>
      <sheetName val="TABELLA 3 - CONTO INVESTIMENTI"/>
      <sheetName val="TABELLA 4 - CONTO FINANZIAMENTI"/>
      <sheetName val="TABELLA 5 - CONTO FABB. COP."/>
      <sheetName val="INDICATORI DI RENDIMENTO"/>
      <sheetName val="Fogli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factores"/>
      <sheetName val="lista recurso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dics"/>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FMIX"/>
      <sheetName val="acquisitions"/>
      <sheetName val="h1"/>
      <sheetName val="ROS"/>
      <sheetName val="x share"/>
      <sheetName val="COMs2"/>
      <sheetName val="FH&amp;R"/>
      <sheetName val="valu"/>
      <sheetName val="input"/>
      <sheetName val="EVA "/>
      <sheetName val="DCF summary"/>
      <sheetName val="DCF "/>
      <sheetName val="Multipli"/>
      <sheetName val="va-s"/>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E"/>
      <sheetName val="Presupuesto G"/>
      <sheetName val="Resumen Pres. Obra"/>
      <sheetName val="Pres. Obra"/>
      <sheetName val="APU Bas"/>
      <sheetName val="APU Gen"/>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Cruscotto"/>
      <sheetName val="Calcolo_oneri_figurativi"/>
      <sheetName val="INTESTAZIONE "/>
      <sheetName val="SOMMARIO"/>
      <sheetName val="Ipotesi adottate"/>
      <sheetName val="Amm.Finanziario"/>
      <sheetName val="inflazione"/>
      <sheetName val="AVVERTIMENTI"/>
      <sheetName val="Pedaggi"/>
      <sheetName val="costi_operativi"/>
      <sheetName val="manutenzioni"/>
      <sheetName val="altri_costi operativi"/>
      <sheetName val="sommarioAZIONISTI"/>
      <sheetName val="sommarioindicidebito"/>
      <sheetName val="Tab1"/>
      <sheetName val="Tab2"/>
      <sheetName val="Tab3"/>
      <sheetName val="Tab4"/>
      <sheetName val="Tab5"/>
      <sheetName val="Ripartizione temporale"/>
      <sheetName val="Nuove opere"/>
      <sheetName val="Rend.Fin."/>
      <sheetName val="Finanziamenti"/>
      <sheetName val="TIR e ROE"/>
      <sheetName val="INDICIDEBITO"/>
      <sheetName val="SP"/>
      <sheetName val="Contributi"/>
      <sheetName val="Iva"/>
      <sheetName val="C.C.N."/>
      <sheetName val="Imposte"/>
      <sheetName val="Accantonamenti"/>
      <sheetName val="Manutenzioni straordinarie (1)"/>
      <sheetName val="Manutenzioni straordinarie (2)"/>
      <sheetName val="Costi capitalizzati"/>
      <sheetName val="Beni non reversibili"/>
      <sheetName val="Proventi vari"/>
      <sheetName val="Proventi finanziari"/>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
    </sheetNames>
    <sheetDataSet>
      <sheetData sheetId="0"/>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Index"/>
      <sheetName val="NPV Summary"/>
      <sheetName val="Equip Data"/>
      <sheetName val="Royalties"/>
      <sheetName val="Title"/>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 val="PRESUPUESTO COMEDOR"/>
      <sheetName val="AULAS"/>
      <sheetName val="LABORATORIO"/>
      <sheetName val="CANCHA"/>
      <sheetName val="trazado y rep."/>
      <sheetName val="Demolic de m y c"/>
      <sheetName val="Dem plant."/>
      <sheetName val="Desmonte de p y v"/>
      <sheetName val="Excav."/>
      <sheetName val="Desm. de C"/>
      <sheetName val="Relleno"/>
      <sheetName val="cerramiento"/>
      <sheetName val="V. amarre inf."/>
      <sheetName val="Sobrec"/>
      <sheetName val="Mesòn"/>
      <sheetName val="V. amarre sup"/>
      <sheetName val="alfajìas"/>
      <sheetName val="Bordillo"/>
      <sheetName val="V.culata"/>
      <sheetName val="Granito pulido"/>
      <sheetName val="Cercha"/>
      <sheetName val="Mant cercha"/>
      <sheetName val="Levant muro"/>
      <sheetName val="calados"/>
      <sheetName val="Teja ond"/>
      <sheetName val="Redoblon"/>
      <sheetName val="Ptos lamp. y ventil."/>
      <sheetName val="Pto toma corriente"/>
      <sheetName val="Lamp"/>
      <sheetName val="Sum. vent"/>
      <sheetName val="Sum. de tab."/>
      <sheetName val="Bombilla"/>
      <sheetName val="Aire acond."/>
      <sheetName val="Plantilla"/>
      <sheetName val="Ceram para piso"/>
      <sheetName val="Pañete"/>
      <sheetName val="Puerta"/>
      <sheetName val="Ventana"/>
      <sheetName val="Reja-protector"/>
      <sheetName val="Pintura"/>
      <sheetName val="Cielo raso"/>
      <sheetName val="Tab Acrilico"/>
      <sheetName val="Sanit"/>
      <sheetName val="Lavapl. senc"/>
      <sheetName val="Lavapl. doble"/>
      <sheetName val="Lavam"/>
      <sheetName val="Pto San. 4&quot;"/>
      <sheetName val="Pto San 3&quot;"/>
      <sheetName val="Pto San. 2&quot;"/>
      <sheetName val="Pto agua P. 1 2&quot;"/>
      <sheetName val="Ceram para muros"/>
      <sheetName val="Salida mechero"/>
      <sheetName val="Tub. cobre"/>
      <sheetName val="Sum Tanq. elevado"/>
      <sheetName val="Columna"/>
      <sheetName val="Zapata"/>
      <sheetName val="Pedestal"/>
      <sheetName val="Placa tanque"/>
      <sheetName val="Limp. General"/>
      <sheetName val="CUADRILLAS "/>
      <sheetName val="INSUMOS"/>
      <sheetName val="C3000"/>
      <sheetName val="form viga"/>
      <sheetName val="ACERO 60"/>
      <sheetName val="m 1-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15">
          <cell r="A15" t="str">
            <v>CUADRILLA C-1 : DEMOLICIÓN, DESMONTE, EXCAVACIÓN Y  RELLENOS</v>
          </cell>
        </row>
      </sheetData>
      <sheetData sheetId="61">
        <row r="4">
          <cell r="B4" t="str">
            <v xml:space="preserve">ACERO DE REFUERZO 40000 PSI </v>
          </cell>
        </row>
        <row r="5">
          <cell r="B5" t="str">
            <v xml:space="preserve">ACERO DE REFUERZO 60000 PSI </v>
          </cell>
        </row>
        <row r="6">
          <cell r="B6" t="str">
            <v>ACERO DE REFUERZO 3/8" 60000PSI</v>
          </cell>
        </row>
        <row r="7">
          <cell r="B7" t="str">
            <v>ACERO DE REFUERZO 1/4" 60000PSI</v>
          </cell>
        </row>
        <row r="8">
          <cell r="B8" t="str">
            <v>ACCESORIOS DE COBRE</v>
          </cell>
        </row>
        <row r="9">
          <cell r="B9" t="str">
            <v>ACOMETIDA PARA ACUEDUCTO EN TUBERIA DE PVC 3/4</v>
          </cell>
        </row>
        <row r="10">
          <cell r="B10" t="str">
            <v>ADAPTADOR MACHO 1/2"</v>
          </cell>
        </row>
        <row r="11">
          <cell r="B11" t="str">
            <v>ADAPTADOR MACHO PRESIÒN</v>
          </cell>
        </row>
        <row r="12">
          <cell r="B12" t="str">
            <v>ADAPTADOR TERMINAL 1/2"</v>
          </cell>
        </row>
        <row r="13">
          <cell r="B13" t="str">
            <v>ADAPTADOR TERMINAL 1"</v>
          </cell>
        </row>
        <row r="14">
          <cell r="B14" t="str">
            <v>ADOQUIN CORBATIN PEATONAL</v>
          </cell>
        </row>
        <row r="15">
          <cell r="B15" t="str">
            <v>AGUA DE ACUEDUCTO</v>
          </cell>
        </row>
        <row r="16">
          <cell r="B16" t="str">
            <v>AIRE ACONDICIONADO 12000 BTU</v>
          </cell>
        </row>
        <row r="17">
          <cell r="B17" t="str">
            <v>ALAMBRE DE COBRE NO. 10</v>
          </cell>
        </row>
        <row r="18">
          <cell r="B18" t="str">
            <v>ALAMBRE DE COBRE NO. 12</v>
          </cell>
        </row>
        <row r="19">
          <cell r="B19" t="str">
            <v>ALAMBRE DE COBRE DESNUDO AWG14</v>
          </cell>
        </row>
        <row r="20">
          <cell r="B20" t="str">
            <v>ALAMBRE RECOCIDO NO. 18</v>
          </cell>
        </row>
        <row r="21">
          <cell r="B21" t="str">
            <v>ALAMBRE THHN NO. 10</v>
          </cell>
        </row>
        <row r="22">
          <cell r="B22" t="str">
            <v>ALAMBRE THHN NO. 12</v>
          </cell>
        </row>
        <row r="23">
          <cell r="B23" t="str">
            <v>ALAMBRE THHN NO. 14</v>
          </cell>
        </row>
        <row r="24">
          <cell r="B24" t="str">
            <v>ALAMBRE THHN NO. 8</v>
          </cell>
        </row>
        <row r="25">
          <cell r="B25" t="str">
            <v>AMARRE CON TAPA METÁLICA X 20 UND</v>
          </cell>
        </row>
        <row r="26">
          <cell r="B26" t="str">
            <v>AMARRE DE ALAMBRE</v>
          </cell>
        </row>
        <row r="27">
          <cell r="B27" t="str">
            <v>ANGULO 7/8 X 7/8 TIRA 6 METROS</v>
          </cell>
        </row>
        <row r="28">
          <cell r="B28" t="str">
            <v xml:space="preserve">ARCHIVADOR DE 4 GAVETAS EN MADRA </v>
          </cell>
        </row>
        <row r="29">
          <cell r="B29" t="str">
            <v>ARENA</v>
          </cell>
        </row>
        <row r="30">
          <cell r="B30" t="str">
            <v>ARENA AMARILLA</v>
          </cell>
        </row>
        <row r="31">
          <cell r="B31" t="str">
            <v>ASFALTO 190/220</v>
          </cell>
        </row>
        <row r="32">
          <cell r="B32" t="str">
            <v>ASFALTO SÓLIDO</v>
          </cell>
        </row>
        <row r="33">
          <cell r="B33" t="str">
            <v>BALASTO</v>
          </cell>
        </row>
        <row r="34">
          <cell r="B34" t="str">
            <v>BISAGRAS 2 1/2" X 6 UND</v>
          </cell>
        </row>
        <row r="35">
          <cell r="B35" t="str">
            <v>BISAGRAS 3" PLANA</v>
          </cell>
        </row>
        <row r="36">
          <cell r="B36" t="str">
            <v>BLOQUE ARCILLA NO. 4 40X20X10</v>
          </cell>
        </row>
        <row r="37">
          <cell r="B37" t="str">
            <v>BLOQUE ARCILLA NO. 6 40X20X15</v>
          </cell>
        </row>
        <row r="38">
          <cell r="B38" t="str">
            <v>BLOQUE ARCILLA NO. 7 40X20X20</v>
          </cell>
        </row>
        <row r="39">
          <cell r="B39" t="str">
            <v>BLOQUE CEMENTO 10X20X40</v>
          </cell>
        </row>
        <row r="40">
          <cell r="B40" t="str">
            <v>BLOQUE CEMENTO 15X20X40</v>
          </cell>
        </row>
        <row r="41">
          <cell r="B41" t="str">
            <v>BLOQUE CEMENTO 20X20X40</v>
          </cell>
        </row>
        <row r="42">
          <cell r="B42" t="str">
            <v>BOMBILLA INCANDESCENTE 100 W</v>
          </cell>
        </row>
        <row r="43">
          <cell r="B43" t="str">
            <v xml:space="preserve">BOYA FLOTADOR BRONCE 1" </v>
          </cell>
        </row>
        <row r="44">
          <cell r="B44" t="str">
            <v>BUJE SOLDADO PRESIÒN 1 X 1/2"</v>
          </cell>
        </row>
        <row r="45">
          <cell r="B45" t="str">
            <v>BREAK 20 AMP.</v>
          </cell>
        </row>
        <row r="46">
          <cell r="B46" t="str">
            <v>BROCHA PROFESIONAL 1"</v>
          </cell>
        </row>
        <row r="47">
          <cell r="B47" t="str">
            <v>BUJE SOLDADO 3/4 x 1/2</v>
          </cell>
        </row>
        <row r="48">
          <cell r="B48" t="str">
            <v>CABALLETE ARTICULADO COLOMBIT</v>
          </cell>
        </row>
        <row r="49">
          <cell r="B49" t="str">
            <v>CABALLETE ARTICULADO ETERNIT</v>
          </cell>
        </row>
        <row r="50">
          <cell r="B50" t="str">
            <v>CABALLETE C15 COLOMBIT</v>
          </cell>
        </row>
        <row r="51">
          <cell r="B51" t="str">
            <v>CABALLETE FIJO 15 COLOMBIT</v>
          </cell>
        </row>
        <row r="52">
          <cell r="B52" t="str">
            <v>CABALLETE FIJO DE FIBROCEMENTO</v>
          </cell>
        </row>
        <row r="53">
          <cell r="B53" t="str">
            <v>CABALLETE FIJO 20 ETERNIT</v>
          </cell>
        </row>
        <row r="54">
          <cell r="B54" t="str">
            <v>CABALLETE G15 ETERNIT</v>
          </cell>
        </row>
        <row r="55">
          <cell r="B55" t="str">
            <v>CABALLETE G20 ETERNIT</v>
          </cell>
        </row>
        <row r="56">
          <cell r="B56" t="str">
            <v>CABLE THHN THWN NO. 10</v>
          </cell>
        </row>
        <row r="57">
          <cell r="B57" t="str">
            <v>CABLE THHN THWN NO. 12</v>
          </cell>
        </row>
        <row r="58">
          <cell r="B58" t="str">
            <v>CABLE THHN THWN NO. 2</v>
          </cell>
        </row>
        <row r="59">
          <cell r="B59" t="str">
            <v>CABLE THHN THWN NO. 4</v>
          </cell>
        </row>
        <row r="60">
          <cell r="B60" t="str">
            <v>CABLE THHN THWN NO. 6</v>
          </cell>
        </row>
        <row r="61">
          <cell r="B61" t="str">
            <v>CABLE THHN THWN NO. 8</v>
          </cell>
        </row>
        <row r="62">
          <cell r="B62" t="str">
            <v>CAFETERA BLACK AND DECKER</v>
          </cell>
        </row>
        <row r="63">
          <cell r="B63" t="str">
            <v>CAJA DE PASO CONDUIT PLASTICA</v>
          </cell>
        </row>
        <row r="64">
          <cell r="B64" t="str">
            <v>CAJA GALVANIZADA  CAL. 20 2 X 4</v>
          </cell>
        </row>
        <row r="65">
          <cell r="B65" t="str">
            <v>CAJA MULTIBREAK 4 CIRCUITOS</v>
          </cell>
        </row>
        <row r="66">
          <cell r="B66" t="str">
            <v>CAJA OCTAGONAL GALVANIZADA</v>
          </cell>
        </row>
        <row r="67">
          <cell r="B67" t="str">
            <v>CAJA PLÁSTICA CONDUIT DOBLE</v>
          </cell>
        </row>
        <row r="68">
          <cell r="B68" t="str">
            <v>CAJA PLÁSTICA CONDUIT SENCILLA</v>
          </cell>
        </row>
        <row r="69">
          <cell r="B69" t="str">
            <v xml:space="preserve">CAJA RECTANGULAR 2 X 4 PLASTICA RETIE </v>
          </cell>
        </row>
        <row r="70">
          <cell r="B70" t="str">
            <v>CAJA RECTANGULAR 4 X 4 PLASTICA RETIE</v>
          </cell>
        </row>
        <row r="71">
          <cell r="B71" t="str">
            <v>CAJA TACO 2 CIRCUITOS MONO</v>
          </cell>
        </row>
        <row r="72">
          <cell r="B72" t="str">
            <v>CAJA TACO 3 CIRCUITOS MONO</v>
          </cell>
        </row>
        <row r="73">
          <cell r="B73" t="str">
            <v>CAJA TACO 4 CIRCUITOS MONO</v>
          </cell>
        </row>
        <row r="74">
          <cell r="B74" t="str">
            <v>CAJA TACO 6 CIRCUITOS MONO</v>
          </cell>
        </row>
        <row r="75">
          <cell r="B75" t="str">
            <v>CAL HIDRATADA BLANCA NARE</v>
          </cell>
        </row>
        <row r="76">
          <cell r="B76" t="str">
            <v>CALADO INSTITUCIONAL (50X50) CM</v>
          </cell>
        </row>
        <row r="77">
          <cell r="B77" t="str">
            <v>CANECAS DE ASEO</v>
          </cell>
        </row>
        <row r="78">
          <cell r="B78" t="str">
            <v xml:space="preserve">CEMENTO BLANCO </v>
          </cell>
        </row>
        <row r="79">
          <cell r="B79" t="str">
            <v>CEMENTO GRIS</v>
          </cell>
        </row>
        <row r="80">
          <cell r="B80" t="str">
            <v>CERAMICA ALFA LISA 20X20</v>
          </cell>
        </row>
        <row r="81">
          <cell r="B81" t="str">
            <v>CERCHA METÁLICA</v>
          </cell>
        </row>
        <row r="82">
          <cell r="B82" t="str">
            <v>CERRADURA DE MANIJA TIPO S YALE</v>
          </cell>
        </row>
        <row r="83">
          <cell r="B83" t="str">
            <v>CERRADURA CLASICA</v>
          </cell>
        </row>
        <row r="84">
          <cell r="B84" t="str">
            <v>CERRADURA POMO YALE</v>
          </cell>
        </row>
        <row r="85">
          <cell r="B85" t="str">
            <v>CERRADURA TULIPAN</v>
          </cell>
        </row>
        <row r="86">
          <cell r="B86" t="str">
            <v>CHAZA DE MADERA</v>
          </cell>
        </row>
        <row r="87">
          <cell r="B87" t="str">
            <v>CHAZO 1/4" PLASTICO</v>
          </cell>
        </row>
        <row r="88">
          <cell r="B88" t="str">
            <v>CIERRE 1/2 LUNA VENTANERÌA</v>
          </cell>
        </row>
        <row r="89">
          <cell r="B89" t="str">
            <v>CILINDRO DE GAS 100 LB UNA SALIDAS</v>
          </cell>
        </row>
        <row r="90">
          <cell r="B90" t="str">
            <v>CINTA AISLANTE ESPECIALIZADA</v>
          </cell>
        </row>
        <row r="91">
          <cell r="B91" t="str">
            <v>CINTA AISLANTE PVC</v>
          </cell>
        </row>
        <row r="92">
          <cell r="B92" t="str">
            <v>CINTA TEFLON</v>
          </cell>
        </row>
        <row r="93">
          <cell r="B93" t="str">
            <v>CINTA POLIPROPILENO</v>
          </cell>
        </row>
        <row r="94">
          <cell r="B94" t="str">
            <v>CLORURO DE SODIO</v>
          </cell>
        </row>
        <row r="95">
          <cell r="B95" t="str">
            <v>CODO 45-1/8 cxc 2"</v>
          </cell>
        </row>
        <row r="96">
          <cell r="B96" t="str">
            <v>CODO 45º CXC 3"</v>
          </cell>
        </row>
        <row r="97">
          <cell r="B97" t="str">
            <v>CODO 45-1/8 cxc 4"</v>
          </cell>
        </row>
        <row r="98">
          <cell r="B98" t="str">
            <v xml:space="preserve">CODO 90º 1/2" PRESION </v>
          </cell>
        </row>
        <row r="99">
          <cell r="B99" t="str">
            <v>CODO 90° x 1/2</v>
          </cell>
        </row>
        <row r="100">
          <cell r="B100" t="str">
            <v>CODO 90° x 3/4</v>
          </cell>
        </row>
        <row r="101">
          <cell r="B101" t="str">
            <v>CODO 90-1/4 cxc 2"</v>
          </cell>
        </row>
        <row r="102">
          <cell r="B102" t="str">
            <v>CODO 90º CXC 3"</v>
          </cell>
        </row>
        <row r="103">
          <cell r="B103" t="str">
            <v>CODO 90-1/4 cxc 4"</v>
          </cell>
        </row>
        <row r="104">
          <cell r="B104" t="str">
            <v>CODO GALV. 1/2"</v>
          </cell>
        </row>
        <row r="105">
          <cell r="B105" t="str">
            <v>COLBÓN MADERA X 1 KG</v>
          </cell>
        </row>
        <row r="106">
          <cell r="B106" t="str">
            <v>COLCHONETA ESPUMA 1.00 * 2.00</v>
          </cell>
        </row>
        <row r="107">
          <cell r="B107" t="str">
            <v>COLLAR DE DERIVACION DE 2" 0 3" X 1/2"</v>
          </cell>
        </row>
        <row r="108">
          <cell r="B108" t="str">
            <v>COLORANTE ROJO</v>
          </cell>
        </row>
        <row r="109">
          <cell r="B109" t="str">
            <v xml:space="preserve">COMBO SILLA+MESA 60*60 METALICA TAPA EN MADERA INFANTIL TODOS LOS COLORES  </v>
          </cell>
        </row>
        <row r="110">
          <cell r="B110" t="str">
            <v>CONCRETO CICLOPEO 60/40</v>
          </cell>
        </row>
        <row r="111">
          <cell r="B111" t="str">
            <v>CONCRETO DE 2500 PSI</v>
          </cell>
        </row>
        <row r="112">
          <cell r="B112" t="str">
            <v>CONCRETO DE 3000 PSI</v>
          </cell>
        </row>
        <row r="113">
          <cell r="B113" t="str">
            <v>CONECTOR RESORTE ROJO</v>
          </cell>
        </row>
        <row r="114">
          <cell r="B114" t="str">
            <v>CONTROL DE PASO DE 1/2 REDWAYTHE</v>
          </cell>
        </row>
        <row r="115">
          <cell r="B115" t="str">
            <v>CORREA PAG-C-160X80X2X8480</v>
          </cell>
        </row>
        <row r="116">
          <cell r="B116" t="str">
            <v>CUERPO ANDAMIO</v>
          </cell>
        </row>
        <row r="117">
          <cell r="B117" t="str">
            <v>CURVA 90° PAVCO CONDUIT 1"</v>
          </cell>
        </row>
        <row r="118">
          <cell r="B118" t="str">
            <v>CURVA 90° PAVCO CONDUIT 1/2"</v>
          </cell>
        </row>
        <row r="119">
          <cell r="B119" t="str">
            <v>CURVA 90° PAVCO CONDUIT 3/4"</v>
          </cell>
        </row>
        <row r="120">
          <cell r="B120" t="str">
            <v>DIAGONAL LARGA  O CORTA</v>
          </cell>
        </row>
        <row r="121">
          <cell r="B121" t="str">
            <v>DVD LG</v>
          </cell>
        </row>
        <row r="122">
          <cell r="B122" t="str">
            <v xml:space="preserve">EMULSIÓN ASFÁLTICA </v>
          </cell>
        </row>
        <row r="123">
          <cell r="B123" t="str">
            <v>EQUIPO DE SOLDADURA</v>
          </cell>
        </row>
        <row r="124">
          <cell r="B124" t="str">
            <v>ESCRITORIO MODULAR</v>
          </cell>
        </row>
        <row r="125">
          <cell r="B125" t="str">
            <v>ESCRITORIO PARA PROFESOR CON 1 GAVETA DIMENSIONES 80-58-70</v>
          </cell>
        </row>
        <row r="126">
          <cell r="B126" t="str">
            <v>ESMALTE TIPO ACEITE</v>
          </cell>
        </row>
        <row r="127">
          <cell r="B127" t="str">
            <v>ESMALTE PREPARADO 1/8</v>
          </cell>
        </row>
        <row r="128">
          <cell r="B128" t="str">
            <v>ESTRUCTURA SOPORTE PARA LA CONDENSADORA</v>
          </cell>
        </row>
        <row r="129">
          <cell r="B129" t="str">
            <v>ESTUFA INDUSTRIAL 6 FOGONES LINEAL Y ACCESORIOS CRUZ CAÑON</v>
          </cell>
        </row>
        <row r="130">
          <cell r="B130" t="str">
            <v>FACHALETA</v>
          </cell>
        </row>
        <row r="131">
          <cell r="B131" t="str">
            <v>FORMALETA CAJA DE COLUMNA</v>
          </cell>
        </row>
        <row r="132">
          <cell r="B132" t="str">
            <v>FORMALETA PARA VIGA O COLUMNA</v>
          </cell>
        </row>
        <row r="133">
          <cell r="B133" t="str">
            <v>GANCHO GALVANIZADO 150</v>
          </cell>
        </row>
        <row r="134">
          <cell r="B134" t="str">
            <v>GANCHO PARA USO EN SERCHA DE MADERA X 10 UND</v>
          </cell>
        </row>
        <row r="135">
          <cell r="B135" t="str">
            <v>GANCHO PARA USO EN CERCHA METÁLICA X 10 UND</v>
          </cell>
        </row>
        <row r="136">
          <cell r="B136" t="str">
            <v>GAS</v>
          </cell>
        </row>
        <row r="137">
          <cell r="B137" t="str">
            <v>GRANITO NEGRO</v>
          </cell>
        </row>
        <row r="138">
          <cell r="B138" t="str">
            <v>GUARDERAS DE MADERA</v>
          </cell>
        </row>
        <row r="139">
          <cell r="B139" t="str">
            <v>GUÌA PLASTICA VC-50-20X6M</v>
          </cell>
        </row>
        <row r="140">
          <cell r="B140" t="str">
            <v>HERRAMIENTAS MENORES</v>
          </cell>
        </row>
        <row r="141">
          <cell r="B141" t="str">
            <v>HERRAMIENTAS MENORES</v>
          </cell>
        </row>
        <row r="142">
          <cell r="B142" t="str">
            <v>INTERRUPTOR  + TOMA A POLO A TIERRA</v>
          </cell>
        </row>
        <row r="143">
          <cell r="B143" t="str">
            <v>INTERRUPTOR DOBLE</v>
          </cell>
        </row>
        <row r="144">
          <cell r="B144" t="str">
            <v>INTERRUPTOR SENCILLO</v>
          </cell>
        </row>
        <row r="145">
          <cell r="B145" t="str">
            <v>JUEGO DE CUBIERTOS VARIOS</v>
          </cell>
        </row>
        <row r="146">
          <cell r="B146" t="str">
            <v>JUEGO DE PLATOS Y VASOS PLASTICO</v>
          </cell>
        </row>
        <row r="147">
          <cell r="B147" t="str">
            <v>JUEGOS DIDACTICOS VARIOS</v>
          </cell>
        </row>
        <row r="148">
          <cell r="B148" t="str">
            <v>LADRILLO COMÚN</v>
          </cell>
        </row>
        <row r="149">
          <cell r="B149" t="str">
            <v>LADRILLO TOLETTE NO. 1 25X12X6</v>
          </cell>
        </row>
        <row r="150">
          <cell r="B150" t="str">
            <v>LÁMINA COLL ROLLED CAL. 18</v>
          </cell>
        </row>
        <row r="151">
          <cell r="B151" t="str">
            <v>LAMINAS DE CALIBRE 22 2X1</v>
          </cell>
        </row>
        <row r="152">
          <cell r="B152" t="str">
            <v>LAMINA DE ICOPOR GL X 22Cm 18MM</v>
          </cell>
        </row>
        <row r="153">
          <cell r="B153" t="str">
            <v>LÁMPARAS FLUORESCENTES DE SOBREPONER 1 TUBO 1 X 20</v>
          </cell>
        </row>
        <row r="154">
          <cell r="B154" t="str">
            <v>LÁMPARAS FLUORESCENTES DE SOBREPONER 1 TUBO 1 X 40</v>
          </cell>
        </row>
        <row r="155">
          <cell r="B155" t="str">
            <v>LÁMPARAS FLUORESCENTES DE SOBREPONER 2 TUBOS 2 X 20</v>
          </cell>
        </row>
        <row r="156">
          <cell r="B156" t="str">
            <v>LÁMPARAS FLUORESCENTES DE SOBREPONER 2 TUBOS 2 X 48</v>
          </cell>
        </row>
        <row r="157">
          <cell r="B157" t="str">
            <v>LÁMPARAS FLUORESCENTES DE SOBREPONER 2 TUBOS 2 X 96</v>
          </cell>
        </row>
        <row r="158">
          <cell r="B158" t="str">
            <v>LAVAMANO INFANTIL</v>
          </cell>
        </row>
        <row r="159">
          <cell r="B159" t="str">
            <v>LAVAMANO NORMAL</v>
          </cell>
        </row>
        <row r="160">
          <cell r="B160" t="str">
            <v>LAVAMANOS BLANCO CORONA 2"</v>
          </cell>
        </row>
        <row r="161">
          <cell r="B161" t="str">
            <v>LAVAPLATOS SENCILLO EN ACERO INOXIDABLE TAMBORADO PARA MESON</v>
          </cell>
        </row>
        <row r="162">
          <cell r="B162" t="str">
            <v>LAVAPLATOS DOBLE EN ACERO INOXIDABLE TAMBORADO PARA MESON</v>
          </cell>
        </row>
        <row r="163">
          <cell r="B163" t="str">
            <v>LICUADORA CROMADA OSTERIZER</v>
          </cell>
        </row>
        <row r="164">
          <cell r="B164" t="str">
            <v>LIMPIADOR REM. PVC 760GR</v>
          </cell>
        </row>
        <row r="165">
          <cell r="B165" t="str">
            <v>LIMPIADOR 7070</v>
          </cell>
        </row>
        <row r="166">
          <cell r="B166" t="str">
            <v>LISTONES DE ABARCO 1 X 2 X 15</v>
          </cell>
        </row>
        <row r="167">
          <cell r="B167" t="str">
            <v>LISTONES DE ABARCO 2" X 2" X 3m</v>
          </cell>
        </row>
        <row r="168">
          <cell r="B168" t="str">
            <v>LISTONES DE ABARCO 2 X 4 X 15</v>
          </cell>
        </row>
        <row r="169">
          <cell r="B169" t="str">
            <v xml:space="preserve">LISTON 2 X2 </v>
          </cell>
        </row>
        <row r="170">
          <cell r="B170" t="str">
            <v>LISTONES DE ACERO DE REFUERZO 40000 PSI X TON.</v>
          </cell>
        </row>
        <row r="171">
          <cell r="B171" t="str">
            <v>LOCTIGAS F/MEDIA 36ML</v>
          </cell>
        </row>
        <row r="172">
          <cell r="B172" t="str">
            <v>MALLA CUADRADA VERDE</v>
          </cell>
        </row>
        <row r="173">
          <cell r="B173" t="str">
            <v>MALLA ELECTROSOLDADA H-084</v>
          </cell>
        </row>
        <row r="174">
          <cell r="B174" t="str">
            <v>MANGUERA FLEXIBLE SANITARIA</v>
          </cell>
        </row>
        <row r="175">
          <cell r="B175" t="str">
            <v>MANTO LIDER 30 S</v>
          </cell>
        </row>
        <row r="176">
          <cell r="B176" t="str">
            <v>MANTO LIDER 40 S</v>
          </cell>
        </row>
        <row r="177">
          <cell r="B177" t="str">
            <v>MARCO DE PUERTA</v>
          </cell>
        </row>
        <row r="178">
          <cell r="B178" t="str">
            <v>MATERIAL SELEC. RELLENO (CALICHE)</v>
          </cell>
        </row>
        <row r="179">
          <cell r="B179" t="str">
            <v>MESAS RIMAX PLASTICA</v>
          </cell>
        </row>
        <row r="180">
          <cell r="B180" t="str">
            <v>MEZCLADORA</v>
          </cell>
        </row>
        <row r="181">
          <cell r="B181" t="str">
            <v>MORTERO 1:4</v>
          </cell>
        </row>
        <row r="182">
          <cell r="B182" t="str">
            <v>MORTERO 1:4 IMPERMEABILIZADO</v>
          </cell>
        </row>
        <row r="183">
          <cell r="B183" t="str">
            <v>MORTERO 1:6</v>
          </cell>
        </row>
        <row r="184">
          <cell r="B184" t="str">
            <v>NEVERA 19 PIES WHIRLPOOL 620 LT</v>
          </cell>
        </row>
        <row r="185">
          <cell r="B185" t="str">
            <v>OLLA A PRESION 6 LT</v>
          </cell>
        </row>
        <row r="186">
          <cell r="B186" t="str">
            <v>OPERADOR EQUIPOS</v>
          </cell>
        </row>
        <row r="187">
          <cell r="B187" t="str">
            <v xml:space="preserve">OXIDO DE ZINC </v>
          </cell>
        </row>
        <row r="188">
          <cell r="B188" t="str">
            <v xml:space="preserve">PASADOR </v>
          </cell>
        </row>
        <row r="189">
          <cell r="B189" t="str">
            <v>PASADOR GERMANO 1 1/2"</v>
          </cell>
        </row>
        <row r="190">
          <cell r="B190" t="str">
            <v>PEGACOR</v>
          </cell>
        </row>
        <row r="191">
          <cell r="B191" t="str">
            <v>PERFIL METÁLICO PARA PUERTA CAL. 18 X 6 M</v>
          </cell>
        </row>
        <row r="192">
          <cell r="B192" t="str">
            <v>PERFIL METÁLICO PARA PUERTA CAL. 20 X 6 M</v>
          </cell>
        </row>
        <row r="193">
          <cell r="B193" t="str">
            <v>PERFIL METÁLICO PARA VENTANA CAL. 18 X 6 M</v>
          </cell>
        </row>
        <row r="194">
          <cell r="B194" t="str">
            <v>PERFIL METÁLICO PARA VENTANA CAL. 20 X 6 M</v>
          </cell>
        </row>
        <row r="195">
          <cell r="B195" t="str">
            <v>PIEDRA CICLOPEA</v>
          </cell>
        </row>
        <row r="196">
          <cell r="B196" t="str">
            <v>PINTURA ANTICORROSIVA</v>
          </cell>
        </row>
        <row r="197">
          <cell r="B197" t="str">
            <v>PINTURA TIPO 1 X 1 GL</v>
          </cell>
        </row>
        <row r="198">
          <cell r="B198" t="str">
            <v>PLATINA 1/8 X 1/2" X 6 M</v>
          </cell>
        </row>
        <row r="199">
          <cell r="B199" t="str">
            <v>POLVO MINERAL</v>
          </cell>
        </row>
        <row r="200">
          <cell r="B200" t="str">
            <v>POSTE MADERA</v>
          </cell>
        </row>
        <row r="201">
          <cell r="B201" t="str">
            <v>PRIMER SUPER 20 KLS</v>
          </cell>
        </row>
        <row r="202">
          <cell r="B202" t="str">
            <v>PULIDORA</v>
          </cell>
        </row>
        <row r="203">
          <cell r="B203" t="str">
            <v>PUNTILLAS 1 1/2</v>
          </cell>
        </row>
        <row r="204">
          <cell r="B204" t="str">
            <v>PUNTILLAS 2 1/2 - 3 1/2</v>
          </cell>
        </row>
        <row r="205">
          <cell r="B205" t="str">
            <v>RANA</v>
          </cell>
        </row>
        <row r="206">
          <cell r="B206" t="str">
            <v>REMACHE POP 4-2 1/4" X 1/8"</v>
          </cell>
        </row>
        <row r="207">
          <cell r="B207" t="str">
            <v>REMATE LATERAL SUPERIOR TIPO CINDU O SIMILAR</v>
          </cell>
        </row>
        <row r="208">
          <cell r="B208" t="str">
            <v>RODAMIENTO NYLON VC -50-20 X6M BAL-VENTANA</v>
          </cell>
        </row>
        <row r="209">
          <cell r="B209" t="str">
            <v>RODILLO FELPA ACRLICA NO. 9</v>
          </cell>
        </row>
        <row r="210">
          <cell r="B210" t="str">
            <v>SALIDA MECHERO COBRE 1 1/2" INCLUYE MANGUERA</v>
          </cell>
        </row>
        <row r="211">
          <cell r="B211" t="str">
            <v>SANITARIO BLANCO CORONA (SOLO)</v>
          </cell>
        </row>
        <row r="212">
          <cell r="B212" t="str">
            <v>SANITARIO INFANTIL</v>
          </cell>
        </row>
        <row r="213">
          <cell r="B213" t="str">
            <v>SANITARIO NORMAL</v>
          </cell>
        </row>
        <row r="214">
          <cell r="B214" t="str">
            <v>SIFON CON TAPON 2"</v>
          </cell>
        </row>
        <row r="215">
          <cell r="B215" t="str">
            <v>SILICONA SANSIL T/PTE 300CC</v>
          </cell>
        </row>
        <row r="216">
          <cell r="B216" t="str">
            <v>SIKA 1</v>
          </cell>
        </row>
        <row r="217">
          <cell r="B217" t="str">
            <v>SILLA PARA ESCRITORIO</v>
          </cell>
        </row>
        <row r="218">
          <cell r="B218" t="str">
            <v>SILLA PARA ESCRITORIO PRESIDENT</v>
          </cell>
        </row>
        <row r="219">
          <cell r="B219" t="str">
            <v>SILLAS FIJAS COSMOS, TAPIZADAS EN PAÑO</v>
          </cell>
        </row>
        <row r="220">
          <cell r="B220" t="str">
            <v>SILLAS RIMAX PLASTICA</v>
          </cell>
        </row>
        <row r="221">
          <cell r="B221" t="str">
            <v xml:space="preserve">SOLDADURA </v>
          </cell>
        </row>
        <row r="222">
          <cell r="B222" t="str">
            <v>SOLDADURA ELECTRICA 60/11 X 1/8 KG</v>
          </cell>
        </row>
        <row r="223">
          <cell r="B223" t="str">
            <v>SOLDADURA PVC 1/4 GL</v>
          </cell>
        </row>
        <row r="224">
          <cell r="B224" t="str">
            <v>SOLDADURA 95-5 PLATA</v>
          </cell>
        </row>
        <row r="225">
          <cell r="B225" t="str">
            <v>SOPORTE LOZA PLAFOND</v>
          </cell>
        </row>
        <row r="226">
          <cell r="B226" t="str">
            <v>SOPORTE PARA EQUIPO AUDIOVISUAL MARCVISION</v>
          </cell>
        </row>
        <row r="227">
          <cell r="B227" t="str">
            <v>SUMINSTRO E INSTALACION DE LAVAPLATOS INDUSTRIAL</v>
          </cell>
        </row>
        <row r="228">
          <cell r="B228" t="str">
            <v>TABLA CATIVO 1 X 12 X 15</v>
          </cell>
        </row>
        <row r="229">
          <cell r="B229" t="str">
            <v>TABLA CATIVO 3/4 X 15</v>
          </cell>
        </row>
        <row r="230">
          <cell r="B230" t="str">
            <v>TABLA BONGA</v>
          </cell>
        </row>
        <row r="231">
          <cell r="B231" t="str">
            <v>TABLERO 0,70X1,40</v>
          </cell>
        </row>
        <row r="232">
          <cell r="B232" t="str">
            <v>TABLERO BIFÁSICO SIN PUERTA</v>
          </cell>
        </row>
        <row r="233">
          <cell r="B233" t="str">
            <v>TABLERO EN ALUMINIO</v>
          </cell>
        </row>
        <row r="234">
          <cell r="B234" t="str">
            <v>TABLERO MONOFÁSICO SIN PUERTA</v>
          </cell>
        </row>
        <row r="235">
          <cell r="B235" t="str">
            <v>TABLERO PLANO  EN ACRÍLICO CON MARCO EN ALUMINIO Y PORTABORRADOR</v>
          </cell>
        </row>
        <row r="236">
          <cell r="B236" t="str">
            <v>TABLEROS ACRÍLICOS CON BISELES EN ALUMINIO</v>
          </cell>
        </row>
        <row r="237">
          <cell r="B237" t="str">
            <v>TABLETAS DE ARCILLA 0,25*0,07*</v>
          </cell>
        </row>
        <row r="238">
          <cell r="B238" t="str">
            <v>TABLON VITRIFICADO 30 X 30 CM</v>
          </cell>
        </row>
        <row r="239">
          <cell r="B239" t="str">
            <v>TABLONES PARA ANDAMIO</v>
          </cell>
        </row>
        <row r="240">
          <cell r="B240" t="str">
            <v>TACO ENCHUFABLE DE 1 POLO</v>
          </cell>
        </row>
        <row r="241">
          <cell r="B241" t="str">
            <v>TACO ENCHUFABLE DE 2 POLOS</v>
          </cell>
        </row>
        <row r="242">
          <cell r="B242" t="str">
            <v>TACO METÁLICO</v>
          </cell>
        </row>
        <row r="243">
          <cell r="B243" t="str">
            <v>TANQUE ELEVADO 1000LT PLASTICO ANTIALERGICO</v>
          </cell>
        </row>
        <row r="244">
          <cell r="B244" t="str">
            <v>TORNILLO LAMINA DIAMETRO 3/8"</v>
          </cell>
        </row>
        <row r="245">
          <cell r="B245" t="str">
            <v>TORNILLO LAM. PANRAN 8X1  1/4" GAL</v>
          </cell>
        </row>
        <row r="246">
          <cell r="B246" t="str">
            <v>TAPA INTERRUPTOR SENCILLA</v>
          </cell>
        </row>
        <row r="247">
          <cell r="B247" t="str">
            <v>TAPA PARA DOS INTERRUPTORES</v>
          </cell>
        </row>
        <row r="248">
          <cell r="B248" t="str">
            <v>TAPA TOMA DOBLE</v>
          </cell>
        </row>
        <row r="249">
          <cell r="B249" t="str">
            <v>TAPON MACHO GALV. 1/2"</v>
          </cell>
        </row>
        <row r="250">
          <cell r="B250" t="str">
            <v>TEE 1/2" PVC</v>
          </cell>
        </row>
        <row r="251">
          <cell r="B251" t="str">
            <v>TEE 3/4"</v>
          </cell>
        </row>
        <row r="252">
          <cell r="B252" t="str">
            <v xml:space="preserve">TEE PRESIÒN 1/2" </v>
          </cell>
        </row>
        <row r="253">
          <cell r="B253" t="str">
            <v>TELA  POLIPROPILENO</v>
          </cell>
        </row>
        <row r="254">
          <cell r="B254" t="str">
            <v>TEJA CABALLETE FIJO</v>
          </cell>
        </row>
        <row r="255">
          <cell r="B255" t="str">
            <v>TEJA ETERNIT PERFIL 1000 NO. 10</v>
          </cell>
        </row>
        <row r="256">
          <cell r="B256" t="str">
            <v>TEJA ETERNIT PERFIL 1000 NO. 12</v>
          </cell>
        </row>
        <row r="257">
          <cell r="B257" t="str">
            <v>TEJA ETERNIT PERFIL 1000 NO. 2</v>
          </cell>
        </row>
        <row r="258">
          <cell r="B258" t="str">
            <v>TEJA ETERNIT PERFIL 1000 NO. 3</v>
          </cell>
        </row>
        <row r="259">
          <cell r="B259" t="str">
            <v>TEJA ETERNIT PERFIL 1000 NO. 4</v>
          </cell>
        </row>
        <row r="260">
          <cell r="B260" t="str">
            <v>TEJA ETERNIT PERFIL 1000 NO. 5</v>
          </cell>
        </row>
        <row r="261">
          <cell r="B261" t="str">
            <v>TEJA PERFIL  NO. 6</v>
          </cell>
        </row>
        <row r="262">
          <cell r="B262" t="str">
            <v>TEJA ETERNIT PERFIL 1000 NO. 8</v>
          </cell>
        </row>
        <row r="263">
          <cell r="B263" t="str">
            <v>TEJA ETERNIT PERFIL 1000 NO. 9</v>
          </cell>
        </row>
        <row r="264">
          <cell r="B264" t="str">
            <v>TEJA PLACA ONDULADA NO. 4</v>
          </cell>
        </row>
        <row r="265">
          <cell r="B265" t="str">
            <v>TEJA TERMOACUSTICA</v>
          </cell>
        </row>
        <row r="266">
          <cell r="B266" t="str">
            <v>TEJAS ASBESTO-CEMENTO ETERNIT PERFIL 7 NO. 10</v>
          </cell>
        </row>
        <row r="267">
          <cell r="B267" t="str">
            <v>TEJAS ASBESTO-CEMENTO ETERNIT PERFIL 7 NO. 4</v>
          </cell>
        </row>
        <row r="268">
          <cell r="B268" t="str">
            <v>TEJAS ASBESTO-CEMENTO ETERNIT PERFIL 7 NO. 5</v>
          </cell>
        </row>
        <row r="269">
          <cell r="B269" t="str">
            <v>TEJAS ASBESTO-CEMENTO ETERNIT PERFIL 7 NO. 6</v>
          </cell>
        </row>
        <row r="270">
          <cell r="B270" t="str">
            <v>TEJAS ASBESTO-CEMENTO ETERNIT PERFIL 7 NO. 8</v>
          </cell>
        </row>
        <row r="271">
          <cell r="B271" t="str">
            <v>TEJAS FIBRO-CEMENTO COLOMBIT PERFIL 7 NO. 10</v>
          </cell>
        </row>
        <row r="272">
          <cell r="B272" t="str">
            <v>TEJAS FIBRO-CEMENTO COLOMBIT PERFIL 7 NO. 4</v>
          </cell>
        </row>
        <row r="273">
          <cell r="B273" t="str">
            <v>TEJAS FIBRO-CEMENTO COLOMBIT PERFIL 7 NO. 5</v>
          </cell>
        </row>
        <row r="274">
          <cell r="B274" t="str">
            <v>TEJAS FIBRO-CEMENTO COLOMBIT PERFIL 7 NO. 6</v>
          </cell>
        </row>
        <row r="275">
          <cell r="B275" t="str">
            <v>TEJAS FIBRO-CEMENTO COLOMBIT PERFIL 7 NO. 8</v>
          </cell>
        </row>
        <row r="276">
          <cell r="B276" t="str">
            <v>TELA PERMA-PLY ROLLO (40 M)</v>
          </cell>
        </row>
        <row r="277">
          <cell r="B277" t="str">
            <v xml:space="preserve">THINNER </v>
          </cell>
        </row>
        <row r="278">
          <cell r="B278" t="str">
            <v xml:space="preserve">TOMA DOBLE </v>
          </cell>
        </row>
        <row r="279">
          <cell r="B279" t="str">
            <v>TORNILLOS DE FIJACION</v>
          </cell>
        </row>
        <row r="280">
          <cell r="B280" t="str">
            <v>TRITURADO</v>
          </cell>
        </row>
        <row r="281">
          <cell r="B281" t="str">
            <v>TUBERIA DE 3/4" RDE 21</v>
          </cell>
        </row>
        <row r="282">
          <cell r="B282" t="str">
            <v>TUBERIA PVC PAVCO CONDUIT 1" X 3M</v>
          </cell>
        </row>
        <row r="283">
          <cell r="B283" t="str">
            <v>TUBERIA PVC PAVCO CONDUIT 1/2" X 3M</v>
          </cell>
        </row>
        <row r="284">
          <cell r="B284" t="str">
            <v>TUBERIA PVC PAVCO CONDUIT 2" X 3M</v>
          </cell>
        </row>
        <row r="285">
          <cell r="B285" t="str">
            <v>TUBERIA PVC PAVCO CONDUIT 3/4" X 3M</v>
          </cell>
        </row>
        <row r="286">
          <cell r="B286" t="str">
            <v>TUBERIA RDE 13.5 1/2"</v>
          </cell>
        </row>
        <row r="287">
          <cell r="B287" t="str">
            <v>TUBERÍA SANITARIA 2" PVC</v>
          </cell>
        </row>
        <row r="288">
          <cell r="B288" t="str">
            <v>TUBERÌA SANITARIA 3"</v>
          </cell>
        </row>
        <row r="289">
          <cell r="B289" t="str">
            <v>TUBERÍA SANITARIA 4" PVC</v>
          </cell>
        </row>
        <row r="290">
          <cell r="B290" t="str">
            <v>TUBERÍA SANITARIA 6" PVC</v>
          </cell>
        </row>
        <row r="291">
          <cell r="B291" t="str">
            <v>TUBO DE 1" X 3MT</v>
          </cell>
        </row>
        <row r="292">
          <cell r="B292" t="str">
            <v>TUBO COBRE CERTIFICADO 1 1/2"</v>
          </cell>
        </row>
        <row r="293">
          <cell r="B293" t="str">
            <v>TUBO ECONOMICA PRESIÒN 1/2 R13.5</v>
          </cell>
        </row>
        <row r="294">
          <cell r="B294" t="str">
            <v>TUBO 1/2" PRESION</v>
          </cell>
        </row>
        <row r="295">
          <cell r="B295" t="str">
            <v>TUBO GRIS 1/2</v>
          </cell>
        </row>
        <row r="296">
          <cell r="B296" t="str">
            <v>TV 21" LG</v>
          </cell>
        </row>
        <row r="297">
          <cell r="B297" t="str">
            <v>UNIÓN CABALLETE LIMATESA COLOMBIT</v>
          </cell>
        </row>
        <row r="298">
          <cell r="B298" t="str">
            <v>UNIÓN CABALLETE LIMATESA ETERNIT</v>
          </cell>
        </row>
        <row r="299">
          <cell r="B299" t="str">
            <v>UNIÓN PAVCO CONDUIT 1"</v>
          </cell>
        </row>
        <row r="300">
          <cell r="B300" t="str">
            <v>UNIÓN PAVCO CONDUIT 1/2"</v>
          </cell>
        </row>
        <row r="301">
          <cell r="B301" t="str">
            <v>UNIÓN PAVCO CONDUIT 3/4"</v>
          </cell>
        </row>
        <row r="302">
          <cell r="B302" t="str">
            <v>UNION PVC 1/2"</v>
          </cell>
        </row>
        <row r="303">
          <cell r="B303" t="str">
            <v>UNION PVC 3/4"</v>
          </cell>
        </row>
        <row r="304">
          <cell r="B304" t="str">
            <v>UNION PRESION 1/2"</v>
          </cell>
        </row>
        <row r="305">
          <cell r="B305" t="str">
            <v>UNION SANITARIA 2"</v>
          </cell>
        </row>
        <row r="306">
          <cell r="B306" t="str">
            <v>UNION SANITARIA 4"</v>
          </cell>
        </row>
        <row r="307">
          <cell r="B307" t="str">
            <v>VALVULA DE CIERRE LENTO 1/2"</v>
          </cell>
        </row>
        <row r="308">
          <cell r="B308" t="str">
            <v>VALVULA DE CONTROL EXTERNO DE 1/2" (PVC OFF)</v>
          </cell>
        </row>
        <row r="309">
          <cell r="B309" t="str">
            <v>VARILLA 1/2" X 6 M CORRUGADA</v>
          </cell>
        </row>
        <row r="310">
          <cell r="B310" t="str">
            <v>VARILLA 1/2" X 6 M CUADRADA</v>
          </cell>
        </row>
        <row r="311">
          <cell r="B311" t="str">
            <v>VARILLA 1/4" X 6 M CORRUGADA</v>
          </cell>
        </row>
        <row r="312">
          <cell r="B312" t="str">
            <v>VARILLA 3/4" X 6 M CORRUGADA</v>
          </cell>
        </row>
        <row r="313">
          <cell r="B313" t="str">
            <v>VARILLA 3/8" X 6 M CORRUGADA</v>
          </cell>
        </row>
        <row r="314">
          <cell r="B314" t="str">
            <v>VARILLA 5/8" X 6 M CORRUGADA</v>
          </cell>
        </row>
        <row r="315">
          <cell r="B315" t="str">
            <v>VARILLA 5/8" X 6 M CUADRADA</v>
          </cell>
        </row>
        <row r="316">
          <cell r="B316" t="str">
            <v>VARILLA COPERWELL</v>
          </cell>
        </row>
        <row r="317">
          <cell r="B317" t="str">
            <v>VENTANA CORREDIZA EN ALUMINIO 100 X 100 INC. VIDRIO</v>
          </cell>
        </row>
        <row r="318">
          <cell r="B318" t="str">
            <v xml:space="preserve">VENTANA CORREDIZA EN ALUMINIO </v>
          </cell>
        </row>
        <row r="319">
          <cell r="B319" t="str">
            <v>VENTANA CORREDIZA EN ALUMINIO 120 X 120 INC. VIDRIO</v>
          </cell>
        </row>
        <row r="320">
          <cell r="B320" t="str">
            <v>VENTANERIA ALUMINIO Y VIDRIO 5MM</v>
          </cell>
        </row>
        <row r="321">
          <cell r="B321" t="str">
            <v>VENTILADOR DE TECHO</v>
          </cell>
        </row>
        <row r="322">
          <cell r="B322" t="str">
            <v>VIBRADOR PARA CONCRETO</v>
          </cell>
        </row>
        <row r="323">
          <cell r="B323" t="str">
            <v>VIBROCOMPACTADOR RANA</v>
          </cell>
        </row>
        <row r="324">
          <cell r="B324" t="str">
            <v>VIDRIO TRANS.</v>
          </cell>
        </row>
        <row r="325">
          <cell r="B325" t="str">
            <v>VOLQUETA 6 M3 VIAJE</v>
          </cell>
        </row>
        <row r="326">
          <cell r="B326" t="str">
            <v>YEE 2" SANITARIA</v>
          </cell>
        </row>
        <row r="327">
          <cell r="B327" t="str">
            <v>YEE 3" SANITARIA</v>
          </cell>
        </row>
        <row r="328">
          <cell r="B328" t="str">
            <v>YEE 4 X 2" SANITARIA</v>
          </cell>
        </row>
        <row r="329">
          <cell r="B329" t="str">
            <v>YEE 4" SANITARIA</v>
          </cell>
        </row>
        <row r="330">
          <cell r="B330" t="str">
            <v>VARILLA CUADRADA 10MM X 6M</v>
          </cell>
        </row>
        <row r="331">
          <cell r="B331" t="str">
            <v>PISO CERAMICA 30 CM X 30 CM BLANCO</v>
          </cell>
        </row>
      </sheetData>
      <sheetData sheetId="62" refreshError="1"/>
      <sheetData sheetId="63" refreshError="1"/>
      <sheetData sheetId="64" refreshError="1"/>
      <sheetData sheetId="65" refreshError="1"/>
      <sheetData sheetId="6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sheetData sheetId="1"/>
      <sheetData sheetId="2">
        <row r="19">
          <cell r="F19">
            <v>54253.131999999998</v>
          </cell>
        </row>
      </sheetData>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Hoja1"/>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row r="2">
          <cell r="A2" t="str">
            <v>LISTA DE INSUMOS</v>
          </cell>
        </row>
      </sheetData>
      <sheetData sheetId="1">
        <row r="2">
          <cell r="A2" t="str">
            <v>LISTA DE INSUMOS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ManoDeObra"/>
      <sheetName val="ELECTRICO"/>
      <sheetName val="Vuelta"/>
      <sheetName val="Análisis de precios"/>
      <sheetName val="2103mar%20.xls"/>
      <sheetName val="Formulas"/>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2.3"/>
      <sheetName val="2.2"/>
      <sheetName val="3.1"/>
      <sheetName val="3.2"/>
      <sheetName val="3,3"/>
      <sheetName val="3,4"/>
      <sheetName val="3,5"/>
      <sheetName val="Talleres 1"/>
      <sheetName val="Cadena de valor"/>
    </sheetNames>
    <sheetDataSet>
      <sheetData sheetId="0" refreshError="1"/>
      <sheetData sheetId="1" refreshError="1"/>
      <sheetData sheetId="2" refreshError="1"/>
      <sheetData sheetId="3" refreshError="1"/>
      <sheetData sheetId="4" refreshError="1">
        <row r="35">
          <cell r="F35">
            <v>34925.627272727274</v>
          </cell>
        </row>
      </sheetData>
      <sheetData sheetId="5" refreshError="1">
        <row r="35">
          <cell r="F35">
            <v>9873</v>
          </cell>
        </row>
      </sheetData>
      <sheetData sheetId="6" refreshError="1">
        <row r="33">
          <cell r="F33">
            <v>11056</v>
          </cell>
        </row>
      </sheetData>
      <sheetData sheetId="7" refreshError="1">
        <row r="33">
          <cell r="F33">
            <v>12673</v>
          </cell>
        </row>
      </sheetData>
      <sheetData sheetId="8" refreshError="1">
        <row r="35">
          <cell r="F35">
            <v>546950.62727272732</v>
          </cell>
        </row>
      </sheetData>
      <sheetData sheetId="9" refreshError="1"/>
      <sheetData sheetId="1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
      <sheetName val="Caudales"/>
      <sheetName val="Diametros"/>
      <sheetName val="Perfiles"/>
      <sheetName val="Punto de operaciónº"/>
      <sheetName val="Curva-sistemaº"/>
      <sheetName val="Curva.bombaº"/>
      <sheetName val="Gráf.-"/>
      <sheetName val="Hoja1"/>
      <sheetName val="Laminas"/>
      <sheetName val="Perfiles (2)"/>
      <sheetName val="INDICE"/>
      <sheetName val="320.1"/>
      <sheetName val="330.2"/>
      <sheetName val="700.1"/>
      <sheetName val="PR 1"/>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Cover"/>
      <sheetName val="Sal investimento"/>
      <sheetName val="Input Investimento"/>
      <sheetName val="Input Finanziari"/>
      <sheetName val="Costruzione"/>
      <sheetName val="Flussi annui 2013-2057"/>
      <sheetName val="Ricavi"/>
      <sheetName val="Costi"/>
      <sheetName val="Modello Finanziario"/>
      <sheetName val="Sommario"/>
      <sheetName val="Linea Base"/>
      <sheetName val="Linea Standby"/>
      <sheetName val="IVA"/>
      <sheetName val="Riepilogo contributi"/>
      <sheetName val="Ulteriori ipotesi DM125_97"/>
      <sheetName val="Tabella 1 DM125_97"/>
      <sheetName val="Tabella 2 DM125_97"/>
      <sheetName val="Tabella 3 DM125_97"/>
      <sheetName val="Tabella 4 DM125_97"/>
      <sheetName val="Tabella 5 DM125_97"/>
      <sheetName val="Tab 1 CIPE 11_2004"/>
      <sheetName val="Tab 2 CIPE 11_2004"/>
      <sheetName val="Tab 3 CIPE 11_2004"/>
      <sheetName val="Tab 4 CIPE 11_2004"/>
      <sheetName val="Tab 5 CIPE 11_2004"/>
      <sheetName val="Tab 6 CIPE 11_2004"/>
      <sheetName val="Tab 7 CIPE 11_20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iDebt"/>
      <sheetName val="l"/>
      <sheetName val="le"/>
      <sheetName val="1"/>
      <sheetName val="2"/>
      <sheetName val="3"/>
      <sheetName val="iCE"/>
      <sheetName val="iSP"/>
      <sheetName val="iEquity"/>
      <sheetName val="iAmm"/>
      <sheetName val="iWacc"/>
      <sheetName val="C"/>
      <sheetName val="rRend"/>
      <sheetName val="rIndici"/>
      <sheetName val="rGraf"/>
      <sheetName val="g1"/>
      <sheetName val="g2"/>
      <sheetName val="g3"/>
      <sheetName val="g4"/>
      <sheetName val="g5"/>
      <sheetName val="g6"/>
      <sheetName val="g7"/>
      <sheetName val="g8"/>
      <sheetName val="PrRF"/>
      <sheetName val="PrCEgest"/>
      <sheetName val="PrSPgest"/>
      <sheetName val="PrCEciv"/>
      <sheetName val="."/>
      <sheetName val="sI"/>
      <sheetName val="sR1"/>
      <sheetName val="sR2"/>
      <sheetName val="sR3"/>
      <sheetName val="sR4"/>
      <sheetName val="sAn1"/>
      <sheetName val="sAn2"/>
      <sheetName val="sAn3"/>
      <sheetName val="sAn4"/>
      <sheetName val="c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2)"/>
      <sheetName val="REDES (2)"/>
      <sheetName val="PRESUPUESTO"/>
      <sheetName val="REDES"/>
      <sheetName val="Costo Total"/>
      <sheetName val="PMA"/>
      <sheetName val="A.P.U"/>
      <sheetName val="PlanFinanciero"/>
      <sheetName val="Cronograma "/>
      <sheetName val="seguim1ALC"/>
    </sheetNames>
    <sheetDataSet>
      <sheetData sheetId="0"/>
      <sheetData sheetId="1"/>
      <sheetData sheetId="2">
        <row r="74">
          <cell r="F74">
            <v>581455588.31533337</v>
          </cell>
        </row>
      </sheetData>
      <sheetData sheetId="3">
        <row r="44">
          <cell r="H44">
            <v>47278434.906800002</v>
          </cell>
        </row>
      </sheetData>
      <sheetData sheetId="4">
        <row r="11">
          <cell r="D11">
            <v>51493316.501892723</v>
          </cell>
        </row>
      </sheetData>
      <sheetData sheetId="5"/>
      <sheetData sheetId="6"/>
      <sheetData sheetId="7"/>
      <sheetData sheetId="8"/>
      <sheetData sheetId="9"/>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row r="6">
          <cell r="C6">
            <v>1.85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items"/>
      <sheetName val="ESTADO RED"/>
      <sheetName val="CARRETERAS"/>
      <sheetName val="GENERALIDADES "/>
      <sheetName val="EST.VÍA CRITERIO TECNICO"/>
      <sheetName val="PRECIOS"/>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 val="Linea de Impulsion"/>
      <sheetName val="items"/>
      <sheetName val="Linea de Impulsion.xls"/>
      <sheetName val="Linea%20de%20Impulsion.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ros"/>
      <sheetName val="PRESUPUESTO GENERAL"/>
      <sheetName val="Hoja1"/>
      <sheetName val="APU ELEC"/>
      <sheetName val="Base datos"/>
      <sheetName val="Mano y Trasnsporte"/>
      <sheetName val="Equipo"/>
      <sheetName val="M.O."/>
      <sheetName val="LISTADO MAT-EQUIP-MO"/>
    </sheetNames>
    <sheetDataSet>
      <sheetData sheetId="0" refreshError="1"/>
      <sheetData sheetId="1" refreshError="1"/>
      <sheetData sheetId="2" refreshError="1"/>
      <sheetData sheetId="3"/>
      <sheetData sheetId="4">
        <row r="6">
          <cell r="B6" t="str">
            <v>Abode Rojo</v>
          </cell>
        </row>
      </sheetData>
      <sheetData sheetId="5">
        <row r="5">
          <cell r="B5" t="str">
            <v>Albañil II</v>
          </cell>
        </row>
        <row r="6">
          <cell r="B6" t="str">
            <v>Auxiliar de carga</v>
          </cell>
        </row>
        <row r="7">
          <cell r="B7" t="str">
            <v>Ayudante obra civil</v>
          </cell>
        </row>
        <row r="8">
          <cell r="B8" t="str">
            <v xml:space="preserve">Ayudante obra </v>
          </cell>
        </row>
        <row r="9">
          <cell r="B9" t="str">
            <v>Ayudante obra Eléctrica</v>
          </cell>
        </row>
        <row r="10">
          <cell r="B10" t="str">
            <v>Ingeniero Electricista</v>
          </cell>
        </row>
        <row r="11">
          <cell r="B11" t="str">
            <v>Ingeniero Electricista tipo I</v>
          </cell>
        </row>
        <row r="12">
          <cell r="B12" t="str">
            <v xml:space="preserve">Ingeniero especialista </v>
          </cell>
        </row>
        <row r="13">
          <cell r="B13" t="str">
            <v xml:space="preserve">Técnico de obra civil </v>
          </cell>
        </row>
        <row r="14">
          <cell r="B14" t="str">
            <v>Técnico electricista</v>
          </cell>
        </row>
        <row r="15">
          <cell r="B15" t="str">
            <v>Técnico especialista</v>
          </cell>
        </row>
        <row r="16">
          <cell r="B16" t="str">
            <v>Técnico especialista: electricidad</v>
          </cell>
        </row>
        <row r="17">
          <cell r="B17" t="str">
            <v>Técnico obra civil</v>
          </cell>
        </row>
        <row r="18">
          <cell r="B18" t="str">
            <v>Coordinador HSEQ</v>
          </cell>
        </row>
        <row r="19">
          <cell r="B19" t="str">
            <v>-</v>
          </cell>
        </row>
        <row r="20">
          <cell r="B20" t="str">
            <v>RESCATISTA</v>
          </cell>
        </row>
      </sheetData>
      <sheetData sheetId="6">
        <row r="4">
          <cell r="B4" t="str">
            <v>Andamios colgantes</v>
          </cell>
        </row>
      </sheetData>
      <sheetData sheetId="7" refreshError="1"/>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APU"/>
      <sheetName val="PRECIOS"/>
      <sheetName val="Formatos"/>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_PREST."/>
      <sheetName val="MANO DE OBRA "/>
      <sheetName val="PRESUPUESTO"/>
      <sheetName val="PROGRAMACION"/>
      <sheetName val="23"/>
      <sheetName val="22"/>
      <sheetName val="21"/>
      <sheetName val="20"/>
      <sheetName val="19"/>
      <sheetName val="18"/>
      <sheetName val="17"/>
      <sheetName val="16"/>
      <sheetName val="15"/>
      <sheetName val="14"/>
      <sheetName val="13"/>
      <sheetName val="12"/>
      <sheetName val="11"/>
      <sheetName val="1"/>
      <sheetName val="2"/>
      <sheetName val="3"/>
      <sheetName val="4"/>
      <sheetName val="5"/>
      <sheetName val="6"/>
      <sheetName val="7"/>
      <sheetName val="8"/>
      <sheetName val="9"/>
      <sheetName val="10"/>
    </sheetNames>
    <sheetDataSet>
      <sheetData sheetId="0">
        <row r="42">
          <cell r="K42">
            <v>12500</v>
          </cell>
        </row>
      </sheetData>
      <sheetData sheetId="1">
        <row r="10">
          <cell r="G10">
            <v>58075</v>
          </cell>
        </row>
      </sheetData>
      <sheetData sheetId="2">
        <row r="10">
          <cell r="G10">
            <v>58075</v>
          </cell>
        </row>
      </sheetData>
      <sheetData sheetId="3"/>
      <sheetData sheetId="4">
        <row r="61">
          <cell r="A61" t="str">
            <v>CUADRILLA B</v>
          </cell>
        </row>
      </sheetData>
      <sheetData sheetId="5">
        <row r="61">
          <cell r="A61" t="str">
            <v>CUADRILLA B</v>
          </cell>
        </row>
      </sheetData>
      <sheetData sheetId="6">
        <row r="62">
          <cell r="A62" t="str">
            <v>CUADRILLA B</v>
          </cell>
        </row>
      </sheetData>
      <sheetData sheetId="7">
        <row r="61">
          <cell r="A61" t="str">
            <v>CUADRILLA S</v>
          </cell>
        </row>
      </sheetData>
      <sheetData sheetId="8">
        <row r="55">
          <cell r="A55" t="str">
            <v>CUADRILLA C</v>
          </cell>
        </row>
      </sheetData>
      <sheetData sheetId="9">
        <row r="55">
          <cell r="A55" t="str">
            <v>CUADRILLA C</v>
          </cell>
        </row>
      </sheetData>
      <sheetData sheetId="10">
        <row r="53">
          <cell r="A53" t="str">
            <v>CUADRILLA E</v>
          </cell>
        </row>
      </sheetData>
      <sheetData sheetId="11">
        <row r="53">
          <cell r="A53" t="str">
            <v>CUADRILLA E</v>
          </cell>
        </row>
      </sheetData>
      <sheetData sheetId="12">
        <row r="54">
          <cell r="A54" t="str">
            <v>CUADRILLA E</v>
          </cell>
        </row>
      </sheetData>
      <sheetData sheetId="13">
        <row r="62">
          <cell r="A62" t="str">
            <v>CUADRILLA C</v>
          </cell>
        </row>
      </sheetData>
      <sheetData sheetId="14">
        <row r="62">
          <cell r="A62" t="str">
            <v>CUADRILLA C</v>
          </cell>
        </row>
      </sheetData>
      <sheetData sheetId="15">
        <row r="64">
          <cell r="A64" t="str">
            <v>CUADRILLA C</v>
          </cell>
        </row>
      </sheetData>
      <sheetData sheetId="16">
        <row r="54">
          <cell r="A54" t="str">
            <v>CUADRILLA E</v>
          </cell>
        </row>
      </sheetData>
      <sheetData sheetId="17">
        <row r="54">
          <cell r="A54" t="str">
            <v>CUADRILLA E</v>
          </cell>
        </row>
      </sheetData>
      <sheetData sheetId="18">
        <row r="42">
          <cell r="K42">
            <v>12500</v>
          </cell>
        </row>
      </sheetData>
      <sheetData sheetId="19">
        <row r="57">
          <cell r="A57" t="str">
            <v>CUADRILLA E</v>
          </cell>
        </row>
      </sheetData>
      <sheetData sheetId="20">
        <row r="54">
          <cell r="A54" t="str">
            <v>CUADRILLA E</v>
          </cell>
        </row>
      </sheetData>
      <sheetData sheetId="21">
        <row r="55">
          <cell r="A55" t="str">
            <v>CUADRILLA E</v>
          </cell>
        </row>
      </sheetData>
      <sheetData sheetId="22">
        <row r="58">
          <cell r="M58">
            <v>958</v>
          </cell>
        </row>
      </sheetData>
      <sheetData sheetId="23">
        <row r="58">
          <cell r="M58">
            <v>958</v>
          </cell>
        </row>
      </sheetData>
      <sheetData sheetId="24">
        <row r="56">
          <cell r="A56" t="str">
            <v>CUADRILLA D</v>
          </cell>
        </row>
      </sheetData>
      <sheetData sheetId="25">
        <row r="55">
          <cell r="A55" t="str">
            <v>CUADRILLA D</v>
          </cell>
        </row>
      </sheetData>
      <sheetData sheetId="26">
        <row r="63">
          <cell r="A63" t="str">
            <v>CUADRILLA C</v>
          </cell>
        </row>
      </sheetData>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BAss"/>
      <sheetName val="Constr&amp;Fund"/>
      <sheetName val="Front"/>
      <sheetName val="Summary"/>
      <sheetName val="Res"/>
      <sheetName val="Datatable"/>
      <sheetName val="TBAss"/>
      <sheetName val="CF BS P&amp;L"/>
      <sheetName val="Assets"/>
      <sheetName val="Grants"/>
      <sheetName val="MajRep"/>
      <sheetName val="Loans"/>
      <sheetName val="Rev"/>
      <sheetName val="Availabilty Fee"/>
      <sheetName val="Exp"/>
      <sheetName val="WC&amp;VAT"/>
      <sheetName val="Interest on Cash"/>
      <sheetName val="Tax"/>
      <sheetName val="Audit"/>
      <sheetName val="PianFinCover"/>
      <sheetName val="PianFinTraffTar"/>
      <sheetName val="PianFinIpot"/>
      <sheetName val="Foglio1"/>
      <sheetName val="set"/>
      <sheetName val="iDebt"/>
    </sheetNames>
    <sheetDataSet>
      <sheetData sheetId="0" refreshError="1">
        <row r="225">
          <cell r="D225">
            <v>2500000</v>
          </cell>
        </row>
      </sheetData>
      <sheetData sheetId="1" refreshError="1">
        <row r="48">
          <cell r="C48">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
      <sheetName val="2"/>
      <sheetName val="3"/>
      <sheetName val="4"/>
      <sheetName val="5"/>
      <sheetName val="6"/>
      <sheetName val="7"/>
      <sheetName val="8"/>
      <sheetName val="10"/>
      <sheetName val="11"/>
      <sheetName val="12"/>
      <sheetName val="13"/>
      <sheetName val="14"/>
      <sheetName val="15"/>
      <sheetName val="16"/>
      <sheetName val="17"/>
      <sheetName val="18"/>
      <sheetName val="19"/>
      <sheetName val="20"/>
      <sheetName val="22"/>
      <sheetName val="23"/>
      <sheetName val="SIG"/>
      <sheetName val="Desglose AUI"/>
      <sheetName val="FM"/>
      <sheetName val="INTERVENTORIA"/>
      <sheetName val="Jornal"/>
      <sheetName val="Analisis de Costos"/>
    </sheetNames>
    <sheetDataSet>
      <sheetData sheetId="0">
        <row r="1">
          <cell r="C1" t="str">
            <v>RECUPERACIÓN HIDRÁULICA Y AMBIENTAL DE CUERPOS DE AGUA MEDIANTE MITIGACIÓN DE LOS PROCESOS EROSIVOS Y LA FITORREMEDIACIÓN EN CINCO MUNICIPIOS DEL DEPARTAMENTO DE CÓRDOBA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10">
          <cell r="C10">
            <v>65000</v>
          </cell>
        </row>
      </sheetData>
      <sheetData sheetId="27">
        <row r="18">
          <cell r="A18" t="str">
            <v>Geotextil NT2000</v>
          </cell>
        </row>
      </sheetData>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1.1"/>
      <sheetName val="1.2"/>
      <sheetName val="1.3"/>
      <sheetName val="1.4"/>
      <sheetName val="2.1"/>
      <sheetName val="2.2"/>
      <sheetName val="3.1"/>
      <sheetName val="3.2"/>
      <sheetName val="3.3"/>
      <sheetName val="3.4"/>
      <sheetName val="3.5"/>
      <sheetName val="3.6"/>
      <sheetName val="3.7"/>
      <sheetName val="3.8"/>
      <sheetName val="3.9"/>
      <sheetName val="3.10"/>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5.1"/>
      <sheetName val="5.2"/>
      <sheetName val="5.3"/>
      <sheetName val="5.4"/>
      <sheetName val="6.1"/>
      <sheetName val="6.2"/>
      <sheetName val="6.3"/>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9.1"/>
      <sheetName val="9.2"/>
      <sheetName val="9.3"/>
      <sheetName val="9.4"/>
      <sheetName val="9.5"/>
      <sheetName val="10.1"/>
      <sheetName val="10.2"/>
      <sheetName val="10.3"/>
      <sheetName val="10.4"/>
      <sheetName val="10.5"/>
      <sheetName val="Equipos y Herrmientas"/>
      <sheetName val="Materiales"/>
      <sheetName val="Transportes"/>
      <sheetName val="Mano de Obra"/>
      <sheetName val="Dotacion de 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6">
          <cell r="C16" t="str">
            <v>Materiales Obras Civil</v>
          </cell>
        </row>
        <row r="18">
          <cell r="C18" t="str">
            <v>Concreto 3500 psi</v>
          </cell>
        </row>
        <row r="19">
          <cell r="C19" t="str">
            <v>Concreto 2500 psi</v>
          </cell>
        </row>
        <row r="20">
          <cell r="C20" t="str">
            <v>Concreto 1400 psi</v>
          </cell>
        </row>
        <row r="21">
          <cell r="C21" t="str">
            <v>Mortero 1:5</v>
          </cell>
        </row>
        <row r="22">
          <cell r="C22" t="str">
            <v>Bloque 20x20x40cm</v>
          </cell>
        </row>
        <row r="23">
          <cell r="C23" t="str">
            <v>Ladrillo tolete recocido</v>
          </cell>
        </row>
        <row r="24">
          <cell r="C24" t="str">
            <v>Triturado drenaje</v>
          </cell>
        </row>
        <row r="25">
          <cell r="C25" t="str">
            <v>Desague</v>
          </cell>
        </row>
        <row r="26">
          <cell r="C26" t="str">
            <v xml:space="preserve">Recebo </v>
          </cell>
        </row>
        <row r="27">
          <cell r="C27" t="str">
            <v>Tapa Metálica 274</v>
          </cell>
        </row>
        <row r="28">
          <cell r="C28" t="str">
            <v>Tapa Metálica 275</v>
          </cell>
        </row>
        <row r="29">
          <cell r="C29" t="str">
            <v>Tapa Metálica Vehicular</v>
          </cell>
        </row>
        <row r="30">
          <cell r="C30" t="str">
            <v>Tapa Metálica 276</v>
          </cell>
        </row>
        <row r="31">
          <cell r="C31" t="str">
            <v>Tapa Metálica 0.4x0.4</v>
          </cell>
        </row>
        <row r="32">
          <cell r="C32" t="str">
            <v>Subbase granular</v>
          </cell>
        </row>
        <row r="33">
          <cell r="C33" t="str">
            <v>Arena</v>
          </cell>
        </row>
        <row r="34">
          <cell r="C34" t="str">
            <v>Limpiador y soldadura PVC</v>
          </cell>
        </row>
        <row r="35">
          <cell r="C35" t="str">
            <v>Banda plática</v>
          </cell>
        </row>
        <row r="36">
          <cell r="C36" t="str">
            <v>Estacas</v>
          </cell>
        </row>
        <row r="37">
          <cell r="C37" t="str">
            <v>Varrilla corrugada 3/8</v>
          </cell>
        </row>
        <row r="38">
          <cell r="C38" t="str">
            <v>Varrilla corrugada 1/2</v>
          </cell>
        </row>
        <row r="39">
          <cell r="C39" t="str">
            <v>Varrilla corrugada 5/8</v>
          </cell>
        </row>
        <row r="40">
          <cell r="C40" t="str">
            <v>Varrilla corrugada 3/4</v>
          </cell>
        </row>
        <row r="41">
          <cell r="C41" t="str">
            <v>Varrilla corrugada 7/8</v>
          </cell>
        </row>
        <row r="42">
          <cell r="C42" t="str">
            <v>Varrilla corrugada 1</v>
          </cell>
        </row>
        <row r="43">
          <cell r="C43" t="str">
            <v>Perno tipo I (SAE 1020)</v>
          </cell>
        </row>
        <row r="44">
          <cell r="C44" t="str">
            <v>Perno tipo II (SAE 1020)</v>
          </cell>
        </row>
        <row r="45">
          <cell r="C45" t="str">
            <v>L 51 X 48</v>
          </cell>
        </row>
        <row r="46">
          <cell r="C46" t="str">
            <v>Alambre quemado</v>
          </cell>
        </row>
        <row r="47">
          <cell r="C47" t="str">
            <v>Grava</v>
          </cell>
        </row>
        <row r="48">
          <cell r="C48" t="str">
            <v>Aceite quemado</v>
          </cell>
        </row>
        <row r="49">
          <cell r="C49" t="str">
            <v>Concreto 3000 psi</v>
          </cell>
        </row>
        <row r="50">
          <cell r="C50" t="str">
            <v>Rejilla</v>
          </cell>
        </row>
        <row r="51">
          <cell r="C51" t="str">
            <v>Soporte de rejilla</v>
          </cell>
        </row>
        <row r="52">
          <cell r="C52" t="str">
            <v>Sikadur 32</v>
          </cell>
        </row>
        <row r="53">
          <cell r="C53" t="str">
            <v>Tubería PVC 4"</v>
          </cell>
        </row>
        <row r="54">
          <cell r="C54" t="str">
            <v>Unión universal 4"</v>
          </cell>
        </row>
        <row r="55">
          <cell r="C55" t="str">
            <v>Válvula de compuerta</v>
          </cell>
        </row>
        <row r="56">
          <cell r="C56" t="str">
            <v>Curva PVC 4"</v>
          </cell>
        </row>
        <row r="57">
          <cell r="C57" t="str">
            <v>Tee PVC 4"</v>
          </cell>
        </row>
        <row r="58">
          <cell r="C58" t="str">
            <v>Perno de anclaje expansivo</v>
          </cell>
        </row>
        <row r="59">
          <cell r="C59" t="str">
            <v>Platina galvanizada</v>
          </cell>
        </row>
        <row r="60">
          <cell r="C60" t="str">
            <v>Riel en perfil</v>
          </cell>
        </row>
        <row r="61">
          <cell r="C61" t="str">
            <v>Tubería PVC conduit 3"</v>
          </cell>
        </row>
        <row r="62">
          <cell r="C62" t="str">
            <v>Largo Codo PVC 6"</v>
          </cell>
        </row>
        <row r="63">
          <cell r="C63" t="str">
            <v>Ducto PVC TDP Corrugado 6" x 6m</v>
          </cell>
        </row>
        <row r="64">
          <cell r="C64" t="str">
            <v>Ducto PVC TDP Corrugado 4" x 6m</v>
          </cell>
        </row>
        <row r="65">
          <cell r="C65" t="str">
            <v>Ducto PVC TDP Corrugado 2" x 6m</v>
          </cell>
        </row>
        <row r="66">
          <cell r="C66" t="str">
            <v>Ducto Telefónico DB 2" x 6m</v>
          </cell>
        </row>
        <row r="67">
          <cell r="C67" t="str">
            <v>Registro 60x60x60 cms</v>
          </cell>
        </row>
        <row r="68">
          <cell r="C68" t="str">
            <v>Agua</v>
          </cell>
        </row>
        <row r="69">
          <cell r="C69" t="str">
            <v>Tela de polivinilo</v>
          </cell>
        </row>
        <row r="70">
          <cell r="C70" t="str">
            <v>Tubería PVC alcantarillado 4"</v>
          </cell>
        </row>
        <row r="71">
          <cell r="C71" t="str">
            <v>Tubería PVC alcantarillado 6"</v>
          </cell>
        </row>
        <row r="72">
          <cell r="C72" t="str">
            <v>Rejilla hierro fundido 0.9x0.9m</v>
          </cell>
        </row>
        <row r="73">
          <cell r="C73" t="str">
            <v>Tubería MP68</v>
          </cell>
        </row>
        <row r="74">
          <cell r="C74" t="str">
            <v>Concreto ciclópeo</v>
          </cell>
        </row>
        <row r="75">
          <cell r="C75" t="str">
            <v>Trampa aceite</v>
          </cell>
        </row>
        <row r="76">
          <cell r="C76" t="str">
            <v>L 3x3x5/16"</v>
          </cell>
        </row>
        <row r="77">
          <cell r="C77" t="str">
            <v>Platina 3"x5/16"</v>
          </cell>
        </row>
        <row r="78">
          <cell r="C78" t="str">
            <v>Concertina</v>
          </cell>
        </row>
        <row r="79">
          <cell r="C79" t="str">
            <v>Tubería galv. 3/4"</v>
          </cell>
        </row>
        <row r="80">
          <cell r="C80" t="str">
            <v>Tubería galv. 1"</v>
          </cell>
        </row>
        <row r="81">
          <cell r="C81" t="str">
            <v>Tubería galv. 1 1/2"</v>
          </cell>
        </row>
        <row r="82">
          <cell r="C82" t="str">
            <v>Tubería galv. 2"</v>
          </cell>
        </row>
        <row r="83">
          <cell r="C83" t="str">
            <v>Viga en celosía</v>
          </cell>
        </row>
        <row r="84">
          <cell r="C84" t="str">
            <v xml:space="preserve">Riel </v>
          </cell>
        </row>
        <row r="85">
          <cell r="C85" t="str">
            <v>Canal</v>
          </cell>
        </row>
        <row r="86">
          <cell r="C86" t="str">
            <v>Rodajas (Rodachinas)</v>
          </cell>
        </row>
        <row r="87">
          <cell r="C87" t="str">
            <v>Lámina galv. Cal 16</v>
          </cell>
        </row>
        <row r="88">
          <cell r="C88" t="str">
            <v>Pintura vinilo Tipo I (Incluye estuco  e imprimante)</v>
          </cell>
        </row>
        <row r="89">
          <cell r="C89" t="str">
            <v>Pintura esmalte</v>
          </cell>
        </row>
        <row r="90">
          <cell r="C90" t="str">
            <v>Pintura primer anticorrosiva</v>
          </cell>
        </row>
        <row r="91">
          <cell r="C91" t="str">
            <v>Concreto 4000 psi</v>
          </cell>
        </row>
        <row r="92">
          <cell r="C92" t="str">
            <v>Cespedones</v>
          </cell>
        </row>
        <row r="93">
          <cell r="C93" t="str">
            <v>Tierra negra</v>
          </cell>
        </row>
        <row r="94">
          <cell r="C94" t="str">
            <v xml:space="preserve">Acero refuerzo 420Mpa </v>
          </cell>
        </row>
        <row r="95">
          <cell r="C95" t="str">
            <v xml:space="preserve">Acero refuerzo 280Mpa </v>
          </cell>
        </row>
        <row r="96">
          <cell r="C96" t="str">
            <v>Mortero 1:4</v>
          </cell>
        </row>
        <row r="97">
          <cell r="C97" t="str">
            <v>Graniplast</v>
          </cell>
        </row>
        <row r="98">
          <cell r="C98" t="str">
            <v>Puerta doble 2.00mx2.70m con marco</v>
          </cell>
        </row>
        <row r="99">
          <cell r="C99" t="str">
            <v>Puerta sencilla 1.00mx2.00m</v>
          </cell>
        </row>
        <row r="100">
          <cell r="C100" t="str">
            <v>Puerta 0.90mx2.00m</v>
          </cell>
        </row>
        <row r="101">
          <cell r="C101" t="str">
            <v>Granito 0.33mx0.33m</v>
          </cell>
        </row>
        <row r="102">
          <cell r="C102" t="str">
            <v>Zócalo granito</v>
          </cell>
        </row>
        <row r="103">
          <cell r="C103" t="str">
            <v>Enchape cerámica muro</v>
          </cell>
        </row>
        <row r="104">
          <cell r="C104" t="str">
            <v>Enchape cerámica piso</v>
          </cell>
        </row>
        <row r="105">
          <cell r="C105" t="str">
            <v>Yeso cartón (Incluye estructura soporte)</v>
          </cell>
        </row>
        <row r="106">
          <cell r="C106" t="str">
            <v>Ventanería aluminio (Incluye vidrio)</v>
          </cell>
        </row>
        <row r="107">
          <cell r="C107" t="str">
            <v>Reja tipo bancaria</v>
          </cell>
        </row>
        <row r="108">
          <cell r="C108" t="str">
            <v>Lavamanos</v>
          </cell>
        </row>
        <row r="109">
          <cell r="C109" t="str">
            <v>Grifería</v>
          </cell>
        </row>
        <row r="110">
          <cell r="C110" t="str">
            <v>Accesorios baño</v>
          </cell>
        </row>
        <row r="111">
          <cell r="C111" t="str">
            <v>Inodoro (Incluye accesorios)</v>
          </cell>
        </row>
        <row r="112">
          <cell r="C112" t="str">
            <v xml:space="preserve">Lámina alfajor </v>
          </cell>
        </row>
        <row r="113">
          <cell r="C113" t="str">
            <v>Aire Acondicionado 47000BTU (Incluye ducos y accesorios)</v>
          </cell>
        </row>
        <row r="114">
          <cell r="C114" t="str">
            <v>Motbomba (Incluye accesorios)</v>
          </cell>
        </row>
        <row r="115">
          <cell r="C115" t="str">
            <v>Barra antipánico</v>
          </cell>
        </row>
        <row r="116">
          <cell r="C116" t="str">
            <v>Gato hidráulico</v>
          </cell>
        </row>
        <row r="117">
          <cell r="C117" t="str">
            <v>Perfil metálico C 8x10.5</v>
          </cell>
        </row>
        <row r="118">
          <cell r="C118" t="str">
            <v>Pegacor</v>
          </cell>
        </row>
        <row r="119">
          <cell r="C119" t="str">
            <v>Cemento blanco</v>
          </cell>
        </row>
        <row r="120">
          <cell r="C120" t="str">
            <v>Manto impermebilizado</v>
          </cell>
        </row>
        <row r="121">
          <cell r="C121" t="str">
            <v>Rejilla tipo cúpula</v>
          </cell>
        </row>
        <row r="122">
          <cell r="C122" t="str">
            <v>Gárgola</v>
          </cell>
        </row>
        <row r="123">
          <cell r="C123" t="str">
            <v>Mortero impermeabilizado 1:4</v>
          </cell>
        </row>
        <row r="124">
          <cell r="C124" t="str">
            <v>tubería PVC  4" ALL</v>
          </cell>
        </row>
        <row r="125">
          <cell r="C125" t="str">
            <v>Malla eslabonada (Incluye tubería, tensores, etc)</v>
          </cell>
        </row>
        <row r="126">
          <cell r="C126" t="str">
            <v>Lija</v>
          </cell>
        </row>
        <row r="127">
          <cell r="C127" t="str">
            <v>Grata</v>
          </cell>
        </row>
        <row r="128">
          <cell r="C128" t="str">
            <v>Removedor pintura</v>
          </cell>
        </row>
        <row r="129">
          <cell r="C129" t="str">
            <v>Tapa con desfogue</v>
          </cell>
        </row>
        <row r="130">
          <cell r="C130" t="str">
            <v>Tanque plástico 500lt</v>
          </cell>
        </row>
        <row r="131">
          <cell r="C131" t="str">
            <v>Sikacolor C</v>
          </cell>
        </row>
        <row r="132">
          <cell r="C132" t="str">
            <v>Tubería PVC RD21 3/4"</v>
          </cell>
        </row>
        <row r="133">
          <cell r="C133" t="str">
            <v>Plantas nativas</v>
          </cell>
        </row>
        <row r="134">
          <cell r="C134" t="str">
            <v>Tapa ferroconcreto</v>
          </cell>
        </row>
        <row r="135">
          <cell r="C135" t="str">
            <v>L 1X3/16"</v>
          </cell>
        </row>
        <row r="136">
          <cell r="C136" t="str">
            <v>Pintura de aluminio</v>
          </cell>
        </row>
        <row r="141">
          <cell r="C141" t="str">
            <v>CAMPAMENTOS</v>
          </cell>
        </row>
        <row r="143">
          <cell r="C143" t="str">
            <v>CAMPAMENTO</v>
          </cell>
        </row>
        <row r="144">
          <cell r="C144" t="str">
            <v>ALMACEN Y TALLERES</v>
          </cell>
        </row>
        <row r="145">
          <cell r="C145" t="str">
            <v>BAÑOS</v>
          </cell>
        </row>
        <row r="146">
          <cell r="C146" t="str">
            <v>TRAMITES PRELIMINARES</v>
          </cell>
        </row>
        <row r="147">
          <cell r="C147" t="str">
            <v>SERVICIOS PUBLICOS</v>
          </cell>
        </row>
        <row r="149">
          <cell r="C149" t="str">
            <v>SEÑALIZACION</v>
          </cell>
        </row>
        <row r="151">
          <cell r="C151" t="str">
            <v>Materiales para señalización y cerramientos</v>
          </cell>
        </row>
        <row r="152">
          <cell r="C152" t="str">
            <v>Cista de señalización 10 cms, 0.4 MP, 500 m</v>
          </cell>
        </row>
        <row r="153">
          <cell r="C153" t="str">
            <v>Cono</v>
          </cell>
        </row>
        <row r="154">
          <cell r="C154" t="str">
            <v>Colombina</v>
          </cell>
        </row>
        <row r="156">
          <cell r="C156" t="str">
            <v>Bandeja portacables tipo escalera, Tipo pesado,60x10</v>
          </cell>
        </row>
        <row r="157">
          <cell r="C157" t="str">
            <v>Bandeja portacables tipo escalera, Tipo pesado,30x10</v>
          </cell>
        </row>
        <row r="158">
          <cell r="C158" t="str">
            <v>Salidas</v>
          </cell>
        </row>
        <row r="159">
          <cell r="C159" t="str">
            <v>Tablero 12 circuitos</v>
          </cell>
        </row>
        <row r="160">
          <cell r="C160" t="str">
            <v>Breaker 20A</v>
          </cell>
        </row>
        <row r="161">
          <cell r="C161" t="str">
            <v>Lámpara fluorescente 2x48</v>
          </cell>
        </row>
        <row r="162">
          <cell r="C162" t="str">
            <v>Apliques</v>
          </cell>
        </row>
        <row r="163">
          <cell r="C163" t="str">
            <v>Poste</v>
          </cell>
        </row>
        <row r="164">
          <cell r="C164" t="str">
            <v>cable 2x10</v>
          </cell>
        </row>
        <row r="165">
          <cell r="C165" t="str">
            <v>cable #14</v>
          </cell>
        </row>
        <row r="166">
          <cell r="C166" t="str">
            <v>cable 3x10</v>
          </cell>
        </row>
        <row r="167">
          <cell r="C167" t="str">
            <v>cable #10</v>
          </cell>
        </row>
        <row r="168">
          <cell r="C168" t="str">
            <v>cable telefonico 2x22</v>
          </cell>
        </row>
        <row r="169">
          <cell r="C169" t="str">
            <v>Reflector y accesorios</v>
          </cell>
        </row>
        <row r="170">
          <cell r="C170" t="str">
            <v>Tubería 1" Conduit PVC</v>
          </cell>
        </row>
        <row r="171">
          <cell r="C171" t="str">
            <v>Tubería 3/4" Conduit PVC</v>
          </cell>
        </row>
        <row r="172">
          <cell r="C172" t="str">
            <v>Fotocelda 1000W</v>
          </cell>
        </row>
        <row r="173">
          <cell r="C173" t="str">
            <v>Base fotocelda</v>
          </cell>
        </row>
        <row r="174">
          <cell r="C174" t="str">
            <v>Toma de fuerza 3x50</v>
          </cell>
        </row>
        <row r="175">
          <cell r="C175" t="str">
            <v>Poste de alumbardo, con farol 2,40 mts</v>
          </cell>
        </row>
        <row r="176">
          <cell r="C176" t="str">
            <v>Tubo 1"</v>
          </cell>
        </row>
        <row r="177">
          <cell r="C177" t="str">
            <v>Conector AMPA 266</v>
          </cell>
        </row>
        <row r="178">
          <cell r="C178" t="str">
            <v>Conector de pala</v>
          </cell>
        </row>
        <row r="180">
          <cell r="C180" t="str">
            <v>Conector en T</v>
          </cell>
        </row>
        <row r="183">
          <cell r="C183" t="str">
            <v>PORTICOS</v>
          </cell>
        </row>
        <row r="185">
          <cell r="C185" t="str">
            <v>Estructura pórticos de entrada y barraje línea a 110KV</v>
          </cell>
        </row>
      </sheetData>
      <sheetData sheetId="98" refreshError="1"/>
      <sheetData sheetId="99" refreshError="1"/>
      <sheetData sheetId="10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i"/>
      <sheetName val="Tab1"/>
      <sheetName val="Tab2"/>
      <sheetName val="Tab3"/>
      <sheetName val="Tab4"/>
      <sheetName val="Tab5"/>
      <sheetName val="Fattore X - K Anas"/>
      <sheetName val="Fattore X - K Anas_2011"/>
      <sheetName val="Tdb Anas"/>
      <sheetName val="Delibera CIPE"/>
      <sheetName val="Delibera CIPE_2011"/>
      <sheetName val="Indici"/>
      <sheetName val="Ipotesi adottate"/>
      <sheetName val="Inflazione"/>
      <sheetName val="Investimenti"/>
      <sheetName val="Programma Lavori"/>
      <sheetName val="Cronoprogramma"/>
      <sheetName val="Imm.Materiali"/>
      <sheetName val="Imm.Immateriali"/>
      <sheetName val="Imm.Finanziarie"/>
      <sheetName val="Circolante"/>
      <sheetName val="Contributi"/>
      <sheetName val="Finanziamenti"/>
      <sheetName val="Pedaggi"/>
      <sheetName val="Proventi vari"/>
      <sheetName val="Manutenzioni"/>
      <sheetName val="Personale"/>
      <sheetName val="Costi operativi"/>
      <sheetName val="Costi capitalizzati"/>
      <sheetName val="Amm.Finanziario"/>
      <sheetName val="Accantonamenti"/>
      <sheetName val="Gestione finanziaria"/>
      <sheetName val="Gestione straordinaria"/>
      <sheetName val="Imposte"/>
      <sheetName val="Parametri X e K"/>
      <sheetName val="NTBAss"/>
      <sheetName val="Constr&amp;Fu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CANALETA9"/>
      <sheetName val="BASE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B"/>
      <sheetName val="Sensitivity"/>
      <sheetName val="Piano"/>
      <sheetName val="Piano T"/>
      <sheetName val="Facilities"/>
      <sheetName val="Ricavi Totali Rug"/>
      <sheetName val="Modena Nord Rug"/>
      <sheetName val="Cittanova Ru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Hoja1"/>
      <sheetName val="INDICE"/>
      <sheetName val="Equipo"/>
      <sheetName val="Materiales"/>
      <sheetName val="Otros"/>
      <sheetName val="200.1"/>
      <sheetName val="200.2"/>
      <sheetName val="200.3"/>
      <sheetName val="200.4"/>
      <sheetName val="200.5"/>
      <sheetName val="200.6"/>
      <sheetName val="200.7"/>
      <sheetName val="200.8"/>
      <sheetName val="200.9"/>
      <sheetName val="200.11"/>
      <sheetName val="200.1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
      <sheetName val="210.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2 P"/>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4P"/>
      <sheetName val="630.5"/>
      <sheetName val="630.6"/>
      <sheetName val="630.7"/>
      <sheetName val="630.8P"/>
      <sheetName val="632.1"/>
      <sheetName val="640.1"/>
      <sheetName val="640.2"/>
      <sheetName val="641.1"/>
      <sheetName val="641.2"/>
      <sheetName val="642.1"/>
      <sheetName val="642.2"/>
      <sheetName val="650.1"/>
      <sheetName val="650.2"/>
      <sheetName val="650.3"/>
      <sheetName val="650.4"/>
      <sheetName val="660.1"/>
      <sheetName val="660.2"/>
      <sheetName val="660.3"/>
      <sheetName val="661.1 "/>
      <sheetName val="662.1"/>
      <sheetName val="662.2"/>
      <sheetName val="670.1"/>
      <sheetName val="670.2"/>
      <sheetName val="671.1"/>
      <sheetName val="671.1 P"/>
      <sheetName val="671.2"/>
      <sheetName val="672.1"/>
      <sheetName val="673.1"/>
      <sheetName val="673.2"/>
      <sheetName val="673.3"/>
      <sheetName val="674.1"/>
      <sheetName val="674.2"/>
      <sheetName val="680.1"/>
      <sheetName val="680.2"/>
      <sheetName val="680.3"/>
      <sheetName val="681.1"/>
      <sheetName val="682.1"/>
      <sheetName val="690.1"/>
      <sheetName val="700.1"/>
      <sheetName val="700,1P"/>
      <sheetName val="700.2"/>
      <sheetName val="700.3"/>
      <sheetName val="700,3P"/>
      <sheetName val="700.4"/>
      <sheetName val="701.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
      <sheetName val="810.2"/>
      <sheetName val="810.3"/>
      <sheetName val="811.1"/>
      <sheetName val="812.1"/>
      <sheetName val="900.1"/>
      <sheetName val="900.2"/>
      <sheetName val="900.3"/>
    </sheetNames>
    <sheetDataSet>
      <sheetData sheetId="0"/>
      <sheetData sheetId="1"/>
      <sheetData sheetId="2">
        <row r="2">
          <cell r="A2" t="str">
            <v>GRUPO 3</v>
          </cell>
        </row>
        <row r="3">
          <cell r="A3" t="str">
            <v>Administrador:</v>
          </cell>
          <cell r="B3" t="str">
            <v>CONSORCIO INTERVIAL 2008</v>
          </cell>
        </row>
        <row r="4">
          <cell r="A4" t="str">
            <v>VIAS A CARGO:</v>
          </cell>
        </row>
        <row r="5">
          <cell r="A5">
            <v>2602</v>
          </cell>
          <cell r="B5" t="str">
            <v>Popayán (Crucero) - Guadualejo (PR 0+0000 - PR 109+0010)</v>
          </cell>
        </row>
        <row r="6">
          <cell r="A6">
            <v>3701</v>
          </cell>
          <cell r="B6" t="str">
            <v>Puerto Valencia - Guadualejo (PR 77 - 87+0750)</v>
          </cell>
        </row>
        <row r="7">
          <cell r="A7" t="str">
            <v>26CC07</v>
          </cell>
          <cell r="B7" t="str">
            <v>Inza- Turmina- Santa Teresa-Pedregal - Juntas, PR0+0000 - PR 43+0000</v>
          </cell>
        </row>
        <row r="8">
          <cell r="A8" t="str">
            <v>26CC04</v>
          </cell>
          <cell r="B8" t="str">
            <v>Cruce tramo 2602 San Andrés de Pisimbalá - Timbichucue - Calderas, PR 0+0000-PR4+0000 - PR11+0000</v>
          </cell>
        </row>
        <row r="9">
          <cell r="E9" t="str">
            <v>Marzo de 2010</v>
          </cell>
        </row>
        <row r="10">
          <cell r="A10" t="str">
            <v>ITEM</v>
          </cell>
          <cell r="B10" t="str">
            <v>DESCRIPCION</v>
          </cell>
          <cell r="C10" t="str">
            <v xml:space="preserve">UNIDAD </v>
          </cell>
          <cell r="D10" t="str">
            <v>COSTO TOTAL</v>
          </cell>
          <cell r="E10" t="str">
            <v>OBSERVACIONES</v>
          </cell>
        </row>
        <row r="11">
          <cell r="A11">
            <v>200.1</v>
          </cell>
          <cell r="B11" t="str">
            <v xml:space="preserve">DESMONTE Y LIMPIEZA EN BOSQUE           </v>
          </cell>
          <cell r="C11" t="str">
            <v xml:space="preserve"> Ha</v>
          </cell>
          <cell r="D11">
            <v>2106279</v>
          </cell>
        </row>
        <row r="12">
          <cell r="A12">
            <v>200.2</v>
          </cell>
          <cell r="B12" t="str">
            <v xml:space="preserve">DESMONTE Y LIMPIEZA EN ZONAS NO BOSCOSAS           </v>
          </cell>
          <cell r="C12" t="str">
            <v xml:space="preserve"> Ha</v>
          </cell>
          <cell r="D12">
            <v>811715</v>
          </cell>
        </row>
        <row r="13">
          <cell r="A13">
            <v>200.3</v>
          </cell>
          <cell r="B13" t="str">
            <v>INSPECCION DE PUENTE</v>
          </cell>
          <cell r="C13" t="str">
            <v>Glob</v>
          </cell>
          <cell r="D13">
            <v>4839907</v>
          </cell>
        </row>
        <row r="14">
          <cell r="A14">
            <v>200.4</v>
          </cell>
          <cell r="B14" t="str">
            <v>REPARACION CAPA DE RODADURA LOSAS DEL PUENTE CON SIKATOP-122 O SIMILAR</v>
          </cell>
          <cell r="C14" t="str">
            <v>M2</v>
          </cell>
          <cell r="D14">
            <v>60707</v>
          </cell>
        </row>
        <row r="15">
          <cell r="A15">
            <v>200.5</v>
          </cell>
          <cell r="B15" t="str">
            <v>SAND BLASTING</v>
          </cell>
          <cell r="C15" t="str">
            <v>M2</v>
          </cell>
          <cell r="D15">
            <v>83462</v>
          </cell>
        </row>
        <row r="16">
          <cell r="A16">
            <v>200.6</v>
          </cell>
          <cell r="B16" t="str">
            <v>PINTURA PARA ESTRUCTURA METALICA</v>
          </cell>
          <cell r="C16" t="str">
            <v>M2</v>
          </cell>
          <cell r="D16">
            <v>10653</v>
          </cell>
        </row>
        <row r="17">
          <cell r="A17">
            <v>200.7</v>
          </cell>
          <cell r="B17" t="str">
            <v>SUMINISTRO E INSTALACION ACERO ESTRUCTURAL A.S.T.M. A-36</v>
          </cell>
          <cell r="C17" t="str">
            <v>KG</v>
          </cell>
          <cell r="D17">
            <v>7127</v>
          </cell>
        </row>
        <row r="18">
          <cell r="A18">
            <v>200.8</v>
          </cell>
          <cell r="B18" t="str">
            <v>SUMINISTRO E INSTALACION DE TORNILLO 1 1/8" - 3" GALVANIZADO</v>
          </cell>
          <cell r="C18" t="str">
            <v xml:space="preserve">UNIDAD </v>
          </cell>
          <cell r="D18">
            <v>12986</v>
          </cell>
        </row>
        <row r="19">
          <cell r="A19">
            <v>200.9</v>
          </cell>
          <cell r="B19" t="str">
            <v>SUMINISTRO E INSTALACION DE TORNILLO 7/8" - 3" GALVANIZADO</v>
          </cell>
          <cell r="C19" t="str">
            <v xml:space="preserve">UNIDAD </v>
          </cell>
          <cell r="D19">
            <v>13148</v>
          </cell>
        </row>
        <row r="20">
          <cell r="A20">
            <v>200.11</v>
          </cell>
          <cell r="B20" t="str">
            <v>SAND BLASTING - GRANALLADORA ARENA</v>
          </cell>
          <cell r="C20" t="str">
            <v>m2</v>
          </cell>
          <cell r="D20">
            <v>61428</v>
          </cell>
        </row>
        <row r="21">
          <cell r="A21">
            <v>200.12</v>
          </cell>
          <cell r="B21" t="str">
            <v>JARILLON</v>
          </cell>
          <cell r="C21" t="str">
            <v>M3</v>
          </cell>
        </row>
        <row r="22">
          <cell r="A22">
            <v>201.1</v>
          </cell>
          <cell r="B22" t="str">
            <v xml:space="preserve">DEMOLICIÓN DE EDIFICACIONES.            </v>
          </cell>
          <cell r="C22" t="str">
            <v>Glob</v>
          </cell>
          <cell r="D22">
            <v>4041226</v>
          </cell>
        </row>
        <row r="23">
          <cell r="A23">
            <v>201.2</v>
          </cell>
          <cell r="B23" t="str">
            <v xml:space="preserve">DEMOLICION DE ESTRUCTURAS.    </v>
          </cell>
          <cell r="C23" t="str">
            <v>Glob</v>
          </cell>
          <cell r="D23">
            <v>5565528</v>
          </cell>
        </row>
        <row r="24">
          <cell r="A24">
            <v>201.3</v>
          </cell>
          <cell r="B24" t="str">
            <v xml:space="preserve">DEMOLICION DE PAVIMENTOS RIGIDOS, PISOS, ANDENES Y BORDILLOS DE CONCRETO.   </v>
          </cell>
          <cell r="C24" t="str">
            <v>Glob</v>
          </cell>
          <cell r="D24">
            <v>156238</v>
          </cell>
        </row>
        <row r="25">
          <cell r="A25">
            <v>201.4</v>
          </cell>
          <cell r="B25" t="str">
            <v xml:space="preserve">DEMOLICION DE OBSTACULOS.   </v>
          </cell>
          <cell r="C25" t="str">
            <v>Glob</v>
          </cell>
          <cell r="D25">
            <v>102899</v>
          </cell>
        </row>
        <row r="26">
          <cell r="A26">
            <v>201.5</v>
          </cell>
          <cell r="B26" t="str">
            <v>DEMOLICIÓN DE EDIFICACIONES.</v>
          </cell>
          <cell r="C26" t="str">
            <v>U</v>
          </cell>
          <cell r="D26">
            <v>13106</v>
          </cell>
        </row>
        <row r="27">
          <cell r="A27">
            <v>201.6</v>
          </cell>
          <cell r="B27" t="str">
            <v xml:space="preserve">DEMOLICION DE ESTRUCTURAS. </v>
          </cell>
          <cell r="C27" t="str">
            <v>U</v>
          </cell>
          <cell r="D27">
            <v>5500658</v>
          </cell>
        </row>
        <row r="28">
          <cell r="A28">
            <v>201.7</v>
          </cell>
          <cell r="B28" t="str">
            <v>DEMOLICION DE ESTRUCTURAS.</v>
          </cell>
          <cell r="C28" t="str">
            <v>m3</v>
          </cell>
          <cell r="D28">
            <v>120599</v>
          </cell>
        </row>
        <row r="29">
          <cell r="A29">
            <v>201.8</v>
          </cell>
          <cell r="B29" t="str">
            <v>DEMOLICION DE PAVIMENTOS RIGIDOS</v>
          </cell>
          <cell r="C29" t="str">
            <v>m2</v>
          </cell>
          <cell r="D29">
            <v>41027</v>
          </cell>
        </row>
        <row r="30">
          <cell r="A30">
            <v>201.9</v>
          </cell>
          <cell r="B30" t="str">
            <v>DEMOLICION DE PISOS Y ANDENES DE CONCRETO</v>
          </cell>
          <cell r="C30" t="str">
            <v>m2</v>
          </cell>
          <cell r="D30">
            <v>17006</v>
          </cell>
        </row>
        <row r="31">
          <cell r="A31">
            <v>201.1</v>
          </cell>
          <cell r="B31" t="str">
            <v>DEMOLICION DE BORDILLOS DE CONCRETO</v>
          </cell>
          <cell r="C31" t="str">
            <v>m</v>
          </cell>
          <cell r="D31">
            <v>9585</v>
          </cell>
        </row>
        <row r="32">
          <cell r="A32">
            <v>201.11</v>
          </cell>
          <cell r="B32" t="str">
            <v xml:space="preserve">DESMONTAJE Y TRASLADO DE ESTRUCTURAS METALICAS. </v>
          </cell>
          <cell r="C32" t="str">
            <v>kg</v>
          </cell>
          <cell r="D32">
            <v>449</v>
          </cell>
        </row>
        <row r="33">
          <cell r="A33">
            <v>201.12</v>
          </cell>
          <cell r="B33" t="str">
            <v xml:space="preserve">REMOCION DE ESPECIES VEGETALES    </v>
          </cell>
          <cell r="C33" t="str">
            <v>U</v>
          </cell>
          <cell r="D33">
            <v>1071804</v>
          </cell>
        </row>
        <row r="34">
          <cell r="A34">
            <v>201.13</v>
          </cell>
          <cell r="B34" t="str">
            <v>REMOCION DE OBSTACULOS</v>
          </cell>
          <cell r="C34" t="str">
            <v>U</v>
          </cell>
          <cell r="D34">
            <v>1932715</v>
          </cell>
        </row>
        <row r="35">
          <cell r="A35">
            <v>201.14</v>
          </cell>
          <cell r="B35" t="str">
            <v xml:space="preserve">REMOCION DE DUCTOS DE SERVICIOS EXISTENTES    </v>
          </cell>
          <cell r="C35" t="str">
            <v>m</v>
          </cell>
          <cell r="D35">
            <v>25057</v>
          </cell>
        </row>
        <row r="36">
          <cell r="A36">
            <v>201.15</v>
          </cell>
          <cell r="B36" t="str">
            <v>REMOCION DE ALCANTARILLAS</v>
          </cell>
          <cell r="C36" t="str">
            <v>m</v>
          </cell>
          <cell r="D36">
            <v>57476</v>
          </cell>
        </row>
        <row r="37">
          <cell r="A37">
            <v>201.16</v>
          </cell>
          <cell r="B37" t="str">
            <v xml:space="preserve">REMOCION DE CERCAS DE ALAMBRE       </v>
          </cell>
          <cell r="C37" t="str">
            <v>m</v>
          </cell>
          <cell r="D37">
            <v>9044</v>
          </cell>
        </row>
        <row r="38">
          <cell r="A38">
            <v>201.17</v>
          </cell>
          <cell r="B38" t="str">
            <v xml:space="preserve">REMOCION DE OBSTACULOS. </v>
          </cell>
          <cell r="C38" t="str">
            <v>m</v>
          </cell>
          <cell r="D38">
            <v>41120</v>
          </cell>
        </row>
        <row r="39">
          <cell r="A39">
            <v>201.18</v>
          </cell>
          <cell r="B39" t="str">
            <v>TRASLADO DE POSTES</v>
          </cell>
          <cell r="C39" t="str">
            <v>U</v>
          </cell>
          <cell r="D39">
            <v>660570</v>
          </cell>
        </row>
        <row r="40">
          <cell r="A40">
            <v>201.19</v>
          </cell>
          <cell r="B40" t="str">
            <v>TRASLADO DE TORRES</v>
          </cell>
          <cell r="C40" t="str">
            <v>U</v>
          </cell>
          <cell r="D40">
            <v>1520334</v>
          </cell>
        </row>
        <row r="41">
          <cell r="A41">
            <v>201.2</v>
          </cell>
          <cell r="B41" t="str">
            <v>REMOCION DE RIELES</v>
          </cell>
          <cell r="C41" t="str">
            <v>m</v>
          </cell>
          <cell r="D41">
            <v>6826</v>
          </cell>
        </row>
        <row r="42">
          <cell r="A42">
            <v>201.21</v>
          </cell>
          <cell r="B42" t="str">
            <v>REMOCION DE DEFENSAS METALICAS</v>
          </cell>
          <cell r="C42" t="str">
            <v>m</v>
          </cell>
          <cell r="D42">
            <v>6469</v>
          </cell>
        </row>
        <row r="43">
          <cell r="A43">
            <v>201.22</v>
          </cell>
          <cell r="B43" t="str">
            <v>REMOCION DE BARRERAS DE SEGURIDAD</v>
          </cell>
          <cell r="C43" t="str">
            <v>m</v>
          </cell>
          <cell r="D43">
            <v>648732</v>
          </cell>
        </row>
        <row r="44">
          <cell r="A44">
            <v>210.1</v>
          </cell>
          <cell r="B44" t="str">
            <v xml:space="preserve">EXCAVACIÓN SIN CLASIFICAR DE LA EXPLANACIÓN Y CANALES </v>
          </cell>
          <cell r="C44" t="str">
            <v>m3</v>
          </cell>
          <cell r="D44">
            <v>10004</v>
          </cell>
        </row>
        <row r="45">
          <cell r="A45">
            <v>210.2</v>
          </cell>
          <cell r="B45" t="str">
            <v xml:space="preserve">EXCAVACION SIN CLASIFICAR DE PRESTAMOS </v>
          </cell>
          <cell r="C45" t="str">
            <v>m3</v>
          </cell>
          <cell r="D45">
            <v>13406</v>
          </cell>
        </row>
        <row r="46">
          <cell r="A46" t="str">
            <v>210,2,1</v>
          </cell>
          <cell r="B46" t="str">
            <v>EXCAVACION EN ROCA DE LA EXPLANACION Y CANALES.</v>
          </cell>
          <cell r="C46" t="str">
            <v>m3</v>
          </cell>
          <cell r="D46">
            <v>47702</v>
          </cell>
        </row>
        <row r="47">
          <cell r="A47" t="str">
            <v>210,2,2</v>
          </cell>
          <cell r="B47" t="str">
            <v xml:space="preserve">EXCAVACION EN MATERIAL COMUN DE LA EXPLANACION Y CANALES.  </v>
          </cell>
          <cell r="C47" t="str">
            <v>m3</v>
          </cell>
          <cell r="D47">
            <v>6867</v>
          </cell>
        </row>
        <row r="48">
          <cell r="A48" t="str">
            <v>210,2,3</v>
          </cell>
          <cell r="B48" t="str">
            <v>EXCAVACION EN ROCA DE PRESTAMOS</v>
          </cell>
          <cell r="C48" t="str">
            <v>m3</v>
          </cell>
          <cell r="D48">
            <v>51294</v>
          </cell>
        </row>
        <row r="49">
          <cell r="A49" t="str">
            <v>210,2,4</v>
          </cell>
          <cell r="B49" t="str">
            <v>EXCAVACION EN MATERIAL COMUN DE PRESTAMOS</v>
          </cell>
          <cell r="C49" t="str">
            <v>m3</v>
          </cell>
          <cell r="D49">
            <v>10089</v>
          </cell>
        </row>
        <row r="50">
          <cell r="A50">
            <v>211.1</v>
          </cell>
          <cell r="B50" t="str">
            <v>REMOCION DE DERRUMBES</v>
          </cell>
          <cell r="C50" t="str">
            <v>m3</v>
          </cell>
          <cell r="D50">
            <v>6754</v>
          </cell>
        </row>
        <row r="51">
          <cell r="A51">
            <v>220.1</v>
          </cell>
          <cell r="B51" t="str">
            <v>TERRAPLEN</v>
          </cell>
          <cell r="C51" t="str">
            <v>m3</v>
          </cell>
          <cell r="D51">
            <v>12667</v>
          </cell>
        </row>
        <row r="52">
          <cell r="A52">
            <v>221.1</v>
          </cell>
          <cell r="B52" t="str">
            <v>PEDRAPLEN COMPACTO</v>
          </cell>
          <cell r="C52" t="str">
            <v>m3</v>
          </cell>
          <cell r="D52">
            <v>15534</v>
          </cell>
        </row>
        <row r="53">
          <cell r="A53">
            <v>221.2</v>
          </cell>
          <cell r="B53" t="str">
            <v>PEDRAPLEN SUELTO</v>
          </cell>
          <cell r="C53" t="str">
            <v>m3</v>
          </cell>
          <cell r="D53">
            <v>7934</v>
          </cell>
        </row>
        <row r="54">
          <cell r="A54">
            <v>230.1</v>
          </cell>
          <cell r="B54" t="str">
            <v>MEJORAMIENTO DE LA SUBRASANTE INVOLUCRANDO SUELO EXISTENTE</v>
          </cell>
          <cell r="C54" t="str">
            <v>m2</v>
          </cell>
          <cell r="D54">
            <v>1217</v>
          </cell>
        </row>
        <row r="55">
          <cell r="A55">
            <v>230.2</v>
          </cell>
          <cell r="B55" t="str">
            <v>MEJORAMIENTO DE LA SUBRASANTE ADICIONANDO MATERIAL</v>
          </cell>
          <cell r="C55" t="str">
            <v>m3</v>
          </cell>
          <cell r="D55">
            <v>12951</v>
          </cell>
        </row>
        <row r="56">
          <cell r="A56">
            <v>231.1</v>
          </cell>
          <cell r="B56" t="str">
            <v>GEOTEXTIL PARA SEPARACION DE SUELOS DE SUBRASANTE Y CAPAS GRANULARES</v>
          </cell>
          <cell r="C56" t="str">
            <v>m2</v>
          </cell>
          <cell r="D56">
            <v>6879</v>
          </cell>
        </row>
        <row r="57">
          <cell r="A57">
            <v>232.1</v>
          </cell>
          <cell r="B57" t="str">
            <v>GEOTEXTIL PARA ESTABILIZACION DE SUELOS DE SUBRASANTE Y CAPAS GRANULARES</v>
          </cell>
          <cell r="C57" t="str">
            <v>m2</v>
          </cell>
          <cell r="D57">
            <v>7139</v>
          </cell>
        </row>
        <row r="58">
          <cell r="A58">
            <v>234.1</v>
          </cell>
          <cell r="B58" t="str">
            <v>AFINAMIENTO DE TALUDES</v>
          </cell>
          <cell r="C58" t="str">
            <v>m2</v>
          </cell>
          <cell r="D58">
            <v>3520</v>
          </cell>
        </row>
        <row r="59">
          <cell r="A59">
            <v>310.10000000000002</v>
          </cell>
          <cell r="B59" t="str">
            <v>CONFORMACION DE LA CALZADA EXISTENTE</v>
          </cell>
          <cell r="C59" t="str">
            <v>m2</v>
          </cell>
          <cell r="D59">
            <v>546</v>
          </cell>
        </row>
        <row r="60">
          <cell r="A60">
            <v>311.10000000000002</v>
          </cell>
          <cell r="B60" t="str">
            <v>AFIRMADO</v>
          </cell>
          <cell r="C60" t="str">
            <v>m3</v>
          </cell>
          <cell r="D60">
            <v>62185</v>
          </cell>
        </row>
        <row r="61">
          <cell r="A61">
            <v>312.10000000000002</v>
          </cell>
          <cell r="B61" t="str">
            <v>TRATAMIENTO PALIATIVO DE POLVO APLICADO EN FORMA SOLIDA DE OJUELAS</v>
          </cell>
          <cell r="C61" t="str">
            <v>kg</v>
          </cell>
          <cell r="D61">
            <v>8420</v>
          </cell>
        </row>
        <row r="62">
          <cell r="A62">
            <v>312.2</v>
          </cell>
          <cell r="B62" t="str">
            <v>TRATAMIENTO PALIATIVO DE POLVO APLICADO EN FORMA SOLIDA DE ESFERAS</v>
          </cell>
          <cell r="C62" t="str">
            <v>kg</v>
          </cell>
          <cell r="D62">
            <v>5554</v>
          </cell>
        </row>
        <row r="63">
          <cell r="A63">
            <v>312.3</v>
          </cell>
          <cell r="B63" t="str">
            <v>TRATAMIENTO PALIATIVO DE POLVO APLICADO EN FORMA LIQUIDA</v>
          </cell>
          <cell r="C63" t="str">
            <v>lt</v>
          </cell>
          <cell r="D63">
            <v>655</v>
          </cell>
        </row>
        <row r="64">
          <cell r="A64">
            <v>312.39999999999998</v>
          </cell>
          <cell r="B64" t="str">
            <v>MATERIAL GRANULAR DE ADICION</v>
          </cell>
          <cell r="C64" t="str">
            <v>m3</v>
          </cell>
          <cell r="D64">
            <v>85837</v>
          </cell>
        </row>
        <row r="65">
          <cell r="A65">
            <v>320.10000000000002</v>
          </cell>
          <cell r="B65" t="str">
            <v xml:space="preserve">SUBBASE GRANULAR </v>
          </cell>
          <cell r="C65" t="str">
            <v>m3</v>
          </cell>
          <cell r="D65">
            <v>122940</v>
          </cell>
        </row>
        <row r="66">
          <cell r="A66">
            <v>320.2</v>
          </cell>
          <cell r="B66" t="str">
            <v>SUBBASE GRANULAR PARA BACHEO</v>
          </cell>
          <cell r="C66" t="str">
            <v>m3</v>
          </cell>
          <cell r="D66">
            <v>143184</v>
          </cell>
        </row>
        <row r="67">
          <cell r="A67">
            <v>330.1</v>
          </cell>
          <cell r="B67" t="str">
            <v>BASE GRANULAR</v>
          </cell>
          <cell r="C67" t="str">
            <v>m3</v>
          </cell>
          <cell r="D67">
            <v>130983</v>
          </cell>
        </row>
        <row r="68">
          <cell r="A68">
            <v>330.2</v>
          </cell>
          <cell r="B68" t="str">
            <v>BASE GRANULAR PARA BACHEO</v>
          </cell>
          <cell r="C68" t="str">
            <v>m3</v>
          </cell>
          <cell r="D68">
            <v>145836</v>
          </cell>
        </row>
        <row r="69">
          <cell r="A69">
            <v>340.1</v>
          </cell>
          <cell r="B69" t="str">
            <v>BASE ESTABILIZADA CON EMULSION ASFAltICA BEE-1</v>
          </cell>
          <cell r="C69" t="str">
            <v>m3</v>
          </cell>
          <cell r="D69">
            <v>508474</v>
          </cell>
        </row>
        <row r="70">
          <cell r="A70">
            <v>340.2</v>
          </cell>
          <cell r="B70" t="str">
            <v>BASE ESTABILIZADA CON EMULSION ASFAltICA BEE-2</v>
          </cell>
          <cell r="C70" t="str">
            <v>m3</v>
          </cell>
          <cell r="D70">
            <v>539367</v>
          </cell>
        </row>
        <row r="71">
          <cell r="A71">
            <v>340.3</v>
          </cell>
          <cell r="B71" t="str">
            <v>BASE ESTABILIZADA CON EMULSION ASFAltICA BEE-3</v>
          </cell>
          <cell r="C71" t="str">
            <v>m3</v>
          </cell>
          <cell r="D71">
            <v>569267</v>
          </cell>
        </row>
        <row r="72">
          <cell r="A72">
            <v>341.1</v>
          </cell>
          <cell r="B72" t="str">
            <v>BASE ESTABILIZADA CON CEMENTO PORTLAND</v>
          </cell>
          <cell r="C72" t="str">
            <v>m3</v>
          </cell>
          <cell r="D72">
            <v>79850</v>
          </cell>
        </row>
        <row r="73">
          <cell r="A73">
            <v>341.2</v>
          </cell>
          <cell r="B73" t="str">
            <v>CEMENTO PORTLAND</v>
          </cell>
          <cell r="C73" t="str">
            <v>kg</v>
          </cell>
          <cell r="D73">
            <v>520</v>
          </cell>
        </row>
        <row r="74">
          <cell r="A74">
            <v>342.1</v>
          </cell>
          <cell r="B74" t="str">
            <v>BASE DE CONCRETO HIDARULICO</v>
          </cell>
          <cell r="C74" t="str">
            <v>m3</v>
          </cell>
          <cell r="D74">
            <v>366529</v>
          </cell>
        </row>
        <row r="75">
          <cell r="A75">
            <v>410.1</v>
          </cell>
          <cell r="B75" t="str">
            <v>CEMENTO ASFAltICO DE PENETRACION 60-70</v>
          </cell>
          <cell r="C75" t="str">
            <v>kg</v>
          </cell>
          <cell r="D75">
            <v>1856</v>
          </cell>
        </row>
        <row r="76">
          <cell r="A76">
            <v>410.2</v>
          </cell>
          <cell r="B76" t="str">
            <v>CEMENTO ASFAltICO DE PENETRACION 80-100</v>
          </cell>
          <cell r="C76" t="str">
            <v>kg</v>
          </cell>
          <cell r="D76">
            <v>2354</v>
          </cell>
        </row>
        <row r="77">
          <cell r="A77">
            <v>411.1</v>
          </cell>
          <cell r="B77" t="str">
            <v>EMULSION ASFAltICA DE ROTURA MEDIA CRM</v>
          </cell>
          <cell r="C77" t="str">
            <v>lt</v>
          </cell>
          <cell r="D77">
            <v>3413</v>
          </cell>
        </row>
        <row r="78">
          <cell r="A78">
            <v>411.2</v>
          </cell>
          <cell r="B78" t="str">
            <v>EMULSION ASFAltICA DE ROTURA LENTA CRL</v>
          </cell>
          <cell r="C78" t="str">
            <v>lt</v>
          </cell>
          <cell r="D78">
            <v>3140</v>
          </cell>
        </row>
        <row r="79">
          <cell r="A79">
            <v>411.3</v>
          </cell>
          <cell r="B79" t="str">
            <v>EMULSION ASFAltICA DE ROTURA LENTA CRL-1H</v>
          </cell>
          <cell r="C79" t="str">
            <v>lt</v>
          </cell>
          <cell r="D79">
            <v>3140</v>
          </cell>
        </row>
        <row r="80">
          <cell r="A80">
            <v>414.1</v>
          </cell>
          <cell r="B80" t="str">
            <v>CEMENTO ASFAltICO MODIFICADO CON POLIMEROS TIPO 1</v>
          </cell>
          <cell r="C80" t="str">
            <v>kg</v>
          </cell>
          <cell r="D80">
            <v>2917</v>
          </cell>
        </row>
        <row r="81">
          <cell r="A81">
            <v>414.2</v>
          </cell>
          <cell r="B81" t="str">
            <v>CEMENTO ASFAltICO MODIFICADO CON POLIMEROS TIPO II</v>
          </cell>
          <cell r="C81" t="str">
            <v>kg</v>
          </cell>
          <cell r="D81">
            <v>3050</v>
          </cell>
        </row>
        <row r="82">
          <cell r="A82">
            <v>414.3</v>
          </cell>
          <cell r="B82" t="str">
            <v>CEMENTO ASFAltICO MODIFICADO CON POLIMEROS TIPO III</v>
          </cell>
          <cell r="C82" t="str">
            <v>kg</v>
          </cell>
          <cell r="D82">
            <v>3182</v>
          </cell>
        </row>
        <row r="83">
          <cell r="A83">
            <v>414.4</v>
          </cell>
          <cell r="B83" t="str">
            <v>CEMENTO ASFAltICO MODIFICADO CON POLIMEROS TIPO IV</v>
          </cell>
          <cell r="C83" t="str">
            <v>kg</v>
          </cell>
          <cell r="D83">
            <v>3580</v>
          </cell>
        </row>
        <row r="84">
          <cell r="A84">
            <v>414.5</v>
          </cell>
          <cell r="B84" t="str">
            <v>CEMENTO ASFAltICO MODIFICADO CON POLIMEROS TIPO V</v>
          </cell>
          <cell r="C84" t="str">
            <v>kg</v>
          </cell>
          <cell r="D84">
            <v>3580</v>
          </cell>
        </row>
        <row r="85">
          <cell r="A85">
            <v>415.1</v>
          </cell>
          <cell r="B85" t="str">
            <v>EMULSION ASFAltICA DE ROTURA MEDIA MODIFICADA CON POLIMEROS CRMm</v>
          </cell>
          <cell r="C85" t="str">
            <v>lt</v>
          </cell>
          <cell r="D85">
            <v>3315</v>
          </cell>
        </row>
        <row r="86">
          <cell r="A86">
            <v>420.1</v>
          </cell>
          <cell r="B86" t="str">
            <v>RIEGO DE IMPRIMACION CON EMULSION ASFAltICA</v>
          </cell>
          <cell r="C86" t="str">
            <v>m2</v>
          </cell>
          <cell r="D86">
            <v>2628</v>
          </cell>
        </row>
        <row r="87">
          <cell r="A87">
            <v>420.2</v>
          </cell>
          <cell r="B87" t="str">
            <v>RIEGO DE IMPRIMACION CON ASFAltO LIQUIDO</v>
          </cell>
          <cell r="C87" t="str">
            <v>m2</v>
          </cell>
          <cell r="D87">
            <v>3506</v>
          </cell>
        </row>
        <row r="88">
          <cell r="A88">
            <v>421.1</v>
          </cell>
          <cell r="B88" t="str">
            <v>RIEGO DE LIGA CON EMULSION ASFAltICA CRR-1</v>
          </cell>
          <cell r="C88" t="str">
            <v>m2</v>
          </cell>
          <cell r="D88">
            <v>1432</v>
          </cell>
        </row>
        <row r="89">
          <cell r="A89">
            <v>421.2</v>
          </cell>
          <cell r="B89" t="str">
            <v>RIEGO DE LIGA CON EMULSION ASFAltICA CRR-2</v>
          </cell>
          <cell r="C89" t="str">
            <v>m2</v>
          </cell>
          <cell r="D89">
            <v>1341</v>
          </cell>
        </row>
        <row r="90">
          <cell r="A90">
            <v>421.3</v>
          </cell>
          <cell r="B90" t="str">
            <v>RIEGO DE LIGA CON EMULSION MODIFICADA CON POLIMEROS CRR-1M</v>
          </cell>
          <cell r="C90" t="str">
            <v>m2</v>
          </cell>
          <cell r="D90">
            <v>1113</v>
          </cell>
        </row>
        <row r="91">
          <cell r="A91">
            <v>421.4</v>
          </cell>
          <cell r="B91" t="str">
            <v>RIEGO DE LIGA CON EMULSION MODIFICADA CON POLIMEROS CRR-2M</v>
          </cell>
          <cell r="C91" t="str">
            <v>m2</v>
          </cell>
          <cell r="D91">
            <v>1432</v>
          </cell>
        </row>
        <row r="92">
          <cell r="A92">
            <v>430.1</v>
          </cell>
          <cell r="B92" t="str">
            <v>TRATAMIENTO SUPERFICIAL SIMPLE CON EMULSION CRR-2</v>
          </cell>
          <cell r="C92" t="str">
            <v>m2</v>
          </cell>
          <cell r="D92">
            <v>11677</v>
          </cell>
        </row>
        <row r="93">
          <cell r="A93">
            <v>430.2</v>
          </cell>
          <cell r="B93" t="str">
            <v>TRATAMIENTO SUPERFICIAL SIMPLE CON EMULSION CRR-2M</v>
          </cell>
          <cell r="C93" t="str">
            <v>m2</v>
          </cell>
          <cell r="D93">
            <v>12077</v>
          </cell>
        </row>
        <row r="94">
          <cell r="A94">
            <v>431.1</v>
          </cell>
          <cell r="B94" t="str">
            <v>TRATAMIENTO SUPERFICIAL DOBLE CON EMULSION CRR-2</v>
          </cell>
          <cell r="C94" t="str">
            <v>m2</v>
          </cell>
          <cell r="D94">
            <v>19497</v>
          </cell>
        </row>
        <row r="95">
          <cell r="A95">
            <v>431.2</v>
          </cell>
          <cell r="B95" t="str">
            <v>TRATAMIENTO SUPERFICIAL DOBLE CON EMULSION CRR-2M</v>
          </cell>
          <cell r="C95" t="str">
            <v>m2</v>
          </cell>
          <cell r="D95">
            <v>20602</v>
          </cell>
        </row>
        <row r="96">
          <cell r="A96">
            <v>432.1</v>
          </cell>
          <cell r="B96" t="str">
            <v>SELLO DE ARENA-ASFAltO CON EMULSION CRR-2</v>
          </cell>
          <cell r="C96" t="str">
            <v>m2</v>
          </cell>
          <cell r="D96">
            <v>6117</v>
          </cell>
        </row>
        <row r="97">
          <cell r="A97">
            <v>432.2</v>
          </cell>
          <cell r="B97" t="str">
            <v>SELLO DE ARENA-ASFAltO CON EMULSION CRR-2m</v>
          </cell>
          <cell r="C97" t="str">
            <v>m2</v>
          </cell>
          <cell r="D97">
            <v>6429</v>
          </cell>
        </row>
        <row r="98">
          <cell r="A98">
            <v>433.1</v>
          </cell>
          <cell r="B98" t="str">
            <v>LECHaDA ASFAltICA CON EMULSION CRL-1h LA-1</v>
          </cell>
          <cell r="C98" t="str">
            <v>m2</v>
          </cell>
          <cell r="D98">
            <v>7150</v>
          </cell>
        </row>
        <row r="99">
          <cell r="A99">
            <v>433.2</v>
          </cell>
          <cell r="B99" t="str">
            <v>LECHaDA ASFAltICA CON EMULSION CRL-1h LA-2</v>
          </cell>
          <cell r="C99" t="str">
            <v>m2</v>
          </cell>
          <cell r="D99">
            <v>9004</v>
          </cell>
        </row>
        <row r="100">
          <cell r="A100">
            <v>433.3</v>
          </cell>
          <cell r="B100" t="str">
            <v>LECHaDA ASFAltICA CON EMULSION CRL-1h LA-3</v>
          </cell>
          <cell r="C100" t="str">
            <v>m2</v>
          </cell>
          <cell r="D100">
            <v>10240</v>
          </cell>
        </row>
        <row r="101">
          <cell r="A101">
            <v>433.4</v>
          </cell>
          <cell r="B101" t="str">
            <v>LECHaDA ASFAltICA CON EMULSION CRL-1h LA-4</v>
          </cell>
          <cell r="C101" t="str">
            <v>m2</v>
          </cell>
          <cell r="D101">
            <v>10883</v>
          </cell>
        </row>
        <row r="102">
          <cell r="A102">
            <v>433.5</v>
          </cell>
          <cell r="B102" t="str">
            <v>LECHaDA ASFAltICA CON EMULSION CRL-1hm LA-1</v>
          </cell>
          <cell r="C102" t="str">
            <v>m2</v>
          </cell>
          <cell r="D102">
            <v>6301</v>
          </cell>
        </row>
        <row r="103">
          <cell r="A103">
            <v>433.6</v>
          </cell>
          <cell r="B103" t="str">
            <v>LECHaDA ASFAltICA CON EMULSION CRL-1hm LA-2</v>
          </cell>
          <cell r="C103" t="str">
            <v>m2</v>
          </cell>
          <cell r="D103">
            <v>7202</v>
          </cell>
        </row>
        <row r="104">
          <cell r="A104">
            <v>433.7</v>
          </cell>
          <cell r="B104" t="str">
            <v>LECHaDA ASFAltICA CON EMULSION CRL-1hm LA-3</v>
          </cell>
          <cell r="C104" t="str">
            <v>m2</v>
          </cell>
          <cell r="D104">
            <v>7897</v>
          </cell>
        </row>
        <row r="105">
          <cell r="A105">
            <v>433.8</v>
          </cell>
          <cell r="B105" t="str">
            <v>LECHaDA ASFAltICA CON EMULSION CRL-1hm LA-4</v>
          </cell>
          <cell r="C105" t="str">
            <v>m2</v>
          </cell>
          <cell r="D105">
            <v>8181</v>
          </cell>
        </row>
        <row r="106">
          <cell r="A106">
            <v>440.1</v>
          </cell>
          <cell r="B106" t="str">
            <v>MEZCLA DENSA EN FRIO MDF-1</v>
          </cell>
          <cell r="C106" t="str">
            <v>m3</v>
          </cell>
          <cell r="D106">
            <v>169071</v>
          </cell>
        </row>
        <row r="107">
          <cell r="A107">
            <v>440.2</v>
          </cell>
          <cell r="B107" t="str">
            <v>MEZCLA DENSA EN FRIO MDF-2</v>
          </cell>
          <cell r="C107" t="str">
            <v>m3</v>
          </cell>
          <cell r="D107">
            <v>169071</v>
          </cell>
        </row>
        <row r="108">
          <cell r="A108">
            <v>440.3</v>
          </cell>
          <cell r="B108" t="str">
            <v>MEZCLA DENSA EN FRIO MDF-3</v>
          </cell>
          <cell r="C108" t="str">
            <v>m3</v>
          </cell>
          <cell r="D108">
            <v>173109</v>
          </cell>
        </row>
        <row r="109">
          <cell r="A109">
            <v>440.4</v>
          </cell>
          <cell r="B109" t="str">
            <v>MEZCLA DENSA EN FRIO PARA BACHEO</v>
          </cell>
          <cell r="C109" t="str">
            <v>m3</v>
          </cell>
          <cell r="D109">
            <v>300165</v>
          </cell>
        </row>
        <row r="110">
          <cell r="A110">
            <v>441.1</v>
          </cell>
          <cell r="B110" t="str">
            <v>MEZCLA ABIERTA EN FRIO TIPO MAF-1</v>
          </cell>
          <cell r="C110" t="str">
            <v>m3</v>
          </cell>
          <cell r="D110">
            <v>169071</v>
          </cell>
        </row>
        <row r="111">
          <cell r="A111">
            <v>441.2</v>
          </cell>
          <cell r="B111" t="str">
            <v>MEZCLA ABIERTA EN FRIO TIPO MAF-2</v>
          </cell>
          <cell r="C111" t="str">
            <v>m3</v>
          </cell>
          <cell r="D111">
            <v>171342</v>
          </cell>
        </row>
        <row r="112">
          <cell r="A112">
            <v>441.3</v>
          </cell>
          <cell r="B112" t="str">
            <v>MEZCLA ABIERTA EN FRIO TIPO MAF-3</v>
          </cell>
          <cell r="C112" t="str">
            <v>m3</v>
          </cell>
          <cell r="D112">
            <v>173109</v>
          </cell>
        </row>
        <row r="113">
          <cell r="A113">
            <v>441.4</v>
          </cell>
          <cell r="B113" t="str">
            <v>MEZCLA ABIERTA EN FRIO PARA BACHEO</v>
          </cell>
          <cell r="C113" t="str">
            <v>m3</v>
          </cell>
          <cell r="D113">
            <v>309915</v>
          </cell>
        </row>
        <row r="114">
          <cell r="A114">
            <v>450.1</v>
          </cell>
          <cell r="B114" t="str">
            <v>MEZCLA DENSA EN CALIENTE MDC-1</v>
          </cell>
          <cell r="C114" t="str">
            <v>m3</v>
          </cell>
          <cell r="D114">
            <v>479801</v>
          </cell>
        </row>
        <row r="115">
          <cell r="A115">
            <v>450.2</v>
          </cell>
          <cell r="B115" t="str">
            <v>MEZCLA DENSA EN CALIENTE MDC-2</v>
          </cell>
          <cell r="C115" t="str">
            <v>m3</v>
          </cell>
          <cell r="D115">
            <v>479801</v>
          </cell>
        </row>
        <row r="116">
          <cell r="A116" t="str">
            <v>450,2P</v>
          </cell>
          <cell r="B116" t="str">
            <v>MEZCLA DENSA EN CALIENTE MDC-2</v>
          </cell>
          <cell r="C116" t="str">
            <v>m3</v>
          </cell>
          <cell r="D116">
            <v>551021</v>
          </cell>
        </row>
        <row r="117">
          <cell r="A117">
            <v>450.3</v>
          </cell>
          <cell r="B117" t="str">
            <v>MEZCLA DENSA EN CALIENTE MDC-3</v>
          </cell>
          <cell r="C117" t="str">
            <v>m3</v>
          </cell>
          <cell r="D117">
            <v>479801</v>
          </cell>
        </row>
        <row r="118">
          <cell r="A118">
            <v>450.4</v>
          </cell>
          <cell r="B118" t="str">
            <v>MEZCLA SEMIDENSA EN CALIENTE TIPO MSC-1</v>
          </cell>
          <cell r="C118" t="str">
            <v>m3</v>
          </cell>
          <cell r="D118">
            <v>479801</v>
          </cell>
        </row>
        <row r="119">
          <cell r="A119">
            <v>450.5</v>
          </cell>
          <cell r="B119" t="str">
            <v>MEZCLA SEMIDENSA EN CALIENTE TIPO MSC-2</v>
          </cell>
          <cell r="C119" t="str">
            <v>m3</v>
          </cell>
          <cell r="D119">
            <v>479801</v>
          </cell>
        </row>
        <row r="120">
          <cell r="A120">
            <v>450.6</v>
          </cell>
          <cell r="B120" t="str">
            <v>MEZCLA GRUESA EN CALIENTE TIPO MGC-0</v>
          </cell>
          <cell r="C120" t="str">
            <v>m3</v>
          </cell>
          <cell r="D120">
            <v>479801</v>
          </cell>
        </row>
        <row r="121">
          <cell r="A121">
            <v>450.7</v>
          </cell>
          <cell r="B121" t="str">
            <v>MEZCLA GRUESA EN CALIENTE TIPO MGC-1</v>
          </cell>
          <cell r="C121" t="str">
            <v>m3</v>
          </cell>
          <cell r="D121">
            <v>479801</v>
          </cell>
        </row>
        <row r="122">
          <cell r="A122">
            <v>450.8</v>
          </cell>
          <cell r="B122" t="str">
            <v>MEZCLA DE AltO MODULO</v>
          </cell>
          <cell r="C122" t="str">
            <v>m3</v>
          </cell>
          <cell r="D122">
            <v>479801</v>
          </cell>
        </row>
        <row r="123">
          <cell r="A123">
            <v>450.9</v>
          </cell>
          <cell r="B123" t="str">
            <v>MEZCLA DENSA PARA BACHEO</v>
          </cell>
          <cell r="C123" t="str">
            <v>m3</v>
          </cell>
          <cell r="D123">
            <v>834654</v>
          </cell>
        </row>
        <row r="124">
          <cell r="A124">
            <v>451.1</v>
          </cell>
          <cell r="B124" t="str">
            <v>MEZCLA ABIERTA EN CALIENTE TIPO MAC-1</v>
          </cell>
          <cell r="C124" t="str">
            <v>m3</v>
          </cell>
          <cell r="D124">
            <v>479801</v>
          </cell>
        </row>
        <row r="125">
          <cell r="A125">
            <v>451.2</v>
          </cell>
          <cell r="B125" t="str">
            <v>MEZCLA ABIERTA EN CALIENTE TIPO MAC-2</v>
          </cell>
          <cell r="C125" t="str">
            <v>m3</v>
          </cell>
          <cell r="D125">
            <v>479801</v>
          </cell>
        </row>
        <row r="126">
          <cell r="A126">
            <v>451.3</v>
          </cell>
          <cell r="B126" t="str">
            <v>MEZCLA ABIERTA EN CALIENTE TIPO MAC-3</v>
          </cell>
          <cell r="C126" t="str">
            <v>m3</v>
          </cell>
          <cell r="D126">
            <v>479801</v>
          </cell>
        </row>
        <row r="127">
          <cell r="A127">
            <v>451.4</v>
          </cell>
          <cell r="B127" t="str">
            <v>MEZCLA ABIERTA EN CALIENTE TIPO MAC-3 PARA BACHEO</v>
          </cell>
          <cell r="C127" t="str">
            <v>m3</v>
          </cell>
          <cell r="D127">
            <v>932327</v>
          </cell>
        </row>
        <row r="128">
          <cell r="A128">
            <v>452.1</v>
          </cell>
          <cell r="B128" t="str">
            <v>MEZCLA DISCONTINUA EN CALIENTE TIPO M-1</v>
          </cell>
          <cell r="C128" t="str">
            <v>m3</v>
          </cell>
          <cell r="D128">
            <v>479801</v>
          </cell>
        </row>
        <row r="129">
          <cell r="A129">
            <v>452.2</v>
          </cell>
          <cell r="B129" t="str">
            <v>MEZCLA DISCONTINUA EN CALIENTE TIPO M-2</v>
          </cell>
          <cell r="C129" t="str">
            <v>m3</v>
          </cell>
          <cell r="D129">
            <v>479801</v>
          </cell>
        </row>
        <row r="130">
          <cell r="A130">
            <v>452.3</v>
          </cell>
          <cell r="B130" t="str">
            <v>MEZCLA DISCONTINUA EN CALIENTE TIPO F-1</v>
          </cell>
          <cell r="C130" t="str">
            <v>m3</v>
          </cell>
          <cell r="D130">
            <v>479801</v>
          </cell>
        </row>
        <row r="131">
          <cell r="A131">
            <v>452.4</v>
          </cell>
          <cell r="B131" t="str">
            <v>MEZCLA DISCONTINUA EN CALIENTE TIPO F-2</v>
          </cell>
          <cell r="C131" t="str">
            <v>m3</v>
          </cell>
          <cell r="D131">
            <v>479801</v>
          </cell>
        </row>
        <row r="132">
          <cell r="A132">
            <v>453.1</v>
          </cell>
          <cell r="B132" t="str">
            <v>MEZCLA DRENANTE</v>
          </cell>
          <cell r="C132" t="str">
            <v>m3</v>
          </cell>
          <cell r="D132">
            <v>479801</v>
          </cell>
        </row>
        <row r="133">
          <cell r="A133">
            <v>460.1</v>
          </cell>
          <cell r="B133" t="str">
            <v>FRESADO DE UN PAVIMENTO ASFAltICO</v>
          </cell>
          <cell r="C133" t="str">
            <v>m2</v>
          </cell>
          <cell r="D133">
            <v>3418</v>
          </cell>
        </row>
        <row r="134">
          <cell r="A134">
            <v>461.1</v>
          </cell>
          <cell r="B134" t="str">
            <v>PAVIMENTO RECICLADO EN FRIO EN EL LUGAR CON EMULSION ASFAltICA</v>
          </cell>
          <cell r="C134" t="str">
            <v>m3</v>
          </cell>
          <cell r="D134">
            <v>186675</v>
          </cell>
        </row>
        <row r="135">
          <cell r="A135">
            <v>461.2</v>
          </cell>
          <cell r="B135" t="str">
            <v>PAVIMENTO RECICLADO EN FRIO EN EL LUGAR CON CEMENTO ASFAltICO ESPUMADO</v>
          </cell>
          <cell r="C135" t="str">
            <v>m3</v>
          </cell>
          <cell r="D135">
            <v>112672</v>
          </cell>
        </row>
        <row r="136">
          <cell r="A136">
            <v>462.1</v>
          </cell>
          <cell r="B136" t="str">
            <v>MEZCLA ASFAltICA RECICLADA EN CALIENTE  DEL TIPO MDC-2</v>
          </cell>
          <cell r="C136" t="str">
            <v>m3</v>
          </cell>
          <cell r="D136">
            <v>261720</v>
          </cell>
        </row>
        <row r="137">
          <cell r="A137">
            <v>462.2</v>
          </cell>
          <cell r="B137" t="str">
            <v>MEZCLA ASFAltICA RECICLADA EN CALIENTE  PARA BACHEO</v>
          </cell>
          <cell r="C137" t="str">
            <v>m3</v>
          </cell>
          <cell r="D137">
            <v>14808</v>
          </cell>
        </row>
        <row r="138">
          <cell r="A138">
            <v>464.1</v>
          </cell>
          <cell r="B138" t="str">
            <v>GEOTEXTIL PARA REHaBILITACION DE PAVIMENTOS ASFAltICOS</v>
          </cell>
          <cell r="C138" t="str">
            <v>m2</v>
          </cell>
          <cell r="D138">
            <v>7409</v>
          </cell>
        </row>
        <row r="139">
          <cell r="A139">
            <v>464.2</v>
          </cell>
          <cell r="B139" t="str">
            <v>SUMINISTRO DE CEMENTO ASFAltICO</v>
          </cell>
          <cell r="C139" t="str">
            <v>kg</v>
          </cell>
          <cell r="D139">
            <v>2344</v>
          </cell>
        </row>
        <row r="140">
          <cell r="A140">
            <v>464.3</v>
          </cell>
          <cell r="B140" t="str">
            <v>SUMINISTRO DE EMULSION ASFAltICA CONVENCIONAL</v>
          </cell>
          <cell r="C140" t="str">
            <v>lt</v>
          </cell>
          <cell r="D140">
            <v>3537</v>
          </cell>
        </row>
        <row r="141">
          <cell r="A141">
            <v>464.4</v>
          </cell>
          <cell r="B141" t="str">
            <v>SUMINISTRO DE EMULSION ASFAltICA MODIFICADA CON POLIMEROS</v>
          </cell>
          <cell r="C141" t="str">
            <v>lt</v>
          </cell>
          <cell r="D141">
            <v>3396</v>
          </cell>
        </row>
        <row r="142">
          <cell r="A142">
            <v>465.1</v>
          </cell>
          <cell r="B142" t="str">
            <v>EXCAVACION PARA REPARACION DE PVTO ASFAltICO EXISTENTE</v>
          </cell>
          <cell r="C142" t="str">
            <v>m3</v>
          </cell>
          <cell r="D142">
            <v>85011</v>
          </cell>
        </row>
        <row r="143">
          <cell r="A143">
            <v>466.1</v>
          </cell>
          <cell r="B143" t="str">
            <v xml:space="preserve">SELLO DE GRIETAS EN PAVIMENTO ASFAltICO SIN RUTEO     </v>
          </cell>
          <cell r="C143" t="str">
            <v>M</v>
          </cell>
          <cell r="D143">
            <v>11855</v>
          </cell>
        </row>
        <row r="144">
          <cell r="A144">
            <v>466.2</v>
          </cell>
          <cell r="B144" t="str">
            <v xml:space="preserve">SELLO DE GRIETAS EN PAVIMENTO ASFAltICO CON RUTEO     </v>
          </cell>
          <cell r="C144" t="str">
            <v>M</v>
          </cell>
          <cell r="D144">
            <v>18875</v>
          </cell>
        </row>
        <row r="145">
          <cell r="A145">
            <v>500.1</v>
          </cell>
          <cell r="B145" t="str">
            <v>PAVIMENTO DE CONCRETO HIDRAULICO</v>
          </cell>
          <cell r="C145" t="str">
            <v>m3</v>
          </cell>
          <cell r="D145">
            <v>769394</v>
          </cell>
        </row>
        <row r="146">
          <cell r="A146">
            <v>501.1</v>
          </cell>
          <cell r="B146" t="str">
            <v>CEMENTO PORTLAN D NORMAL</v>
          </cell>
          <cell r="C146" t="str">
            <v>kg</v>
          </cell>
          <cell r="D146">
            <v>520</v>
          </cell>
        </row>
        <row r="147">
          <cell r="A147">
            <v>510.1</v>
          </cell>
          <cell r="B147" t="str">
            <v>PAVIMENTO DE ADOQUINES DE CONCRETO</v>
          </cell>
          <cell r="C147" t="str">
            <v>m2</v>
          </cell>
          <cell r="D147">
            <v>56893</v>
          </cell>
        </row>
        <row r="148">
          <cell r="A148">
            <v>600.1</v>
          </cell>
          <cell r="B148" t="str">
            <v>EXCAVACIONES VARIAS SIN CLASIFICAR</v>
          </cell>
          <cell r="C148" t="str">
            <v>m3</v>
          </cell>
          <cell r="D148">
            <v>16449</v>
          </cell>
        </row>
        <row r="149">
          <cell r="A149">
            <v>600.20000000000005</v>
          </cell>
          <cell r="B149" t="str">
            <v>EXCAVACIONES VARIAS EN ROCA EN SECO</v>
          </cell>
          <cell r="C149" t="str">
            <v>m3</v>
          </cell>
          <cell r="D149">
            <v>62432</v>
          </cell>
        </row>
        <row r="150">
          <cell r="A150">
            <v>600.29999999999995</v>
          </cell>
          <cell r="B150" t="str">
            <v>EXCAVACIONES VARIAS EN ROCA BAJO AGUA</v>
          </cell>
          <cell r="C150" t="str">
            <v>m3</v>
          </cell>
          <cell r="D150">
            <v>70923</v>
          </cell>
        </row>
        <row r="151">
          <cell r="A151">
            <v>600.4</v>
          </cell>
          <cell r="B151" t="str">
            <v>EXCAVACIONES VARIAS EN MATERIAL COMUN EN SECO</v>
          </cell>
          <cell r="C151" t="str">
            <v>m3</v>
          </cell>
          <cell r="D151">
            <v>17737</v>
          </cell>
        </row>
        <row r="152">
          <cell r="A152">
            <v>600.5</v>
          </cell>
          <cell r="B152" t="str">
            <v>EXCAVACIONES VARIAS EN MATERIAL COMUN BAJO AGUA</v>
          </cell>
          <cell r="C152" t="str">
            <v>m3</v>
          </cell>
          <cell r="D152">
            <v>35334</v>
          </cell>
        </row>
        <row r="153">
          <cell r="A153">
            <v>610.1</v>
          </cell>
          <cell r="B153" t="str">
            <v>RELLENO PARA ESTRUCTURAS</v>
          </cell>
          <cell r="C153" t="str">
            <v>m3</v>
          </cell>
          <cell r="D153">
            <v>48501</v>
          </cell>
        </row>
        <row r="154">
          <cell r="A154">
            <v>610.20000000000005</v>
          </cell>
          <cell r="B154" t="str">
            <v>RELLENO CON MATERIAL FIltRANTE</v>
          </cell>
          <cell r="C154" t="str">
            <v>m3</v>
          </cell>
          <cell r="D154">
            <v>52350</v>
          </cell>
        </row>
        <row r="155">
          <cell r="A155">
            <v>620.1</v>
          </cell>
          <cell r="B155" t="str">
            <v>PILOTES PREFABRICADOS DE CONCRETO</v>
          </cell>
          <cell r="C155" t="str">
            <v>m</v>
          </cell>
          <cell r="D155" t="e">
            <v>#DIV/0!</v>
          </cell>
        </row>
        <row r="156">
          <cell r="A156">
            <v>620.20000000000005</v>
          </cell>
          <cell r="B156" t="str">
            <v>EXTENSION DE PILOTES</v>
          </cell>
          <cell r="C156" t="str">
            <v>m</v>
          </cell>
          <cell r="D156" t="e">
            <v>#DIV/0!</v>
          </cell>
        </row>
        <row r="157">
          <cell r="A157">
            <v>620.29999999999995</v>
          </cell>
          <cell r="B157" t="str">
            <v xml:space="preserve">PRUEBA DE CARGA </v>
          </cell>
          <cell r="C157" t="str">
            <v>m</v>
          </cell>
          <cell r="D157" t="e">
            <v>#DIV/0!</v>
          </cell>
        </row>
        <row r="158">
          <cell r="A158">
            <v>621.1</v>
          </cell>
          <cell r="B158" t="str">
            <v>PILOTE DE CONCRETO FUNDIDO EN SITIO D=1M L=15M</v>
          </cell>
          <cell r="C158" t="str">
            <v>m</v>
          </cell>
          <cell r="D158">
            <v>1568871</v>
          </cell>
        </row>
        <row r="159">
          <cell r="A159">
            <v>621.20000000000005</v>
          </cell>
          <cell r="B159" t="str">
            <v>BASE ACAMPANADA</v>
          </cell>
          <cell r="C159" t="str">
            <v>m3</v>
          </cell>
          <cell r="D159">
            <v>1700914</v>
          </cell>
        </row>
        <row r="160">
          <cell r="A160">
            <v>621.29999999999995</v>
          </cell>
          <cell r="B160" t="str">
            <v>PILOTE DE PRUEBA (EN SITIO)</v>
          </cell>
          <cell r="C160" t="str">
            <v>m</v>
          </cell>
          <cell r="D160" t="e">
            <v>#DIV/0!</v>
          </cell>
        </row>
        <row r="161">
          <cell r="A161">
            <v>621.4</v>
          </cell>
          <cell r="B161" t="str">
            <v>BASE ACAMPANADA DE PRUEBA (EN SITIO)</v>
          </cell>
          <cell r="C161" t="str">
            <v>m3</v>
          </cell>
          <cell r="D161" t="e">
            <v>#DIV/0!</v>
          </cell>
        </row>
        <row r="162">
          <cell r="A162">
            <v>621.5</v>
          </cell>
          <cell r="B162" t="str">
            <v>CAMISA PERMANENTE DE DIAMETRO EXTERIOR</v>
          </cell>
          <cell r="C162" t="str">
            <v>m</v>
          </cell>
          <cell r="D162">
            <v>3491602</v>
          </cell>
        </row>
        <row r="163">
          <cell r="A163">
            <v>621.6</v>
          </cell>
          <cell r="B163" t="str">
            <v xml:space="preserve">PRUEBA DE CARGA </v>
          </cell>
          <cell r="C163" t="str">
            <v>U</v>
          </cell>
          <cell r="D163">
            <v>123073060</v>
          </cell>
        </row>
        <row r="164">
          <cell r="A164">
            <v>622.1</v>
          </cell>
          <cell r="B164" t="str">
            <v>TABLESTACADO DE MADERA</v>
          </cell>
          <cell r="C164" t="str">
            <v>m2</v>
          </cell>
          <cell r="D164">
            <v>104489</v>
          </cell>
        </row>
        <row r="165">
          <cell r="A165">
            <v>622.20000000000005</v>
          </cell>
          <cell r="B165" t="str">
            <v>TABLESTACADO METALICO</v>
          </cell>
          <cell r="C165" t="str">
            <v>m2</v>
          </cell>
          <cell r="D165">
            <v>275496</v>
          </cell>
        </row>
        <row r="166">
          <cell r="A166">
            <v>622.29999999999995</v>
          </cell>
          <cell r="B166" t="str">
            <v>TABLESTACADO DE CONCRETO REFORZADO</v>
          </cell>
          <cell r="C166" t="str">
            <v>m2</v>
          </cell>
          <cell r="D166" t="e">
            <v>#DIV/0!</v>
          </cell>
        </row>
        <row r="167">
          <cell r="A167">
            <v>622.4</v>
          </cell>
          <cell r="B167" t="str">
            <v>TABLESTACADO DE CONCRETO PREESFORZADO</v>
          </cell>
          <cell r="C167" t="str">
            <v>m2</v>
          </cell>
          <cell r="D167" t="e">
            <v>#DIV/0!</v>
          </cell>
        </row>
        <row r="168">
          <cell r="A168">
            <v>622.5</v>
          </cell>
          <cell r="B168" t="str">
            <v>CORTE DEL EXTREMO SUPERIOR DEL ELEMENTO</v>
          </cell>
          <cell r="C168" t="str">
            <v>m</v>
          </cell>
          <cell r="D168">
            <v>51292</v>
          </cell>
        </row>
        <row r="169">
          <cell r="A169">
            <v>623.1</v>
          </cell>
          <cell r="B169" t="str">
            <v xml:space="preserve">ANCLAJE DEL TIPO____             </v>
          </cell>
          <cell r="C169" t="str">
            <v>m</v>
          </cell>
          <cell r="D169">
            <v>172059</v>
          </cell>
        </row>
        <row r="170">
          <cell r="A170">
            <v>623.20000000000005</v>
          </cell>
          <cell r="B170" t="str">
            <v>PRUEBA DE CARGA (Anclajes)</v>
          </cell>
          <cell r="C170" t="str">
            <v>U</v>
          </cell>
          <cell r="D170" t="e">
            <v>#DIV/0!</v>
          </cell>
        </row>
        <row r="171">
          <cell r="A171">
            <v>630.1</v>
          </cell>
          <cell r="B171" t="str">
            <v>CONCRETO CLASE A</v>
          </cell>
          <cell r="C171" t="str">
            <v>m3</v>
          </cell>
          <cell r="D171">
            <v>1120121</v>
          </cell>
        </row>
        <row r="172">
          <cell r="A172">
            <v>630.20000000000005</v>
          </cell>
          <cell r="B172" t="str">
            <v>CONCRETO CLASE B</v>
          </cell>
          <cell r="C172" t="str">
            <v>m3</v>
          </cell>
          <cell r="D172">
            <v>1005373</v>
          </cell>
        </row>
        <row r="173">
          <cell r="A173">
            <v>630.29999999999995</v>
          </cell>
          <cell r="B173" t="str">
            <v>CONCRETO CLASE C</v>
          </cell>
          <cell r="C173" t="str">
            <v>m3</v>
          </cell>
          <cell r="D173">
            <v>892303</v>
          </cell>
        </row>
        <row r="174">
          <cell r="A174">
            <v>630.4</v>
          </cell>
          <cell r="B174" t="str">
            <v>CONCRETO CLASE D</v>
          </cell>
          <cell r="C174" t="str">
            <v>m3</v>
          </cell>
          <cell r="D174">
            <v>584168</v>
          </cell>
        </row>
        <row r="175">
          <cell r="A175" t="str">
            <v>630.4P</v>
          </cell>
          <cell r="B175" t="str">
            <v xml:space="preserve">SUMINISTRO E INSTALACION DE HEXÁPODO EN CONCRETO CLASE D (INCLUYE ACERO DE REFUERZO GRADO 60 Y CABLE DE ACERO DE AMARRE) </v>
          </cell>
          <cell r="C175" t="str">
            <v>und</v>
          </cell>
          <cell r="D175">
            <v>808418</v>
          </cell>
        </row>
        <row r="176">
          <cell r="A176">
            <v>630.5</v>
          </cell>
          <cell r="B176" t="str">
            <v>CONCRETO CLASE E</v>
          </cell>
          <cell r="C176" t="str">
            <v>m3</v>
          </cell>
          <cell r="D176">
            <v>488417</v>
          </cell>
        </row>
        <row r="177">
          <cell r="A177">
            <v>630.6</v>
          </cell>
          <cell r="B177" t="str">
            <v>CONCRETO CLASE F</v>
          </cell>
          <cell r="C177" t="str">
            <v>m3</v>
          </cell>
          <cell r="D177">
            <v>448325</v>
          </cell>
        </row>
        <row r="178">
          <cell r="A178">
            <v>630.70000000000005</v>
          </cell>
          <cell r="B178" t="str">
            <v>CONCRETO CLASE G</v>
          </cell>
          <cell r="C178" t="str">
            <v>m3</v>
          </cell>
          <cell r="D178">
            <v>373988</v>
          </cell>
        </row>
        <row r="179">
          <cell r="A179">
            <v>630.79999999999995</v>
          </cell>
          <cell r="B179" t="str">
            <v>CONCRETO HIDRAULICO (200 Kg CEMENTO)</v>
          </cell>
          <cell r="C179" t="str">
            <v>m3</v>
          </cell>
          <cell r="D179">
            <v>342525</v>
          </cell>
        </row>
        <row r="180">
          <cell r="A180">
            <v>632.1</v>
          </cell>
          <cell r="B180" t="str">
            <v>BARANDA DE CONCRETO 0.15*0.20</v>
          </cell>
          <cell r="C180" t="str">
            <v>m</v>
          </cell>
          <cell r="D180">
            <v>169063</v>
          </cell>
        </row>
        <row r="181">
          <cell r="A181">
            <v>640.1</v>
          </cell>
          <cell r="B181" t="str">
            <v>ACERO DE REFUERZO fy____Mpa</v>
          </cell>
          <cell r="C181" t="str">
            <v>kg</v>
          </cell>
          <cell r="D181">
            <v>4976</v>
          </cell>
        </row>
        <row r="182">
          <cell r="A182">
            <v>640.20000000000005</v>
          </cell>
          <cell r="B182" t="str">
            <v>MALLA DE REFUERZO fy____Mpa</v>
          </cell>
          <cell r="C182" t="str">
            <v>kg</v>
          </cell>
          <cell r="D182">
            <v>5410</v>
          </cell>
        </row>
        <row r="183">
          <cell r="A183">
            <v>641.1</v>
          </cell>
          <cell r="B183" t="str">
            <v>ACERO DE PREESFUERZO</v>
          </cell>
          <cell r="C183" t="str">
            <v>TON-M</v>
          </cell>
          <cell r="D183">
            <v>1236</v>
          </cell>
        </row>
        <row r="184">
          <cell r="A184">
            <v>641.20000000000005</v>
          </cell>
          <cell r="B184" t="str">
            <v>ACERO DE PREESFUERZO</v>
          </cell>
          <cell r="C184" t="str">
            <v>kg</v>
          </cell>
          <cell r="D184">
            <v>325</v>
          </cell>
        </row>
        <row r="185">
          <cell r="A185">
            <v>642.1</v>
          </cell>
          <cell r="B185" t="str">
            <v>APOYO ELASTOMERICO</v>
          </cell>
          <cell r="C185" t="str">
            <v>U (Dm3)</v>
          </cell>
          <cell r="D185">
            <v>444659</v>
          </cell>
        </row>
        <row r="186">
          <cell r="A186">
            <v>642.20000000000005</v>
          </cell>
          <cell r="B186" t="str">
            <v>SELLO PARA JUNTAS DE PUENTES</v>
          </cell>
          <cell r="C186" t="str">
            <v>m</v>
          </cell>
          <cell r="D186">
            <v>50174</v>
          </cell>
        </row>
        <row r="187">
          <cell r="A187">
            <v>650.1</v>
          </cell>
          <cell r="B187" t="str">
            <v>DISEÑO Y FABRICACION DE ESTRUCTURA METALICA</v>
          </cell>
          <cell r="C187" t="str">
            <v>kg</v>
          </cell>
          <cell r="D187">
            <v>975</v>
          </cell>
        </row>
        <row r="188">
          <cell r="A188">
            <v>650.20000000000005</v>
          </cell>
          <cell r="B188" t="str">
            <v>FABRICACION DE LA ESTRUCTURA METALICA</v>
          </cell>
          <cell r="C188" t="str">
            <v>kg</v>
          </cell>
          <cell r="D188">
            <v>7170</v>
          </cell>
        </row>
        <row r="189">
          <cell r="A189">
            <v>650.29999999999995</v>
          </cell>
          <cell r="B189" t="str">
            <v>TRANSPORTE DE LA ESTRUCTURA METALICA</v>
          </cell>
          <cell r="C189" t="str">
            <v>kg</v>
          </cell>
          <cell r="D189">
            <v>0</v>
          </cell>
        </row>
        <row r="190">
          <cell r="A190">
            <v>650.4</v>
          </cell>
          <cell r="B190" t="str">
            <v>MONTAJE Y PINTURA DE ESTRUCTURA METALICA</v>
          </cell>
          <cell r="C190" t="str">
            <v>kg</v>
          </cell>
          <cell r="D190">
            <v>1333</v>
          </cell>
        </row>
        <row r="191">
          <cell r="A191">
            <v>660.1</v>
          </cell>
          <cell r="B191" t="str">
            <v>TUBERIA DE CONCRETO SIMPLE 450 MM</v>
          </cell>
          <cell r="C191" t="str">
            <v>m</v>
          </cell>
          <cell r="D191">
            <v>218093</v>
          </cell>
        </row>
        <row r="192">
          <cell r="A192">
            <v>660.2</v>
          </cell>
          <cell r="B192" t="str">
            <v>TUBERIA DE CONCRETO SIMPLE 500 MM</v>
          </cell>
          <cell r="C192" t="str">
            <v>m</v>
          </cell>
          <cell r="D192">
            <v>250460</v>
          </cell>
        </row>
        <row r="193">
          <cell r="A193">
            <v>660.3</v>
          </cell>
          <cell r="B193" t="str">
            <v>TUBERIA DE CONCRETO SIMPLE 600 MM</v>
          </cell>
          <cell r="C193" t="str">
            <v>m</v>
          </cell>
          <cell r="D193">
            <v>324991</v>
          </cell>
        </row>
        <row r="194">
          <cell r="A194">
            <v>661.1</v>
          </cell>
          <cell r="B194" t="str">
            <v>TUBERIA DE CONCRETO REFORZADO DE 900 MM DE DIAMETRO INTERIOR</v>
          </cell>
          <cell r="C194" t="str">
            <v>m</v>
          </cell>
          <cell r="D194">
            <v>392448</v>
          </cell>
        </row>
        <row r="195">
          <cell r="A195">
            <v>662.1</v>
          </cell>
          <cell r="B195" t="str">
            <v>TUBERIA CORRUGADA DE ACERO GALVANIZADO DE LAMINA CALIBRE ___ Y DIAMETRO ____MM</v>
          </cell>
          <cell r="C195" t="str">
            <v>m</v>
          </cell>
          <cell r="D195">
            <v>516691</v>
          </cell>
        </row>
        <row r="196">
          <cell r="A196">
            <v>662.2</v>
          </cell>
          <cell r="B196" t="str">
            <v>TUBERIA CORRUGADA DE ACERO CON RECUBRIMIENTO BITUMINOSO DE LAMINA CALIBRE___ Y DIAMETRO___MM</v>
          </cell>
          <cell r="C196" t="str">
            <v>m</v>
          </cell>
          <cell r="D196" t="e">
            <v>#DIV/0!</v>
          </cell>
        </row>
        <row r="197">
          <cell r="A197">
            <v>670.1</v>
          </cell>
          <cell r="B197" t="str">
            <v>DISIPADOR DE ENERGIA Y SEDIMENTADOR EN GAVIONES</v>
          </cell>
          <cell r="C197" t="str">
            <v>m3</v>
          </cell>
          <cell r="D197">
            <v>234887</v>
          </cell>
        </row>
        <row r="198">
          <cell r="A198">
            <v>670.2</v>
          </cell>
          <cell r="B198" t="str">
            <v>DISIPADOR DE ENERGIA Y SEDIMENTADOR EN CONCRETO CICLOPEO</v>
          </cell>
          <cell r="C198" t="str">
            <v>m3</v>
          </cell>
          <cell r="D198">
            <v>511868</v>
          </cell>
        </row>
        <row r="199">
          <cell r="A199">
            <v>671.1</v>
          </cell>
          <cell r="B199" t="str">
            <v>CUNETAS DE CONCRETO FUNDIDAS EN EL LUGAR</v>
          </cell>
          <cell r="C199" t="str">
            <v>m3</v>
          </cell>
          <cell r="D199">
            <v>602317</v>
          </cell>
        </row>
        <row r="200">
          <cell r="A200" t="str">
            <v>671,1P</v>
          </cell>
          <cell r="B200" t="str">
            <v>CUNETAS DE CONCRETO FUNDIDAS EN EL LUGAR</v>
          </cell>
          <cell r="C200" t="str">
            <v>m3</v>
          </cell>
          <cell r="D200">
            <v>738160</v>
          </cell>
        </row>
        <row r="201">
          <cell r="A201">
            <v>671.2</v>
          </cell>
          <cell r="B201" t="str">
            <v>CUNETAS PREFABRICADAS EN CONCRETO</v>
          </cell>
          <cell r="C201" t="str">
            <v>m</v>
          </cell>
          <cell r="D201">
            <v>101671</v>
          </cell>
        </row>
        <row r="202">
          <cell r="A202">
            <v>672.1</v>
          </cell>
          <cell r="B202" t="str">
            <v>BORDILLOS DE CONCRETO</v>
          </cell>
          <cell r="C202" t="str">
            <v>m</v>
          </cell>
          <cell r="D202">
            <v>69617</v>
          </cell>
        </row>
        <row r="203">
          <cell r="A203">
            <v>673.1</v>
          </cell>
          <cell r="B203" t="str">
            <v>MATERIAL GRANULAR FIltRANTE</v>
          </cell>
          <cell r="C203" t="str">
            <v>m3</v>
          </cell>
          <cell r="D203">
            <v>82665</v>
          </cell>
        </row>
        <row r="204">
          <cell r="A204">
            <v>673.2</v>
          </cell>
          <cell r="B204" t="str">
            <v>GEOTEXTIL</v>
          </cell>
          <cell r="C204" t="str">
            <v>m2</v>
          </cell>
          <cell r="D204">
            <v>6661</v>
          </cell>
        </row>
        <row r="205">
          <cell r="A205">
            <v>673.3</v>
          </cell>
          <cell r="B205" t="str">
            <v>MATERIAL DE COBERTURA</v>
          </cell>
          <cell r="C205" t="str">
            <v>m3</v>
          </cell>
          <cell r="D205">
            <v>80843</v>
          </cell>
        </row>
        <row r="206">
          <cell r="A206">
            <v>674.1</v>
          </cell>
          <cell r="B206" t="str">
            <v>DREN HORIZONTAL DE LONG MENOR O IGUAL A DIEZ METROS</v>
          </cell>
          <cell r="C206" t="str">
            <v>m</v>
          </cell>
          <cell r="D206">
            <v>192320</v>
          </cell>
        </row>
        <row r="207">
          <cell r="A207">
            <v>674.2</v>
          </cell>
          <cell r="B207" t="str">
            <v>DREN HORIZONTAL DE LONG MAYOR A DIEZ METROS</v>
          </cell>
          <cell r="C207" t="str">
            <v>m2</v>
          </cell>
          <cell r="D207">
            <v>262651</v>
          </cell>
        </row>
        <row r="208">
          <cell r="A208">
            <v>680.1</v>
          </cell>
          <cell r="B208" t="str">
            <v>ESCAMAS EN CONCRETO</v>
          </cell>
          <cell r="C208" t="str">
            <v>m2</v>
          </cell>
          <cell r="D208">
            <v>374996</v>
          </cell>
        </row>
        <row r="209">
          <cell r="A209">
            <v>680.2</v>
          </cell>
          <cell r="B209" t="str">
            <v>ARMADURA GALVANIZADA</v>
          </cell>
          <cell r="C209" t="str">
            <v>m</v>
          </cell>
          <cell r="D209" t="e">
            <v>#DIV/0!</v>
          </cell>
        </row>
        <row r="210">
          <cell r="A210">
            <v>680.3</v>
          </cell>
          <cell r="B210" t="str">
            <v>RELLENO GRANULAR PARA TIERRA ARMADA</v>
          </cell>
          <cell r="C210" t="str">
            <v>m3</v>
          </cell>
          <cell r="D210">
            <v>117599</v>
          </cell>
        </row>
        <row r="211">
          <cell r="A211">
            <v>681.1</v>
          </cell>
          <cell r="B211" t="str">
            <v>GAVION</v>
          </cell>
          <cell r="C211" t="str">
            <v>m3</v>
          </cell>
          <cell r="D211">
            <v>164389</v>
          </cell>
        </row>
        <row r="212">
          <cell r="A212">
            <v>682.1</v>
          </cell>
          <cell r="B212" t="str">
            <v>COLCHOGAVION</v>
          </cell>
          <cell r="C212" t="str">
            <v>m3</v>
          </cell>
          <cell r="D212">
            <v>210149</v>
          </cell>
        </row>
        <row r="213">
          <cell r="A213">
            <v>690.1</v>
          </cell>
          <cell r="B213" t="str">
            <v xml:space="preserve">IMPERMEABILIZACION DE ESTRUCTURAS </v>
          </cell>
          <cell r="C213" t="str">
            <v>m2</v>
          </cell>
          <cell r="D213">
            <v>23079</v>
          </cell>
        </row>
        <row r="214">
          <cell r="A214">
            <v>700.1</v>
          </cell>
          <cell r="B214" t="str">
            <v>LINEA DE DEMARCACION CON PINTURA EN FRIO (BASE DE SOLVENTES)</v>
          </cell>
          <cell r="C214" t="str">
            <v>m</v>
          </cell>
          <cell r="D214">
            <v>1824</v>
          </cell>
        </row>
        <row r="215">
          <cell r="A215" t="str">
            <v>700,1P</v>
          </cell>
          <cell r="B215" t="str">
            <v>LINEA DE DEMARCACION CON PINTURA EN FRIO (BASE  AGUA)</v>
          </cell>
          <cell r="C215" t="str">
            <v>m</v>
          </cell>
          <cell r="D215">
            <v>1824</v>
          </cell>
        </row>
        <row r="216">
          <cell r="A216">
            <v>700.2</v>
          </cell>
          <cell r="B216" t="str">
            <v xml:space="preserve">LINEA DE DEMARCACION CON RESINA TERMOPLASTICA </v>
          </cell>
          <cell r="C216" t="str">
            <v>m</v>
          </cell>
          <cell r="D216">
            <v>7540</v>
          </cell>
        </row>
        <row r="217">
          <cell r="A217">
            <v>700.3</v>
          </cell>
          <cell r="B217" t="str">
            <v xml:space="preserve">MARCA VIAL CON PINTURA EN FRIO (BASE DE SOLVENTES) </v>
          </cell>
          <cell r="C217" t="str">
            <v>m2</v>
          </cell>
          <cell r="D217">
            <v>27500</v>
          </cell>
        </row>
        <row r="218">
          <cell r="A218" t="str">
            <v>700,3P</v>
          </cell>
          <cell r="B218" t="str">
            <v xml:space="preserve">MARCA VIAL CON PINTURA EN FRIO (BASE AGUA) </v>
          </cell>
          <cell r="C218" t="str">
            <v>m2</v>
          </cell>
          <cell r="D218">
            <v>27500</v>
          </cell>
        </row>
        <row r="219">
          <cell r="A219">
            <v>700.4</v>
          </cell>
          <cell r="B219" t="str">
            <v xml:space="preserve">MARCA VIAL CON RESINA TERMOPLATICA </v>
          </cell>
          <cell r="C219" t="str">
            <v>m2</v>
          </cell>
          <cell r="D219">
            <v>73450</v>
          </cell>
        </row>
        <row r="220">
          <cell r="A220">
            <v>701.1</v>
          </cell>
          <cell r="B220" t="str">
            <v>TACHAS REFLECTIVAS</v>
          </cell>
          <cell r="C220" t="str">
            <v>U</v>
          </cell>
          <cell r="D220">
            <v>11522</v>
          </cell>
        </row>
        <row r="221">
          <cell r="A221">
            <v>710.1</v>
          </cell>
          <cell r="B221" t="str">
            <v>SEÑALES DE TRANSITO GRUPO 1 (75*75)</v>
          </cell>
          <cell r="C221" t="str">
            <v>U</v>
          </cell>
          <cell r="D221">
            <v>268336</v>
          </cell>
        </row>
        <row r="222">
          <cell r="A222">
            <v>710.2</v>
          </cell>
          <cell r="B222" t="str">
            <v>SEÑALES DE TRANSITO GRUPO 2 (1.20*0.4)</v>
          </cell>
          <cell r="C222" t="str">
            <v>U</v>
          </cell>
          <cell r="D222">
            <v>193716</v>
          </cell>
        </row>
        <row r="223">
          <cell r="A223">
            <v>710.3</v>
          </cell>
          <cell r="B223" t="str">
            <v>SEÑALES DE TRANSITO GRUPO 3 (SP-54 LA FERREA)</v>
          </cell>
          <cell r="C223" t="str">
            <v>U</v>
          </cell>
          <cell r="D223">
            <v>403926</v>
          </cell>
        </row>
        <row r="224">
          <cell r="A224">
            <v>710.4</v>
          </cell>
          <cell r="B224" t="str">
            <v>SEÑALES DE TRANSITO GRUPO 4 (DELINEADORES DE CURVA)</v>
          </cell>
          <cell r="C224" t="str">
            <v>U</v>
          </cell>
          <cell r="D224">
            <v>225956</v>
          </cell>
        </row>
        <row r="225">
          <cell r="A225">
            <v>710.5</v>
          </cell>
          <cell r="B225" t="str">
            <v>SEÑALES DE TRANSITO GRUPO 5 (INFORMATIVAS)</v>
          </cell>
          <cell r="C225" t="str">
            <v>m2</v>
          </cell>
          <cell r="D225">
            <v>357386</v>
          </cell>
        </row>
        <row r="226">
          <cell r="A226">
            <v>720.1</v>
          </cell>
          <cell r="B226" t="str">
            <v xml:space="preserve">POSTE DE REFERENCIA </v>
          </cell>
          <cell r="C226" t="str">
            <v>U</v>
          </cell>
          <cell r="D226">
            <v>81852</v>
          </cell>
        </row>
        <row r="227">
          <cell r="A227">
            <v>730.1</v>
          </cell>
          <cell r="B227" t="str">
            <v>DEFENSAS METALICAS</v>
          </cell>
          <cell r="C227" t="str">
            <v>m</v>
          </cell>
          <cell r="D227">
            <v>233590</v>
          </cell>
        </row>
        <row r="228">
          <cell r="A228">
            <v>730.2</v>
          </cell>
          <cell r="B228" t="str">
            <v xml:space="preserve">SECCION FINAL </v>
          </cell>
          <cell r="C228" t="str">
            <v>U</v>
          </cell>
          <cell r="D228">
            <v>80056</v>
          </cell>
        </row>
        <row r="229">
          <cell r="A229">
            <v>730.3</v>
          </cell>
          <cell r="B229" t="str">
            <v>SECCION TOPE</v>
          </cell>
          <cell r="C229" t="str">
            <v>U</v>
          </cell>
          <cell r="D229">
            <v>82136</v>
          </cell>
        </row>
        <row r="230">
          <cell r="A230">
            <v>731.1</v>
          </cell>
          <cell r="B230" t="str">
            <v xml:space="preserve">DEFENSAS DE CONCRETO </v>
          </cell>
          <cell r="C230" t="str">
            <v>m</v>
          </cell>
          <cell r="D230">
            <v>186683</v>
          </cell>
        </row>
        <row r="231">
          <cell r="A231">
            <v>740.1</v>
          </cell>
          <cell r="B231" t="str">
            <v>CAPTAFAROS</v>
          </cell>
          <cell r="C231" t="str">
            <v>U</v>
          </cell>
          <cell r="D231">
            <v>13567</v>
          </cell>
        </row>
        <row r="232">
          <cell r="A232">
            <v>741.1</v>
          </cell>
          <cell r="B232" t="str">
            <v xml:space="preserve">DELINEADORES DE CORONA </v>
          </cell>
          <cell r="C232" t="str">
            <v>U</v>
          </cell>
          <cell r="D232">
            <v>0</v>
          </cell>
        </row>
        <row r="233">
          <cell r="A233">
            <v>800.1</v>
          </cell>
          <cell r="B233" t="str">
            <v>CERCA DE ALAMBRE DE PUAS CON POSTES DE MADERA</v>
          </cell>
          <cell r="C233" t="str">
            <v>m</v>
          </cell>
          <cell r="D233">
            <v>24995</v>
          </cell>
        </row>
        <row r="234">
          <cell r="A234">
            <v>800.2</v>
          </cell>
          <cell r="B234" t="str">
            <v>CERCA DE ALAMBRE DE PUAS CON POSTES DE CONCRETO</v>
          </cell>
          <cell r="C234" t="str">
            <v>m</v>
          </cell>
          <cell r="D234">
            <v>47862</v>
          </cell>
        </row>
        <row r="235">
          <cell r="A235">
            <v>800.3</v>
          </cell>
          <cell r="B235" t="str">
            <v>CERCAS DE MALLA CON POSTES DE MADERA</v>
          </cell>
          <cell r="C235" t="str">
            <v>m</v>
          </cell>
          <cell r="D235">
            <v>48094</v>
          </cell>
        </row>
        <row r="236">
          <cell r="A236">
            <v>800.4</v>
          </cell>
          <cell r="B236" t="str">
            <v>CERCAS DE MALLA CON POSTES DE CONCRETO</v>
          </cell>
          <cell r="C236" t="str">
            <v>m</v>
          </cell>
          <cell r="D236">
            <v>68652</v>
          </cell>
        </row>
        <row r="237">
          <cell r="A237">
            <v>801.1</v>
          </cell>
          <cell r="B237" t="str">
            <v xml:space="preserve">ROCERIA </v>
          </cell>
          <cell r="C237" t="str">
            <v>Ha</v>
          </cell>
          <cell r="D237">
            <v>888483</v>
          </cell>
        </row>
        <row r="238">
          <cell r="A238">
            <v>801.2</v>
          </cell>
          <cell r="B238" t="str">
            <v xml:space="preserve">LIMPIEZA DE BERMAS </v>
          </cell>
          <cell r="C238" t="str">
            <v>m2</v>
          </cell>
          <cell r="D238">
            <v>158</v>
          </cell>
        </row>
        <row r="239">
          <cell r="A239">
            <v>801.3</v>
          </cell>
          <cell r="B239" t="str">
            <v xml:space="preserve">LIMPIEZA A MANO DE CUNETAS EN TIERRA </v>
          </cell>
          <cell r="C239" t="str">
            <v>m</v>
          </cell>
          <cell r="D239">
            <v>158</v>
          </cell>
        </row>
        <row r="240">
          <cell r="A240">
            <v>801.4</v>
          </cell>
          <cell r="B240" t="str">
            <v xml:space="preserve">LIMPIEZA A MANO DE CUNETAS EN CONCRETO </v>
          </cell>
          <cell r="C240" t="str">
            <v>m</v>
          </cell>
          <cell r="D240">
            <v>139</v>
          </cell>
        </row>
        <row r="241">
          <cell r="A241">
            <v>801.5</v>
          </cell>
          <cell r="B241" t="str">
            <v xml:space="preserve">LIMPIEZA A MANO DE ENCOLES Y DESCOLES </v>
          </cell>
          <cell r="C241" t="str">
            <v>m</v>
          </cell>
          <cell r="D241">
            <v>237</v>
          </cell>
        </row>
        <row r="242">
          <cell r="A242">
            <v>801.6</v>
          </cell>
          <cell r="B242" t="str">
            <v>LIMPIEZA A MANO DE ALCANTARILLAS DE TUBO DE 600 O 900 mm</v>
          </cell>
          <cell r="C242" t="str">
            <v>U</v>
          </cell>
          <cell r="D242">
            <v>11839</v>
          </cell>
        </row>
        <row r="243">
          <cell r="A243">
            <v>801.7</v>
          </cell>
          <cell r="B243" t="str">
            <v xml:space="preserve">LIMPIEZA A MANO DE PONTONES Y PUENTES </v>
          </cell>
          <cell r="C243" t="str">
            <v>m</v>
          </cell>
          <cell r="D243">
            <v>474</v>
          </cell>
        </row>
        <row r="244">
          <cell r="A244">
            <v>810.1</v>
          </cell>
          <cell r="B244" t="str">
            <v>PROTECCION DE TALUDES CON BLOQUES DE CESPED</v>
          </cell>
          <cell r="C244" t="str">
            <v>m2</v>
          </cell>
          <cell r="D244">
            <v>16430</v>
          </cell>
        </row>
        <row r="245">
          <cell r="A245">
            <v>810.2</v>
          </cell>
          <cell r="B245" t="str">
            <v>PROTECCION DE TALUDES CON TIERRA ORGANICA</v>
          </cell>
          <cell r="C245" t="str">
            <v>m2</v>
          </cell>
          <cell r="D245">
            <v>5309</v>
          </cell>
        </row>
        <row r="246">
          <cell r="A246">
            <v>810.3</v>
          </cell>
          <cell r="B246" t="str">
            <v xml:space="preserve">PROTECCION DE TALUDES CON HIDROSIEMBRA CONTROLADA </v>
          </cell>
          <cell r="C246" t="str">
            <v>m2</v>
          </cell>
          <cell r="D246">
            <v>5651</v>
          </cell>
        </row>
        <row r="247">
          <cell r="A247">
            <v>811.1</v>
          </cell>
          <cell r="B247" t="str">
            <v xml:space="preserve">PRODUCTOS ENRROLLADOS PARA CONTROL DE EROSION </v>
          </cell>
          <cell r="C247" t="str">
            <v>m2</v>
          </cell>
          <cell r="D247">
            <v>0</v>
          </cell>
        </row>
        <row r="248">
          <cell r="A248">
            <v>812.1</v>
          </cell>
          <cell r="B248" t="str">
            <v xml:space="preserve">RECUBRIMIENTO DE TALUDES CON MALLA Y MORTERO </v>
          </cell>
          <cell r="C248" t="str">
            <v>m2</v>
          </cell>
          <cell r="D248">
            <v>48267</v>
          </cell>
        </row>
        <row r="249">
          <cell r="A249">
            <v>900.1</v>
          </cell>
          <cell r="B249" t="str">
            <v>TRANSPORTE DE MATERIALES PROVENIENTES DE LA EXCAVACION DE LA EXPLANACION, CANALES Y PRESTAMOS  ENTRE CIEN METROS (100m) Y MIL METROS  (1000 m DE DISTANCIA)</v>
          </cell>
          <cell r="C249" t="str">
            <v>m3-E</v>
          </cell>
          <cell r="D249">
            <v>3548</v>
          </cell>
        </row>
        <row r="250">
          <cell r="A250">
            <v>900.2</v>
          </cell>
          <cell r="B250" t="str">
            <v>TRANSPORTE DE MATERIALES PROVENIENTES DE LA EXCAVACION DE LA EXPLANACION, CANALES Y PRESTAMOS PARA DISTANCIAS MAYORES DE MIL METROS (1.000 m)</v>
          </cell>
          <cell r="C250" t="str">
            <v>m3-KM</v>
          </cell>
          <cell r="D250">
            <v>1310</v>
          </cell>
        </row>
        <row r="251">
          <cell r="A251">
            <v>900.3</v>
          </cell>
          <cell r="B251" t="str">
            <v>TRANSPORTE DE MATERIAL PROVENIENTES DE DERRUMBES</v>
          </cell>
          <cell r="C251" t="str">
            <v>m3-KM</v>
          </cell>
          <cell r="D251">
            <v>1548</v>
          </cell>
        </row>
        <row r="257">
          <cell r="A257" t="str">
            <v>INGENIERA AUXILIAR: DORIS CHACUA LEITON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elopment cash flow"/>
      <sheetName val="Montecarlo"/>
      <sheetName val="Variabili Propabilistiche"/>
      <sheetName val="Risk analysis"/>
      <sheetName val="Graph VAN "/>
      <sheetName val="VAN Pf"/>
      <sheetName val="Macro"/>
      <sheetName val="sensitivi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BAss"/>
      <sheetName val="Front"/>
      <sheetName val="Sum"/>
      <sheetName val="Datatable"/>
      <sheetName val="FundAss"/>
      <sheetName val="TBAss"/>
      <sheetName val="Constr&amp;Fund"/>
      <sheetName val="AccountAss"/>
      <sheetName val="Rev"/>
      <sheetName val="Exp"/>
      <sheetName val="Dep"/>
      <sheetName val="Fund"/>
      <sheetName val="Foglio3"/>
      <sheetName val="BondAcc"/>
      <sheetName val="Finance"/>
      <sheetName val="Loan"/>
      <sheetName val="WC &amp; VAT"/>
      <sheetName val="PL_BS_CF"/>
      <sheetName val="Tax"/>
      <sheetName val="Aud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U.I"/>
      <sheetName val="BOQ GENERAL"/>
      <sheetName val="ANALISIS BASICOS"/>
      <sheetName val="1. PRELIMINARES"/>
      <sheetName val="2. SUBRASANTE - SBASE"/>
      <sheetName val="3. LOSAS HORM"/>
      <sheetName val="4. ANDENES Y ESPACIO"/>
      <sheetName val="5. SEÑALIZACION V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hoja 2"/>
    </sheetNames>
    <sheetDataSet>
      <sheetData sheetId="0"/>
      <sheetData sheetId="1"/>
      <sheetData sheetId="2"/>
      <sheetData sheetId="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CUADRILLA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ASE"/>
      <sheetName val="MEMORIA DE CANTIDADES"/>
      <sheetName val="ESP101"/>
      <sheetName val="ESP102"/>
      <sheetName val="INDICE"/>
      <sheetName val="PRESUPUESTO GENERAL"/>
      <sheetName val="CANTIDAD (A)"/>
      <sheetName val="CANTIDAD (B)"/>
      <sheetName val="ANÁLISIS AIU (A)"/>
      <sheetName val="ANÁLISIS AIU (B) PUERCA"/>
      <sheetName val="ANÁLISIS AIU (B) "/>
      <sheetName val="FACTOR PRESTACIONAL"/>
      <sheetName val="PRESUPUESTO INTER (A)"/>
      <sheetName val="FACTOR MULT. INTER.(A)"/>
      <sheetName val="PRESUPUESTO INTER (B)"/>
      <sheetName val="FACTOR MULT. INTER.(B)"/>
      <sheetName val="PMT (A)"/>
      <sheetName val="PMA (A)"/>
      <sheetName val="PAPSO (A)"/>
      <sheetName val="PMT (B)"/>
      <sheetName val="PMA (B)"/>
      <sheetName val="PAPSO (2)"/>
      <sheetName val="LISTA DE PRECIOS"/>
      <sheetName val="ESP103"/>
      <sheetName val="ESP104"/>
      <sheetName val="ESP105"/>
      <sheetName val="ESP106"/>
      <sheetName val="ESP107"/>
      <sheetName val="ESP108"/>
      <sheetName val="ESP109"/>
      <sheetName val="ESP110"/>
      <sheetName val="ESP111"/>
      <sheetName val="ESP112"/>
      <sheetName val="ESP113"/>
      <sheetName val="ESP114"/>
      <sheetName val="ESP115"/>
      <sheetName val="ESP201"/>
      <sheetName val="ESP202"/>
      <sheetName val="ESP203"/>
      <sheetName val="ESP301"/>
      <sheetName val="ESP302"/>
      <sheetName val="ESP303"/>
      <sheetName val="ESP304"/>
      <sheetName val="ESP305"/>
      <sheetName val="ESP401"/>
      <sheetName val="ESP403"/>
      <sheetName val="ESP404"/>
      <sheetName val="ESP405"/>
      <sheetName val="ESP406"/>
      <sheetName val="ESP407"/>
      <sheetName val="ESP408"/>
      <sheetName val="ESP409"/>
      <sheetName val="ESP410"/>
      <sheetName val="ESP411"/>
      <sheetName val="ESP413"/>
      <sheetName val="ESP414"/>
      <sheetName val="ESP415"/>
      <sheetName val="ESP416"/>
      <sheetName val="ESP417"/>
      <sheetName val="ESP502"/>
      <sheetName val="ESP503"/>
      <sheetName val="ESP504"/>
      <sheetName val="ESP505"/>
      <sheetName val="ESP506"/>
      <sheetName val="ESP507"/>
      <sheetName val="ESP508"/>
      <sheetName val="ESP509"/>
      <sheetName val="ESP512"/>
      <sheetName val="ESP513"/>
      <sheetName val="ESP514"/>
      <sheetName val="ESP511"/>
      <sheetName val="ESP510"/>
      <sheetName val="ESP515"/>
      <sheetName val="ESP516"/>
      <sheetName val="ESP517"/>
      <sheetName val="ESP518"/>
      <sheetName val="ESP519"/>
      <sheetName val="ESP520"/>
      <sheetName val="ESP522"/>
      <sheetName val="ESP523"/>
      <sheetName val="ESP601"/>
      <sheetName val="ESP525"/>
      <sheetName val="ESP606"/>
      <sheetName val="ESP607"/>
      <sheetName val="ESP608"/>
      <sheetName val="ESP609"/>
      <sheetName val="ESP610"/>
      <sheetName val="ESP611"/>
      <sheetName val="ESP612"/>
      <sheetName val="ESP613"/>
      <sheetName val="ESP614"/>
      <sheetName val="ESP615"/>
      <sheetName val="ESP616"/>
      <sheetName val="ESP617"/>
      <sheetName val="ESP618"/>
      <sheetName val="ESP619"/>
      <sheetName val="ESP620"/>
      <sheetName val="ESP621"/>
      <sheetName val="ESP622"/>
      <sheetName val="ESP623"/>
      <sheetName val="ESP624"/>
      <sheetName val="ESP625"/>
      <sheetName val="ESP626"/>
      <sheetName val="ESP627"/>
      <sheetName val="ESP628"/>
      <sheetName val="ESP702"/>
      <sheetName val="ESP705"/>
      <sheetName val="ESP706"/>
      <sheetName val="ESP707"/>
      <sheetName val="ESP708"/>
      <sheetName val="ESP709"/>
      <sheetName val="ESP710"/>
      <sheetName val="ESP711"/>
      <sheetName val="ESP712"/>
      <sheetName val="ESP713"/>
      <sheetName val="ESP715"/>
      <sheetName val="ESP716"/>
      <sheetName val="ESP717"/>
      <sheetName val="ESP718"/>
      <sheetName val="ESP719"/>
      <sheetName val="ESP720"/>
      <sheetName val="ESP721"/>
      <sheetName val="ESP722"/>
      <sheetName val="ESP723"/>
      <sheetName val="ESP724"/>
      <sheetName val="ESP725"/>
      <sheetName val="ESP726"/>
      <sheetName val="ESP801"/>
      <sheetName val="ESP802"/>
      <sheetName val="ESP803"/>
      <sheetName val="ESP804"/>
      <sheetName val="ESP805"/>
      <sheetName val="ESP806"/>
      <sheetName val="ESP807"/>
      <sheetName val="ESP808"/>
      <sheetName val="ESP810"/>
      <sheetName val="ESP811"/>
      <sheetName val="ESP812"/>
      <sheetName val="ESP813"/>
      <sheetName val="ESP814"/>
      <sheetName val="ESP815"/>
      <sheetName val="ESP905"/>
      <sheetName val="ESP906"/>
      <sheetName val="ESP816"/>
      <sheetName val="ESP817"/>
      <sheetName val="ESP818"/>
      <sheetName val="ESP819"/>
      <sheetName val="ESP820"/>
      <sheetName val="ESP821"/>
      <sheetName val="ESP822"/>
      <sheetName val="ESP901"/>
      <sheetName val="ESP902"/>
      <sheetName val="ESP903"/>
      <sheetName val="ESP 904"/>
      <sheetName val="ESP402"/>
      <sheetName val="ESP1004"/>
      <sheetName val="ESP1005"/>
      <sheetName val="ESP1006"/>
      <sheetName val="ESP1007"/>
      <sheetName val="ESP1008"/>
      <sheetName val="ESP1009"/>
      <sheetName val="ESP1010"/>
      <sheetName val="ESP1011"/>
      <sheetName val="ESP1014"/>
      <sheetName val="ESP1015"/>
      <sheetName val="ESP1016"/>
      <sheetName val="ESP1018"/>
      <sheetName val="ESP1019"/>
      <sheetName val="ESP1020"/>
      <sheetName val="ESP1022"/>
      <sheetName val="ESP1025"/>
      <sheetName val="ESP1026"/>
      <sheetName val="ESP1027"/>
      <sheetName val="ESP1030"/>
      <sheetName val="ESP1031"/>
      <sheetName val="ESP1032"/>
      <sheetName val="ESP1033"/>
      <sheetName val="ESP1034"/>
      <sheetName val="ESP1035"/>
      <sheetName val="ESP1036"/>
      <sheetName val="ESP1037"/>
      <sheetName val="ESP1038"/>
      <sheetName val="ESP1039"/>
      <sheetName val="ESP1040"/>
      <sheetName val="ESP1041"/>
      <sheetName val="ESP1042"/>
      <sheetName val="ESP1043"/>
      <sheetName val="ESP1044"/>
      <sheetName val="ESP605"/>
      <sheetName val="ESP1045"/>
      <sheetName val="210.1.1"/>
      <sheetName val="900.2"/>
      <sheetName val="220.1"/>
      <sheetName val="320.2"/>
      <sheetName val="610.2"/>
      <sheetName val="500.1"/>
      <sheetName val="630.3"/>
      <sheetName val="630.4"/>
      <sheetName val="640.1"/>
      <sheetName val="672.2"/>
      <sheetName val="4.2"/>
      <sheetName val="5.1"/>
      <sheetName val="710.1"/>
      <sheetName val="BASE 1"/>
      <sheetName val="BASE2"/>
      <sheetName val="BASE3"/>
      <sheetName val="BASE4"/>
      <sheetName val="BASE5"/>
      <sheetName val="BASE6"/>
      <sheetName val="BASE7"/>
      <sheetName val="BASE8"/>
      <sheetName val="BASE9"/>
      <sheetName val="BASE10"/>
      <sheetName val="BASE11"/>
      <sheetName val="BASE12"/>
      <sheetName val="BASE13"/>
      <sheetName val="BASE 1(B)"/>
      <sheetName val="BASE2 (B)"/>
      <sheetName val="BASE 3(B)"/>
      <sheetName val="ESP904"/>
      <sheetName val="ESP1012"/>
      <sheetName val="ESP1013"/>
      <sheetName val="ESP1017"/>
      <sheetName val="ESP1021"/>
      <sheetName val="ESP1023"/>
      <sheetName val="ESP1024"/>
      <sheetName val="ESP1028"/>
      <sheetName val="ESP1029"/>
    </sheetNames>
    <sheetDataSet>
      <sheetData sheetId="0" refreshError="1"/>
      <sheetData sheetId="1" refreshError="1"/>
      <sheetData sheetId="2" refreshError="1"/>
      <sheetData sheetId="3" refreshError="1"/>
      <sheetData sheetId="4">
        <row r="6">
          <cell r="B6" t="str">
            <v>RAFAEL ENRIQUE HERRERA PANZZA
Profesional Especializado
SECRETARÍA DE INFRAESTRUCTURA DEPARTAMENTAL</v>
          </cell>
        </row>
      </sheetData>
      <sheetData sheetId="5"/>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L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APU NO PREVISTO"/>
      <sheetName val="PPTA (3)"/>
      <sheetName val="PPTA (2)"/>
      <sheetName val="PPTA"/>
      <sheetName val="Hoja1"/>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ow r="2">
          <cell r="H2">
            <v>0</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UESTO"/>
      <sheetName val="FACTOR PRESTACIONAL"/>
      <sheetName val="ANÁLISIS DEL AIU"/>
      <sheetName val="PRESUPUESTO INTER"/>
      <sheetName val="FM INTERVENTORIA"/>
      <sheetName val="PAGA"/>
      <sheetName val="PMT"/>
      <sheetName val="201.7-M "/>
      <sheetName val="210.1.1-M"/>
      <sheetName val="220.1-M"/>
      <sheetName val="320.3-M"/>
      <sheetName val="221.1-M"/>
      <sheetName val="500.1-M"/>
      <sheetName val="640.1-M"/>
      <sheetName val="600.1.1-M"/>
      <sheetName val="630.6-M"/>
      <sheetName val="630.4-M"/>
      <sheetName val="671.3-M"/>
      <sheetName val="710,1-M"/>
      <sheetName val="700.1-M"/>
      <sheetName val="201.8"/>
      <sheetName val="210.1.1"/>
      <sheetName val="220.1"/>
      <sheetName val="320.3"/>
      <sheetName val="221.1"/>
      <sheetName val="500.1"/>
      <sheetName val="640.1"/>
      <sheetName val="600.1.1"/>
      <sheetName val="630.6"/>
      <sheetName val="630.4"/>
      <sheetName val="661.1"/>
      <sheetName val="671.3"/>
      <sheetName val="710.1"/>
      <sheetName val="700.1"/>
      <sheetName val="672.3"/>
      <sheetName val="MANO DE OBRA"/>
      <sheetName val="EQUIPOS"/>
      <sheetName val="MATERIALES"/>
      <sheetName val="TRANSPORTE"/>
    </sheetNames>
    <sheetDataSet>
      <sheetData sheetId="0"/>
      <sheetData sheetId="1">
        <row r="1">
          <cell r="C1" t="str">
            <v>MEJORAMIENTO MEDIANTE PAVIMENTACIÓN EN CONCRETO RIGIDO EN LA VIA SANTA ROSA DEL BÁLSAMO EN EL MUNICIPIO DE SAN ANTERO, CÓRDOBA</v>
          </cell>
        </row>
        <row r="29">
          <cell r="B29" t="str">
            <v>SAMIR JOSE TAMAYO ALVAREZ</v>
          </cell>
        </row>
        <row r="30">
          <cell r="A30" t="str">
            <v>SECRETARIO DE OBRAS PUBLICAS</v>
          </cell>
        </row>
      </sheetData>
      <sheetData sheetId="2">
        <row r="5">
          <cell r="G5">
            <v>73.239999999999995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40">
          <cell r="B40">
            <v>5700</v>
          </cell>
        </row>
        <row r="41">
          <cell r="B41">
            <v>6700</v>
          </cell>
        </row>
        <row r="43">
          <cell r="B43">
            <v>67180</v>
          </cell>
        </row>
      </sheetData>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TABELLAPENALI"/>
      <sheetName val="penali"/>
      <sheetName val="ipotesi"/>
      <sheetName val="Summary"/>
      <sheetName val="Sensitivities"/>
      <sheetName val="Investments"/>
      <sheetName val="Construction"/>
      <sheetName val="Operation"/>
      <sheetName val="Financing"/>
      <sheetName val="Hedge"/>
      <sheetName val="P&amp;L"/>
      <sheetName val="BS"/>
      <sheetName val="CF"/>
      <sheetName val="Func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mon OperInputs"/>
      <sheetName val="Switches"/>
      <sheetName val="Covers"/>
      <sheetName val="UNLEVERED ANALYSIS"/>
      <sheetName val=" Henwood PPF Scenario"/>
      <sheetName val=" Market Scenario"/>
      <sheetName val="Contribution Margin by Plant"/>
      <sheetName val="Financials"/>
      <sheetName val="Summary Fixed Costs"/>
      <sheetName val="PrintManagerCode"/>
      <sheetName val="LEVERED ANALYSIS"/>
      <sheetName val="Bidco Op-BSheet"/>
      <sheetName val="Levered Financials"/>
      <sheetName val="Credit Ratios"/>
      <sheetName val="Levered_FCF_Securit."/>
      <sheetName val="Modul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VALOR100%"/>
      <sheetName val="LOCALES"/>
      <sheetName val="HONORARIOS-VENTAS100%"/>
      <sheetName val="INGRESOSDIC-DESPINAUG"/>
      <sheetName val="VENTASRESUMEN"/>
      <sheetName val="FlujoCaja"/>
      <sheetName val="FlujoCaja-PREDIAL4"/>
      <sheetName val="ANEXO 4-2"/>
      <sheetName val="ANEXO 4-3"/>
      <sheetName val="ANEXO 4-4"/>
      <sheetName val="ANEXO 4-5"/>
      <sheetName val="ANEXO 4-6"/>
      <sheetName val="PyG"/>
      <sheetName val="DerechosLicPoliz"/>
      <sheetName val="ADMLOCALES"/>
      <sheetName val="DOTACION"/>
      <sheetName val="%costosdirectos"/>
      <sheetName val="impuestos"/>
      <sheetName val="devdic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83">
          <cell r="O83">
            <v>0</v>
          </cell>
          <cell r="Q83">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t="str">
            <v>FLUJO DE CAJA -CENTRO COMERCIAL- CALI</v>
          </cell>
          <cell r="AB96" t="str">
            <v>ENTREGA DE LOCALES</v>
          </cell>
        </row>
        <row r="97">
          <cell r="A97" t="str">
            <v>CIFRAS EN MILES DE PESOS</v>
          </cell>
          <cell r="AC97" t="str">
            <v>INAUGURACION</v>
          </cell>
        </row>
        <row r="99">
          <cell r="E99" t="str">
            <v>CONTROL</v>
          </cell>
          <cell r="F99" t="str">
            <v>TOTAL</v>
          </cell>
          <cell r="G99">
            <v>1</v>
          </cell>
          <cell r="H99">
            <v>2</v>
          </cell>
          <cell r="I99">
            <v>3</v>
          </cell>
          <cell r="J99">
            <v>4</v>
          </cell>
          <cell r="K99">
            <v>5</v>
          </cell>
          <cell r="L99">
            <v>6</v>
          </cell>
          <cell r="M99">
            <v>7</v>
          </cell>
          <cell r="N99">
            <v>8</v>
          </cell>
          <cell r="O99">
            <v>9</v>
          </cell>
          <cell r="P99">
            <v>10</v>
          </cell>
          <cell r="Q99">
            <v>11</v>
          </cell>
          <cell r="R99">
            <v>12</v>
          </cell>
          <cell r="S99">
            <v>13</v>
          </cell>
          <cell r="T99">
            <v>14</v>
          </cell>
          <cell r="U99">
            <v>15</v>
          </cell>
          <cell r="V99">
            <v>16</v>
          </cell>
          <cell r="W99">
            <v>17</v>
          </cell>
          <cell r="X99">
            <v>18</v>
          </cell>
          <cell r="Y99">
            <v>19</v>
          </cell>
          <cell r="Z99">
            <v>20</v>
          </cell>
          <cell r="AA99">
            <v>21</v>
          </cell>
          <cell r="AB99">
            <v>22</v>
          </cell>
          <cell r="AC99">
            <v>23</v>
          </cell>
          <cell r="AD99">
            <v>24</v>
          </cell>
          <cell r="AE99">
            <v>25</v>
          </cell>
          <cell r="AF99">
            <v>26</v>
          </cell>
          <cell r="AG99">
            <v>27</v>
          </cell>
          <cell r="AH99">
            <v>28</v>
          </cell>
          <cell r="AI99">
            <v>29</v>
          </cell>
          <cell r="AJ99">
            <v>30</v>
          </cell>
          <cell r="AK99">
            <v>31</v>
          </cell>
          <cell r="AL99">
            <v>32</v>
          </cell>
          <cell r="AM99">
            <v>33</v>
          </cell>
          <cell r="AN99">
            <v>34</v>
          </cell>
          <cell r="AO99">
            <v>35</v>
          </cell>
          <cell r="AP99">
            <v>36</v>
          </cell>
          <cell r="AQ99">
            <v>37</v>
          </cell>
          <cell r="AR99">
            <v>38</v>
          </cell>
          <cell r="AS99">
            <v>39</v>
          </cell>
          <cell r="AT99">
            <v>40</v>
          </cell>
          <cell r="AU99">
            <v>41</v>
          </cell>
          <cell r="AV99">
            <v>42</v>
          </cell>
          <cell r="AW99">
            <v>43</v>
          </cell>
          <cell r="AX99">
            <v>44</v>
          </cell>
          <cell r="AY99">
            <v>45</v>
          </cell>
          <cell r="AZ99">
            <v>46</v>
          </cell>
          <cell r="BA99">
            <v>47</v>
          </cell>
          <cell r="BB99">
            <v>48</v>
          </cell>
          <cell r="BC99">
            <v>49</v>
          </cell>
          <cell r="BD99">
            <v>50</v>
          </cell>
          <cell r="BE99">
            <v>51</v>
          </cell>
          <cell r="BF99">
            <v>52</v>
          </cell>
          <cell r="BG99">
            <v>53</v>
          </cell>
          <cell r="BH99">
            <v>54</v>
          </cell>
          <cell r="BI99">
            <v>55</v>
          </cell>
          <cell r="BJ99">
            <v>56</v>
          </cell>
          <cell r="BK99">
            <v>57</v>
          </cell>
          <cell r="BL99">
            <v>58</v>
          </cell>
          <cell r="BM99">
            <v>59</v>
          </cell>
          <cell r="BN99">
            <v>60</v>
          </cell>
          <cell r="BO99">
            <v>61</v>
          </cell>
          <cell r="BP99">
            <v>62</v>
          </cell>
          <cell r="BQ99">
            <v>63</v>
          </cell>
          <cell r="BR99">
            <v>64</v>
          </cell>
          <cell r="BS99">
            <v>65</v>
          </cell>
          <cell r="BT99">
            <v>66</v>
          </cell>
          <cell r="BU99">
            <v>67</v>
          </cell>
          <cell r="BV99">
            <v>68</v>
          </cell>
        </row>
        <row r="100">
          <cell r="G100">
            <v>38718</v>
          </cell>
          <cell r="H100">
            <v>38749</v>
          </cell>
          <cell r="I100">
            <v>38777</v>
          </cell>
          <cell r="J100">
            <v>38808</v>
          </cell>
          <cell r="K100">
            <v>38838</v>
          </cell>
          <cell r="L100">
            <v>38869</v>
          </cell>
          <cell r="M100">
            <v>38899</v>
          </cell>
          <cell r="N100">
            <v>38930</v>
          </cell>
          <cell r="O100">
            <v>38961</v>
          </cell>
          <cell r="P100">
            <v>38991</v>
          </cell>
          <cell r="Q100">
            <v>39022</v>
          </cell>
          <cell r="R100">
            <v>39052</v>
          </cell>
          <cell r="S100">
            <v>39083</v>
          </cell>
          <cell r="T100">
            <v>39114</v>
          </cell>
          <cell r="U100">
            <v>39142</v>
          </cell>
          <cell r="V100">
            <v>39173</v>
          </cell>
          <cell r="W100">
            <v>39203</v>
          </cell>
          <cell r="X100">
            <v>39234</v>
          </cell>
          <cell r="Y100">
            <v>39264</v>
          </cell>
          <cell r="Z100">
            <v>39295</v>
          </cell>
          <cell r="AA100">
            <v>39326</v>
          </cell>
          <cell r="AB100">
            <v>39356</v>
          </cell>
          <cell r="AC100">
            <v>39387</v>
          </cell>
          <cell r="AD100">
            <v>39417</v>
          </cell>
          <cell r="AE100">
            <v>39448</v>
          </cell>
          <cell r="AF100">
            <v>39479</v>
          </cell>
          <cell r="AG100">
            <v>39508</v>
          </cell>
          <cell r="AH100">
            <v>39539</v>
          </cell>
          <cell r="AI100">
            <v>39569</v>
          </cell>
          <cell r="AJ100">
            <v>39600</v>
          </cell>
          <cell r="AK100">
            <v>39630</v>
          </cell>
          <cell r="AL100">
            <v>39661</v>
          </cell>
          <cell r="AM100">
            <v>39692</v>
          </cell>
          <cell r="AN100">
            <v>39722</v>
          </cell>
          <cell r="AO100">
            <v>39753</v>
          </cell>
          <cell r="AP100">
            <v>39783</v>
          </cell>
          <cell r="AQ100">
            <v>39814</v>
          </cell>
          <cell r="AR100">
            <v>39845</v>
          </cell>
          <cell r="AS100">
            <v>39873</v>
          </cell>
          <cell r="AT100">
            <v>39904</v>
          </cell>
          <cell r="AU100">
            <v>39934</v>
          </cell>
          <cell r="AV100">
            <v>39965</v>
          </cell>
          <cell r="AW100">
            <v>39995</v>
          </cell>
          <cell r="AX100">
            <v>40026</v>
          </cell>
          <cell r="AY100">
            <v>40057</v>
          </cell>
          <cell r="AZ100">
            <v>40087</v>
          </cell>
          <cell r="BA100">
            <v>40118</v>
          </cell>
          <cell r="BB100">
            <v>40148</v>
          </cell>
          <cell r="BC100">
            <v>40179</v>
          </cell>
          <cell r="BD100">
            <v>40210</v>
          </cell>
          <cell r="BE100">
            <v>40238</v>
          </cell>
          <cell r="BF100">
            <v>40269</v>
          </cell>
          <cell r="BG100">
            <v>40299</v>
          </cell>
          <cell r="BH100">
            <v>40330</v>
          </cell>
          <cell r="BI100">
            <v>40360</v>
          </cell>
          <cell r="BJ100">
            <v>40391</v>
          </cell>
          <cell r="BK100">
            <v>40422</v>
          </cell>
          <cell r="BL100">
            <v>40452</v>
          </cell>
          <cell r="BM100">
            <v>40483</v>
          </cell>
          <cell r="BN100">
            <v>40513</v>
          </cell>
          <cell r="BO100">
            <v>40544</v>
          </cell>
          <cell r="BP100">
            <v>40575</v>
          </cell>
          <cell r="BQ100">
            <v>40603</v>
          </cell>
          <cell r="BR100">
            <v>40634</v>
          </cell>
          <cell r="BS100">
            <v>40664</v>
          </cell>
          <cell r="BT100">
            <v>40695</v>
          </cell>
          <cell r="BU100">
            <v>40725</v>
          </cell>
          <cell r="BV100">
            <v>40756</v>
          </cell>
        </row>
        <row r="101">
          <cell r="A101" t="str">
            <v>I N G R E S O S</v>
          </cell>
        </row>
        <row r="102">
          <cell r="E102">
            <v>0</v>
          </cell>
        </row>
        <row r="103">
          <cell r="A103" t="str">
            <v>Derechos iniciales de concesion por M2</v>
          </cell>
          <cell r="E103">
            <v>15848466.734999998</v>
          </cell>
          <cell r="F103">
            <v>15848466.734999988</v>
          </cell>
          <cell r="M103">
            <v>5162161.0065034339</v>
          </cell>
          <cell r="N103">
            <v>512421.70175806462</v>
          </cell>
          <cell r="O103">
            <v>385531.4889252244</v>
          </cell>
          <cell r="P103">
            <v>395199.31466486934</v>
          </cell>
          <cell r="Q103">
            <v>308879.44198946783</v>
          </cell>
          <cell r="R103">
            <v>312597.83650471584</v>
          </cell>
          <cell r="S103">
            <v>316626.09722956794</v>
          </cell>
          <cell r="T103">
            <v>321020.56347486109</v>
          </cell>
          <cell r="U103">
            <v>325854.47634468356</v>
          </cell>
          <cell r="V103">
            <v>331225.49064448633</v>
          </cell>
          <cell r="W103">
            <v>337267.88173176441</v>
          </cell>
          <cell r="X103">
            <v>344173.47154579655</v>
          </cell>
          <cell r="Y103">
            <v>352229.99299550068</v>
          </cell>
          <cell r="Z103">
            <v>360286.51444520481</v>
          </cell>
          <cell r="AA103">
            <v>368343.03589490894</v>
          </cell>
          <cell r="AB103">
            <v>376399.55734461307</v>
          </cell>
          <cell r="AC103">
            <v>384456.0787943172</v>
          </cell>
          <cell r="AD103">
            <v>382844.77450437658</v>
          </cell>
          <cell r="AE103">
            <v>101189.90940828403</v>
          </cell>
          <cell r="AF103">
            <v>102210.40212524653</v>
          </cell>
          <cell r="AG103">
            <v>103230.89484220906</v>
          </cell>
          <cell r="AH103">
            <v>104251.38755917158</v>
          </cell>
          <cell r="AI103">
            <v>105271.88027613409</v>
          </cell>
          <cell r="AJ103">
            <v>106292.37299309661</v>
          </cell>
          <cell r="AK103">
            <v>108924.16999999993</v>
          </cell>
          <cell r="AL103">
            <v>108924.16999999993</v>
          </cell>
          <cell r="AM103">
            <v>108924.16999999993</v>
          </cell>
          <cell r="AN103">
            <v>108924.16999999993</v>
          </cell>
          <cell r="AO103">
            <v>108924.16999999993</v>
          </cell>
          <cell r="AP103">
            <v>108924.16999999985</v>
          </cell>
          <cell r="AQ103">
            <v>108924.16999999991</v>
          </cell>
          <cell r="AR103">
            <v>108924.16999999991</v>
          </cell>
          <cell r="AS103">
            <v>108924.16999999991</v>
          </cell>
          <cell r="AT103">
            <v>108924.16999999991</v>
          </cell>
          <cell r="AU103">
            <v>108924.16999999991</v>
          </cell>
          <cell r="AV103">
            <v>108924.16999999991</v>
          </cell>
          <cell r="AW103">
            <v>108924.16999999993</v>
          </cell>
          <cell r="AX103">
            <v>108924.16999999993</v>
          </cell>
          <cell r="AY103">
            <v>108924.16999999993</v>
          </cell>
          <cell r="AZ103">
            <v>108924.16999999993</v>
          </cell>
          <cell r="BA103">
            <v>108924.16999999993</v>
          </cell>
          <cell r="BB103">
            <v>108924.16999999985</v>
          </cell>
          <cell r="BC103">
            <v>95308.648749999906</v>
          </cell>
          <cell r="BD103">
            <v>93039.395208333241</v>
          </cell>
          <cell r="BE103">
            <v>90770.141666666575</v>
          </cell>
          <cell r="BF103">
            <v>88500.88812499991</v>
          </cell>
          <cell r="BG103">
            <v>86231.634583333245</v>
          </cell>
          <cell r="BH103">
            <v>83962.38104166658</v>
          </cell>
          <cell r="BI103">
            <v>81693.12749999993</v>
          </cell>
          <cell r="BJ103">
            <v>81693.12749999993</v>
          </cell>
          <cell r="BK103">
            <v>81693.12749999993</v>
          </cell>
          <cell r="BL103">
            <v>81693.12749999993</v>
          </cell>
          <cell r="BM103">
            <v>81693.12749999993</v>
          </cell>
          <cell r="BN103">
            <v>81693.127499999886</v>
          </cell>
          <cell r="BO103">
            <v>74885.366874999934</v>
          </cell>
          <cell r="BP103">
            <v>73750.740104166602</v>
          </cell>
          <cell r="BQ103">
            <v>72616.113333333269</v>
          </cell>
          <cell r="BR103">
            <v>71481.486562499937</v>
          </cell>
          <cell r="BS103">
            <v>70346.859791666619</v>
          </cell>
          <cell r="BT103">
            <v>69212.233020833286</v>
          </cell>
          <cell r="BU103">
            <v>68077.606249999953</v>
          </cell>
          <cell r="BV103">
            <v>68077.606249999953</v>
          </cell>
        </row>
        <row r="104">
          <cell r="A104" t="str">
            <v>% Ocupación Respecto al Area Vendible</v>
          </cell>
          <cell r="C104">
            <v>1</v>
          </cell>
          <cell r="D104">
            <v>21488.639999999999</v>
          </cell>
          <cell r="E104">
            <v>0.77999999999999992</v>
          </cell>
          <cell r="F104">
            <v>0.97</v>
          </cell>
          <cell r="AE104">
            <v>0.77999999999999992</v>
          </cell>
          <cell r="AF104">
            <v>0.77999999999999992</v>
          </cell>
          <cell r="AG104">
            <v>0.77999999999999992</v>
          </cell>
          <cell r="AH104">
            <v>0.77999999999999992</v>
          </cell>
          <cell r="AI104">
            <v>0.77999999999999992</v>
          </cell>
          <cell r="AJ104">
            <v>0.77999999999999992</v>
          </cell>
          <cell r="AK104">
            <v>0.77999999999999992</v>
          </cell>
          <cell r="AL104">
            <v>0.77999999999999992</v>
          </cell>
          <cell r="AM104">
            <v>0.77999999999999992</v>
          </cell>
          <cell r="AN104">
            <v>0.77999999999999992</v>
          </cell>
          <cell r="AO104">
            <v>0.77999999999999992</v>
          </cell>
          <cell r="AP104">
            <v>0.77999999999999992</v>
          </cell>
          <cell r="AQ104">
            <v>0.85999999999999988</v>
          </cell>
          <cell r="AR104">
            <v>0.85999999999999988</v>
          </cell>
          <cell r="AS104">
            <v>0.85999999999999988</v>
          </cell>
          <cell r="AT104">
            <v>0.85999999999999988</v>
          </cell>
          <cell r="AU104">
            <v>0.85999999999999988</v>
          </cell>
          <cell r="AV104">
            <v>0.85999999999999988</v>
          </cell>
          <cell r="AW104">
            <v>0.85999999999999988</v>
          </cell>
          <cell r="AX104">
            <v>0.85999999999999988</v>
          </cell>
          <cell r="AY104">
            <v>0.85999999999999988</v>
          </cell>
          <cell r="AZ104">
            <v>0.85999999999999988</v>
          </cell>
          <cell r="BA104">
            <v>0.85999999999999988</v>
          </cell>
          <cell r="BB104">
            <v>0.85999999999999988</v>
          </cell>
          <cell r="BC104">
            <v>0.91999999999999993</v>
          </cell>
          <cell r="BD104">
            <v>0.91999999999999993</v>
          </cell>
          <cell r="BE104">
            <v>0.91999999999999993</v>
          </cell>
          <cell r="BF104">
            <v>0.91999999999999993</v>
          </cell>
          <cell r="BG104">
            <v>0.91999999999999993</v>
          </cell>
          <cell r="BH104">
            <v>0.91999999999999993</v>
          </cell>
          <cell r="BI104">
            <v>0.91999999999999993</v>
          </cell>
          <cell r="BJ104">
            <v>0.91999999999999993</v>
          </cell>
          <cell r="BK104">
            <v>0.91999999999999993</v>
          </cell>
          <cell r="BL104">
            <v>0.91999999999999993</v>
          </cell>
          <cell r="BM104">
            <v>0.91999999999999993</v>
          </cell>
          <cell r="BN104">
            <v>0.91999999999999993</v>
          </cell>
          <cell r="BO104">
            <v>0.97</v>
          </cell>
          <cell r="BP104">
            <v>0.97</v>
          </cell>
          <cell r="BQ104">
            <v>0.97</v>
          </cell>
          <cell r="BR104">
            <v>0.97</v>
          </cell>
          <cell r="BS104">
            <v>0.97</v>
          </cell>
          <cell r="BT104">
            <v>0.97</v>
          </cell>
          <cell r="BU104">
            <v>0.97</v>
          </cell>
          <cell r="BV104">
            <v>0.97</v>
          </cell>
        </row>
        <row r="105">
          <cell r="A105" t="str">
            <v>Arriendo</v>
          </cell>
          <cell r="B105">
            <v>816931.27499999991</v>
          </cell>
          <cell r="C105">
            <v>1</v>
          </cell>
          <cell r="D105">
            <v>98031752.999999985</v>
          </cell>
          <cell r="E105">
            <v>91659689.054999977</v>
          </cell>
          <cell r="F105">
            <v>91659689.055000022</v>
          </cell>
          <cell r="AE105">
            <v>637206.39449999982</v>
          </cell>
          <cell r="AF105">
            <v>637206.39449999982</v>
          </cell>
          <cell r="AG105">
            <v>637206.39449999982</v>
          </cell>
          <cell r="AH105">
            <v>637206.39449999982</v>
          </cell>
          <cell r="AI105">
            <v>637206.39449999982</v>
          </cell>
          <cell r="AJ105">
            <v>637206.39449999982</v>
          </cell>
          <cell r="AK105">
            <v>637206.39449999982</v>
          </cell>
          <cell r="AL105">
            <v>637206.39449999982</v>
          </cell>
          <cell r="AM105">
            <v>637206.39449999982</v>
          </cell>
          <cell r="AN105">
            <v>637206.39449999982</v>
          </cell>
          <cell r="AO105">
            <v>637206.39449999982</v>
          </cell>
          <cell r="AP105">
            <v>637206.39449999982</v>
          </cell>
          <cell r="AQ105">
            <v>702560.8964999998</v>
          </cell>
          <cell r="AR105">
            <v>702560.8964999998</v>
          </cell>
          <cell r="AS105">
            <v>702560.8964999998</v>
          </cell>
          <cell r="AT105">
            <v>702560.8964999998</v>
          </cell>
          <cell r="AU105">
            <v>702560.8964999998</v>
          </cell>
          <cell r="AV105">
            <v>702560.8964999998</v>
          </cell>
          <cell r="AW105">
            <v>702560.8964999998</v>
          </cell>
          <cell r="AX105">
            <v>702560.8964999998</v>
          </cell>
          <cell r="AY105">
            <v>702560.8964999998</v>
          </cell>
          <cell r="AZ105">
            <v>702560.8964999998</v>
          </cell>
          <cell r="BA105">
            <v>702560.8964999998</v>
          </cell>
          <cell r="BB105">
            <v>702560.8964999998</v>
          </cell>
          <cell r="BC105">
            <v>751576.77299999981</v>
          </cell>
          <cell r="BD105">
            <v>751576.77299999981</v>
          </cell>
          <cell r="BE105">
            <v>751576.77299999981</v>
          </cell>
          <cell r="BF105">
            <v>751576.77299999981</v>
          </cell>
          <cell r="BG105">
            <v>751576.77299999981</v>
          </cell>
          <cell r="BH105">
            <v>751576.77299999981</v>
          </cell>
          <cell r="BI105">
            <v>751576.77299999981</v>
          </cell>
          <cell r="BJ105">
            <v>751576.77299999981</v>
          </cell>
          <cell r="BK105">
            <v>751576.77299999981</v>
          </cell>
          <cell r="BL105">
            <v>751576.77299999981</v>
          </cell>
          <cell r="BM105">
            <v>751576.77299999981</v>
          </cell>
          <cell r="BN105">
            <v>751576.77299999981</v>
          </cell>
          <cell r="BO105">
            <v>792423.3367499999</v>
          </cell>
          <cell r="BP105">
            <v>792423.3367499999</v>
          </cell>
          <cell r="BQ105">
            <v>792423.3367499999</v>
          </cell>
          <cell r="BR105">
            <v>792423.3367499999</v>
          </cell>
          <cell r="BS105">
            <v>792423.3367499999</v>
          </cell>
          <cell r="BT105">
            <v>792423.3367499999</v>
          </cell>
          <cell r="BU105">
            <v>792423.3367499999</v>
          </cell>
          <cell r="BV105">
            <v>792423.3367499999</v>
          </cell>
        </row>
        <row r="106">
          <cell r="A106" t="str">
            <v>Recuperación a los 10 años</v>
          </cell>
          <cell r="E106">
            <v>108924170</v>
          </cell>
          <cell r="F106">
            <v>108924170</v>
          </cell>
        </row>
        <row r="107">
          <cell r="A107" t="str">
            <v>T O T A L  I N G R E S O S</v>
          </cell>
          <cell r="E107">
            <v>216432325.78999996</v>
          </cell>
          <cell r="F107">
            <v>216432325.79000002</v>
          </cell>
          <cell r="G107">
            <v>0</v>
          </cell>
          <cell r="H107">
            <v>0</v>
          </cell>
          <cell r="I107">
            <v>0</v>
          </cell>
          <cell r="J107">
            <v>0</v>
          </cell>
          <cell r="K107">
            <v>0</v>
          </cell>
          <cell r="L107">
            <v>0</v>
          </cell>
          <cell r="M107">
            <v>5162161.0065034339</v>
          </cell>
          <cell r="N107">
            <v>512421.70175806462</v>
          </cell>
          <cell r="O107">
            <v>385531.4889252244</v>
          </cell>
          <cell r="P107">
            <v>395199.31466486934</v>
          </cell>
          <cell r="Q107">
            <v>308879.44198946783</v>
          </cell>
          <cell r="R107">
            <v>312597.83650471584</v>
          </cell>
          <cell r="S107">
            <v>316626.09722956794</v>
          </cell>
          <cell r="T107">
            <v>321020.56347486109</v>
          </cell>
          <cell r="U107">
            <v>325854.47634468356</v>
          </cell>
          <cell r="V107">
            <v>331225.49064448633</v>
          </cell>
          <cell r="W107">
            <v>337267.88173176441</v>
          </cell>
          <cell r="X107">
            <v>344173.47154579655</v>
          </cell>
          <cell r="Y107">
            <v>352229.99299550068</v>
          </cell>
          <cell r="Z107">
            <v>360286.51444520481</v>
          </cell>
          <cell r="AA107">
            <v>368343.03589490894</v>
          </cell>
          <cell r="AB107">
            <v>376399.55734461307</v>
          </cell>
          <cell r="AC107">
            <v>384456.0787943172</v>
          </cell>
          <cell r="AD107">
            <v>382844.77450437658</v>
          </cell>
          <cell r="AE107">
            <v>738396.30390828382</v>
          </cell>
          <cell r="AF107">
            <v>739416.79662524629</v>
          </cell>
          <cell r="AG107">
            <v>740437.28934220888</v>
          </cell>
          <cell r="AH107">
            <v>741457.78205917135</v>
          </cell>
          <cell r="AI107">
            <v>742478.27477613394</v>
          </cell>
          <cell r="AJ107">
            <v>743498.76749309641</v>
          </cell>
          <cell r="AK107">
            <v>746130.56449999975</v>
          </cell>
          <cell r="AL107">
            <v>746130.56449999975</v>
          </cell>
          <cell r="AM107">
            <v>746130.56449999975</v>
          </cell>
          <cell r="AN107">
            <v>746130.56449999975</v>
          </cell>
          <cell r="AO107">
            <v>746130.56449999975</v>
          </cell>
          <cell r="AP107">
            <v>746130.56449999963</v>
          </cell>
          <cell r="AQ107">
            <v>811485.06649999972</v>
          </cell>
          <cell r="AR107">
            <v>811485.06649999972</v>
          </cell>
          <cell r="AS107">
            <v>811485.06649999972</v>
          </cell>
          <cell r="AT107">
            <v>811485.06649999972</v>
          </cell>
          <cell r="AU107">
            <v>811485.06649999972</v>
          </cell>
          <cell r="AV107">
            <v>811485.06649999972</v>
          </cell>
          <cell r="AW107">
            <v>811485.06649999972</v>
          </cell>
          <cell r="AX107">
            <v>811485.06649999972</v>
          </cell>
          <cell r="AY107">
            <v>811485.06649999972</v>
          </cell>
          <cell r="AZ107">
            <v>811485.06649999972</v>
          </cell>
          <cell r="BA107">
            <v>811485.06649999972</v>
          </cell>
          <cell r="BB107">
            <v>811485.06649999961</v>
          </cell>
          <cell r="BC107">
            <v>846885.42174999975</v>
          </cell>
          <cell r="BD107">
            <v>844616.16820833308</v>
          </cell>
          <cell r="BE107">
            <v>842346.91466666642</v>
          </cell>
          <cell r="BF107">
            <v>840077.66112499975</v>
          </cell>
          <cell r="BG107">
            <v>837808.40758333309</v>
          </cell>
          <cell r="BH107">
            <v>835539.15404166642</v>
          </cell>
          <cell r="BI107">
            <v>833269.90049999976</v>
          </cell>
          <cell r="BJ107">
            <v>833269.90049999976</v>
          </cell>
          <cell r="BK107">
            <v>833269.90049999976</v>
          </cell>
          <cell r="BL107">
            <v>833269.90049999976</v>
          </cell>
          <cell r="BM107">
            <v>833269.90049999976</v>
          </cell>
          <cell r="BN107">
            <v>833269.90049999976</v>
          </cell>
          <cell r="BO107">
            <v>867308.70362499985</v>
          </cell>
          <cell r="BP107">
            <v>866174.07685416646</v>
          </cell>
          <cell r="BQ107">
            <v>865039.45008333318</v>
          </cell>
          <cell r="BR107">
            <v>863904.82331249979</v>
          </cell>
          <cell r="BS107">
            <v>862770.19654166652</v>
          </cell>
          <cell r="BT107">
            <v>861635.56977083324</v>
          </cell>
          <cell r="BU107">
            <v>860500.94299999985</v>
          </cell>
          <cell r="BV107">
            <v>860500.94299999985</v>
          </cell>
        </row>
        <row r="109">
          <cell r="A109" t="str">
            <v>E G R E S O S</v>
          </cell>
        </row>
        <row r="110">
          <cell r="E110">
            <v>-1.6391277313232422E-7</v>
          </cell>
        </row>
        <row r="111">
          <cell r="A111" t="str">
            <v>Porcentaje de Construcción</v>
          </cell>
          <cell r="D111">
            <v>0.99999999999999944</v>
          </cell>
          <cell r="E111">
            <v>0.99999999999999944</v>
          </cell>
          <cell r="F111">
            <v>0.99999999999999944</v>
          </cell>
          <cell r="M111">
            <v>1.8894614321848704E-2</v>
          </cell>
          <cell r="N111">
            <v>6.9271342463936861E-2</v>
          </cell>
          <cell r="O111">
            <v>1.9607629833111578E-2</v>
          </cell>
          <cell r="P111">
            <v>4.5592818668364364E-2</v>
          </cell>
          <cell r="Q111">
            <v>5.7710689568266645E-2</v>
          </cell>
          <cell r="R111">
            <v>9.2480113392052254E-2</v>
          </cell>
          <cell r="S111">
            <v>0.11134497919284742</v>
          </cell>
          <cell r="T111">
            <v>8.516056938411895E-2</v>
          </cell>
          <cell r="U111">
            <v>8.7296950437767237E-2</v>
          </cell>
          <cell r="V111">
            <v>7.4129584140033525E-2</v>
          </cell>
          <cell r="W111">
            <v>9.3188154052588013E-2</v>
          </cell>
          <cell r="X111">
            <v>5.9107978235592933E-2</v>
          </cell>
          <cell r="Y111">
            <v>5.1853542066786197E-2</v>
          </cell>
          <cell r="Z111">
            <v>4.9938650769287697E-2</v>
          </cell>
          <cell r="AA111">
            <v>3.9186237656172622E-2</v>
          </cell>
          <cell r="AB111">
            <v>1.5073528387727141E-2</v>
          </cell>
          <cell r="AC111">
            <v>1.5081308714748819E-2</v>
          </cell>
          <cell r="AD111">
            <v>1.5081308714748819E-2</v>
          </cell>
        </row>
        <row r="112">
          <cell r="A112" t="str">
            <v>Construcción y Urbanismo</v>
          </cell>
          <cell r="E112">
            <v>61074088</v>
          </cell>
          <cell r="F112">
            <v>61074088</v>
          </cell>
          <cell r="M112">
            <v>1153971.3378186482</v>
          </cell>
          <cell r="N112">
            <v>4230684.0655206162</v>
          </cell>
          <cell r="O112">
            <v>1197518.1098988818</v>
          </cell>
          <cell r="P112">
            <v>2784539.819519728</v>
          </cell>
          <cell r="Q112">
            <v>3524627.7332329992</v>
          </cell>
          <cell r="R112">
            <v>5648138.583556178</v>
          </cell>
          <cell r="S112">
            <v>6800293.0575821316</v>
          </cell>
          <cell r="T112">
            <v>5201104.1086957864</v>
          </cell>
          <cell r="U112">
            <v>5331581.633167835</v>
          </cell>
          <cell r="V112">
            <v>4527396.7451718114</v>
          </cell>
          <cell r="W112">
            <v>5691381.5211653169</v>
          </cell>
          <cell r="X112">
            <v>3609965.8642626875</v>
          </cell>
          <cell r="Y112">
            <v>3166907.7912986022</v>
          </cell>
          <cell r="Z112">
            <v>3049957.5516847447</v>
          </cell>
          <cell r="AA112">
            <v>2393263.7270020004</v>
          </cell>
          <cell r="AB112">
            <v>920601.99922254554</v>
          </cell>
          <cell r="AC112">
            <v>921077.17559973628</v>
          </cell>
          <cell r="AD112">
            <v>921077.17559973628</v>
          </cell>
        </row>
        <row r="113">
          <cell r="A113" t="str">
            <v>Honorarios de Construcción</v>
          </cell>
          <cell r="C113">
            <v>0.1</v>
          </cell>
          <cell r="D113">
            <v>61074088</v>
          </cell>
          <cell r="E113">
            <v>6107408.8000000007</v>
          </cell>
          <cell r="F113">
            <v>6107408.7999999998</v>
          </cell>
          <cell r="N113">
            <v>115397.13378186483</v>
          </cell>
          <cell r="O113">
            <v>423068.40655206167</v>
          </cell>
          <cell r="P113">
            <v>119751.81098988818</v>
          </cell>
          <cell r="Q113">
            <v>278453.98195197282</v>
          </cell>
          <cell r="R113">
            <v>352462.77332329995</v>
          </cell>
          <cell r="S113">
            <v>564813.85835561785</v>
          </cell>
          <cell r="T113">
            <v>680029.30575821316</v>
          </cell>
          <cell r="U113">
            <v>520110.41086957866</v>
          </cell>
          <cell r="V113">
            <v>533158.1633167835</v>
          </cell>
          <cell r="W113">
            <v>452739.67451718118</v>
          </cell>
          <cell r="X113">
            <v>569138.15211653174</v>
          </cell>
          <cell r="Y113">
            <v>360996.5864262688</v>
          </cell>
          <cell r="Z113">
            <v>316690.77912986022</v>
          </cell>
          <cell r="AA113">
            <v>304995.75516847445</v>
          </cell>
          <cell r="AB113">
            <v>239326.37270020007</v>
          </cell>
          <cell r="AC113">
            <v>92060.199922254556</v>
          </cell>
          <cell r="AD113">
            <v>92107.717559973637</v>
          </cell>
          <cell r="AE113">
            <v>92107.717559973637</v>
          </cell>
        </row>
        <row r="114">
          <cell r="A114" t="str">
            <v>Gastos Reembolsables de Construcción</v>
          </cell>
          <cell r="C114">
            <v>5.0000000000000001E-3</v>
          </cell>
          <cell r="D114">
            <v>61074088</v>
          </cell>
          <cell r="E114">
            <v>305370.44</v>
          </cell>
          <cell r="F114">
            <v>305370.44000000006</v>
          </cell>
          <cell r="M114">
            <v>16965.024444444443</v>
          </cell>
          <cell r="N114">
            <v>16965.024444444443</v>
          </cell>
          <cell r="O114">
            <v>16965.024444444443</v>
          </cell>
          <cell r="P114">
            <v>16965.024444444443</v>
          </cell>
          <cell r="Q114">
            <v>16965.024444444443</v>
          </cell>
          <cell r="R114">
            <v>16965.024444444443</v>
          </cell>
          <cell r="S114">
            <v>16965.024444444443</v>
          </cell>
          <cell r="T114">
            <v>16965.024444444443</v>
          </cell>
          <cell r="U114">
            <v>16965.024444444443</v>
          </cell>
          <cell r="V114">
            <v>16965.024444444443</v>
          </cell>
          <cell r="W114">
            <v>16965.024444444443</v>
          </cell>
          <cell r="X114">
            <v>16965.024444444443</v>
          </cell>
          <cell r="Y114">
            <v>16965.024444444443</v>
          </cell>
          <cell r="Z114">
            <v>16965.024444444443</v>
          </cell>
          <cell r="AA114">
            <v>16965.024444444443</v>
          </cell>
          <cell r="AB114">
            <v>16965.024444444443</v>
          </cell>
          <cell r="AC114">
            <v>16965.024444444443</v>
          </cell>
          <cell r="AD114">
            <v>16965.024444444443</v>
          </cell>
        </row>
        <row r="115">
          <cell r="A115" t="str">
            <v xml:space="preserve">Publicidad </v>
          </cell>
          <cell r="C115">
            <v>0.01</v>
          </cell>
          <cell r="D115">
            <v>108924170</v>
          </cell>
          <cell r="E115">
            <v>1089241.7</v>
          </cell>
          <cell r="F115">
            <v>1089241.7000000009</v>
          </cell>
          <cell r="G115">
            <v>90770.141666666663</v>
          </cell>
          <cell r="H115">
            <v>90770.141666666663</v>
          </cell>
          <cell r="I115">
            <v>90770.141666666663</v>
          </cell>
          <cell r="J115">
            <v>90770.141666666663</v>
          </cell>
          <cell r="K115">
            <v>90770.141666666663</v>
          </cell>
          <cell r="L115">
            <v>90770.141666666663</v>
          </cell>
          <cell r="M115">
            <v>30256.713888888888</v>
          </cell>
          <cell r="N115">
            <v>30256.713888888888</v>
          </cell>
          <cell r="O115">
            <v>30256.713888888888</v>
          </cell>
          <cell r="P115">
            <v>30256.713888888888</v>
          </cell>
          <cell r="Q115">
            <v>30256.713888888888</v>
          </cell>
          <cell r="R115">
            <v>30256.713888888888</v>
          </cell>
          <cell r="S115">
            <v>30256.713888888888</v>
          </cell>
          <cell r="T115">
            <v>30256.713888888888</v>
          </cell>
          <cell r="U115">
            <v>30256.713888888888</v>
          </cell>
          <cell r="V115">
            <v>30256.713888888888</v>
          </cell>
          <cell r="W115">
            <v>30256.713888888888</v>
          </cell>
          <cell r="X115">
            <v>30256.713888888888</v>
          </cell>
          <cell r="Y115">
            <v>30256.713888888888</v>
          </cell>
          <cell r="Z115">
            <v>30256.713888888888</v>
          </cell>
          <cell r="AA115">
            <v>30256.713888888888</v>
          </cell>
          <cell r="AB115">
            <v>30256.713888888888</v>
          </cell>
          <cell r="AC115">
            <v>30256.713888888888</v>
          </cell>
          <cell r="AD115">
            <v>30256.713888888888</v>
          </cell>
        </row>
        <row r="116">
          <cell r="A116" t="str">
            <v>Honorarios Gerencia de Proyecto</v>
          </cell>
          <cell r="C116">
            <v>0.03</v>
          </cell>
          <cell r="D116">
            <v>108924170</v>
          </cell>
          <cell r="E116">
            <v>3267725.1</v>
          </cell>
          <cell r="F116">
            <v>3267725.1000000006</v>
          </cell>
          <cell r="N116">
            <v>333383.85206221696</v>
          </cell>
          <cell r="O116">
            <v>71711.715122118796</v>
          </cell>
          <cell r="P116">
            <v>77019.541018394462</v>
          </cell>
          <cell r="Q116">
            <v>82659.10603318736</v>
          </cell>
          <cell r="R116">
            <v>88674.642048966445</v>
          </cell>
          <cell r="S116">
            <v>95119.859208729758</v>
          </cell>
          <cell r="T116">
            <v>102060.8623038595</v>
          </cell>
          <cell r="U116">
            <v>109580.28232358336</v>
          </cell>
          <cell r="V116">
            <v>117783.28598146394</v>
          </cell>
          <cell r="W116">
            <v>126806.59000513259</v>
          </cell>
          <cell r="X116">
            <v>136832.4833647644</v>
          </cell>
          <cell r="Y116">
            <v>148111.61339435022</v>
          </cell>
          <cell r="Z116">
            <v>161002.04771387685</v>
          </cell>
          <cell r="AA116">
            <v>176040.88775332455</v>
          </cell>
          <cell r="AB116">
            <v>191079.72779277229</v>
          </cell>
          <cell r="AC116">
            <v>206118.56783222003</v>
          </cell>
          <cell r="AD116">
            <v>221157.40787166776</v>
          </cell>
          <cell r="AE116">
            <v>236196.2479111155</v>
          </cell>
          <cell r="AF116">
            <v>257680.3051103265</v>
          </cell>
          <cell r="AG116">
            <v>92381.445956607509</v>
          </cell>
          <cell r="AH116">
            <v>77342.605917159774</v>
          </cell>
          <cell r="AI116">
            <v>62303.765877712045</v>
          </cell>
          <cell r="AJ116">
            <v>47264.925838264309</v>
          </cell>
          <cell r="AK116">
            <v>32226.085798816574</v>
          </cell>
          <cell r="AL116">
            <v>17187.245759368841</v>
          </cell>
          <cell r="AM116">
            <v>0</v>
          </cell>
        </row>
        <row r="117">
          <cell r="A117" t="str">
            <v>Honorarios "Ventas" (Comision Colocación de Areas)</v>
          </cell>
          <cell r="C117">
            <v>0.03</v>
          </cell>
          <cell r="D117">
            <v>108924170</v>
          </cell>
          <cell r="E117">
            <v>3267725.1</v>
          </cell>
          <cell r="F117">
            <v>3267725.1000000006</v>
          </cell>
          <cell r="N117">
            <v>333383.85206221696</v>
          </cell>
          <cell r="O117">
            <v>71711.715122118796</v>
          </cell>
          <cell r="P117">
            <v>77019.541018394462</v>
          </cell>
          <cell r="Q117">
            <v>82659.10603318736</v>
          </cell>
          <cell r="R117">
            <v>88674.642048966445</v>
          </cell>
          <cell r="S117">
            <v>95119.859208729758</v>
          </cell>
          <cell r="T117">
            <v>102060.8623038595</v>
          </cell>
          <cell r="U117">
            <v>109580.28232358336</v>
          </cell>
          <cell r="V117">
            <v>117783.28598146394</v>
          </cell>
          <cell r="W117">
            <v>126806.59000513259</v>
          </cell>
          <cell r="X117">
            <v>136832.4833647644</v>
          </cell>
          <cell r="Y117">
            <v>148111.61339435022</v>
          </cell>
          <cell r="Z117">
            <v>161002.04771387685</v>
          </cell>
          <cell r="AA117">
            <v>176040.88775332455</v>
          </cell>
          <cell r="AB117">
            <v>191079.72779277229</v>
          </cell>
          <cell r="AC117">
            <v>206118.56783222003</v>
          </cell>
          <cell r="AD117">
            <v>221157.40787166776</v>
          </cell>
          <cell r="AE117">
            <v>236196.2479111155</v>
          </cell>
          <cell r="AF117">
            <v>257680.3051103265</v>
          </cell>
          <cell r="AG117">
            <v>92381.445956607509</v>
          </cell>
          <cell r="AH117">
            <v>77342.605917159774</v>
          </cell>
          <cell r="AI117">
            <v>62303.765877712045</v>
          </cell>
          <cell r="AJ117">
            <v>47264.925838264309</v>
          </cell>
          <cell r="AK117">
            <v>32226.085798816574</v>
          </cell>
          <cell r="AL117">
            <v>17187.245759368841</v>
          </cell>
          <cell r="AM117">
            <v>0</v>
          </cell>
        </row>
        <row r="118">
          <cell r="A118" t="str">
            <v>Fiducia de Recaudo</v>
          </cell>
          <cell r="C118">
            <v>5.0000000000000001E-3</v>
          </cell>
          <cell r="D118">
            <v>4575808.8726186724</v>
          </cell>
          <cell r="E118">
            <v>22879.044363093362</v>
          </cell>
          <cell r="F118">
            <v>22879.044363093362</v>
          </cell>
          <cell r="M118">
            <v>22879.044363093362</v>
          </cell>
        </row>
        <row r="119">
          <cell r="A119" t="str">
            <v>Derechos - Licencias - Polizas</v>
          </cell>
          <cell r="E119">
            <v>884924.32490000001</v>
          </cell>
          <cell r="F119">
            <v>884924.32490000001</v>
          </cell>
          <cell r="M119">
            <v>442462.16245</v>
          </cell>
          <cell r="Y119">
            <v>442462.16245</v>
          </cell>
        </row>
        <row r="120">
          <cell r="A120" t="str">
            <v>Diseño Arquitectonico</v>
          </cell>
          <cell r="E120">
            <v>1882113</v>
          </cell>
          <cell r="F120">
            <v>1882112.9999999995</v>
          </cell>
          <cell r="M120">
            <v>104561.83333333333</v>
          </cell>
          <cell r="N120">
            <v>104561.83333333333</v>
          </cell>
          <cell r="O120">
            <v>104561.83333333333</v>
          </cell>
          <cell r="P120">
            <v>104561.83333333333</v>
          </cell>
          <cell r="Q120">
            <v>104561.83333333333</v>
          </cell>
          <cell r="R120">
            <v>104561.83333333333</v>
          </cell>
          <cell r="S120">
            <v>104561.83333333333</v>
          </cell>
          <cell r="T120">
            <v>104561.83333333333</v>
          </cell>
          <cell r="U120">
            <v>104561.83333333333</v>
          </cell>
          <cell r="V120">
            <v>104561.83333333333</v>
          </cell>
          <cell r="W120">
            <v>104561.83333333333</v>
          </cell>
          <cell r="X120">
            <v>104561.83333333333</v>
          </cell>
          <cell r="Y120">
            <v>104561.83333333333</v>
          </cell>
          <cell r="Z120">
            <v>104561.83333333333</v>
          </cell>
          <cell r="AA120">
            <v>104561.83333333333</v>
          </cell>
          <cell r="AB120">
            <v>104561.83333333333</v>
          </cell>
          <cell r="AC120">
            <v>104561.83333333333</v>
          </cell>
          <cell r="AD120">
            <v>104561.83333333333</v>
          </cell>
        </row>
        <row r="121">
          <cell r="A121" t="str">
            <v>Estudios Tecnicos</v>
          </cell>
          <cell r="C121">
            <v>0.01</v>
          </cell>
          <cell r="D121">
            <v>108924170</v>
          </cell>
          <cell r="E121">
            <v>1089241.7</v>
          </cell>
          <cell r="F121">
            <v>1089241.7</v>
          </cell>
          <cell r="J121">
            <v>272310.42499999999</v>
          </cell>
          <cell r="L121">
            <v>272310.42499999999</v>
          </cell>
          <cell r="O121">
            <v>544620.85</v>
          </cell>
        </row>
        <row r="122">
          <cell r="A122" t="str">
            <v>Interventaría</v>
          </cell>
          <cell r="C122">
            <v>2.5000000000000001E-2</v>
          </cell>
          <cell r="D122">
            <v>61074088</v>
          </cell>
          <cell r="E122">
            <v>1526852.2000000002</v>
          </cell>
          <cell r="F122">
            <v>1526852.2</v>
          </cell>
          <cell r="N122">
            <v>28849.283445466208</v>
          </cell>
          <cell r="O122">
            <v>105767.10163801542</v>
          </cell>
          <cell r="P122">
            <v>29937.952747472045</v>
          </cell>
          <cell r="Q122">
            <v>69613.495487993205</v>
          </cell>
          <cell r="R122">
            <v>88115.693330824986</v>
          </cell>
          <cell r="S122">
            <v>141203.46458890446</v>
          </cell>
          <cell r="T122">
            <v>170007.32643955329</v>
          </cell>
          <cell r="U122">
            <v>130027.60271739466</v>
          </cell>
          <cell r="V122">
            <v>133289.54082919587</v>
          </cell>
          <cell r="W122">
            <v>113184.91862929529</v>
          </cell>
          <cell r="X122">
            <v>142284.53802913293</v>
          </cell>
          <cell r="Y122">
            <v>90249.146606567199</v>
          </cell>
          <cell r="Z122">
            <v>79172.694782465056</v>
          </cell>
          <cell r="AA122">
            <v>76248.938792118613</v>
          </cell>
          <cell r="AB122">
            <v>59831.593175050017</v>
          </cell>
          <cell r="AC122">
            <v>23015.049980563639</v>
          </cell>
          <cell r="AD122">
            <v>23026.929389993409</v>
          </cell>
          <cell r="AE122">
            <v>23026.929389993409</v>
          </cell>
        </row>
        <row r="123">
          <cell r="A123" t="str">
            <v>Notariales</v>
          </cell>
          <cell r="C123">
            <v>3.5000000000000001E-3</v>
          </cell>
          <cell r="D123">
            <v>108924170</v>
          </cell>
          <cell r="E123">
            <v>381234.59500000003</v>
          </cell>
          <cell r="F123">
            <v>381234.59500000003</v>
          </cell>
          <cell r="AD123">
            <v>381234.59500000003</v>
          </cell>
        </row>
        <row r="124">
          <cell r="A124" t="str">
            <v>Prediales</v>
          </cell>
          <cell r="C124">
            <v>5.0000000000000001E-3</v>
          </cell>
          <cell r="D124">
            <v>108924170</v>
          </cell>
          <cell r="E124">
            <v>5446208.5</v>
          </cell>
          <cell r="F124">
            <v>5446208.4999999991</v>
          </cell>
          <cell r="AH124">
            <v>544620.85</v>
          </cell>
          <cell r="AT124">
            <v>544620.85</v>
          </cell>
          <cell r="BF124">
            <v>544620.85</v>
          </cell>
          <cell r="BR124">
            <v>544620.85</v>
          </cell>
        </row>
        <row r="125">
          <cell r="A125" t="str">
            <v>4*1000</v>
          </cell>
          <cell r="C125">
            <v>4.0000000000000001E-3</v>
          </cell>
          <cell r="D125">
            <v>108924170</v>
          </cell>
          <cell r="E125">
            <v>435696.68</v>
          </cell>
          <cell r="F125">
            <v>435696.68000000011</v>
          </cell>
          <cell r="G125">
            <v>6350.1686107088954</v>
          </cell>
          <cell r="H125">
            <v>6350.1686107088954</v>
          </cell>
          <cell r="I125">
            <v>6350.1686107088954</v>
          </cell>
          <cell r="J125">
            <v>6350.1686107088954</v>
          </cell>
          <cell r="K125">
            <v>6350.1686107088954</v>
          </cell>
          <cell r="L125">
            <v>6350.1686107088954</v>
          </cell>
          <cell r="M125">
            <v>6350.1686107088954</v>
          </cell>
          <cell r="N125">
            <v>9561.5620162825071</v>
          </cell>
          <cell r="O125">
            <v>10269.272135785928</v>
          </cell>
          <cell r="P125">
            <v>11021.214137758316</v>
          </cell>
          <cell r="Q125">
            <v>11823.28560652886</v>
          </cell>
          <cell r="R125">
            <v>12682.647894497302</v>
          </cell>
          <cell r="S125">
            <v>13608.114973847933</v>
          </cell>
          <cell r="T125">
            <v>14610.704309811115</v>
          </cell>
          <cell r="U125">
            <v>15704.438130861859</v>
          </cell>
          <cell r="V125">
            <v>16907.545334017679</v>
          </cell>
          <cell r="W125">
            <v>18244.331115301924</v>
          </cell>
          <cell r="X125">
            <v>19748.215119246695</v>
          </cell>
          <cell r="Y125">
            <v>21466.939695183581</v>
          </cell>
          <cell r="Z125">
            <v>23472.118367109942</v>
          </cell>
          <cell r="AA125">
            <v>25477.297039036308</v>
          </cell>
          <cell r="AB125">
            <v>27482.475710962673</v>
          </cell>
          <cell r="AC125">
            <v>29487.654382889035</v>
          </cell>
          <cell r="AD125">
            <v>31492.833054815401</v>
          </cell>
          <cell r="AE125">
            <v>34357.374014710207</v>
          </cell>
          <cell r="AF125">
            <v>12317.526127547668</v>
          </cell>
          <cell r="AG125">
            <v>10312.347455621304</v>
          </cell>
          <cell r="AH125">
            <v>8307.1687836949404</v>
          </cell>
          <cell r="AI125">
            <v>6301.9901117685749</v>
          </cell>
          <cell r="AJ125">
            <v>4296.8114398422103</v>
          </cell>
          <cell r="AK125">
            <v>2291.6327679158453</v>
          </cell>
          <cell r="AL125">
            <v>0</v>
          </cell>
        </row>
        <row r="126">
          <cell r="A126" t="str">
            <v>Dotación</v>
          </cell>
          <cell r="E126">
            <v>232566.88294315001</v>
          </cell>
          <cell r="F126">
            <v>232566.88294315001</v>
          </cell>
          <cell r="AB126">
            <v>58141.720735787501</v>
          </cell>
          <cell r="AC126">
            <v>58141.720735787501</v>
          </cell>
          <cell r="AD126">
            <v>58141.720735787501</v>
          </cell>
          <cell r="AE126">
            <v>58141.720735787501</v>
          </cell>
        </row>
        <row r="127">
          <cell r="A127" t="str">
            <v>Hipoteca</v>
          </cell>
          <cell r="C127">
            <v>1.7000000000000001E-2</v>
          </cell>
          <cell r="D127">
            <v>10794660</v>
          </cell>
          <cell r="E127">
            <v>183509.22</v>
          </cell>
          <cell r="F127">
            <v>183509.22</v>
          </cell>
          <cell r="L127">
            <v>183509.22</v>
          </cell>
        </row>
        <row r="128">
          <cell r="A128" t="str">
            <v>Comisión Inmobiliaria</v>
          </cell>
          <cell r="C128">
            <v>0.05</v>
          </cell>
          <cell r="D128">
            <v>91659689.055000022</v>
          </cell>
          <cell r="E128">
            <v>4582984.4527500011</v>
          </cell>
          <cell r="F128">
            <v>4582984.4527500002</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31860.319724999994</v>
          </cell>
          <cell r="AF128">
            <v>31860.319724999994</v>
          </cell>
          <cell r="AG128">
            <v>31860.319724999994</v>
          </cell>
          <cell r="AH128">
            <v>31860.319724999994</v>
          </cell>
          <cell r="AI128">
            <v>31860.319724999994</v>
          </cell>
          <cell r="AJ128">
            <v>31860.319724999994</v>
          </cell>
          <cell r="AK128">
            <v>31860.319724999994</v>
          </cell>
          <cell r="AL128">
            <v>31860.319724999994</v>
          </cell>
          <cell r="AM128">
            <v>31860.319724999994</v>
          </cell>
          <cell r="AN128">
            <v>31860.319724999994</v>
          </cell>
          <cell r="AO128">
            <v>31860.319724999994</v>
          </cell>
          <cell r="AP128">
            <v>31860.319724999994</v>
          </cell>
          <cell r="AQ128">
            <v>35128.04482499999</v>
          </cell>
          <cell r="AR128">
            <v>35128.04482499999</v>
          </cell>
          <cell r="AS128">
            <v>35128.04482499999</v>
          </cell>
          <cell r="AT128">
            <v>35128.04482499999</v>
          </cell>
          <cell r="AU128">
            <v>35128.04482499999</v>
          </cell>
          <cell r="AV128">
            <v>35128.04482499999</v>
          </cell>
          <cell r="AW128">
            <v>35128.04482499999</v>
          </cell>
          <cell r="AX128">
            <v>35128.04482499999</v>
          </cell>
          <cell r="AY128">
            <v>35128.04482499999</v>
          </cell>
          <cell r="AZ128">
            <v>35128.04482499999</v>
          </cell>
          <cell r="BA128">
            <v>35128.04482499999</v>
          </cell>
          <cell r="BB128">
            <v>35128.04482499999</v>
          </cell>
          <cell r="BC128">
            <v>37578.838649999991</v>
          </cell>
          <cell r="BD128">
            <v>37578.838649999991</v>
          </cell>
          <cell r="BE128">
            <v>37578.838649999991</v>
          </cell>
          <cell r="BF128">
            <v>37578.838649999991</v>
          </cell>
          <cell r="BG128">
            <v>37578.838649999991</v>
          </cell>
          <cell r="BH128">
            <v>37578.838649999991</v>
          </cell>
          <cell r="BI128">
            <v>37578.838649999991</v>
          </cell>
          <cell r="BJ128">
            <v>37578.838649999991</v>
          </cell>
          <cell r="BK128">
            <v>37578.838649999991</v>
          </cell>
          <cell r="BL128">
            <v>37578.838649999991</v>
          </cell>
          <cell r="BM128">
            <v>37578.838649999991</v>
          </cell>
          <cell r="BN128">
            <v>37578.838649999991</v>
          </cell>
          <cell r="BO128">
            <v>39621.166837500001</v>
          </cell>
          <cell r="BP128">
            <v>39621.166837500001</v>
          </cell>
          <cell r="BQ128">
            <v>39621.166837500001</v>
          </cell>
          <cell r="BR128">
            <v>39621.166837500001</v>
          </cell>
          <cell r="BS128">
            <v>39621.166837500001</v>
          </cell>
          <cell r="BT128">
            <v>39621.166837500001</v>
          </cell>
          <cell r="BU128">
            <v>39621.166837500001</v>
          </cell>
          <cell r="BV128">
            <v>39621.166837500001</v>
          </cell>
        </row>
        <row r="129">
          <cell r="A129" t="str">
            <v>Administración de Locales -No Ocupados</v>
          </cell>
          <cell r="B129">
            <v>12</v>
          </cell>
          <cell r="C129">
            <v>1</v>
          </cell>
          <cell r="D129">
            <v>21488.639999999999</v>
          </cell>
          <cell r="E129">
            <v>2011336.7039999957</v>
          </cell>
          <cell r="F129">
            <v>2011336.7039999957</v>
          </cell>
          <cell r="AE129">
            <v>56730.009600000019</v>
          </cell>
          <cell r="AF129">
            <v>56730.009600000019</v>
          </cell>
          <cell r="AG129">
            <v>56730.009600000019</v>
          </cell>
          <cell r="AH129">
            <v>56730.009600000019</v>
          </cell>
          <cell r="AI129">
            <v>56730.009600000019</v>
          </cell>
          <cell r="AJ129">
            <v>56730.009600000019</v>
          </cell>
          <cell r="AK129">
            <v>56730.009600000019</v>
          </cell>
          <cell r="AL129">
            <v>56730.009600000019</v>
          </cell>
          <cell r="AM129">
            <v>56730.009600000019</v>
          </cell>
          <cell r="AN129">
            <v>56730.009600000019</v>
          </cell>
          <cell r="AO129">
            <v>56730.009600000019</v>
          </cell>
          <cell r="AP129">
            <v>56730.009600000019</v>
          </cell>
          <cell r="AQ129">
            <v>36100.915200000032</v>
          </cell>
          <cell r="AR129">
            <v>36100.915200000032</v>
          </cell>
          <cell r="AS129">
            <v>36100.915200000032</v>
          </cell>
          <cell r="AT129">
            <v>36100.915200000032</v>
          </cell>
          <cell r="AU129">
            <v>36100.915200000032</v>
          </cell>
          <cell r="AV129">
            <v>36100.915200000032</v>
          </cell>
          <cell r="AW129">
            <v>36100.915200000032</v>
          </cell>
          <cell r="AX129">
            <v>36100.915200000032</v>
          </cell>
          <cell r="AY129">
            <v>36100.915200000032</v>
          </cell>
          <cell r="AZ129">
            <v>36100.915200000032</v>
          </cell>
          <cell r="BA129">
            <v>36100.915200000032</v>
          </cell>
          <cell r="BB129">
            <v>36100.915200000032</v>
          </cell>
          <cell r="BC129">
            <v>20629.094400000016</v>
          </cell>
          <cell r="BD129">
            <v>20629.094400000016</v>
          </cell>
          <cell r="BE129">
            <v>20629.094400000016</v>
          </cell>
          <cell r="BF129">
            <v>20629.094400000016</v>
          </cell>
          <cell r="BG129">
            <v>20629.094400000016</v>
          </cell>
          <cell r="BH129">
            <v>20629.094400000016</v>
          </cell>
          <cell r="BI129">
            <v>20629.094400000016</v>
          </cell>
          <cell r="BJ129">
            <v>20629.094400000016</v>
          </cell>
          <cell r="BK129">
            <v>20629.094400000016</v>
          </cell>
          <cell r="BL129">
            <v>20629.094400000016</v>
          </cell>
          <cell r="BM129">
            <v>20629.094400000016</v>
          </cell>
          <cell r="BN129">
            <v>20629.094400000016</v>
          </cell>
          <cell r="BO129">
            <v>7735.9104000000061</v>
          </cell>
          <cell r="BP129">
            <v>7735.9104000000061</v>
          </cell>
          <cell r="BQ129">
            <v>7735.9104000000061</v>
          </cell>
          <cell r="BR129">
            <v>7735.9104000000061</v>
          </cell>
          <cell r="BS129">
            <v>7735.9104000000061</v>
          </cell>
          <cell r="BT129">
            <v>7735.9104000000061</v>
          </cell>
          <cell r="BU129">
            <v>7735.9104000000061</v>
          </cell>
          <cell r="BV129">
            <v>7735.9104000000061</v>
          </cell>
        </row>
        <row r="130">
          <cell r="A130" t="str">
            <v>T O T A L  E G R E S O S</v>
          </cell>
          <cell r="E130">
            <v>93791106.443956241</v>
          </cell>
          <cell r="F130">
            <v>93791106.443956405</v>
          </cell>
          <cell r="G130">
            <v>97120.310277375553</v>
          </cell>
          <cell r="H130">
            <v>97120.310277375553</v>
          </cell>
          <cell r="I130">
            <v>97120.310277375553</v>
          </cell>
          <cell r="J130">
            <v>369430.73527737556</v>
          </cell>
          <cell r="K130">
            <v>97120.310277375553</v>
          </cell>
          <cell r="L130">
            <v>552939.95527737553</v>
          </cell>
          <cell r="M130">
            <v>1777446.2849091168</v>
          </cell>
          <cell r="N130">
            <v>5203043.3205553303</v>
          </cell>
          <cell r="O130">
            <v>2576450.7421356486</v>
          </cell>
          <cell r="P130">
            <v>3251073.4510983019</v>
          </cell>
          <cell r="Q130">
            <v>4201620.2800125359</v>
          </cell>
          <cell r="R130">
            <v>6430532.5538693992</v>
          </cell>
          <cell r="S130">
            <v>7861941.7855846286</v>
          </cell>
          <cell r="T130">
            <v>6421656.7414777493</v>
          </cell>
          <cell r="U130">
            <v>6368368.2211995032</v>
          </cell>
          <cell r="V130">
            <v>5598102.1382814031</v>
          </cell>
          <cell r="W130">
            <v>6680947.1971040256</v>
          </cell>
          <cell r="X130">
            <v>4766585.3079237947</v>
          </cell>
          <cell r="Y130">
            <v>4530089.4249319881</v>
          </cell>
          <cell r="Z130">
            <v>3943080.8110586</v>
          </cell>
          <cell r="AA130">
            <v>3303851.0651749456</v>
          </cell>
          <cell r="AB130">
            <v>1839327.1887967568</v>
          </cell>
          <cell r="AC130">
            <v>1687802.5079523376</v>
          </cell>
          <cell r="AD130">
            <v>2101179.3587503084</v>
          </cell>
          <cell r="AE130">
            <v>768616.56684769574</v>
          </cell>
          <cell r="AF130">
            <v>616268.46567320067</v>
          </cell>
          <cell r="AG130">
            <v>283665.56869383634</v>
          </cell>
          <cell r="AH130">
            <v>796203.55994301441</v>
          </cell>
          <cell r="AI130">
            <v>219499.85119219267</v>
          </cell>
          <cell r="AJ130">
            <v>187416.99244137085</v>
          </cell>
          <cell r="AK130">
            <v>155334.133690549</v>
          </cell>
          <cell r="AL130">
            <v>122964.82084373769</v>
          </cell>
          <cell r="AM130">
            <v>88590.329325000013</v>
          </cell>
          <cell r="AN130">
            <v>88590.329325000013</v>
          </cell>
          <cell r="AO130">
            <v>88590.329325000013</v>
          </cell>
          <cell r="AP130">
            <v>88590.329325000013</v>
          </cell>
          <cell r="AQ130">
            <v>71228.960025000022</v>
          </cell>
          <cell r="AR130">
            <v>71228.960025000022</v>
          </cell>
          <cell r="AS130">
            <v>71228.960025000022</v>
          </cell>
          <cell r="AT130">
            <v>615849.81002500001</v>
          </cell>
          <cell r="AU130">
            <v>71228.960025000022</v>
          </cell>
          <cell r="AV130">
            <v>71228.960025000022</v>
          </cell>
          <cell r="AW130">
            <v>71228.960025000022</v>
          </cell>
          <cell r="AX130">
            <v>71228.960025000022</v>
          </cell>
          <cell r="AY130">
            <v>71228.960025000022</v>
          </cell>
          <cell r="AZ130">
            <v>71228.960025000022</v>
          </cell>
          <cell r="BA130">
            <v>71228.960025000022</v>
          </cell>
          <cell r="BB130">
            <v>71228.960025000022</v>
          </cell>
          <cell r="BC130">
            <v>58207.933050000007</v>
          </cell>
          <cell r="BD130">
            <v>58207.933050000007</v>
          </cell>
          <cell r="BE130">
            <v>58207.933050000007</v>
          </cell>
          <cell r="BF130">
            <v>602828.78304999997</v>
          </cell>
          <cell r="BG130">
            <v>58207.933050000007</v>
          </cell>
          <cell r="BH130">
            <v>58207.933050000007</v>
          </cell>
          <cell r="BI130">
            <v>58207.933050000007</v>
          </cell>
          <cell r="BJ130">
            <v>58207.933050000007</v>
          </cell>
          <cell r="BK130">
            <v>58207.933050000007</v>
          </cell>
          <cell r="BL130">
            <v>58207.933050000007</v>
          </cell>
          <cell r="BM130">
            <v>58207.933050000007</v>
          </cell>
          <cell r="BN130">
            <v>58207.933050000007</v>
          </cell>
          <cell r="BO130">
            <v>47357.077237500009</v>
          </cell>
          <cell r="BP130">
            <v>47357.077237500009</v>
          </cell>
          <cell r="BQ130">
            <v>47357.077237500009</v>
          </cell>
          <cell r="BR130">
            <v>591977.92723750009</v>
          </cell>
          <cell r="BS130">
            <v>47357.077237500009</v>
          </cell>
          <cell r="BT130">
            <v>47357.077237500009</v>
          </cell>
          <cell r="BU130">
            <v>47357.077237500009</v>
          </cell>
          <cell r="BV130">
            <v>47357.077237500009</v>
          </cell>
        </row>
        <row r="132">
          <cell r="A132" t="str">
            <v>superávit Mensual</v>
          </cell>
          <cell r="E132">
            <v>122641219.34604372</v>
          </cell>
          <cell r="F132">
            <v>122641219.34604381</v>
          </cell>
          <cell r="G132">
            <v>-97120.310277375553</v>
          </cell>
          <cell r="H132">
            <v>-97120.310277375553</v>
          </cell>
          <cell r="I132">
            <v>-97120.310277375553</v>
          </cell>
          <cell r="J132">
            <v>-369430.73527737556</v>
          </cell>
          <cell r="K132">
            <v>-97120.310277375553</v>
          </cell>
          <cell r="L132">
            <v>-552939.95527737553</v>
          </cell>
          <cell r="M132">
            <v>3384714.7215943169</v>
          </cell>
          <cell r="N132">
            <v>-4690621.6187972659</v>
          </cell>
          <cell r="O132">
            <v>-2190919.2532104244</v>
          </cell>
          <cell r="P132">
            <v>-2855874.1364334328</v>
          </cell>
          <cell r="Q132">
            <v>-3892740.8380230679</v>
          </cell>
          <cell r="R132">
            <v>-6117934.7173646837</v>
          </cell>
          <cell r="S132">
            <v>-7545315.6883550603</v>
          </cell>
          <cell r="T132">
            <v>-6100636.1780028883</v>
          </cell>
          <cell r="U132">
            <v>-6042513.74485482</v>
          </cell>
          <cell r="V132">
            <v>-5266876.6476369165</v>
          </cell>
          <cell r="W132">
            <v>-6343679.3153722612</v>
          </cell>
          <cell r="X132">
            <v>-4422411.8363779979</v>
          </cell>
          <cell r="Y132">
            <v>-4177859.4319364876</v>
          </cell>
          <cell r="Z132">
            <v>-3582794.2966133952</v>
          </cell>
          <cell r="AA132">
            <v>-2935508.0292800367</v>
          </cell>
          <cell r="AB132">
            <v>-1462927.6314521437</v>
          </cell>
          <cell r="AC132">
            <v>-1303346.4291580203</v>
          </cell>
          <cell r="AD132">
            <v>-1718334.5842459318</v>
          </cell>
          <cell r="AE132">
            <v>-30220.262939411914</v>
          </cell>
          <cell r="AF132">
            <v>123148.33095204562</v>
          </cell>
          <cell r="AG132">
            <v>456771.72064837255</v>
          </cell>
          <cell r="AH132">
            <v>-54745.777883843053</v>
          </cell>
          <cell r="AI132">
            <v>522978.4235839413</v>
          </cell>
          <cell r="AJ132">
            <v>556081.77505172556</v>
          </cell>
          <cell r="AK132">
            <v>590796.4308094508</v>
          </cell>
          <cell r="AL132">
            <v>623165.74365626206</v>
          </cell>
          <cell r="AM132">
            <v>657540.23517499969</v>
          </cell>
          <cell r="AN132">
            <v>657540.23517499969</v>
          </cell>
          <cell r="AO132">
            <v>657540.23517499969</v>
          </cell>
          <cell r="AP132">
            <v>657540.23517499957</v>
          </cell>
          <cell r="AQ132">
            <v>740256.10647499969</v>
          </cell>
          <cell r="AR132">
            <v>740256.10647499969</v>
          </cell>
          <cell r="AS132">
            <v>740256.10647499969</v>
          </cell>
          <cell r="AT132">
            <v>195635.25647499971</v>
          </cell>
          <cell r="AU132">
            <v>740256.10647499969</v>
          </cell>
          <cell r="AV132">
            <v>740256.10647499969</v>
          </cell>
          <cell r="AW132">
            <v>740256.10647499969</v>
          </cell>
          <cell r="AX132">
            <v>740256.10647499969</v>
          </cell>
          <cell r="AY132">
            <v>740256.10647499969</v>
          </cell>
          <cell r="AZ132">
            <v>740256.10647499969</v>
          </cell>
          <cell r="BA132">
            <v>740256.10647499969</v>
          </cell>
          <cell r="BB132">
            <v>740256.10647499957</v>
          </cell>
          <cell r="BC132">
            <v>788677.48869999975</v>
          </cell>
          <cell r="BD132">
            <v>786408.23515833309</v>
          </cell>
          <cell r="BE132">
            <v>784138.98161666642</v>
          </cell>
          <cell r="BF132">
            <v>237248.87807499978</v>
          </cell>
          <cell r="BG132">
            <v>779600.47453333309</v>
          </cell>
          <cell r="BH132">
            <v>777331.22099166643</v>
          </cell>
          <cell r="BI132">
            <v>775061.96744999976</v>
          </cell>
          <cell r="BJ132">
            <v>775061.96744999976</v>
          </cell>
          <cell r="BK132">
            <v>775061.96744999976</v>
          </cell>
          <cell r="BL132">
            <v>775061.96744999976</v>
          </cell>
          <cell r="BM132">
            <v>775061.96744999976</v>
          </cell>
          <cell r="BN132">
            <v>775061.96744999976</v>
          </cell>
          <cell r="BO132">
            <v>819951.62638749985</v>
          </cell>
          <cell r="BP132">
            <v>818816.99961666646</v>
          </cell>
          <cell r="BQ132">
            <v>817682.37284583319</v>
          </cell>
          <cell r="BR132">
            <v>271926.89607499971</v>
          </cell>
          <cell r="BS132">
            <v>815413.11930416652</v>
          </cell>
          <cell r="BT132">
            <v>814278.49253333325</v>
          </cell>
          <cell r="BU132">
            <v>813143.86576249986</v>
          </cell>
          <cell r="BV132">
            <v>813143.86576249986</v>
          </cell>
        </row>
        <row r="133">
          <cell r="A133" t="str">
            <v>superávit Acumulado</v>
          </cell>
          <cell r="F133">
            <v>122641219.34604381</v>
          </cell>
          <cell r="G133">
            <v>-97120.310277375553</v>
          </cell>
          <cell r="H133">
            <v>-194240.62055475111</v>
          </cell>
          <cell r="I133">
            <v>-291360.93083212664</v>
          </cell>
          <cell r="J133">
            <v>-660791.6661095022</v>
          </cell>
          <cell r="K133">
            <v>-757911.97638687771</v>
          </cell>
          <cell r="L133">
            <v>-1310851.9316642531</v>
          </cell>
          <cell r="M133">
            <v>2073862.7899300638</v>
          </cell>
          <cell r="N133">
            <v>-2616758.8288672022</v>
          </cell>
          <cell r="O133">
            <v>-4807678.0820776261</v>
          </cell>
          <cell r="P133">
            <v>-7663552.2185110589</v>
          </cell>
          <cell r="Q133">
            <v>-11556293.056534126</v>
          </cell>
          <cell r="R133">
            <v>-17674227.77389881</v>
          </cell>
          <cell r="S133">
            <v>-25219543.462253869</v>
          </cell>
          <cell r="T133">
            <v>-31320179.640256755</v>
          </cell>
          <cell r="U133">
            <v>-37362693.385111578</v>
          </cell>
          <cell r="V133">
            <v>-42629570.032748491</v>
          </cell>
          <cell r="W133">
            <v>-48973249.348120749</v>
          </cell>
          <cell r="X133">
            <v>-53395661.18449875</v>
          </cell>
          <cell r="Y133">
            <v>-57573520.616435237</v>
          </cell>
          <cell r="Z133">
            <v>-61156314.913048632</v>
          </cell>
          <cell r="AA133">
            <v>-64091822.942328669</v>
          </cell>
          <cell r="AB133">
            <v>-65554750.573780812</v>
          </cell>
          <cell r="AC133">
            <v>-66858097.002938829</v>
          </cell>
          <cell r="AD133">
            <v>-68576431.587184757</v>
          </cell>
          <cell r="AE133">
            <v>-68606651.850124165</v>
          </cell>
          <cell r="AF133">
            <v>-68483503.519172117</v>
          </cell>
          <cell r="AG133">
            <v>-68026731.798523739</v>
          </cell>
          <cell r="AH133">
            <v>-68081477.576407582</v>
          </cell>
          <cell r="AI133">
            <v>-67558499.152823642</v>
          </cell>
          <cell r="AJ133">
            <v>-67002417.377771914</v>
          </cell>
          <cell r="AK133">
            <v>-66411620.946962461</v>
          </cell>
          <cell r="AL133">
            <v>-65788455.203306198</v>
          </cell>
          <cell r="AM133">
            <v>-65130914.968131199</v>
          </cell>
          <cell r="AN133">
            <v>-64473374.732956201</v>
          </cell>
          <cell r="AO133">
            <v>-63815834.497781202</v>
          </cell>
          <cell r="AP133">
            <v>-63158294.262606204</v>
          </cell>
          <cell r="AQ133">
            <v>-62418038.1561312</v>
          </cell>
          <cell r="AR133">
            <v>-61677782.049656197</v>
          </cell>
          <cell r="AS133">
            <v>-60937525.943181194</v>
          </cell>
          <cell r="AT133">
            <v>-60741890.686706193</v>
          </cell>
          <cell r="AU133">
            <v>-60001634.58023119</v>
          </cell>
          <cell r="AV133">
            <v>-59261378.473756187</v>
          </cell>
          <cell r="AW133">
            <v>-58521122.367281184</v>
          </cell>
          <cell r="AX133">
            <v>-57780866.260806181</v>
          </cell>
          <cell r="AY133">
            <v>-57040610.154331177</v>
          </cell>
          <cell r="AZ133">
            <v>-56300354.047856174</v>
          </cell>
          <cell r="BA133">
            <v>-55560097.941381171</v>
          </cell>
          <cell r="BB133">
            <v>-54819841.834906168</v>
          </cell>
          <cell r="BC133">
            <v>-54031164.346206166</v>
          </cell>
          <cell r="BD133">
            <v>-53244756.111047834</v>
          </cell>
          <cell r="BE133">
            <v>-52460617.129431166</v>
          </cell>
          <cell r="BF133">
            <v>-52223368.25135617</v>
          </cell>
          <cell r="BG133">
            <v>-51443767.776822835</v>
          </cell>
          <cell r="BH133">
            <v>-50666436.555831172</v>
          </cell>
          <cell r="BI133">
            <v>-49891374.588381171</v>
          </cell>
          <cell r="BJ133">
            <v>-49116312.620931171</v>
          </cell>
          <cell r="BK133">
            <v>-48341250.653481171</v>
          </cell>
          <cell r="BL133">
            <v>-47566188.68603117</v>
          </cell>
          <cell r="BM133">
            <v>-46791126.71858117</v>
          </cell>
          <cell r="BN133">
            <v>-46016064.751131169</v>
          </cell>
          <cell r="BO133">
            <v>-45196113.12474367</v>
          </cell>
          <cell r="BP133">
            <v>-44377296.125127003</v>
          </cell>
          <cell r="BQ133">
            <v>-43559613.752281167</v>
          </cell>
          <cell r="BR133">
            <v>-43287686.856206164</v>
          </cell>
          <cell r="BS133">
            <v>-42472273.736901999</v>
          </cell>
          <cell r="BT133">
            <v>-41657995.244368665</v>
          </cell>
          <cell r="BU133">
            <v>-40844851.378606163</v>
          </cell>
          <cell r="BV133">
            <v>-40031707.512843661</v>
          </cell>
        </row>
        <row r="135">
          <cell r="A135" t="str">
            <v xml:space="preserve">Desembolsos Entidades financieras </v>
          </cell>
          <cell r="C135">
            <v>0.6</v>
          </cell>
          <cell r="D135">
            <v>108924170</v>
          </cell>
          <cell r="E135">
            <v>65354502</v>
          </cell>
          <cell r="F135">
            <v>65354502</v>
          </cell>
          <cell r="M135">
            <v>683508.49897153652</v>
          </cell>
          <cell r="N135">
            <v>4278212.6606215257</v>
          </cell>
          <cell r="O135">
            <v>4314906.2933667637</v>
          </cell>
          <cell r="P135">
            <v>3792493.5715267584</v>
          </cell>
          <cell r="Q135">
            <v>3814744.1582405404</v>
          </cell>
          <cell r="R135">
            <v>3837017.8752828501</v>
          </cell>
          <cell r="S135">
            <v>3907922.4017910003</v>
          </cell>
          <cell r="T135">
            <v>3934505.9852239355</v>
          </cell>
          <cell r="U135">
            <v>3961401.5117095462</v>
          </cell>
          <cell r="V135">
            <v>3988619.7711543133</v>
          </cell>
          <cell r="W135">
            <v>4016167.5295878695</v>
          </cell>
          <cell r="X135">
            <v>4044041.9330654698</v>
          </cell>
          <cell r="Y135">
            <v>4517371.4553587716</v>
          </cell>
          <cell r="Z135">
            <v>4103330.07389729</v>
          </cell>
          <cell r="AA135">
            <v>4136246.6443284648</v>
          </cell>
          <cell r="AB135">
            <v>4227858.7230932042</v>
          </cell>
          <cell r="AC135">
            <v>3796152.9127801657</v>
          </cell>
        </row>
        <row r="136">
          <cell r="A136" t="str">
            <v>Amortización deuda</v>
          </cell>
          <cell r="C136">
            <v>0</v>
          </cell>
          <cell r="E136">
            <v>65354502</v>
          </cell>
          <cell r="F136">
            <v>65354502.000000127</v>
          </cell>
          <cell r="AE136">
            <v>544620.85</v>
          </cell>
          <cell r="AF136">
            <v>544620.85</v>
          </cell>
          <cell r="AG136">
            <v>544620.85</v>
          </cell>
          <cell r="AH136">
            <v>544620.85</v>
          </cell>
          <cell r="AI136">
            <v>544620.85</v>
          </cell>
          <cell r="AJ136">
            <v>544620.85</v>
          </cell>
          <cell r="AK136">
            <v>544620.85</v>
          </cell>
          <cell r="AL136">
            <v>544620.85</v>
          </cell>
          <cell r="AM136">
            <v>544620.85</v>
          </cell>
          <cell r="AN136">
            <v>544620.85</v>
          </cell>
          <cell r="AO136">
            <v>544620.85</v>
          </cell>
          <cell r="AP136">
            <v>544620.85</v>
          </cell>
          <cell r="AQ136">
            <v>544620.85</v>
          </cell>
          <cell r="AR136">
            <v>544620.85</v>
          </cell>
          <cell r="AS136">
            <v>544620.85</v>
          </cell>
          <cell r="AT136">
            <v>544620.85</v>
          </cell>
          <cell r="AU136">
            <v>544620.85</v>
          </cell>
          <cell r="AV136">
            <v>544620.85</v>
          </cell>
          <cell r="AW136">
            <v>544620.85</v>
          </cell>
          <cell r="AX136">
            <v>544620.85</v>
          </cell>
          <cell r="AY136">
            <v>544620.85</v>
          </cell>
          <cell r="AZ136">
            <v>544620.85</v>
          </cell>
          <cell r="BA136">
            <v>544620.85</v>
          </cell>
          <cell r="BB136">
            <v>544620.85</v>
          </cell>
          <cell r="BC136">
            <v>544620.85</v>
          </cell>
          <cell r="BD136">
            <v>544620.85</v>
          </cell>
          <cell r="BE136">
            <v>544620.85</v>
          </cell>
          <cell r="BF136">
            <v>544620.85</v>
          </cell>
          <cell r="BG136">
            <v>544620.85</v>
          </cell>
          <cell r="BH136">
            <v>544620.85</v>
          </cell>
          <cell r="BI136">
            <v>544620.85</v>
          </cell>
          <cell r="BJ136">
            <v>544620.85</v>
          </cell>
          <cell r="BK136">
            <v>544620.85</v>
          </cell>
          <cell r="BL136">
            <v>544620.85</v>
          </cell>
          <cell r="BM136">
            <v>544620.85</v>
          </cell>
          <cell r="BN136">
            <v>544620.85</v>
          </cell>
          <cell r="BO136">
            <v>544620.85</v>
          </cell>
          <cell r="BP136">
            <v>544620.85</v>
          </cell>
          <cell r="BQ136">
            <v>544620.85</v>
          </cell>
          <cell r="BR136">
            <v>544620.85</v>
          </cell>
          <cell r="BS136">
            <v>544620.85</v>
          </cell>
          <cell r="BT136">
            <v>544620.85</v>
          </cell>
          <cell r="BU136">
            <v>544620.85</v>
          </cell>
          <cell r="BV136">
            <v>544620.85</v>
          </cell>
        </row>
        <row r="137">
          <cell r="A137" t="str">
            <v>Saldo deuda</v>
          </cell>
          <cell r="E137">
            <v>65354502</v>
          </cell>
          <cell r="F137">
            <v>-1.2456439435482025E-7</v>
          </cell>
          <cell r="G137">
            <v>0</v>
          </cell>
          <cell r="H137">
            <v>0</v>
          </cell>
          <cell r="I137">
            <v>0</v>
          </cell>
          <cell r="J137">
            <v>0</v>
          </cell>
          <cell r="K137">
            <v>0</v>
          </cell>
          <cell r="L137">
            <v>0</v>
          </cell>
          <cell r="M137">
            <v>683508.49897153652</v>
          </cell>
          <cell r="N137">
            <v>4961721.1595930625</v>
          </cell>
          <cell r="O137">
            <v>9276627.4529598262</v>
          </cell>
          <cell r="P137">
            <v>13069121.024486585</v>
          </cell>
          <cell r="Q137">
            <v>16883865.182727125</v>
          </cell>
          <cell r="R137">
            <v>20720883.058009975</v>
          </cell>
          <cell r="S137">
            <v>24628805.459800974</v>
          </cell>
          <cell r="T137">
            <v>28563311.445024908</v>
          </cell>
          <cell r="U137">
            <v>32524712.956734452</v>
          </cell>
          <cell r="V137">
            <v>36513332.727888763</v>
          </cell>
          <cell r="W137">
            <v>40529500.257476635</v>
          </cell>
          <cell r="X137">
            <v>44573542.190542102</v>
          </cell>
          <cell r="Y137">
            <v>49090913.645900875</v>
          </cell>
          <cell r="Z137">
            <v>53194243.719798163</v>
          </cell>
          <cell r="AA137">
            <v>57330490.36412663</v>
          </cell>
          <cell r="AB137">
            <v>61558349.087219834</v>
          </cell>
          <cell r="AC137">
            <v>65354502</v>
          </cell>
          <cell r="AD137">
            <v>65354502</v>
          </cell>
          <cell r="AE137">
            <v>64809881.149999999</v>
          </cell>
          <cell r="AF137">
            <v>64265260.299999997</v>
          </cell>
          <cell r="AG137">
            <v>63720639.449999996</v>
          </cell>
          <cell r="AH137">
            <v>63176018.599999994</v>
          </cell>
          <cell r="AI137">
            <v>62631397.749999993</v>
          </cell>
          <cell r="AJ137">
            <v>62086776.899999991</v>
          </cell>
          <cell r="AK137">
            <v>61542156.04999999</v>
          </cell>
          <cell r="AL137">
            <v>60997535.199999988</v>
          </cell>
          <cell r="AM137">
            <v>60452914.349999987</v>
          </cell>
          <cell r="AN137">
            <v>59908293.499999985</v>
          </cell>
          <cell r="AO137">
            <v>59363672.649999984</v>
          </cell>
          <cell r="AP137">
            <v>58819051.799999982</v>
          </cell>
          <cell r="AQ137">
            <v>58274430.949999981</v>
          </cell>
          <cell r="AR137">
            <v>57729810.099999979</v>
          </cell>
          <cell r="AS137">
            <v>57185189.249999978</v>
          </cell>
          <cell r="AT137">
            <v>56640568.399999976</v>
          </cell>
          <cell r="AU137">
            <v>56095947.549999975</v>
          </cell>
          <cell r="AV137">
            <v>55551326.699999973</v>
          </cell>
          <cell r="AW137">
            <v>55006705.849999972</v>
          </cell>
          <cell r="AX137">
            <v>54462084.99999997</v>
          </cell>
          <cell r="AY137">
            <v>53917464.149999969</v>
          </cell>
          <cell r="AZ137">
            <v>53372843.299999967</v>
          </cell>
          <cell r="BA137">
            <v>52828222.449999966</v>
          </cell>
          <cell r="BB137">
            <v>52283601.599999964</v>
          </cell>
          <cell r="BC137">
            <v>51738980.749999963</v>
          </cell>
          <cell r="BD137">
            <v>51194359.899999961</v>
          </cell>
          <cell r="BE137">
            <v>50649739.04999996</v>
          </cell>
          <cell r="BF137">
            <v>50105118.199999958</v>
          </cell>
          <cell r="BG137">
            <v>49560497.349999957</v>
          </cell>
          <cell r="BH137">
            <v>49015876.499999955</v>
          </cell>
          <cell r="BI137">
            <v>48471255.649999954</v>
          </cell>
          <cell r="BJ137">
            <v>47926634.799999952</v>
          </cell>
          <cell r="BK137">
            <v>47382013.949999951</v>
          </cell>
          <cell r="BL137">
            <v>46837393.099999949</v>
          </cell>
          <cell r="BM137">
            <v>46292772.249999948</v>
          </cell>
          <cell r="BN137">
            <v>45748151.399999946</v>
          </cell>
          <cell r="BO137">
            <v>45203530.549999945</v>
          </cell>
          <cell r="BP137">
            <v>44658909.699999943</v>
          </cell>
          <cell r="BQ137">
            <v>44114288.849999942</v>
          </cell>
          <cell r="BR137">
            <v>43569667.99999994</v>
          </cell>
          <cell r="BS137">
            <v>43025047.149999939</v>
          </cell>
          <cell r="BT137">
            <v>42480426.299999937</v>
          </cell>
          <cell r="BU137">
            <v>41935805.449999936</v>
          </cell>
          <cell r="BV137">
            <v>41391184.599999934</v>
          </cell>
        </row>
        <row r="138">
          <cell r="A138" t="str">
            <v xml:space="preserve">Intereses </v>
          </cell>
          <cell r="B138">
            <v>7.4999999999999997E-2</v>
          </cell>
          <cell r="C138">
            <v>6.0449190242917172E-3</v>
          </cell>
          <cell r="E138">
            <v>27283166.5472924</v>
          </cell>
          <cell r="F138">
            <v>27283166.5472924</v>
          </cell>
          <cell r="G138" t="str">
            <v>0</v>
          </cell>
          <cell r="H138" t="str">
            <v>0</v>
          </cell>
          <cell r="I138" t="str">
            <v>0</v>
          </cell>
          <cell r="J138" t="str">
            <v>0</v>
          </cell>
          <cell r="K138" t="str">
            <v>0</v>
          </cell>
          <cell r="L138" t="str">
            <v>0</v>
          </cell>
          <cell r="M138">
            <v>4131.7535286981165</v>
          </cell>
          <cell r="N138">
            <v>29993.202630854863</v>
          </cell>
          <cell r="O138">
            <v>56076.461771663671</v>
          </cell>
          <cell r="P138">
            <v>79001.778311689806</v>
          </cell>
          <cell r="Q138">
            <v>102061.59784664375</v>
          </cell>
          <cell r="R138">
            <v>125256.06019748843</v>
          </cell>
          <cell r="S138">
            <v>148879.13466953061</v>
          </cell>
          <cell r="T138">
            <v>172662.9047508004</v>
          </cell>
          <cell r="U138">
            <v>196609.25611179139</v>
          </cell>
          <cell r="V138">
            <v>220720.13964710815</v>
          </cell>
          <cell r="W138">
            <v>244997.54715145656</v>
          </cell>
          <cell r="X138">
            <v>269443.45316767745</v>
          </cell>
          <cell r="Y138">
            <v>296750.59781796805</v>
          </cell>
          <cell r="Z138">
            <v>321554.89584461809</v>
          </cell>
          <cell r="AA138">
            <v>346558.17187408207</v>
          </cell>
          <cell r="AB138">
            <v>372115.23550132586</v>
          </cell>
          <cell r="AC138">
            <v>395062.67246291105</v>
          </cell>
          <cell r="AD138">
            <v>395062.67246291105</v>
          </cell>
          <cell r="AE138">
            <v>391770.48352572013</v>
          </cell>
          <cell r="AF138">
            <v>388478.29458852921</v>
          </cell>
          <cell r="AG138">
            <v>385186.10565133829</v>
          </cell>
          <cell r="AH138">
            <v>381893.91671414732</v>
          </cell>
          <cell r="AI138">
            <v>378601.7277769564</v>
          </cell>
          <cell r="AJ138">
            <v>375309.53883976548</v>
          </cell>
          <cell r="AK138">
            <v>372017.34990257456</v>
          </cell>
          <cell r="AL138">
            <v>368725.16096538358</v>
          </cell>
          <cell r="AM138">
            <v>365432.97202819266</v>
          </cell>
          <cell r="AN138">
            <v>362140.78309100174</v>
          </cell>
          <cell r="AO138">
            <v>358848.59415381082</v>
          </cell>
          <cell r="AP138">
            <v>355556.40521661984</v>
          </cell>
          <cell r="AQ138">
            <v>352264.21627942892</v>
          </cell>
          <cell r="AR138">
            <v>348972.027342238</v>
          </cell>
          <cell r="AS138">
            <v>345679.83840504708</v>
          </cell>
          <cell r="AT138">
            <v>342387.6494678561</v>
          </cell>
          <cell r="AU138">
            <v>339095.46053066518</v>
          </cell>
          <cell r="AV138">
            <v>335803.27159347426</v>
          </cell>
          <cell r="AW138">
            <v>332511.08265628334</v>
          </cell>
          <cell r="AX138">
            <v>329218.89371909236</v>
          </cell>
          <cell r="AY138">
            <v>325926.70478190144</v>
          </cell>
          <cell r="AZ138">
            <v>322634.51584471052</v>
          </cell>
          <cell r="BA138">
            <v>319342.3269075196</v>
          </cell>
          <cell r="BB138">
            <v>316050.13797032862</v>
          </cell>
          <cell r="BC138">
            <v>312757.9490331377</v>
          </cell>
          <cell r="BD138">
            <v>309465.76009594678</v>
          </cell>
          <cell r="BE138">
            <v>306173.57115875586</v>
          </cell>
          <cell r="BF138">
            <v>302881.38222156488</v>
          </cell>
          <cell r="BG138">
            <v>299589.19328437396</v>
          </cell>
          <cell r="BH138">
            <v>296297.00434718304</v>
          </cell>
          <cell r="BI138">
            <v>293004.81540999212</v>
          </cell>
          <cell r="BJ138">
            <v>289712.62647280114</v>
          </cell>
          <cell r="BK138">
            <v>286420.43753561022</v>
          </cell>
          <cell r="BL138">
            <v>283128.2485984193</v>
          </cell>
          <cell r="BM138">
            <v>279836.05966122838</v>
          </cell>
          <cell r="BN138">
            <v>276543.87072403741</v>
          </cell>
          <cell r="BO138">
            <v>273251.68178684649</v>
          </cell>
          <cell r="BP138">
            <v>269959.49284965557</v>
          </cell>
          <cell r="BQ138">
            <v>266667.30391246465</v>
          </cell>
          <cell r="BR138">
            <v>263375.11497527367</v>
          </cell>
          <cell r="BS138">
            <v>260082.92603808275</v>
          </cell>
          <cell r="BT138">
            <v>256790.73710089183</v>
          </cell>
          <cell r="BU138">
            <v>253498.54816370088</v>
          </cell>
          <cell r="BV138">
            <v>250206.35922650996</v>
          </cell>
        </row>
        <row r="139">
          <cell r="C139" t="str">
            <v>El modelo esta desactualizado, este renglon</v>
          </cell>
        </row>
        <row r="140">
          <cell r="A140" t="str">
            <v>Devolución de DIC - Durante 4 años</v>
          </cell>
          <cell r="B140">
            <v>0</v>
          </cell>
          <cell r="C140" t="str">
            <v>sirve para ver como se devuelven los DICS</v>
          </cell>
          <cell r="D140">
            <v>48</v>
          </cell>
          <cell r="E140">
            <v>15848466.734999998</v>
          </cell>
          <cell r="F140">
            <v>13397672.910000017</v>
          </cell>
          <cell r="AE140">
            <v>238271.62187499998</v>
          </cell>
          <cell r="AF140">
            <v>238271.62187499998</v>
          </cell>
          <cell r="AG140">
            <v>238271.62187499998</v>
          </cell>
          <cell r="AH140">
            <v>238271.62187499998</v>
          </cell>
          <cell r="AI140">
            <v>238271.62187499998</v>
          </cell>
          <cell r="AJ140">
            <v>238271.62187499998</v>
          </cell>
          <cell r="AK140">
            <v>238271.62187499998</v>
          </cell>
          <cell r="AL140">
            <v>238271.62187499998</v>
          </cell>
          <cell r="AM140">
            <v>238271.62187499998</v>
          </cell>
          <cell r="AN140">
            <v>238271.62187499998</v>
          </cell>
          <cell r="AO140">
            <v>238271.62187499998</v>
          </cell>
          <cell r="AP140">
            <v>238271.62187499998</v>
          </cell>
          <cell r="AQ140">
            <v>238271.62187499998</v>
          </cell>
          <cell r="AR140">
            <v>238271.62187499998</v>
          </cell>
          <cell r="AS140">
            <v>238271.62187499998</v>
          </cell>
          <cell r="AT140">
            <v>238271.62187499998</v>
          </cell>
          <cell r="AU140">
            <v>238271.62187499998</v>
          </cell>
          <cell r="AV140">
            <v>238271.62187499998</v>
          </cell>
          <cell r="AW140">
            <v>238271.62187499998</v>
          </cell>
          <cell r="AX140">
            <v>238271.62187499998</v>
          </cell>
          <cell r="AY140">
            <v>238271.62187499998</v>
          </cell>
          <cell r="AZ140">
            <v>238271.62187499998</v>
          </cell>
          <cell r="BA140">
            <v>238271.62187499998</v>
          </cell>
          <cell r="BB140">
            <v>238271.62187499998</v>
          </cell>
          <cell r="BC140">
            <v>255291.02343749997</v>
          </cell>
          <cell r="BD140">
            <v>255291.02343749997</v>
          </cell>
          <cell r="BE140">
            <v>255291.02343749997</v>
          </cell>
          <cell r="BF140">
            <v>255291.02343749997</v>
          </cell>
          <cell r="BG140">
            <v>255291.02343749997</v>
          </cell>
          <cell r="BH140">
            <v>255291.02343749997</v>
          </cell>
          <cell r="BI140">
            <v>255291.02343749997</v>
          </cell>
          <cell r="BJ140">
            <v>255291.02343749997</v>
          </cell>
          <cell r="BK140">
            <v>255291.02343749997</v>
          </cell>
          <cell r="BL140">
            <v>255291.02343749997</v>
          </cell>
          <cell r="BM140">
            <v>255291.02343749997</v>
          </cell>
          <cell r="BN140">
            <v>255291.02343749997</v>
          </cell>
          <cell r="BO140">
            <v>272310.42499999999</v>
          </cell>
          <cell r="BP140">
            <v>272310.42499999999</v>
          </cell>
          <cell r="BQ140">
            <v>272310.42499999999</v>
          </cell>
          <cell r="BR140">
            <v>272310.42499999999</v>
          </cell>
          <cell r="BS140">
            <v>272310.42499999999</v>
          </cell>
          <cell r="BT140">
            <v>272310.42499999999</v>
          </cell>
          <cell r="BU140">
            <v>272310.42499999999</v>
          </cell>
          <cell r="BV140">
            <v>272310.42499999999</v>
          </cell>
        </row>
        <row r="141">
          <cell r="A141" t="str">
            <v>Superávit Mensual</v>
          </cell>
          <cell r="E141">
            <v>79509586.06375131</v>
          </cell>
          <cell r="F141">
            <v>81960379.888751298</v>
          </cell>
          <cell r="G141">
            <v>-97120.310277375553</v>
          </cell>
          <cell r="H141">
            <v>-97120.310277375553</v>
          </cell>
          <cell r="I141">
            <v>-97120.310277375553</v>
          </cell>
          <cell r="J141">
            <v>-369430.73527737556</v>
          </cell>
          <cell r="K141">
            <v>-97120.310277375553</v>
          </cell>
          <cell r="L141">
            <v>-552939.95527737553</v>
          </cell>
          <cell r="M141">
            <v>4064091.4670371553</v>
          </cell>
          <cell r="N141">
            <v>-442402.16080659506</v>
          </cell>
          <cell r="O141">
            <v>2067910.5783846756</v>
          </cell>
          <cell r="P141">
            <v>857617.65678163571</v>
          </cell>
          <cell r="Q141">
            <v>-180058.27762917127</v>
          </cell>
          <cell r="R141">
            <v>-2406172.902279322</v>
          </cell>
          <cell r="S141">
            <v>-3786272.4212335907</v>
          </cell>
          <cell r="T141">
            <v>-2338793.0975297531</v>
          </cell>
          <cell r="U141">
            <v>-2277721.4892570651</v>
          </cell>
          <cell r="V141">
            <v>-1498977.0161297112</v>
          </cell>
          <cell r="W141">
            <v>-2572509.3329358483</v>
          </cell>
          <cell r="X141">
            <v>-647813.35648020543</v>
          </cell>
          <cell r="Y141">
            <v>42761.425604315998</v>
          </cell>
          <cell r="Z141">
            <v>198980.88143927674</v>
          </cell>
          <cell r="AA141">
            <v>854180.443174346</v>
          </cell>
          <cell r="AB141">
            <v>2392815.8561397349</v>
          </cell>
          <cell r="AC141">
            <v>2097743.8111592345</v>
          </cell>
          <cell r="AD141">
            <v>-2113397.2567088427</v>
          </cell>
          <cell r="AE141">
            <v>-1204883.2183401319</v>
          </cell>
          <cell r="AF141">
            <v>-1048222.4355114836</v>
          </cell>
          <cell r="AG141">
            <v>-711306.85687796574</v>
          </cell>
          <cell r="AH141">
            <v>-1219532.1664729903</v>
          </cell>
          <cell r="AI141">
            <v>-638515.77606801502</v>
          </cell>
          <cell r="AJ141">
            <v>-602120.23566303984</v>
          </cell>
          <cell r="AK141">
            <v>-564113.39096812368</v>
          </cell>
          <cell r="AL141">
            <v>-528451.88918412151</v>
          </cell>
          <cell r="AM141">
            <v>-490785.20872819296</v>
          </cell>
          <cell r="AN141">
            <v>-487493.01979100204</v>
          </cell>
          <cell r="AO141">
            <v>-484200.83085381112</v>
          </cell>
          <cell r="AP141">
            <v>-480908.6419166202</v>
          </cell>
          <cell r="AQ141">
            <v>-394900.58167942916</v>
          </cell>
          <cell r="AR141">
            <v>-391608.39274223824</v>
          </cell>
          <cell r="AS141">
            <v>-388316.20380504732</v>
          </cell>
          <cell r="AT141">
            <v>-929644.86486785626</v>
          </cell>
          <cell r="AU141">
            <v>-381731.82593066548</v>
          </cell>
          <cell r="AV141">
            <v>-378439.63699347456</v>
          </cell>
          <cell r="AW141">
            <v>-375147.44805628364</v>
          </cell>
          <cell r="AX141">
            <v>-371855.2591190926</v>
          </cell>
          <cell r="AY141">
            <v>-368563.07018190168</v>
          </cell>
          <cell r="AZ141">
            <v>-365270.88124471076</v>
          </cell>
          <cell r="BA141">
            <v>-361978.69230751984</v>
          </cell>
          <cell r="BB141">
            <v>-358686.50337032904</v>
          </cell>
          <cell r="BC141">
            <v>-323992.33377063787</v>
          </cell>
          <cell r="BD141">
            <v>-322969.39837511361</v>
          </cell>
          <cell r="BE141">
            <v>-321946.46297958936</v>
          </cell>
          <cell r="BF141">
            <v>-865544.37758406508</v>
          </cell>
          <cell r="BG141">
            <v>-319900.59218854085</v>
          </cell>
          <cell r="BH141">
            <v>-318877.65679301659</v>
          </cell>
          <cell r="BI141">
            <v>-317854.72139749234</v>
          </cell>
          <cell r="BJ141">
            <v>-314562.5324603013</v>
          </cell>
          <cell r="BK141">
            <v>-311270.34352311038</v>
          </cell>
          <cell r="BL141">
            <v>-307978.15458591946</v>
          </cell>
          <cell r="BM141">
            <v>-304685.96564872854</v>
          </cell>
          <cell r="BN141">
            <v>-301393.77671153762</v>
          </cell>
          <cell r="BO141">
            <v>-270231.3303993466</v>
          </cell>
          <cell r="BP141">
            <v>-268073.76823298907</v>
          </cell>
          <cell r="BQ141">
            <v>-265916.20606663142</v>
          </cell>
          <cell r="BR141">
            <v>-808379.49390027393</v>
          </cell>
          <cell r="BS141">
            <v>-261601.08173391619</v>
          </cell>
          <cell r="BT141">
            <v>-259443.51956755854</v>
          </cell>
          <cell r="BU141">
            <v>-257285.95740120098</v>
          </cell>
          <cell r="BV141">
            <v>-253993.76846401006</v>
          </cell>
        </row>
        <row r="142">
          <cell r="A142" t="str">
            <v>Superávit Acumulado</v>
          </cell>
          <cell r="F142">
            <v>81960379.888751373</v>
          </cell>
          <cell r="G142">
            <v>-97120.310277375553</v>
          </cell>
          <cell r="H142">
            <v>-194240.62055475111</v>
          </cell>
          <cell r="I142">
            <v>-291360.93083212664</v>
          </cell>
          <cell r="J142">
            <v>-660791.6661095022</v>
          </cell>
          <cell r="K142">
            <v>-757911.97638687771</v>
          </cell>
          <cell r="L142">
            <v>-1310851.9316642531</v>
          </cell>
          <cell r="M142">
            <v>2753239.5353729022</v>
          </cell>
          <cell r="N142">
            <v>2310837.3745663073</v>
          </cell>
          <cell r="O142">
            <v>4378747.9529509824</v>
          </cell>
          <cell r="P142">
            <v>5236365.6097326186</v>
          </cell>
          <cell r="Q142">
            <v>5056307.3321034471</v>
          </cell>
          <cell r="R142">
            <v>2650134.429824125</v>
          </cell>
          <cell r="S142">
            <v>-1136137.9914094657</v>
          </cell>
          <cell r="T142">
            <v>-3474931.0889392188</v>
          </cell>
          <cell r="U142">
            <v>-5752652.5781962834</v>
          </cell>
          <cell r="V142">
            <v>-7251629.5943259951</v>
          </cell>
          <cell r="W142">
            <v>-9824138.9272618443</v>
          </cell>
          <cell r="X142">
            <v>-10471952.28374205</v>
          </cell>
          <cell r="Y142">
            <v>-10429190.858137734</v>
          </cell>
          <cell r="Z142">
            <v>-10230209.976698458</v>
          </cell>
          <cell r="AA142">
            <v>-9376029.5335241128</v>
          </cell>
          <cell r="AB142">
            <v>-6983213.6773843784</v>
          </cell>
          <cell r="AC142">
            <v>-4885469.8662251439</v>
          </cell>
          <cell r="AD142">
            <v>-6998867.1229339866</v>
          </cell>
          <cell r="AE142">
            <v>-8203750.3412741181</v>
          </cell>
          <cell r="AF142">
            <v>-9251972.7767856009</v>
          </cell>
          <cell r="AG142">
            <v>-9963279.6336635668</v>
          </cell>
          <cell r="AH142">
            <v>-11182811.800136557</v>
          </cell>
          <cell r="AI142">
            <v>-11821327.576204572</v>
          </cell>
          <cell r="AJ142">
            <v>-12423447.811867611</v>
          </cell>
          <cell r="AK142">
            <v>-12987561.202835735</v>
          </cell>
          <cell r="AL142">
            <v>-13516013.092019856</v>
          </cell>
          <cell r="AM142">
            <v>-14006798.300748048</v>
          </cell>
          <cell r="AN142">
            <v>-14494291.32053905</v>
          </cell>
          <cell r="AO142">
            <v>-14978492.15139286</v>
          </cell>
          <cell r="AP142">
            <v>-15459400.79330948</v>
          </cell>
          <cell r="AQ142">
            <v>-15854301.37498891</v>
          </cell>
          <cell r="AR142">
            <v>-16245909.767731149</v>
          </cell>
          <cell r="AS142">
            <v>-16634225.971536197</v>
          </cell>
          <cell r="AT142">
            <v>-17563870.836404052</v>
          </cell>
          <cell r="AU142">
            <v>-17945602.662334718</v>
          </cell>
          <cell r="AV142">
            <v>-18324042.299328193</v>
          </cell>
          <cell r="AW142">
            <v>-18699189.747384477</v>
          </cell>
          <cell r="AX142">
            <v>-19071045.006503571</v>
          </cell>
          <cell r="AY142">
            <v>-19439608.076685473</v>
          </cell>
          <cell r="AZ142">
            <v>-19804878.957930185</v>
          </cell>
          <cell r="BA142">
            <v>-20166857.650237706</v>
          </cell>
          <cell r="BB142">
            <v>-20525544.153608035</v>
          </cell>
          <cell r="BC142">
            <v>-20849536.487378672</v>
          </cell>
          <cell r="BD142">
            <v>-21172505.885753784</v>
          </cell>
          <cell r="BE142">
            <v>-21494452.348733373</v>
          </cell>
          <cell r="BF142">
            <v>-22359996.726317439</v>
          </cell>
          <cell r="BG142">
            <v>-22679897.31850598</v>
          </cell>
          <cell r="BH142">
            <v>-22998774.975298997</v>
          </cell>
          <cell r="BI142">
            <v>-23316629.69669649</v>
          </cell>
          <cell r="BJ142">
            <v>-23631192.229156792</v>
          </cell>
          <cell r="BK142">
            <v>-23942462.572679903</v>
          </cell>
          <cell r="BL142">
            <v>-24250440.727265824</v>
          </cell>
          <cell r="BM142">
            <v>-24555126.692914553</v>
          </cell>
          <cell r="BN142">
            <v>-24856520.469626091</v>
          </cell>
          <cell r="BO142">
            <v>-25126751.800025437</v>
          </cell>
          <cell r="BP142">
            <v>-25394825.568258427</v>
          </cell>
          <cell r="BQ142">
            <v>-25660741.774325058</v>
          </cell>
          <cell r="BR142">
            <v>-26469121.268225331</v>
          </cell>
          <cell r="BS142">
            <v>-26730722.349959247</v>
          </cell>
          <cell r="BT142">
            <v>-26990165.869526803</v>
          </cell>
          <cell r="BU142">
            <v>-27247451.826928005</v>
          </cell>
          <cell r="BV142">
            <v>-27501445.595392015</v>
          </cell>
        </row>
        <row r="143">
          <cell r="G143">
            <v>1</v>
          </cell>
          <cell r="H143">
            <v>2</v>
          </cell>
          <cell r="I143">
            <v>3</v>
          </cell>
          <cell r="J143">
            <v>4</v>
          </cell>
          <cell r="K143">
            <v>5</v>
          </cell>
          <cell r="L143">
            <v>6</v>
          </cell>
          <cell r="M143">
            <v>7</v>
          </cell>
          <cell r="N143">
            <v>8</v>
          </cell>
          <cell r="O143">
            <v>9</v>
          </cell>
          <cell r="P143">
            <v>10</v>
          </cell>
          <cell r="Q143">
            <v>11</v>
          </cell>
          <cell r="R143">
            <v>12</v>
          </cell>
          <cell r="S143">
            <v>13</v>
          </cell>
          <cell r="T143">
            <v>14</v>
          </cell>
          <cell r="U143">
            <v>15</v>
          </cell>
          <cell r="V143">
            <v>16</v>
          </cell>
          <cell r="W143">
            <v>17</v>
          </cell>
          <cell r="X143">
            <v>18</v>
          </cell>
          <cell r="Y143">
            <v>19</v>
          </cell>
          <cell r="Z143">
            <v>20</v>
          </cell>
          <cell r="AA143">
            <v>21</v>
          </cell>
          <cell r="AB143">
            <v>22</v>
          </cell>
          <cell r="AC143">
            <v>23</v>
          </cell>
          <cell r="AD143">
            <v>24</v>
          </cell>
          <cell r="AE143">
            <v>25</v>
          </cell>
          <cell r="AF143">
            <v>26</v>
          </cell>
          <cell r="AG143">
            <v>27</v>
          </cell>
          <cell r="AH143">
            <v>28</v>
          </cell>
          <cell r="AI143">
            <v>29</v>
          </cell>
          <cell r="AJ143">
            <v>30</v>
          </cell>
          <cell r="AK143">
            <v>31</v>
          </cell>
          <cell r="AL143">
            <v>32</v>
          </cell>
          <cell r="AM143">
            <v>33</v>
          </cell>
          <cell r="AN143">
            <v>34</v>
          </cell>
          <cell r="AO143">
            <v>35</v>
          </cell>
          <cell r="AP143">
            <v>36</v>
          </cell>
          <cell r="AQ143">
            <v>37</v>
          </cell>
          <cell r="AR143">
            <v>38</v>
          </cell>
          <cell r="AS143">
            <v>39</v>
          </cell>
          <cell r="AT143">
            <v>40</v>
          </cell>
          <cell r="AU143">
            <v>41</v>
          </cell>
          <cell r="AV143">
            <v>42</v>
          </cell>
          <cell r="AW143">
            <v>43</v>
          </cell>
          <cell r="AX143">
            <v>44</v>
          </cell>
          <cell r="AY143">
            <v>45</v>
          </cell>
          <cell r="AZ143">
            <v>46</v>
          </cell>
          <cell r="BA143">
            <v>47</v>
          </cell>
          <cell r="BB143">
            <v>48</v>
          </cell>
          <cell r="BC143">
            <v>49</v>
          </cell>
          <cell r="BD143">
            <v>50</v>
          </cell>
          <cell r="BE143">
            <v>51</v>
          </cell>
          <cell r="BF143">
            <v>52</v>
          </cell>
          <cell r="BG143">
            <v>53</v>
          </cell>
          <cell r="BH143">
            <v>54</v>
          </cell>
          <cell r="BI143">
            <v>55</v>
          </cell>
          <cell r="BJ143">
            <v>56</v>
          </cell>
          <cell r="BK143">
            <v>57</v>
          </cell>
          <cell r="BL143">
            <v>58</v>
          </cell>
          <cell r="BM143">
            <v>59</v>
          </cell>
          <cell r="BN143">
            <v>60</v>
          </cell>
          <cell r="BO143">
            <v>61</v>
          </cell>
          <cell r="BP143">
            <v>62</v>
          </cell>
          <cell r="BQ143">
            <v>63</v>
          </cell>
          <cell r="BR143">
            <v>64</v>
          </cell>
          <cell r="BS143">
            <v>65</v>
          </cell>
          <cell r="BT143">
            <v>66</v>
          </cell>
          <cell r="BU143">
            <v>67</v>
          </cell>
          <cell r="BV143">
            <v>68</v>
          </cell>
        </row>
        <row r="144">
          <cell r="A144" t="str">
            <v>PARA EL CALCULO DE LA TIR</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row>
        <row r="145">
          <cell r="A145" t="str">
            <v xml:space="preserve">Terreno </v>
          </cell>
          <cell r="D145">
            <v>17271456</v>
          </cell>
          <cell r="E145">
            <v>17271456</v>
          </cell>
          <cell r="F145">
            <v>17271456</v>
          </cell>
          <cell r="G145">
            <v>17271456</v>
          </cell>
        </row>
        <row r="146">
          <cell r="A146" t="str">
            <v>Intereses de terreno</v>
          </cell>
          <cell r="F146">
            <v>0</v>
          </cell>
        </row>
        <row r="147">
          <cell r="A147" t="str">
            <v>Bodegas Existentes</v>
          </cell>
          <cell r="D147">
            <v>12469000</v>
          </cell>
          <cell r="E147">
            <v>12469000</v>
          </cell>
          <cell r="F147">
            <v>12469000</v>
          </cell>
          <cell r="G147">
            <v>12469000</v>
          </cell>
        </row>
        <row r="148">
          <cell r="A148" t="str">
            <v>Superávit Mensual con terreno</v>
          </cell>
          <cell r="E148">
            <v>49769130.06375131</v>
          </cell>
          <cell r="F148">
            <v>52219923.888751425</v>
          </cell>
          <cell r="G148">
            <v>-29837576.310277376</v>
          </cell>
          <cell r="H148">
            <v>-97120.310277375553</v>
          </cell>
          <cell r="I148">
            <v>-97120.310277375553</v>
          </cell>
          <cell r="J148">
            <v>-369430.73527737556</v>
          </cell>
          <cell r="K148">
            <v>-97120.310277375553</v>
          </cell>
          <cell r="L148">
            <v>-552939.95527737553</v>
          </cell>
          <cell r="M148">
            <v>4064091.4670371553</v>
          </cell>
          <cell r="N148">
            <v>-442402.16080659506</v>
          </cell>
          <cell r="O148">
            <v>2067910.5783846756</v>
          </cell>
          <cell r="P148">
            <v>857617.65678163571</v>
          </cell>
          <cell r="Q148">
            <v>-180058.27762917127</v>
          </cell>
          <cell r="R148">
            <v>-2406172.902279322</v>
          </cell>
          <cell r="S148">
            <v>-3786272.4212335907</v>
          </cell>
          <cell r="T148">
            <v>-2338793.0975297531</v>
          </cell>
          <cell r="U148">
            <v>-2277721.4892570651</v>
          </cell>
          <cell r="V148">
            <v>-1498977.0161297112</v>
          </cell>
          <cell r="W148">
            <v>-2572509.3329358483</v>
          </cell>
          <cell r="X148">
            <v>-647813.35648020543</v>
          </cell>
          <cell r="Y148">
            <v>42761.425604315998</v>
          </cell>
          <cell r="Z148">
            <v>198980.88143927674</v>
          </cell>
          <cell r="AA148">
            <v>854180.443174346</v>
          </cell>
          <cell r="AB148">
            <v>2392815.8561397349</v>
          </cell>
          <cell r="AC148">
            <v>2097743.8111592345</v>
          </cell>
          <cell r="AD148">
            <v>-2113397.2567088427</v>
          </cell>
          <cell r="AE148">
            <v>-1204883.2183401319</v>
          </cell>
          <cell r="AF148">
            <v>-1048222.4355114836</v>
          </cell>
          <cell r="AG148">
            <v>-711306.85687796574</v>
          </cell>
          <cell r="AH148">
            <v>-1219532.1664729903</v>
          </cell>
          <cell r="AI148">
            <v>-638515.77606801502</v>
          </cell>
          <cell r="AJ148">
            <v>-602120.23566303984</v>
          </cell>
          <cell r="AK148">
            <v>-564113.39096812368</v>
          </cell>
          <cell r="AL148">
            <v>-528451.88918412151</v>
          </cell>
          <cell r="AM148">
            <v>-490785.20872819296</v>
          </cell>
          <cell r="AN148">
            <v>-487493.01979100204</v>
          </cell>
          <cell r="AO148">
            <v>-484200.83085381112</v>
          </cell>
          <cell r="AP148">
            <v>-480908.6419166202</v>
          </cell>
          <cell r="AQ148">
            <v>-394900.58167942916</v>
          </cell>
          <cell r="AR148">
            <v>-391608.39274223824</v>
          </cell>
          <cell r="AS148">
            <v>-388316.20380504732</v>
          </cell>
          <cell r="AT148">
            <v>-929644.86486785626</v>
          </cell>
          <cell r="AU148">
            <v>-381731.82593066548</v>
          </cell>
          <cell r="AV148">
            <v>-378439.63699347456</v>
          </cell>
          <cell r="AW148">
            <v>-375147.44805628364</v>
          </cell>
          <cell r="AX148">
            <v>-371855.2591190926</v>
          </cell>
          <cell r="AY148">
            <v>-368563.07018190168</v>
          </cell>
          <cell r="AZ148">
            <v>-365270.88124471076</v>
          </cell>
          <cell r="BA148">
            <v>-361978.69230751984</v>
          </cell>
          <cell r="BB148">
            <v>-358686.50337032904</v>
          </cell>
          <cell r="BC148">
            <v>-323992.33377063787</v>
          </cell>
          <cell r="BD148">
            <v>-322969.39837511361</v>
          </cell>
          <cell r="BE148">
            <v>-321946.46297958936</v>
          </cell>
          <cell r="BF148">
            <v>-865544.37758406508</v>
          </cell>
          <cell r="BG148">
            <v>-319900.59218854085</v>
          </cell>
          <cell r="BH148">
            <v>-318877.65679301659</v>
          </cell>
          <cell r="BI148">
            <v>-317854.72139749234</v>
          </cell>
          <cell r="BJ148">
            <v>-314562.5324603013</v>
          </cell>
          <cell r="BK148">
            <v>-311270.34352311038</v>
          </cell>
          <cell r="BL148">
            <v>-307978.15458591946</v>
          </cell>
          <cell r="BM148">
            <v>-304685.96564872854</v>
          </cell>
          <cell r="BN148">
            <v>-301393.77671153762</v>
          </cell>
          <cell r="BO148">
            <v>-270231.3303993466</v>
          </cell>
          <cell r="BP148">
            <v>-268073.76823298907</v>
          </cell>
          <cell r="BQ148">
            <v>-265916.20606663142</v>
          </cell>
          <cell r="BR148">
            <v>-808379.49390027393</v>
          </cell>
          <cell r="BS148">
            <v>-261601.08173391619</v>
          </cell>
          <cell r="BT148">
            <v>-259443.51956755854</v>
          </cell>
          <cell r="BU148">
            <v>-257285.95740120098</v>
          </cell>
          <cell r="BV148">
            <v>-253993.76846401006</v>
          </cell>
        </row>
        <row r="149">
          <cell r="A149" t="str">
            <v>Superávit acumulado con terreno</v>
          </cell>
          <cell r="F149">
            <v>52219923.888751425</v>
          </cell>
          <cell r="G149">
            <v>-29837576.310277376</v>
          </cell>
          <cell r="H149">
            <v>-29934696.620554753</v>
          </cell>
          <cell r="I149">
            <v>-30031816.930832129</v>
          </cell>
          <cell r="J149">
            <v>-30401247.666109506</v>
          </cell>
          <cell r="K149">
            <v>-30498367.976386882</v>
          </cell>
          <cell r="L149">
            <v>-31051307.931664258</v>
          </cell>
          <cell r="M149">
            <v>-26987216.464627102</v>
          </cell>
          <cell r="N149">
            <v>-27429618.625433698</v>
          </cell>
          <cell r="O149">
            <v>-25361708.047049023</v>
          </cell>
          <cell r="P149">
            <v>-24504090.390267387</v>
          </cell>
          <cell r="Q149">
            <v>-24684148.667896558</v>
          </cell>
          <cell r="R149">
            <v>-27090321.570175879</v>
          </cell>
          <cell r="S149">
            <v>-30876593.991409469</v>
          </cell>
          <cell r="T149">
            <v>-33215387.088939223</v>
          </cell>
          <cell r="U149">
            <v>-35493108.578196287</v>
          </cell>
          <cell r="V149">
            <v>-36992085.594325997</v>
          </cell>
          <cell r="W149">
            <v>-39564594.927261844</v>
          </cell>
          <cell r="X149">
            <v>-40212408.283742048</v>
          </cell>
          <cell r="Y149">
            <v>-40169646.858137734</v>
          </cell>
          <cell r="Z149">
            <v>-39970665.976698458</v>
          </cell>
          <cell r="AA149">
            <v>-39116485.533524111</v>
          </cell>
          <cell r="AB149">
            <v>-36723669.677384377</v>
          </cell>
          <cell r="AC149">
            <v>-34625925.866225138</v>
          </cell>
          <cell r="AD149">
            <v>-36739323.122933984</v>
          </cell>
          <cell r="AE149">
            <v>-37944206.341274112</v>
          </cell>
          <cell r="AF149">
            <v>-38992428.776785597</v>
          </cell>
          <cell r="AG149">
            <v>-39703735.633663565</v>
          </cell>
          <cell r="AH149">
            <v>-40923267.800136559</v>
          </cell>
          <cell r="AI149">
            <v>-41561783.576204576</v>
          </cell>
          <cell r="AJ149">
            <v>-42163903.811867617</v>
          </cell>
          <cell r="AK149">
            <v>-42728017.202835739</v>
          </cell>
          <cell r="AL149">
            <v>-43256469.092019863</v>
          </cell>
          <cell r="AM149">
            <v>-43747254.300748058</v>
          </cell>
          <cell r="AN149">
            <v>-44234747.320539057</v>
          </cell>
          <cell r="AO149">
            <v>-44718948.15139287</v>
          </cell>
          <cell r="AP149">
            <v>-45199856.793309487</v>
          </cell>
          <cell r="AQ149">
            <v>-45594757.374988914</v>
          </cell>
          <cell r="AR149">
            <v>-45986365.767731152</v>
          </cell>
          <cell r="AS149">
            <v>-46374681.971536197</v>
          </cell>
          <cell r="AT149">
            <v>-47304326.836404055</v>
          </cell>
          <cell r="AU149">
            <v>-47686058.662334718</v>
          </cell>
          <cell r="AV149">
            <v>-48064498.299328193</v>
          </cell>
          <cell r="AW149">
            <v>-48439645.747384474</v>
          </cell>
          <cell r="AX149">
            <v>-48811501.006503567</v>
          </cell>
          <cell r="AY149">
            <v>-49180064.076685466</v>
          </cell>
          <cell r="AZ149">
            <v>-49545334.957930177</v>
          </cell>
          <cell r="BA149">
            <v>-49907313.650237694</v>
          </cell>
          <cell r="BB149">
            <v>-50266000.153608024</v>
          </cell>
          <cell r="BC149">
            <v>-50589992.487378664</v>
          </cell>
          <cell r="BD149">
            <v>-50912961.885753781</v>
          </cell>
          <cell r="BE149">
            <v>-51234908.348733373</v>
          </cell>
          <cell r="BF149">
            <v>-52100452.726317436</v>
          </cell>
          <cell r="BG149">
            <v>-52420353.318505973</v>
          </cell>
          <cell r="BH149">
            <v>-52739230.975298986</v>
          </cell>
          <cell r="BI149">
            <v>-53057085.696696475</v>
          </cell>
          <cell r="BJ149">
            <v>-53371648.229156777</v>
          </cell>
          <cell r="BK149">
            <v>-53682918.572679885</v>
          </cell>
          <cell r="BL149">
            <v>-53990896.727265805</v>
          </cell>
          <cell r="BM149">
            <v>-54295582.692914531</v>
          </cell>
          <cell r="BN149">
            <v>-54596976.469626069</v>
          </cell>
          <cell r="BO149">
            <v>-54867207.800025418</v>
          </cell>
          <cell r="BP149">
            <v>-55135281.568258405</v>
          </cell>
          <cell r="BQ149">
            <v>-55401197.774325036</v>
          </cell>
          <cell r="BR149">
            <v>-56209577.268225312</v>
          </cell>
          <cell r="BS149">
            <v>-56471178.349959232</v>
          </cell>
          <cell r="BT149">
            <v>-56730621.869526789</v>
          </cell>
          <cell r="BU149">
            <v>-56987907.82692799</v>
          </cell>
          <cell r="BV149">
            <v>-57241901.595391996</v>
          </cell>
        </row>
        <row r="150">
          <cell r="G150">
            <v>1</v>
          </cell>
          <cell r="H150">
            <v>2</v>
          </cell>
          <cell r="I150">
            <v>3</v>
          </cell>
          <cell r="J150">
            <v>4</v>
          </cell>
          <cell r="K150">
            <v>5</v>
          </cell>
          <cell r="L150">
            <v>6</v>
          </cell>
          <cell r="M150">
            <v>7</v>
          </cell>
          <cell r="N150">
            <v>8</v>
          </cell>
          <cell r="O150">
            <v>9</v>
          </cell>
          <cell r="P150">
            <v>10</v>
          </cell>
          <cell r="Q150">
            <v>11</v>
          </cell>
          <cell r="R150">
            <v>12</v>
          </cell>
          <cell r="S150">
            <v>13</v>
          </cell>
          <cell r="T150">
            <v>14</v>
          </cell>
          <cell r="U150">
            <v>15</v>
          </cell>
          <cell r="V150">
            <v>16</v>
          </cell>
          <cell r="W150">
            <v>17</v>
          </cell>
          <cell r="X150">
            <v>18</v>
          </cell>
          <cell r="Y150">
            <v>19</v>
          </cell>
          <cell r="Z150">
            <v>20</v>
          </cell>
          <cell r="AA150">
            <v>21</v>
          </cell>
          <cell r="AB150">
            <v>22</v>
          </cell>
          <cell r="AC150">
            <v>23</v>
          </cell>
          <cell r="AD150">
            <v>24</v>
          </cell>
          <cell r="AE150">
            <v>25</v>
          </cell>
          <cell r="AF150">
            <v>26</v>
          </cell>
          <cell r="AG150">
            <v>27</v>
          </cell>
          <cell r="AH150">
            <v>28</v>
          </cell>
          <cell r="AI150">
            <v>29</v>
          </cell>
          <cell r="AJ150">
            <v>30</v>
          </cell>
          <cell r="AK150">
            <v>31</v>
          </cell>
          <cell r="AL150">
            <v>32</v>
          </cell>
          <cell r="AM150">
            <v>33</v>
          </cell>
          <cell r="AN150">
            <v>34</v>
          </cell>
          <cell r="AO150">
            <v>35</v>
          </cell>
          <cell r="AP150">
            <v>36</v>
          </cell>
          <cell r="AQ150">
            <v>37</v>
          </cell>
          <cell r="AR150">
            <v>38</v>
          </cell>
          <cell r="AS150">
            <v>39</v>
          </cell>
          <cell r="AT150">
            <v>40</v>
          </cell>
          <cell r="AU150">
            <v>41</v>
          </cell>
          <cell r="AV150">
            <v>42</v>
          </cell>
          <cell r="AW150">
            <v>43</v>
          </cell>
          <cell r="AX150">
            <v>44</v>
          </cell>
          <cell r="AY150">
            <v>45</v>
          </cell>
          <cell r="AZ150">
            <v>46</v>
          </cell>
          <cell r="BA150">
            <v>47</v>
          </cell>
          <cell r="BB150">
            <v>48</v>
          </cell>
          <cell r="BC150">
            <v>49</v>
          </cell>
          <cell r="BD150">
            <v>50</v>
          </cell>
          <cell r="BE150">
            <v>51</v>
          </cell>
          <cell r="BF150">
            <v>52</v>
          </cell>
          <cell r="BG150">
            <v>53</v>
          </cell>
          <cell r="BH150">
            <v>54</v>
          </cell>
          <cell r="BI150">
            <v>55</v>
          </cell>
          <cell r="BJ150">
            <v>56</v>
          </cell>
          <cell r="BK150">
            <v>57</v>
          </cell>
          <cell r="BL150">
            <v>58</v>
          </cell>
          <cell r="BM150">
            <v>59</v>
          </cell>
          <cell r="BN150">
            <v>60</v>
          </cell>
          <cell r="BO150">
            <v>61</v>
          </cell>
          <cell r="BP150">
            <v>62</v>
          </cell>
          <cell r="BQ150">
            <v>63</v>
          </cell>
          <cell r="BR150">
            <v>64</v>
          </cell>
          <cell r="BS150">
            <v>65</v>
          </cell>
          <cell r="BT150">
            <v>66</v>
          </cell>
          <cell r="BU150">
            <v>67</v>
          </cell>
          <cell r="BV150">
            <v>68</v>
          </cell>
        </row>
        <row r="151">
          <cell r="G151">
            <v>38718</v>
          </cell>
          <cell r="H151">
            <v>38749</v>
          </cell>
          <cell r="I151">
            <v>38777</v>
          </cell>
          <cell r="J151">
            <v>38808</v>
          </cell>
          <cell r="K151">
            <v>38838</v>
          </cell>
          <cell r="L151">
            <v>38869</v>
          </cell>
          <cell r="M151">
            <v>38899</v>
          </cell>
          <cell r="N151">
            <v>38930</v>
          </cell>
          <cell r="O151">
            <v>38961</v>
          </cell>
          <cell r="P151">
            <v>38991</v>
          </cell>
          <cell r="Q151">
            <v>39022</v>
          </cell>
          <cell r="R151">
            <v>39052</v>
          </cell>
          <cell r="S151">
            <v>39083</v>
          </cell>
          <cell r="T151">
            <v>39114</v>
          </cell>
          <cell r="U151">
            <v>39142</v>
          </cell>
          <cell r="V151">
            <v>39173</v>
          </cell>
          <cell r="W151">
            <v>39203</v>
          </cell>
          <cell r="X151">
            <v>39234</v>
          </cell>
          <cell r="Y151">
            <v>39264</v>
          </cell>
          <cell r="Z151">
            <v>39295</v>
          </cell>
          <cell r="AA151">
            <v>39326</v>
          </cell>
          <cell r="AB151">
            <v>39356</v>
          </cell>
          <cell r="AC151">
            <v>39387</v>
          </cell>
          <cell r="AD151">
            <v>39417</v>
          </cell>
          <cell r="AE151">
            <v>39448</v>
          </cell>
          <cell r="AF151">
            <v>39479</v>
          </cell>
          <cell r="AG151">
            <v>39508</v>
          </cell>
          <cell r="AH151">
            <v>39539</v>
          </cell>
          <cell r="AI151">
            <v>39569</v>
          </cell>
          <cell r="AJ151">
            <v>39600</v>
          </cell>
          <cell r="AK151">
            <v>39630</v>
          </cell>
          <cell r="AL151">
            <v>39661</v>
          </cell>
          <cell r="AM151">
            <v>39692</v>
          </cell>
          <cell r="AN151">
            <v>39722</v>
          </cell>
          <cell r="AO151">
            <v>39753</v>
          </cell>
          <cell r="AP151">
            <v>39783</v>
          </cell>
          <cell r="AQ151">
            <v>39814</v>
          </cell>
          <cell r="AR151">
            <v>39845</v>
          </cell>
          <cell r="AS151">
            <v>39873</v>
          </cell>
          <cell r="AT151">
            <v>39904</v>
          </cell>
          <cell r="AU151">
            <v>39934</v>
          </cell>
          <cell r="AV151">
            <v>39965</v>
          </cell>
          <cell r="AW151">
            <v>39995</v>
          </cell>
          <cell r="AX151">
            <v>40026</v>
          </cell>
          <cell r="AY151">
            <v>40057</v>
          </cell>
          <cell r="AZ151">
            <v>40087</v>
          </cell>
          <cell r="BA151">
            <v>40118</v>
          </cell>
          <cell r="BB151">
            <v>40148</v>
          </cell>
          <cell r="BC151">
            <v>40179</v>
          </cell>
          <cell r="BD151">
            <v>40210</v>
          </cell>
          <cell r="BE151">
            <v>40238</v>
          </cell>
          <cell r="BF151">
            <v>40269</v>
          </cell>
          <cell r="BG151">
            <v>40299</v>
          </cell>
          <cell r="BH151">
            <v>40330</v>
          </cell>
          <cell r="BI151">
            <v>40360</v>
          </cell>
          <cell r="BJ151">
            <v>40391</v>
          </cell>
          <cell r="BK151">
            <v>40422</v>
          </cell>
          <cell r="BL151">
            <v>40452</v>
          </cell>
          <cell r="BM151">
            <v>40483</v>
          </cell>
          <cell r="BN151">
            <v>40513</v>
          </cell>
          <cell r="BO151">
            <v>40544</v>
          </cell>
          <cell r="BP151">
            <v>40575</v>
          </cell>
          <cell r="BQ151">
            <v>40603</v>
          </cell>
          <cell r="BR151">
            <v>40634</v>
          </cell>
          <cell r="BS151">
            <v>40664</v>
          </cell>
          <cell r="BT151">
            <v>40695</v>
          </cell>
          <cell r="BU151">
            <v>40725</v>
          </cell>
          <cell r="BV151">
            <v>40756</v>
          </cell>
        </row>
        <row r="152">
          <cell r="A152" t="str">
            <v>CIFRAS EN MILES DE PESOS</v>
          </cell>
        </row>
        <row r="153">
          <cell r="A153" t="str">
            <v>DEVOLVIENDO LOS DICS A LOS USUARIOS</v>
          </cell>
        </row>
        <row r="154">
          <cell r="A154" t="str">
            <v>Capital de Trabajo Requerido sin Terreno</v>
          </cell>
          <cell r="B154">
            <v>30769612.180841047</v>
          </cell>
        </row>
        <row r="155">
          <cell r="A155" t="str">
            <v>Capital de Trabajo Requerido CON Terreno</v>
          </cell>
          <cell r="B155">
            <v>30769612.180841047</v>
          </cell>
        </row>
        <row r="156">
          <cell r="A156" t="str">
            <v>Mes Pico</v>
          </cell>
          <cell r="B156">
            <v>100</v>
          </cell>
        </row>
        <row r="157">
          <cell r="A157" t="str">
            <v>Utilidad</v>
          </cell>
          <cell r="B157">
            <v>79509586.06375131</v>
          </cell>
        </row>
        <row r="158">
          <cell r="A158" t="str">
            <v>Margen de Utilidad</v>
          </cell>
          <cell r="B158">
            <v>0.36736465208481794</v>
          </cell>
        </row>
        <row r="159">
          <cell r="A159" t="str">
            <v>T.I.R. Socios Mensual</v>
          </cell>
          <cell r="B159">
            <v>5.0315148625356921E-3</v>
          </cell>
        </row>
        <row r="160">
          <cell r="A160" t="str">
            <v>T.I.R.  Socios Anual</v>
          </cell>
          <cell r="B160">
            <v>6.2077386807678492E-2</v>
          </cell>
        </row>
        <row r="161">
          <cell r="A161" t="str">
            <v>Credito a Constructor</v>
          </cell>
          <cell r="B161">
            <v>65354502</v>
          </cell>
        </row>
        <row r="162">
          <cell r="A162" t="str">
            <v>Credito a Constructor sobre / CD + Terreno</v>
          </cell>
          <cell r="B162">
            <v>0.83418275837104405</v>
          </cell>
        </row>
        <row r="163">
          <cell r="A163" t="str">
            <v>Terreno</v>
          </cell>
          <cell r="B163">
            <v>17271456</v>
          </cell>
        </row>
        <row r="164">
          <cell r="A164" t="str">
            <v>% Terreno respecto a las Ventas</v>
          </cell>
          <cell r="B164">
            <v>0.16065251862135024</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tems"/>
      <sheetName val="PR 1"/>
      <sheetName val="PUNITARIOS PARA 241201 2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PUNITARIOS_PARA_241201_2S10"/>
      <sheetName val="PR_110"/>
      <sheetName val="ESTADO_RED_TEC10"/>
      <sheetName val="PREACTA_1010"/>
      <sheetName val="PREACTA_910"/>
      <sheetName val="Lp"/>
      <sheetName val="CLASIFICACION"/>
      <sheetName val="LISTA DE PRECIOS"/>
      <sheetName val="062"/>
      <sheetName val="Listado"/>
      <sheetName val="Requisición1"/>
      <sheetName val=" Liquidacion de Obra por Tramos"/>
      <sheetName val="2,2,6,1 Pilotes 0,30"/>
      <sheetName val="5. ELECTRICO"/>
      <sheetName val="APU NO PREVISTO"/>
      <sheetName val="PPTA (3)"/>
      <sheetName val="PPTA (2)"/>
      <sheetName val="PPTA"/>
      <sheetName val="FINANC"/>
      <sheetName val="skj452"/>
      <sheetName val="ita878"/>
      <sheetName val="aea-944"/>
      <sheetName val="dub-823"/>
      <sheetName val="gpi 526"/>
      <sheetName val="xxj617"/>
      <sheetName val="sng_855"/>
      <sheetName val="vea 374"/>
      <sheetName val="hfb024"/>
      <sheetName val="paj825"/>
      <sheetName val="TODAS"/>
      <sheetName val="TRAPMO"/>
      <sheetName val="UNITARIOS"/>
      <sheetName val="THE"/>
      <sheetName val="ATHE"/>
      <sheetName val="BALANCE"/>
      <sheetName val="ITEMS NO REVISTOS"/>
      <sheetName val="APU ELECTRICOS"/>
      <sheetName val="CONT_ADI"/>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ow r="48">
          <cell r="E48">
            <v>0</v>
          </cell>
        </row>
      </sheetData>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ow r="48">
          <cell r="E48">
            <v>0</v>
          </cell>
        </row>
      </sheetData>
      <sheetData sheetId="133"/>
      <sheetData sheetId="134"/>
      <sheetData sheetId="135" refreshError="1"/>
      <sheetData sheetId="136" refreshError="1"/>
      <sheetData sheetId="137" refreshError="1"/>
      <sheetData sheetId="138"/>
      <sheetData sheetId="139"/>
      <sheetData sheetId="140"/>
      <sheetData sheetId="141"/>
      <sheetData sheetId="142"/>
      <sheetData sheetId="143" refreshError="1"/>
      <sheetData sheetId="144"/>
      <sheetData sheetId="145" refreshError="1"/>
      <sheetData sheetId="146"/>
      <sheetData sheetId="147"/>
      <sheetData sheetId="148"/>
      <sheetData sheetId="149"/>
      <sheetData sheetId="150"/>
      <sheetData sheetId="151" refreshError="1"/>
      <sheetData sheetId="15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uadro p. Capital Vs estimado"/>
      <sheetName val="Presup_Cancha"/>
      <sheetName val="CRA.MODI"/>
      <sheetName val="Listas"/>
      <sheetName val="AASHTO"/>
      <sheetName val="INV"/>
      <sheetName val="1,01"/>
    </sheetNames>
    <sheetDataSet>
      <sheetData sheetId="0"/>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ASE"/>
      <sheetName val="PRESUPUESTOAIU"/>
      <sheetName val="INDICE AIU"/>
      <sheetName val="INDICE"/>
      <sheetName val="ANÁLISIS DEL AIU"/>
      <sheetName val="PRESUPUESTO"/>
      <sheetName val="FACTOR PRESTACIONAL"/>
      <sheetName val="CANT"/>
      <sheetName val="MEMORIA DE CANTIDADES"/>
      <sheetName val="LISTA DE PRECIOS"/>
      <sheetName val="ESP101"/>
      <sheetName val="ESP102"/>
      <sheetName val="PMA"/>
      <sheetName val="PMT"/>
      <sheetName val="ESP103"/>
      <sheetName val="ESP104"/>
      <sheetName val="ESP105"/>
      <sheetName val="ESP106"/>
      <sheetName val="ESP107"/>
      <sheetName val="ESP108"/>
      <sheetName val="ESP109"/>
      <sheetName val="ESP110"/>
      <sheetName val="ESP111"/>
      <sheetName val="ESP112"/>
      <sheetName val="ESP113"/>
      <sheetName val="ESP114"/>
      <sheetName val="ESP115"/>
      <sheetName val="ESP201"/>
      <sheetName val="ESP202"/>
      <sheetName val="ESP203"/>
      <sheetName val="ESP301"/>
      <sheetName val="ESP302"/>
      <sheetName val="ESP303"/>
      <sheetName val="ESP304"/>
      <sheetName val="ESP401"/>
      <sheetName val="ESP402"/>
      <sheetName val="ESP403"/>
      <sheetName val="ESP404"/>
      <sheetName val="ESP405"/>
      <sheetName val="ESP406"/>
      <sheetName val="ESP407"/>
      <sheetName val="ESP408"/>
      <sheetName val="ESP409"/>
      <sheetName val="ESP410"/>
      <sheetName val="ESP411"/>
      <sheetName val="ESP501"/>
      <sheetName val="ESP413"/>
      <sheetName val="ESP414"/>
      <sheetName val="ESP415"/>
      <sheetName val="ESP416"/>
      <sheetName val="ESP417"/>
      <sheetName val="ESP502"/>
      <sheetName val="ESP503"/>
      <sheetName val="ESP504"/>
      <sheetName val="ESP505"/>
      <sheetName val="ESP506"/>
      <sheetName val="ESP507"/>
      <sheetName val="ESP508"/>
      <sheetName val="ESP509"/>
      <sheetName val="ESP511"/>
      <sheetName val="ESP512"/>
      <sheetName val="ESP513"/>
      <sheetName val="ESP514"/>
      <sheetName val="ESP515"/>
      <sheetName val="ESP516"/>
      <sheetName val="ESP517"/>
      <sheetName val="ESP518"/>
      <sheetName val="ESP519"/>
      <sheetName val="ESP520"/>
      <sheetName val="ESP522"/>
      <sheetName val="ESP523"/>
      <sheetName val="ESP601"/>
      <sheetName val="ESP510"/>
      <sheetName val="ESP525"/>
      <sheetName val="ESP605"/>
      <sheetName val="ESP606"/>
      <sheetName val="ESP607"/>
      <sheetName val="ESP608"/>
      <sheetName val="ESP609"/>
      <sheetName val="ESP610"/>
      <sheetName val="ESP611"/>
      <sheetName val="ESP612"/>
      <sheetName val="ESP613"/>
      <sheetName val="ESP614"/>
      <sheetName val="ESP615"/>
      <sheetName val="ESP616"/>
      <sheetName val="ESP617"/>
      <sheetName val="ESP618"/>
      <sheetName val="ESP619"/>
      <sheetName val="ESP620"/>
      <sheetName val="ESP621"/>
      <sheetName val="ESP622"/>
      <sheetName val="ESP623"/>
      <sheetName val="ESP624"/>
      <sheetName val="ESP702"/>
      <sheetName val="ESP705"/>
      <sheetName val="ESP706"/>
      <sheetName val="ESP707"/>
      <sheetName val="ESP708"/>
      <sheetName val="ESP709"/>
      <sheetName val="ESP710"/>
      <sheetName val="ESP711"/>
      <sheetName val="ESP712"/>
      <sheetName val="ESP713"/>
      <sheetName val="ESP715"/>
      <sheetName val="ESP716"/>
      <sheetName val="ESP717"/>
      <sheetName val="ESP718"/>
      <sheetName val="ESP719"/>
      <sheetName val="ESP720"/>
      <sheetName val="ESP801"/>
      <sheetName val="ESP802"/>
      <sheetName val="ESP803"/>
      <sheetName val="ESP804"/>
      <sheetName val="ESP805"/>
      <sheetName val="ESP806"/>
      <sheetName val="ESP807"/>
      <sheetName val="ESP808"/>
      <sheetName val="ESP810"/>
      <sheetName val="ESP811"/>
      <sheetName val="ESP812"/>
      <sheetName val="ESP813"/>
      <sheetName val="ESP814"/>
      <sheetName val="ESP815"/>
      <sheetName val="ESP816"/>
      <sheetName val="ESP817"/>
      <sheetName val="ESP818"/>
      <sheetName val="ESP819"/>
      <sheetName val="ESP820"/>
      <sheetName val="ESP821"/>
      <sheetName val="ESP822"/>
      <sheetName val="ESP901"/>
      <sheetName val="ESP902"/>
      <sheetName val="ESP903"/>
      <sheetName val="ESP 904"/>
      <sheetName val="BASE 1"/>
      <sheetName val="BASE2"/>
      <sheetName val="BASE3"/>
      <sheetName val="BASE4"/>
      <sheetName val="BASE5"/>
      <sheetName val="BASE6"/>
      <sheetName val="BASE7"/>
      <sheetName val="BASE8"/>
      <sheetName val="BASE9"/>
      <sheetName val="BASE10"/>
      <sheetName val="BASE11"/>
      <sheetName val="BASE12"/>
      <sheetName val="BASE13"/>
      <sheetName val="ESP904"/>
      <sheetName val="ESP1004"/>
      <sheetName val="ESP1005"/>
      <sheetName val="ESP1006"/>
      <sheetName val="ESP1007"/>
      <sheetName val="ESP1008"/>
      <sheetName val="ESP1009"/>
      <sheetName val="ESP1010"/>
      <sheetName val="ESP1011"/>
      <sheetName val="ESP1012"/>
      <sheetName val="ESP1013"/>
      <sheetName val="ESP1014"/>
      <sheetName val="ESP1015"/>
      <sheetName val="ESP1016"/>
      <sheetName val="ESP1017"/>
      <sheetName val="ESP1018"/>
      <sheetName val="ESP1019"/>
      <sheetName val="ESP1020"/>
      <sheetName val="ESP1021"/>
      <sheetName val="ESP1022"/>
      <sheetName val="ESP1023"/>
      <sheetName val="ESP1024"/>
      <sheetName val="ESP1025"/>
      <sheetName val="ESP1026"/>
      <sheetName val="ESP1027"/>
      <sheetName val="ESP1028"/>
      <sheetName val="ESP1029"/>
      <sheetName val="ESP1030"/>
      <sheetName val="ESP1031"/>
      <sheetName val="ESP1032"/>
      <sheetName val="ESP1033"/>
      <sheetName val="ESP1034"/>
      <sheetName val="ESP1035"/>
      <sheetName val="ESP1036"/>
      <sheetName val="ESP1037"/>
      <sheetName val="ESP1038"/>
      <sheetName val="ESP1039"/>
      <sheetName val="ESP1040"/>
      <sheetName val="ESP1041"/>
      <sheetName val="ESP1042"/>
      <sheetName val="ESP1043"/>
      <sheetName val="ESP1044"/>
    </sheetNames>
    <sheetDataSet>
      <sheetData sheetId="0" refreshError="1"/>
      <sheetData sheetId="1" refreshError="1"/>
      <sheetData sheetId="2" refreshError="1"/>
      <sheetData sheetId="3"/>
      <sheetData sheetId="4"/>
      <sheetData sheetId="5">
        <row r="2">
          <cell r="B2" t="str">
            <v>CONSTRUCCIÓN DE OBRAS  DE PROTECCIÓN Y REDUCCIÓN DEL RIESGO DE EROSIÓN E INUNDACIÓN EN LA RIBERA DEL CAÑO CHIMALITO, EN EL MUNICIPIO DE  LORICA, CORDOBA</v>
          </cell>
        </row>
        <row r="119">
          <cell r="G119">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63"/>
  <sheetViews>
    <sheetView workbookViewId="0"/>
  </sheetViews>
  <sheetFormatPr baseColWidth="10" defaultColWidth="11.42578125" defaultRowHeight="15" x14ac:dyDescent="0.2"/>
  <cols>
    <col min="1" max="1" width="12.5703125" style="11" bestFit="1" customWidth="1"/>
    <col min="2" max="2" width="14.28515625" style="11" customWidth="1"/>
    <col min="3" max="3" width="15" style="11" customWidth="1"/>
    <col min="4" max="4" width="13.7109375" style="11" customWidth="1"/>
    <col min="5" max="5" width="16.5703125" style="11" customWidth="1"/>
    <col min="6" max="7" width="17.85546875" style="11" customWidth="1"/>
    <col min="8" max="8" width="11.42578125" style="11" hidden="1" customWidth="1"/>
    <col min="9" max="10" width="18" style="5" bestFit="1" customWidth="1"/>
    <col min="11" max="11" width="23.5703125" style="5" customWidth="1"/>
    <col min="12" max="12" width="20.7109375" style="5" bestFit="1" customWidth="1"/>
    <col min="13" max="13" width="22.5703125" style="5" customWidth="1"/>
    <col min="14" max="14" width="24.7109375" style="11" customWidth="1"/>
    <col min="15" max="15" width="12.28515625" style="11" bestFit="1" customWidth="1"/>
    <col min="16" max="16384" width="11.42578125" style="3"/>
  </cols>
  <sheetData>
    <row r="1" spans="1:15" ht="75" x14ac:dyDescent="0.2">
      <c r="A1" s="1" t="s">
        <v>0</v>
      </c>
      <c r="B1" s="1" t="s">
        <v>1</v>
      </c>
      <c r="C1" s="1" t="s">
        <v>4</v>
      </c>
      <c r="D1" s="1" t="s">
        <v>3</v>
      </c>
      <c r="E1" s="1" t="s">
        <v>2</v>
      </c>
      <c r="F1" s="1" t="s">
        <v>8</v>
      </c>
      <c r="G1" s="1" t="s">
        <v>9</v>
      </c>
      <c r="I1" s="1" t="s">
        <v>7</v>
      </c>
      <c r="J1" s="1" t="s">
        <v>10</v>
      </c>
      <c r="K1" s="1" t="s">
        <v>13</v>
      </c>
      <c r="L1" s="1" t="s">
        <v>12</v>
      </c>
      <c r="M1" s="1" t="s">
        <v>11</v>
      </c>
      <c r="N1" s="1" t="s">
        <v>14</v>
      </c>
      <c r="O1" s="1" t="s">
        <v>19</v>
      </c>
    </row>
    <row r="2" spans="1:15" x14ac:dyDescent="0.2">
      <c r="A2" s="2">
        <v>16</v>
      </c>
      <c r="B2" s="9"/>
      <c r="C2" s="9"/>
      <c r="D2" s="10"/>
      <c r="E2" s="10"/>
      <c r="F2" s="9"/>
      <c r="G2" s="9"/>
      <c r="I2" s="4"/>
      <c r="J2" s="4"/>
      <c r="K2" s="4"/>
      <c r="L2" s="4"/>
      <c r="M2" s="4"/>
      <c r="N2" s="4"/>
      <c r="O2" s="10"/>
    </row>
    <row r="3" spans="1:15" x14ac:dyDescent="0.2">
      <c r="A3" s="2">
        <f t="shared" ref="A3:A12" si="0">+A4-25</f>
        <v>25</v>
      </c>
      <c r="B3" s="9"/>
      <c r="C3" s="9"/>
      <c r="D3" s="10"/>
      <c r="E3" s="10"/>
      <c r="F3" s="9"/>
      <c r="G3" s="9"/>
      <c r="I3" s="4"/>
      <c r="J3" s="4"/>
      <c r="K3" s="4"/>
      <c r="L3" s="4"/>
      <c r="M3" s="4"/>
      <c r="N3" s="4"/>
      <c r="O3" s="10"/>
    </row>
    <row r="4" spans="1:15" x14ac:dyDescent="0.2">
      <c r="A4" s="2">
        <f t="shared" si="0"/>
        <v>50</v>
      </c>
      <c r="B4" s="9"/>
      <c r="C4" s="9"/>
      <c r="D4" s="10"/>
      <c r="E4" s="10"/>
      <c r="F4" s="9"/>
      <c r="G4" s="9"/>
      <c r="I4" s="4"/>
      <c r="J4" s="4"/>
      <c r="K4" s="4"/>
      <c r="L4" s="4"/>
      <c r="M4" s="4"/>
      <c r="N4" s="4"/>
      <c r="O4" s="10"/>
    </row>
    <row r="5" spans="1:15" x14ac:dyDescent="0.2">
      <c r="A5" s="2">
        <f t="shared" si="0"/>
        <v>75</v>
      </c>
      <c r="B5" s="9"/>
      <c r="C5" s="9"/>
      <c r="D5" s="10"/>
      <c r="E5" s="10"/>
      <c r="F5" s="9"/>
      <c r="G5" s="9"/>
      <c r="I5" s="4"/>
      <c r="J5" s="4"/>
      <c r="K5" s="4"/>
      <c r="L5" s="4"/>
      <c r="M5" s="4"/>
      <c r="N5" s="4"/>
      <c r="O5" s="10"/>
    </row>
    <row r="6" spans="1:15" x14ac:dyDescent="0.2">
      <c r="A6" s="2">
        <f t="shared" si="0"/>
        <v>100</v>
      </c>
      <c r="B6" s="9"/>
      <c r="C6" s="9"/>
      <c r="D6" s="10"/>
      <c r="E6" s="10"/>
      <c r="F6" s="9"/>
      <c r="G6" s="9"/>
      <c r="I6" s="4"/>
      <c r="J6" s="4"/>
      <c r="K6" s="4"/>
      <c r="L6" s="4"/>
      <c r="M6" s="4"/>
      <c r="N6" s="4"/>
      <c r="O6" s="10"/>
    </row>
    <row r="7" spans="1:15" x14ac:dyDescent="0.2">
      <c r="A7" s="2">
        <f t="shared" si="0"/>
        <v>125</v>
      </c>
      <c r="B7" s="9"/>
      <c r="C7" s="9"/>
      <c r="D7" s="10"/>
      <c r="E7" s="10"/>
      <c r="F7" s="9"/>
      <c r="G7" s="9"/>
      <c r="I7" s="4"/>
      <c r="J7" s="4"/>
      <c r="K7" s="4"/>
      <c r="L7" s="4"/>
      <c r="M7" s="4"/>
      <c r="N7" s="4"/>
      <c r="O7" s="10"/>
    </row>
    <row r="8" spans="1:15" x14ac:dyDescent="0.2">
      <c r="A8" s="2">
        <f t="shared" si="0"/>
        <v>150</v>
      </c>
      <c r="B8" s="9"/>
      <c r="C8" s="9"/>
      <c r="D8" s="10"/>
      <c r="E8" s="10"/>
      <c r="F8" s="9"/>
      <c r="G8" s="9"/>
      <c r="I8" s="4"/>
      <c r="J8" s="4"/>
      <c r="K8" s="4"/>
      <c r="L8" s="4"/>
      <c r="M8" s="4"/>
      <c r="N8" s="4"/>
      <c r="O8" s="10"/>
    </row>
    <row r="9" spans="1:15" x14ac:dyDescent="0.2">
      <c r="A9" s="2">
        <f t="shared" si="0"/>
        <v>175</v>
      </c>
      <c r="B9" s="9"/>
      <c r="C9" s="9"/>
      <c r="D9" s="10"/>
      <c r="E9" s="10"/>
      <c r="F9" s="9"/>
      <c r="G9" s="9"/>
      <c r="I9" s="4"/>
      <c r="J9" s="4"/>
      <c r="K9" s="4"/>
      <c r="L9" s="4"/>
      <c r="M9" s="4"/>
      <c r="N9" s="4"/>
      <c r="O9" s="10"/>
    </row>
    <row r="10" spans="1:15" x14ac:dyDescent="0.2">
      <c r="A10" s="2">
        <f t="shared" si="0"/>
        <v>200</v>
      </c>
      <c r="B10" s="9"/>
      <c r="C10" s="9"/>
      <c r="D10" s="10"/>
      <c r="E10" s="10"/>
      <c r="F10" s="9"/>
      <c r="G10" s="9"/>
      <c r="I10" s="4"/>
      <c r="J10" s="4"/>
      <c r="K10" s="4"/>
      <c r="L10" s="4"/>
      <c r="M10" s="4"/>
      <c r="N10" s="4"/>
      <c r="O10" s="10"/>
    </row>
    <row r="11" spans="1:15" x14ac:dyDescent="0.2">
      <c r="A11" s="2">
        <f t="shared" si="0"/>
        <v>225</v>
      </c>
      <c r="B11" s="9"/>
      <c r="C11" s="9"/>
      <c r="D11" s="10"/>
      <c r="E11" s="10"/>
      <c r="F11" s="9"/>
      <c r="G11" s="9"/>
      <c r="I11" s="4"/>
      <c r="J11" s="4"/>
      <c r="K11" s="4"/>
      <c r="L11" s="4"/>
      <c r="M11" s="4"/>
      <c r="N11" s="4"/>
      <c r="O11" s="10"/>
    </row>
    <row r="12" spans="1:15" x14ac:dyDescent="0.2">
      <c r="A12" s="2">
        <f t="shared" si="0"/>
        <v>250</v>
      </c>
      <c r="B12" s="9"/>
      <c r="C12" s="9"/>
      <c r="D12" s="10"/>
      <c r="E12" s="10"/>
      <c r="F12" s="9"/>
      <c r="G12" s="9"/>
      <c r="I12" s="4"/>
      <c r="J12" s="4"/>
      <c r="K12" s="4"/>
      <c r="L12" s="4"/>
      <c r="M12" s="4"/>
      <c r="N12" s="4"/>
      <c r="O12" s="10"/>
    </row>
    <row r="13" spans="1:15" x14ac:dyDescent="0.2">
      <c r="A13" s="2">
        <f>+A14-25</f>
        <v>275</v>
      </c>
      <c r="B13" s="9"/>
      <c r="C13" s="9"/>
      <c r="D13" s="10"/>
      <c r="E13" s="10"/>
      <c r="F13" s="9"/>
      <c r="G13" s="9"/>
      <c r="I13" s="4"/>
      <c r="J13" s="4"/>
      <c r="K13" s="4"/>
      <c r="L13" s="4"/>
      <c r="M13" s="4"/>
      <c r="N13" s="4"/>
      <c r="O13" s="10"/>
    </row>
    <row r="14" spans="1:15" x14ac:dyDescent="0.2">
      <c r="A14" s="2">
        <v>300</v>
      </c>
      <c r="B14" s="9">
        <v>0</v>
      </c>
      <c r="C14" s="9">
        <v>0</v>
      </c>
      <c r="D14" s="10"/>
      <c r="E14" s="10"/>
      <c r="F14" s="9"/>
      <c r="G14" s="9"/>
      <c r="I14" s="4">
        <v>0</v>
      </c>
      <c r="J14" s="4">
        <v>0</v>
      </c>
      <c r="K14" s="4">
        <v>0</v>
      </c>
      <c r="L14" s="4">
        <v>0</v>
      </c>
      <c r="M14" s="4">
        <v>0</v>
      </c>
      <c r="N14" s="4">
        <f>+M14</f>
        <v>0</v>
      </c>
      <c r="O14" s="10">
        <v>0</v>
      </c>
    </row>
    <row r="15" spans="1:15" x14ac:dyDescent="0.2">
      <c r="A15" s="2">
        <v>325</v>
      </c>
      <c r="B15" s="9">
        <v>13.715999999999999</v>
      </c>
      <c r="C15" s="9">
        <v>23.242999999999999</v>
      </c>
      <c r="D15" s="10">
        <f>+AVERAGE(B14:B15)*(A15-A14)</f>
        <v>171.45</v>
      </c>
      <c r="E15" s="10">
        <f>+AVERAGE(C14:C15)*(A15-A14)</f>
        <v>290.53749999999997</v>
      </c>
      <c r="F15" s="10">
        <f>+D15</f>
        <v>171.45</v>
      </c>
      <c r="G15" s="10">
        <f>+E15</f>
        <v>290.53749999999997</v>
      </c>
      <c r="I15" s="4">
        <v>0</v>
      </c>
      <c r="J15" s="4">
        <f t="shared" ref="J15:J77" si="1">(I15*1.008)*((A15-A14)/2.4)</f>
        <v>0</v>
      </c>
      <c r="K15" s="4">
        <v>0</v>
      </c>
      <c r="L15" s="4">
        <v>0</v>
      </c>
      <c r="M15" s="4">
        <v>0</v>
      </c>
      <c r="N15" s="4">
        <f>+M15+N14</f>
        <v>0</v>
      </c>
      <c r="O15" s="10">
        <v>0</v>
      </c>
    </row>
    <row r="16" spans="1:15" x14ac:dyDescent="0.2">
      <c r="A16" s="2">
        <v>350</v>
      </c>
      <c r="B16" s="9">
        <v>16.879000000000001</v>
      </c>
      <c r="C16" s="9">
        <v>25.544</v>
      </c>
      <c r="D16" s="10">
        <f t="shared" ref="D16:D79" si="2">+AVERAGE(B15:B16)*(A16-A15)</f>
        <v>382.4375</v>
      </c>
      <c r="E16" s="10">
        <f t="shared" ref="E16:E79" si="3">+AVERAGE(C15:C16)*(A16-A15)</f>
        <v>609.83749999999998</v>
      </c>
      <c r="F16" s="10">
        <f>+F15+D16</f>
        <v>553.88750000000005</v>
      </c>
      <c r="G16" s="10">
        <f>+G15+E16</f>
        <v>900.375</v>
      </c>
      <c r="I16" s="4">
        <v>0</v>
      </c>
      <c r="J16" s="4">
        <f t="shared" si="1"/>
        <v>0</v>
      </c>
      <c r="K16" s="4">
        <v>0</v>
      </c>
      <c r="L16" s="4">
        <v>0</v>
      </c>
      <c r="M16" s="4">
        <v>0</v>
      </c>
      <c r="N16" s="4">
        <f t="shared" ref="N16:N79" si="4">+M16+N15</f>
        <v>0</v>
      </c>
      <c r="O16" s="10">
        <v>0</v>
      </c>
    </row>
    <row r="17" spans="1:15" x14ac:dyDescent="0.2">
      <c r="A17" s="2">
        <v>375</v>
      </c>
      <c r="B17" s="9">
        <v>18.931000000000001</v>
      </c>
      <c r="C17" s="9">
        <v>28.31</v>
      </c>
      <c r="D17" s="10">
        <f t="shared" si="2"/>
        <v>447.625</v>
      </c>
      <c r="E17" s="10">
        <f t="shared" si="3"/>
        <v>673.17499999999995</v>
      </c>
      <c r="F17" s="10">
        <f t="shared" ref="F17:F70" si="5">+F16+D17</f>
        <v>1001.5125</v>
      </c>
      <c r="G17" s="10">
        <f t="shared" ref="G17:G70" si="6">+G16+E17</f>
        <v>1573.55</v>
      </c>
      <c r="I17" s="4">
        <v>0</v>
      </c>
      <c r="J17" s="4">
        <f t="shared" si="1"/>
        <v>0</v>
      </c>
      <c r="K17" s="4">
        <v>0</v>
      </c>
      <c r="L17" s="4">
        <v>0</v>
      </c>
      <c r="M17" s="4">
        <v>0</v>
      </c>
      <c r="N17" s="4">
        <f t="shared" si="4"/>
        <v>0</v>
      </c>
      <c r="O17" s="10">
        <v>0</v>
      </c>
    </row>
    <row r="18" spans="1:15" x14ac:dyDescent="0.2">
      <c r="A18" s="2">
        <v>400</v>
      </c>
      <c r="B18" s="9">
        <v>19.402999999999999</v>
      </c>
      <c r="C18" s="9">
        <v>30.361999999999998</v>
      </c>
      <c r="D18" s="10">
        <f t="shared" si="2"/>
        <v>479.17500000000007</v>
      </c>
      <c r="E18" s="10">
        <f t="shared" si="3"/>
        <v>733.4</v>
      </c>
      <c r="F18" s="10">
        <f t="shared" si="5"/>
        <v>1480.6875</v>
      </c>
      <c r="G18" s="10">
        <f t="shared" si="6"/>
        <v>2306.9499999999998</v>
      </c>
      <c r="I18" s="4">
        <v>0</v>
      </c>
      <c r="J18" s="4">
        <f t="shared" si="1"/>
        <v>0</v>
      </c>
      <c r="K18" s="4">
        <v>0</v>
      </c>
      <c r="L18" s="4">
        <v>0</v>
      </c>
      <c r="M18" s="4">
        <v>0</v>
      </c>
      <c r="N18" s="4">
        <f t="shared" si="4"/>
        <v>0</v>
      </c>
      <c r="O18" s="10">
        <v>0</v>
      </c>
    </row>
    <row r="19" spans="1:15" x14ac:dyDescent="0.2">
      <c r="A19" s="2">
        <v>425</v>
      </c>
      <c r="B19" s="9">
        <v>19.244</v>
      </c>
      <c r="C19" s="9">
        <v>29.919</v>
      </c>
      <c r="D19" s="10">
        <f t="shared" si="2"/>
        <v>483.08749999999998</v>
      </c>
      <c r="E19" s="10">
        <f t="shared" si="3"/>
        <v>753.51249999999993</v>
      </c>
      <c r="F19" s="10">
        <f t="shared" si="5"/>
        <v>1963.7750000000001</v>
      </c>
      <c r="G19" s="10">
        <f t="shared" si="6"/>
        <v>3060.4624999999996</v>
      </c>
      <c r="I19" s="4">
        <v>0</v>
      </c>
      <c r="J19" s="4">
        <f t="shared" si="1"/>
        <v>0</v>
      </c>
      <c r="K19" s="4">
        <v>0</v>
      </c>
      <c r="L19" s="4">
        <v>0</v>
      </c>
      <c r="M19" s="4">
        <v>0</v>
      </c>
      <c r="N19" s="4">
        <f t="shared" si="4"/>
        <v>0</v>
      </c>
      <c r="O19" s="10">
        <v>0</v>
      </c>
    </row>
    <row r="20" spans="1:15" x14ac:dyDescent="0.2">
      <c r="A20" s="2">
        <v>450</v>
      </c>
      <c r="B20" s="9">
        <v>18.085000000000001</v>
      </c>
      <c r="C20" s="9">
        <v>25.454999999999998</v>
      </c>
      <c r="D20" s="10">
        <f t="shared" si="2"/>
        <v>466.61250000000001</v>
      </c>
      <c r="E20" s="10">
        <f t="shared" si="3"/>
        <v>692.17499999999995</v>
      </c>
      <c r="F20" s="10">
        <f t="shared" si="5"/>
        <v>2430.3875000000003</v>
      </c>
      <c r="G20" s="10">
        <f t="shared" si="6"/>
        <v>3752.6374999999998</v>
      </c>
      <c r="I20" s="4">
        <v>0</v>
      </c>
      <c r="J20" s="4">
        <f t="shared" si="1"/>
        <v>0</v>
      </c>
      <c r="K20" s="4">
        <v>0</v>
      </c>
      <c r="L20" s="4">
        <v>0</v>
      </c>
      <c r="M20" s="4">
        <v>0</v>
      </c>
      <c r="N20" s="4">
        <f t="shared" si="4"/>
        <v>0</v>
      </c>
      <c r="O20" s="10">
        <v>0</v>
      </c>
    </row>
    <row r="21" spans="1:15" x14ac:dyDescent="0.2">
      <c r="A21" s="2">
        <v>475</v>
      </c>
      <c r="B21" s="9">
        <v>14.768000000000001</v>
      </c>
      <c r="C21" s="9">
        <v>23.172000000000001</v>
      </c>
      <c r="D21" s="10">
        <f t="shared" si="2"/>
        <v>410.66250000000002</v>
      </c>
      <c r="E21" s="10">
        <f t="shared" si="3"/>
        <v>607.83749999999998</v>
      </c>
      <c r="F21" s="10">
        <f t="shared" si="5"/>
        <v>2841.05</v>
      </c>
      <c r="G21" s="10">
        <f t="shared" si="6"/>
        <v>4360.4749999999995</v>
      </c>
      <c r="I21" s="4">
        <v>0</v>
      </c>
      <c r="J21" s="4">
        <f t="shared" si="1"/>
        <v>0</v>
      </c>
      <c r="K21" s="4">
        <v>0</v>
      </c>
      <c r="L21" s="4">
        <v>0</v>
      </c>
      <c r="M21" s="4">
        <v>0</v>
      </c>
      <c r="N21" s="4">
        <f t="shared" si="4"/>
        <v>0</v>
      </c>
      <c r="O21" s="10">
        <v>0</v>
      </c>
    </row>
    <row r="22" spans="1:15" x14ac:dyDescent="0.2">
      <c r="A22" s="2">
        <v>500</v>
      </c>
      <c r="B22" s="9">
        <v>13.958</v>
      </c>
      <c r="C22" s="9">
        <v>19.288</v>
      </c>
      <c r="D22" s="10">
        <f t="shared" si="2"/>
        <v>359.07499999999999</v>
      </c>
      <c r="E22" s="10">
        <f t="shared" si="3"/>
        <v>530.75</v>
      </c>
      <c r="F22" s="10">
        <f t="shared" si="5"/>
        <v>3200.125</v>
      </c>
      <c r="G22" s="10">
        <f t="shared" si="6"/>
        <v>4891.2249999999995</v>
      </c>
      <c r="I22" s="4">
        <v>0</v>
      </c>
      <c r="J22" s="4">
        <f t="shared" si="1"/>
        <v>0</v>
      </c>
      <c r="K22" s="4">
        <v>0</v>
      </c>
      <c r="L22" s="4">
        <v>0</v>
      </c>
      <c r="M22" s="4">
        <v>0</v>
      </c>
      <c r="N22" s="4">
        <f t="shared" si="4"/>
        <v>0</v>
      </c>
      <c r="O22" s="10">
        <v>0</v>
      </c>
    </row>
    <row r="23" spans="1:15" x14ac:dyDescent="0.2">
      <c r="A23" s="2">
        <v>525</v>
      </c>
      <c r="B23" s="9">
        <v>7.9450000000000003</v>
      </c>
      <c r="C23" s="9">
        <v>15.27</v>
      </c>
      <c r="D23" s="10">
        <f t="shared" si="2"/>
        <v>273.78749999999997</v>
      </c>
      <c r="E23" s="10">
        <f t="shared" si="3"/>
        <v>431.97500000000002</v>
      </c>
      <c r="F23" s="10">
        <f t="shared" si="5"/>
        <v>3473.9124999999999</v>
      </c>
      <c r="G23" s="10">
        <f t="shared" si="6"/>
        <v>5323.2</v>
      </c>
      <c r="I23" s="4">
        <v>0</v>
      </c>
      <c r="J23" s="4">
        <f t="shared" si="1"/>
        <v>0</v>
      </c>
      <c r="K23" s="4">
        <v>0</v>
      </c>
      <c r="L23" s="4">
        <v>0</v>
      </c>
      <c r="M23" s="4">
        <v>0</v>
      </c>
      <c r="N23" s="4">
        <f t="shared" si="4"/>
        <v>0</v>
      </c>
      <c r="O23" s="10">
        <v>0</v>
      </c>
    </row>
    <row r="24" spans="1:15" x14ac:dyDescent="0.2">
      <c r="A24" s="2">
        <v>550</v>
      </c>
      <c r="B24" s="9">
        <v>8.7210000000000001</v>
      </c>
      <c r="C24" s="9">
        <v>13.361000000000001</v>
      </c>
      <c r="D24" s="10">
        <f t="shared" si="2"/>
        <v>208.32500000000002</v>
      </c>
      <c r="E24" s="10">
        <f t="shared" si="3"/>
        <v>357.88749999999999</v>
      </c>
      <c r="F24" s="10">
        <f t="shared" si="5"/>
        <v>3682.2374999999997</v>
      </c>
      <c r="G24" s="10">
        <f t="shared" si="6"/>
        <v>5681.0874999999996</v>
      </c>
      <c r="I24" s="4">
        <v>0</v>
      </c>
      <c r="J24" s="4">
        <f t="shared" si="1"/>
        <v>0</v>
      </c>
      <c r="K24" s="4">
        <v>0</v>
      </c>
      <c r="L24" s="4">
        <v>0</v>
      </c>
      <c r="M24" s="4">
        <v>0</v>
      </c>
      <c r="N24" s="4">
        <f t="shared" si="4"/>
        <v>0</v>
      </c>
      <c r="O24" s="10">
        <v>0</v>
      </c>
    </row>
    <row r="25" spans="1:15" ht="14.25" customHeight="1" x14ac:dyDescent="0.2">
      <c r="A25" s="2">
        <v>575</v>
      </c>
      <c r="B25" s="9">
        <v>11.632</v>
      </c>
      <c r="C25" s="9">
        <v>11.241</v>
      </c>
      <c r="D25" s="10">
        <f t="shared" si="2"/>
        <v>254.41250000000002</v>
      </c>
      <c r="E25" s="10">
        <f t="shared" si="3"/>
        <v>307.52499999999998</v>
      </c>
      <c r="F25" s="10">
        <f t="shared" si="5"/>
        <v>3936.6499999999996</v>
      </c>
      <c r="G25" s="10">
        <f t="shared" si="6"/>
        <v>5988.6124999999993</v>
      </c>
      <c r="I25" s="4">
        <v>0</v>
      </c>
      <c r="J25" s="4">
        <f t="shared" si="1"/>
        <v>0</v>
      </c>
      <c r="K25" s="4">
        <v>0</v>
      </c>
      <c r="L25" s="4">
        <v>0</v>
      </c>
      <c r="M25" s="4">
        <v>0</v>
      </c>
      <c r="N25" s="4">
        <f t="shared" si="4"/>
        <v>0</v>
      </c>
      <c r="O25" s="10">
        <v>0</v>
      </c>
    </row>
    <row r="26" spans="1:15" ht="14.25" customHeight="1" x14ac:dyDescent="0.2">
      <c r="A26" s="2">
        <v>588.73</v>
      </c>
      <c r="B26" s="9">
        <v>14.04</v>
      </c>
      <c r="C26" s="9">
        <v>9.8390000000000004</v>
      </c>
      <c r="D26" s="10">
        <f t="shared" si="2"/>
        <v>176.2382800000002</v>
      </c>
      <c r="E26" s="10">
        <f t="shared" si="3"/>
        <v>144.71420000000018</v>
      </c>
      <c r="F26" s="10">
        <f t="shared" si="5"/>
        <v>4112.8882800000001</v>
      </c>
      <c r="G26" s="10">
        <f t="shared" si="6"/>
        <v>6133.3266999999996</v>
      </c>
      <c r="I26" s="4">
        <v>0</v>
      </c>
      <c r="J26" s="4">
        <f t="shared" si="1"/>
        <v>0</v>
      </c>
      <c r="K26" s="4">
        <v>0</v>
      </c>
      <c r="L26" s="4">
        <v>0</v>
      </c>
      <c r="M26" s="4">
        <v>0</v>
      </c>
      <c r="N26" s="4">
        <f t="shared" si="4"/>
        <v>0</v>
      </c>
      <c r="O26" s="10">
        <v>0</v>
      </c>
    </row>
    <row r="27" spans="1:15" ht="14.25" customHeight="1" x14ac:dyDescent="0.2">
      <c r="A27" s="2">
        <v>617.02</v>
      </c>
      <c r="B27" s="9">
        <v>18.434000000000001</v>
      </c>
      <c r="C27" s="9">
        <v>15.679</v>
      </c>
      <c r="D27" s="10">
        <f t="shared" si="2"/>
        <v>459.34472999999946</v>
      </c>
      <c r="E27" s="10">
        <f t="shared" si="3"/>
        <v>360.95210999999955</v>
      </c>
      <c r="F27" s="10">
        <f t="shared" si="5"/>
        <v>4572.2330099999999</v>
      </c>
      <c r="G27" s="10">
        <f t="shared" si="6"/>
        <v>6494.2788099999989</v>
      </c>
      <c r="I27" s="4">
        <v>0</v>
      </c>
      <c r="J27" s="4">
        <f t="shared" si="1"/>
        <v>0</v>
      </c>
      <c r="K27" s="4">
        <v>0</v>
      </c>
      <c r="L27" s="4">
        <v>0</v>
      </c>
      <c r="M27" s="4">
        <v>0</v>
      </c>
      <c r="N27" s="4">
        <f t="shared" si="4"/>
        <v>0</v>
      </c>
      <c r="O27" s="10">
        <v>0</v>
      </c>
    </row>
    <row r="28" spans="1:15" x14ac:dyDescent="0.2">
      <c r="A28" s="2">
        <v>650</v>
      </c>
      <c r="B28" s="9">
        <v>38.49</v>
      </c>
      <c r="C28" s="9">
        <v>10.898999999999999</v>
      </c>
      <c r="D28" s="10">
        <f t="shared" si="2"/>
        <v>938.67676000000063</v>
      </c>
      <c r="E28" s="10">
        <f t="shared" si="3"/>
        <v>438.27122000000026</v>
      </c>
      <c r="F28" s="10">
        <f t="shared" si="5"/>
        <v>5510.9097700000002</v>
      </c>
      <c r="G28" s="10">
        <f t="shared" si="6"/>
        <v>6932.5500299999994</v>
      </c>
      <c r="I28" s="4">
        <v>0</v>
      </c>
      <c r="J28" s="4">
        <f t="shared" si="1"/>
        <v>0</v>
      </c>
      <c r="K28" s="4">
        <v>0</v>
      </c>
      <c r="L28" s="4">
        <v>0</v>
      </c>
      <c r="M28" s="4">
        <v>0</v>
      </c>
      <c r="N28" s="4">
        <f t="shared" si="4"/>
        <v>0</v>
      </c>
      <c r="O28" s="10">
        <v>0</v>
      </c>
    </row>
    <row r="29" spans="1:15" x14ac:dyDescent="0.2">
      <c r="A29" s="2">
        <v>675</v>
      </c>
      <c r="B29" s="9">
        <v>39.947000000000003</v>
      </c>
      <c r="C29" s="9">
        <v>12.584</v>
      </c>
      <c r="D29" s="10">
        <f t="shared" si="2"/>
        <v>980.46250000000009</v>
      </c>
      <c r="E29" s="10">
        <f t="shared" si="3"/>
        <v>293.53749999999997</v>
      </c>
      <c r="F29" s="10">
        <f t="shared" si="5"/>
        <v>6491.3722699999998</v>
      </c>
      <c r="G29" s="10">
        <f t="shared" si="6"/>
        <v>7226.0875299999998</v>
      </c>
      <c r="I29" s="4">
        <v>0</v>
      </c>
      <c r="J29" s="4">
        <f t="shared" si="1"/>
        <v>0</v>
      </c>
      <c r="K29" s="4">
        <v>0</v>
      </c>
      <c r="L29" s="4">
        <v>0</v>
      </c>
      <c r="M29" s="4">
        <v>0</v>
      </c>
      <c r="N29" s="4">
        <f t="shared" si="4"/>
        <v>0</v>
      </c>
      <c r="O29" s="10">
        <v>0</v>
      </c>
    </row>
    <row r="30" spans="1:15" x14ac:dyDescent="0.2">
      <c r="A30" s="2">
        <v>700</v>
      </c>
      <c r="B30" s="9">
        <v>28.824999999999999</v>
      </c>
      <c r="C30" s="9">
        <v>17.792000000000002</v>
      </c>
      <c r="D30" s="10">
        <f t="shared" si="2"/>
        <v>859.65000000000009</v>
      </c>
      <c r="E30" s="10">
        <f t="shared" si="3"/>
        <v>379.7</v>
      </c>
      <c r="F30" s="10">
        <f t="shared" si="5"/>
        <v>7351.0222699999995</v>
      </c>
      <c r="G30" s="10">
        <f t="shared" si="6"/>
        <v>7605.7875299999996</v>
      </c>
      <c r="I30" s="4">
        <v>0</v>
      </c>
      <c r="J30" s="4">
        <f t="shared" si="1"/>
        <v>0</v>
      </c>
      <c r="K30" s="4">
        <v>0</v>
      </c>
      <c r="L30" s="4">
        <v>0</v>
      </c>
      <c r="M30" s="4">
        <v>0</v>
      </c>
      <c r="N30" s="4">
        <f t="shared" si="4"/>
        <v>0</v>
      </c>
      <c r="O30" s="10">
        <v>0</v>
      </c>
    </row>
    <row r="31" spans="1:15" x14ac:dyDescent="0.2">
      <c r="A31" s="2">
        <v>725</v>
      </c>
      <c r="B31" s="9">
        <v>32.238999999999997</v>
      </c>
      <c r="C31" s="9">
        <v>22.437000000000001</v>
      </c>
      <c r="D31" s="10">
        <f t="shared" si="2"/>
        <v>763.3</v>
      </c>
      <c r="E31" s="10">
        <f t="shared" si="3"/>
        <v>502.86250000000001</v>
      </c>
      <c r="F31" s="10">
        <f t="shared" si="5"/>
        <v>8114.3222699999997</v>
      </c>
      <c r="G31" s="10">
        <f t="shared" si="6"/>
        <v>8108.6500299999998</v>
      </c>
      <c r="I31" s="4">
        <v>0</v>
      </c>
      <c r="J31" s="4">
        <f t="shared" si="1"/>
        <v>0</v>
      </c>
      <c r="K31" s="4">
        <v>0</v>
      </c>
      <c r="L31" s="4">
        <v>0</v>
      </c>
      <c r="M31" s="4">
        <v>0</v>
      </c>
      <c r="N31" s="4">
        <f t="shared" si="4"/>
        <v>0</v>
      </c>
      <c r="O31" s="10">
        <v>0</v>
      </c>
    </row>
    <row r="32" spans="1:15" x14ac:dyDescent="0.2">
      <c r="A32" s="2">
        <v>750</v>
      </c>
      <c r="B32" s="9">
        <v>32.529000000000003</v>
      </c>
      <c r="C32" s="9">
        <v>18.785</v>
      </c>
      <c r="D32" s="10">
        <f t="shared" si="2"/>
        <v>809.6</v>
      </c>
      <c r="E32" s="10">
        <f t="shared" si="3"/>
        <v>515.27499999999998</v>
      </c>
      <c r="F32" s="10">
        <f t="shared" si="5"/>
        <v>8923.9222699999991</v>
      </c>
      <c r="G32" s="10">
        <f t="shared" si="6"/>
        <v>8623.9250300000003</v>
      </c>
      <c r="I32" s="4">
        <v>0</v>
      </c>
      <c r="J32" s="4">
        <f t="shared" si="1"/>
        <v>0</v>
      </c>
      <c r="K32" s="4">
        <v>0</v>
      </c>
      <c r="L32" s="4">
        <v>0</v>
      </c>
      <c r="M32" s="4">
        <v>0</v>
      </c>
      <c r="N32" s="4">
        <f t="shared" si="4"/>
        <v>0</v>
      </c>
      <c r="O32" s="10">
        <v>0</v>
      </c>
    </row>
    <row r="33" spans="1:15" x14ac:dyDescent="0.2">
      <c r="A33" s="2">
        <v>775</v>
      </c>
      <c r="B33" s="9">
        <v>35.585000000000001</v>
      </c>
      <c r="C33" s="9">
        <v>14.725</v>
      </c>
      <c r="D33" s="10">
        <f t="shared" si="2"/>
        <v>851.42500000000007</v>
      </c>
      <c r="E33" s="10">
        <f t="shared" si="3"/>
        <v>418.875</v>
      </c>
      <c r="F33" s="10">
        <f t="shared" si="5"/>
        <v>9775.3472699999984</v>
      </c>
      <c r="G33" s="10">
        <f t="shared" si="6"/>
        <v>9042.8000300000003</v>
      </c>
      <c r="I33" s="4">
        <v>0</v>
      </c>
      <c r="J33" s="4">
        <f t="shared" si="1"/>
        <v>0</v>
      </c>
      <c r="K33" s="4">
        <v>0</v>
      </c>
      <c r="L33" s="4">
        <v>0</v>
      </c>
      <c r="M33" s="4">
        <v>0</v>
      </c>
      <c r="N33" s="4">
        <f t="shared" si="4"/>
        <v>0</v>
      </c>
      <c r="O33" s="10">
        <v>0</v>
      </c>
    </row>
    <row r="34" spans="1:15" x14ac:dyDescent="0.2">
      <c r="A34" s="2">
        <v>800</v>
      </c>
      <c r="B34" s="9">
        <v>31.309000000000001</v>
      </c>
      <c r="C34" s="9">
        <v>12.651999999999999</v>
      </c>
      <c r="D34" s="10">
        <f t="shared" si="2"/>
        <v>836.17500000000007</v>
      </c>
      <c r="E34" s="10">
        <f t="shared" si="3"/>
        <v>342.21249999999998</v>
      </c>
      <c r="F34" s="10">
        <f t="shared" si="5"/>
        <v>10611.522269999998</v>
      </c>
      <c r="G34" s="10">
        <f t="shared" si="6"/>
        <v>9385.01253</v>
      </c>
      <c r="I34" s="4">
        <v>0</v>
      </c>
      <c r="J34" s="4">
        <f t="shared" si="1"/>
        <v>0</v>
      </c>
      <c r="K34" s="4">
        <v>0</v>
      </c>
      <c r="L34" s="4">
        <v>0</v>
      </c>
      <c r="M34" s="4">
        <v>0</v>
      </c>
      <c r="N34" s="4">
        <f t="shared" si="4"/>
        <v>0</v>
      </c>
      <c r="O34" s="10">
        <v>0</v>
      </c>
    </row>
    <row r="35" spans="1:15" x14ac:dyDescent="0.2">
      <c r="A35" s="2">
        <v>825</v>
      </c>
      <c r="B35" s="9">
        <v>21.058</v>
      </c>
      <c r="C35" s="9">
        <v>12.105</v>
      </c>
      <c r="D35" s="10">
        <f t="shared" si="2"/>
        <v>654.58750000000009</v>
      </c>
      <c r="E35" s="10">
        <f t="shared" si="3"/>
        <v>309.46249999999998</v>
      </c>
      <c r="F35" s="10">
        <f t="shared" si="5"/>
        <v>11266.109769999997</v>
      </c>
      <c r="G35" s="10">
        <f t="shared" si="6"/>
        <v>9694.4750299999996</v>
      </c>
      <c r="I35" s="4">
        <v>0</v>
      </c>
      <c r="J35" s="4">
        <f t="shared" si="1"/>
        <v>0</v>
      </c>
      <c r="K35" s="4">
        <v>0</v>
      </c>
      <c r="L35" s="4">
        <v>0</v>
      </c>
      <c r="M35" s="4">
        <v>0</v>
      </c>
      <c r="N35" s="4">
        <f t="shared" si="4"/>
        <v>0</v>
      </c>
      <c r="O35" s="10">
        <v>0</v>
      </c>
    </row>
    <row r="36" spans="1:15" x14ac:dyDescent="0.2">
      <c r="A36" s="2">
        <v>850</v>
      </c>
      <c r="B36" s="9">
        <v>17.588000000000001</v>
      </c>
      <c r="C36" s="9">
        <v>15.22</v>
      </c>
      <c r="D36" s="10">
        <f t="shared" si="2"/>
        <v>483.07499999999999</v>
      </c>
      <c r="E36" s="10">
        <f t="shared" si="3"/>
        <v>341.56250000000006</v>
      </c>
      <c r="F36" s="10">
        <f t="shared" si="5"/>
        <v>11749.184769999998</v>
      </c>
      <c r="G36" s="10">
        <f t="shared" si="6"/>
        <v>10036.03753</v>
      </c>
      <c r="I36" s="4">
        <v>0</v>
      </c>
      <c r="J36" s="4">
        <f t="shared" si="1"/>
        <v>0</v>
      </c>
      <c r="K36" s="4">
        <v>0</v>
      </c>
      <c r="L36" s="4">
        <v>0</v>
      </c>
      <c r="M36" s="4">
        <v>0</v>
      </c>
      <c r="N36" s="4">
        <f t="shared" si="4"/>
        <v>0</v>
      </c>
      <c r="O36" s="10">
        <v>0</v>
      </c>
    </row>
    <row r="37" spans="1:15" x14ac:dyDescent="0.2">
      <c r="A37" s="2">
        <v>875</v>
      </c>
      <c r="B37" s="9">
        <v>21.837</v>
      </c>
      <c r="C37" s="9">
        <v>13.776999999999999</v>
      </c>
      <c r="D37" s="10">
        <f t="shared" si="2"/>
        <v>492.81249999999994</v>
      </c>
      <c r="E37" s="10">
        <f t="shared" si="3"/>
        <v>362.46249999999998</v>
      </c>
      <c r="F37" s="10">
        <f t="shared" si="5"/>
        <v>12241.997269999998</v>
      </c>
      <c r="G37" s="10">
        <f t="shared" si="6"/>
        <v>10398.500029999999</v>
      </c>
      <c r="I37" s="4">
        <v>0</v>
      </c>
      <c r="J37" s="4">
        <f t="shared" si="1"/>
        <v>0</v>
      </c>
      <c r="K37" s="4">
        <v>0</v>
      </c>
      <c r="L37" s="4">
        <v>0</v>
      </c>
      <c r="M37" s="4">
        <v>0</v>
      </c>
      <c r="N37" s="4">
        <f t="shared" si="4"/>
        <v>0</v>
      </c>
      <c r="O37" s="10">
        <v>0</v>
      </c>
    </row>
    <row r="38" spans="1:15" x14ac:dyDescent="0.2">
      <c r="A38" s="2">
        <v>900</v>
      </c>
      <c r="B38" s="9">
        <v>25.844999999999999</v>
      </c>
      <c r="C38" s="9">
        <v>14.718999999999999</v>
      </c>
      <c r="D38" s="10">
        <f t="shared" si="2"/>
        <v>596.02499999999998</v>
      </c>
      <c r="E38" s="10">
        <f t="shared" si="3"/>
        <v>356.2</v>
      </c>
      <c r="F38" s="10">
        <f t="shared" si="5"/>
        <v>12838.022269999998</v>
      </c>
      <c r="G38" s="10">
        <f t="shared" si="6"/>
        <v>10754.70003</v>
      </c>
      <c r="I38" s="4">
        <v>0</v>
      </c>
      <c r="J38" s="4">
        <f t="shared" si="1"/>
        <v>0</v>
      </c>
      <c r="K38" s="4">
        <v>0</v>
      </c>
      <c r="L38" s="4">
        <v>0</v>
      </c>
      <c r="M38" s="4">
        <v>0</v>
      </c>
      <c r="N38" s="4">
        <f t="shared" si="4"/>
        <v>0</v>
      </c>
      <c r="O38" s="10">
        <v>0</v>
      </c>
    </row>
    <row r="39" spans="1:15" x14ac:dyDescent="0.2">
      <c r="A39" s="2">
        <v>925</v>
      </c>
      <c r="B39" s="9">
        <v>26.588999999999999</v>
      </c>
      <c r="C39" s="9">
        <v>15.041</v>
      </c>
      <c r="D39" s="10">
        <f t="shared" si="2"/>
        <v>655.42499999999995</v>
      </c>
      <c r="E39" s="10">
        <f t="shared" si="3"/>
        <v>372</v>
      </c>
      <c r="F39" s="10">
        <f t="shared" si="5"/>
        <v>13493.447269999997</v>
      </c>
      <c r="G39" s="10">
        <f t="shared" si="6"/>
        <v>11126.70003</v>
      </c>
      <c r="I39" s="4">
        <v>0</v>
      </c>
      <c r="J39" s="4">
        <f t="shared" si="1"/>
        <v>0</v>
      </c>
      <c r="K39" s="4">
        <v>0</v>
      </c>
      <c r="L39" s="4">
        <v>0</v>
      </c>
      <c r="M39" s="4">
        <v>0</v>
      </c>
      <c r="N39" s="4">
        <f t="shared" si="4"/>
        <v>0</v>
      </c>
      <c r="O39" s="10">
        <v>0</v>
      </c>
    </row>
    <row r="40" spans="1:15" x14ac:dyDescent="0.2">
      <c r="A40" s="2">
        <v>950</v>
      </c>
      <c r="B40" s="9">
        <v>21.678000000000001</v>
      </c>
      <c r="C40" s="9">
        <v>17.489000000000001</v>
      </c>
      <c r="D40" s="10">
        <f t="shared" si="2"/>
        <v>603.33749999999998</v>
      </c>
      <c r="E40" s="10">
        <f t="shared" si="3"/>
        <v>406.625</v>
      </c>
      <c r="F40" s="10">
        <f t="shared" si="5"/>
        <v>14096.784769999997</v>
      </c>
      <c r="G40" s="10">
        <f t="shared" si="6"/>
        <v>11533.32503</v>
      </c>
      <c r="I40" s="4">
        <v>0</v>
      </c>
      <c r="J40" s="4">
        <f t="shared" si="1"/>
        <v>0</v>
      </c>
      <c r="K40" s="4">
        <v>0</v>
      </c>
      <c r="L40" s="4">
        <v>0</v>
      </c>
      <c r="M40" s="4">
        <v>0</v>
      </c>
      <c r="N40" s="4">
        <f t="shared" si="4"/>
        <v>0</v>
      </c>
      <c r="O40" s="10">
        <v>0</v>
      </c>
    </row>
    <row r="41" spans="1:15" x14ac:dyDescent="0.2">
      <c r="A41" s="2">
        <v>975</v>
      </c>
      <c r="B41" s="9">
        <v>27.619</v>
      </c>
      <c r="C41" s="9">
        <v>24.277999999999999</v>
      </c>
      <c r="D41" s="10">
        <f t="shared" si="2"/>
        <v>616.21249999999998</v>
      </c>
      <c r="E41" s="10">
        <f t="shared" si="3"/>
        <v>522.08749999999998</v>
      </c>
      <c r="F41" s="10">
        <f t="shared" si="5"/>
        <v>14712.997269999996</v>
      </c>
      <c r="G41" s="10">
        <f t="shared" si="6"/>
        <v>12055.41253</v>
      </c>
      <c r="I41" s="4">
        <v>0</v>
      </c>
      <c r="J41" s="4">
        <f t="shared" si="1"/>
        <v>0</v>
      </c>
      <c r="K41" s="4">
        <v>0</v>
      </c>
      <c r="L41" s="4">
        <v>0</v>
      </c>
      <c r="M41" s="4">
        <v>0</v>
      </c>
      <c r="N41" s="4">
        <f t="shared" si="4"/>
        <v>0</v>
      </c>
      <c r="O41" s="10">
        <v>0</v>
      </c>
    </row>
    <row r="42" spans="1:15" x14ac:dyDescent="0.2">
      <c r="A42" s="2">
        <v>1000</v>
      </c>
      <c r="B42" s="9">
        <v>26.349</v>
      </c>
      <c r="C42" s="9">
        <v>12.042999999999999</v>
      </c>
      <c r="D42" s="10">
        <f t="shared" si="2"/>
        <v>674.6</v>
      </c>
      <c r="E42" s="10">
        <f t="shared" si="3"/>
        <v>454.01249999999999</v>
      </c>
      <c r="F42" s="10">
        <f t="shared" si="5"/>
        <v>15387.597269999997</v>
      </c>
      <c r="G42" s="10">
        <f t="shared" si="6"/>
        <v>12509.42503</v>
      </c>
      <c r="I42" s="4">
        <v>0</v>
      </c>
      <c r="J42" s="4">
        <f t="shared" si="1"/>
        <v>0</v>
      </c>
      <c r="K42" s="4">
        <v>0</v>
      </c>
      <c r="L42" s="4">
        <v>0</v>
      </c>
      <c r="M42" s="4">
        <v>0</v>
      </c>
      <c r="N42" s="4">
        <f t="shared" si="4"/>
        <v>0</v>
      </c>
      <c r="O42" s="10">
        <v>0</v>
      </c>
    </row>
    <row r="43" spans="1:15" x14ac:dyDescent="0.2">
      <c r="A43" s="2">
        <v>1018.03</v>
      </c>
      <c r="B43" s="9">
        <v>24.751999999999999</v>
      </c>
      <c r="C43" s="9">
        <v>8.4890000000000008</v>
      </c>
      <c r="D43" s="10">
        <f t="shared" si="2"/>
        <v>460.67551499999928</v>
      </c>
      <c r="E43" s="10">
        <f t="shared" si="3"/>
        <v>185.09597999999971</v>
      </c>
      <c r="F43" s="10">
        <f t="shared" si="5"/>
        <v>15848.272784999996</v>
      </c>
      <c r="G43" s="10">
        <f t="shared" si="6"/>
        <v>12694.52101</v>
      </c>
      <c r="I43" s="4">
        <v>0</v>
      </c>
      <c r="J43" s="4">
        <f t="shared" si="1"/>
        <v>0</v>
      </c>
      <c r="K43" s="4">
        <v>0</v>
      </c>
      <c r="L43" s="4">
        <v>0</v>
      </c>
      <c r="M43" s="4">
        <v>0</v>
      </c>
      <c r="N43" s="4">
        <f t="shared" si="4"/>
        <v>0</v>
      </c>
      <c r="O43" s="10">
        <v>0</v>
      </c>
    </row>
    <row r="44" spans="1:15" x14ac:dyDescent="0.2">
      <c r="A44" s="2">
        <v>1047.3</v>
      </c>
      <c r="B44" s="9">
        <v>34.598999999999997</v>
      </c>
      <c r="C44" s="9">
        <v>9.1300000000000008</v>
      </c>
      <c r="D44" s="10">
        <f t="shared" si="2"/>
        <v>868.60188499999947</v>
      </c>
      <c r="E44" s="10">
        <f t="shared" si="3"/>
        <v>257.85406499999982</v>
      </c>
      <c r="F44" s="10">
        <f t="shared" si="5"/>
        <v>16716.874669999994</v>
      </c>
      <c r="G44" s="10">
        <f t="shared" si="6"/>
        <v>12952.375075</v>
      </c>
      <c r="I44" s="4">
        <v>0</v>
      </c>
      <c r="J44" s="4">
        <f t="shared" si="1"/>
        <v>0</v>
      </c>
      <c r="K44" s="4">
        <v>0</v>
      </c>
      <c r="L44" s="4">
        <v>0</v>
      </c>
      <c r="M44" s="4">
        <v>0</v>
      </c>
      <c r="N44" s="4">
        <f t="shared" si="4"/>
        <v>0</v>
      </c>
      <c r="O44" s="10">
        <v>0</v>
      </c>
    </row>
    <row r="45" spans="1:15" x14ac:dyDescent="0.2">
      <c r="A45" s="2">
        <v>1078.71</v>
      </c>
      <c r="B45" s="9">
        <v>26.556999999999999</v>
      </c>
      <c r="C45" s="9">
        <v>9.766</v>
      </c>
      <c r="D45" s="10">
        <f t="shared" si="2"/>
        <v>960.45498000000237</v>
      </c>
      <c r="E45" s="10">
        <f t="shared" si="3"/>
        <v>296.76168000000081</v>
      </c>
      <c r="F45" s="10">
        <f t="shared" si="5"/>
        <v>17677.329649999996</v>
      </c>
      <c r="G45" s="10">
        <f t="shared" si="6"/>
        <v>13249.136755000001</v>
      </c>
      <c r="I45" s="4">
        <v>0</v>
      </c>
      <c r="J45" s="4">
        <f t="shared" si="1"/>
        <v>0</v>
      </c>
      <c r="K45" s="4">
        <v>0</v>
      </c>
      <c r="L45" s="4">
        <v>0</v>
      </c>
      <c r="M45" s="4">
        <v>0</v>
      </c>
      <c r="N45" s="4">
        <f t="shared" si="4"/>
        <v>0</v>
      </c>
      <c r="O45" s="10">
        <v>0</v>
      </c>
    </row>
    <row r="46" spans="1:15" x14ac:dyDescent="0.2">
      <c r="A46" s="2">
        <v>1100</v>
      </c>
      <c r="B46" s="9">
        <v>35.767000000000003</v>
      </c>
      <c r="C46" s="9">
        <v>12.861000000000001</v>
      </c>
      <c r="D46" s="10">
        <f t="shared" si="2"/>
        <v>663.43897999999888</v>
      </c>
      <c r="E46" s="10">
        <f t="shared" si="3"/>
        <v>240.86441499999961</v>
      </c>
      <c r="F46" s="10">
        <f t="shared" si="5"/>
        <v>18340.768629999995</v>
      </c>
      <c r="G46" s="10">
        <f t="shared" si="6"/>
        <v>13490.001170000001</v>
      </c>
      <c r="I46" s="4">
        <v>0</v>
      </c>
      <c r="J46" s="4">
        <f t="shared" si="1"/>
        <v>0</v>
      </c>
      <c r="K46" s="4">
        <v>0</v>
      </c>
      <c r="L46" s="4">
        <v>0</v>
      </c>
      <c r="M46" s="4">
        <v>0</v>
      </c>
      <c r="N46" s="4">
        <f t="shared" si="4"/>
        <v>0</v>
      </c>
      <c r="O46" s="10">
        <v>0</v>
      </c>
    </row>
    <row r="47" spans="1:15" x14ac:dyDescent="0.2">
      <c r="A47" s="2">
        <v>1125</v>
      </c>
      <c r="B47" s="9">
        <v>35.973999999999997</v>
      </c>
      <c r="C47" s="9">
        <v>14.284000000000001</v>
      </c>
      <c r="D47" s="10">
        <f t="shared" si="2"/>
        <v>896.76250000000005</v>
      </c>
      <c r="E47" s="10">
        <f t="shared" si="3"/>
        <v>339.31250000000006</v>
      </c>
      <c r="F47" s="10">
        <f t="shared" si="5"/>
        <v>19237.531129999996</v>
      </c>
      <c r="G47" s="10">
        <f t="shared" si="6"/>
        <v>13829.313670000001</v>
      </c>
      <c r="I47" s="4">
        <v>0</v>
      </c>
      <c r="J47" s="4">
        <f t="shared" si="1"/>
        <v>0</v>
      </c>
      <c r="K47" s="4">
        <v>0</v>
      </c>
      <c r="L47" s="4">
        <v>0</v>
      </c>
      <c r="M47" s="4">
        <v>0</v>
      </c>
      <c r="N47" s="4">
        <f t="shared" si="4"/>
        <v>0</v>
      </c>
      <c r="O47" s="10">
        <v>0</v>
      </c>
    </row>
    <row r="48" spans="1:15" x14ac:dyDescent="0.2">
      <c r="A48" s="2">
        <v>1150</v>
      </c>
      <c r="B48" s="9">
        <v>38.469000000000001</v>
      </c>
      <c r="C48" s="9">
        <v>17.32</v>
      </c>
      <c r="D48" s="10">
        <f t="shared" si="2"/>
        <v>930.53750000000002</v>
      </c>
      <c r="E48" s="10">
        <f t="shared" si="3"/>
        <v>395.05</v>
      </c>
      <c r="F48" s="10">
        <f t="shared" si="5"/>
        <v>20168.068629999994</v>
      </c>
      <c r="G48" s="10">
        <f t="shared" si="6"/>
        <v>14224.363670000001</v>
      </c>
      <c r="I48" s="4">
        <v>0</v>
      </c>
      <c r="J48" s="4">
        <f t="shared" si="1"/>
        <v>0</v>
      </c>
      <c r="K48" s="4">
        <v>0</v>
      </c>
      <c r="L48" s="4">
        <v>0</v>
      </c>
      <c r="M48" s="4">
        <v>0</v>
      </c>
      <c r="N48" s="4">
        <f t="shared" si="4"/>
        <v>0</v>
      </c>
      <c r="O48" s="10">
        <v>0</v>
      </c>
    </row>
    <row r="49" spans="1:15" x14ac:dyDescent="0.2">
      <c r="A49" s="2">
        <v>1175</v>
      </c>
      <c r="B49" s="9">
        <v>40.036999999999999</v>
      </c>
      <c r="C49" s="9">
        <v>17.033000000000001</v>
      </c>
      <c r="D49" s="10">
        <f t="shared" si="2"/>
        <v>981.32500000000005</v>
      </c>
      <c r="E49" s="10">
        <f t="shared" si="3"/>
        <v>429.41250000000002</v>
      </c>
      <c r="F49" s="10">
        <f t="shared" si="5"/>
        <v>21149.393629999995</v>
      </c>
      <c r="G49" s="10">
        <f t="shared" si="6"/>
        <v>14653.776170000001</v>
      </c>
      <c r="I49" s="4">
        <v>0</v>
      </c>
      <c r="J49" s="4">
        <f t="shared" si="1"/>
        <v>0</v>
      </c>
      <c r="K49" s="4">
        <v>0</v>
      </c>
      <c r="L49" s="4">
        <v>0</v>
      </c>
      <c r="M49" s="4">
        <v>0</v>
      </c>
      <c r="N49" s="4">
        <f t="shared" si="4"/>
        <v>0</v>
      </c>
      <c r="O49" s="10">
        <v>0</v>
      </c>
    </row>
    <row r="50" spans="1:15" x14ac:dyDescent="0.2">
      <c r="A50" s="2">
        <v>1200</v>
      </c>
      <c r="B50" s="9">
        <v>38.738</v>
      </c>
      <c r="C50" s="9">
        <v>14.510999999999999</v>
      </c>
      <c r="D50" s="10">
        <f t="shared" si="2"/>
        <v>984.68750000000011</v>
      </c>
      <c r="E50" s="10">
        <f t="shared" si="3"/>
        <v>394.3</v>
      </c>
      <c r="F50" s="10">
        <f t="shared" si="5"/>
        <v>22134.081129999995</v>
      </c>
      <c r="G50" s="10">
        <f t="shared" si="6"/>
        <v>15048.07617</v>
      </c>
      <c r="I50" s="4">
        <v>0</v>
      </c>
      <c r="J50" s="4">
        <f t="shared" si="1"/>
        <v>0</v>
      </c>
      <c r="K50" s="4">
        <v>0</v>
      </c>
      <c r="L50" s="4">
        <v>0</v>
      </c>
      <c r="M50" s="4">
        <v>0</v>
      </c>
      <c r="N50" s="4">
        <f t="shared" si="4"/>
        <v>0</v>
      </c>
      <c r="O50" s="10">
        <v>0</v>
      </c>
    </row>
    <row r="51" spans="1:15" x14ac:dyDescent="0.2">
      <c r="A51" s="2">
        <v>1225</v>
      </c>
      <c r="B51" s="9">
        <v>43.381</v>
      </c>
      <c r="C51" s="9">
        <v>12.869</v>
      </c>
      <c r="D51" s="10">
        <f t="shared" si="2"/>
        <v>1026.4875</v>
      </c>
      <c r="E51" s="10">
        <f t="shared" si="3"/>
        <v>342.25</v>
      </c>
      <c r="F51" s="10">
        <f t="shared" si="5"/>
        <v>23160.568629999994</v>
      </c>
      <c r="G51" s="10">
        <f t="shared" si="6"/>
        <v>15390.32617</v>
      </c>
      <c r="I51" s="4">
        <v>0</v>
      </c>
      <c r="J51" s="4">
        <f t="shared" si="1"/>
        <v>0</v>
      </c>
      <c r="K51" s="4">
        <v>0</v>
      </c>
      <c r="L51" s="4">
        <v>0</v>
      </c>
      <c r="M51" s="4">
        <v>0</v>
      </c>
      <c r="N51" s="4">
        <f t="shared" si="4"/>
        <v>0</v>
      </c>
      <c r="O51" s="10">
        <v>0</v>
      </c>
    </row>
    <row r="52" spans="1:15" x14ac:dyDescent="0.2">
      <c r="A52" s="2">
        <v>1250</v>
      </c>
      <c r="B52" s="9">
        <v>25.634</v>
      </c>
      <c r="C52" s="9">
        <v>11.132</v>
      </c>
      <c r="D52" s="10">
        <f t="shared" si="2"/>
        <v>862.6875</v>
      </c>
      <c r="E52" s="10">
        <f t="shared" si="3"/>
        <v>300.01249999999999</v>
      </c>
      <c r="F52" s="10">
        <f t="shared" si="5"/>
        <v>24023.256129999994</v>
      </c>
      <c r="G52" s="10">
        <f t="shared" si="6"/>
        <v>15690.338670000001</v>
      </c>
      <c r="I52" s="4">
        <v>0</v>
      </c>
      <c r="J52" s="4">
        <f t="shared" si="1"/>
        <v>0</v>
      </c>
      <c r="K52" s="4">
        <v>0</v>
      </c>
      <c r="L52" s="4">
        <v>0</v>
      </c>
      <c r="M52" s="4">
        <v>0</v>
      </c>
      <c r="N52" s="4">
        <f t="shared" si="4"/>
        <v>0</v>
      </c>
      <c r="O52" s="10">
        <v>0</v>
      </c>
    </row>
    <row r="53" spans="1:15" x14ac:dyDescent="0.2">
      <c r="A53" s="2">
        <v>1275</v>
      </c>
      <c r="B53" s="9">
        <v>23.396000000000001</v>
      </c>
      <c r="C53" s="9">
        <v>13.345000000000001</v>
      </c>
      <c r="D53" s="10">
        <f t="shared" si="2"/>
        <v>612.875</v>
      </c>
      <c r="E53" s="10">
        <f t="shared" si="3"/>
        <v>305.96249999999998</v>
      </c>
      <c r="F53" s="10">
        <f t="shared" si="5"/>
        <v>24636.131129999994</v>
      </c>
      <c r="G53" s="10">
        <f t="shared" si="6"/>
        <v>15996.301170000001</v>
      </c>
      <c r="I53" s="4">
        <v>0</v>
      </c>
      <c r="J53" s="4">
        <f t="shared" si="1"/>
        <v>0</v>
      </c>
      <c r="K53" s="4">
        <v>0</v>
      </c>
      <c r="L53" s="4">
        <v>0</v>
      </c>
      <c r="M53" s="4">
        <v>0</v>
      </c>
      <c r="N53" s="4">
        <f t="shared" si="4"/>
        <v>0</v>
      </c>
      <c r="O53" s="10">
        <v>0</v>
      </c>
    </row>
    <row r="54" spans="1:15" x14ac:dyDescent="0.2">
      <c r="A54" s="2">
        <v>1300</v>
      </c>
      <c r="B54" s="9">
        <v>29.722000000000001</v>
      </c>
      <c r="C54" s="9">
        <v>14.342000000000001</v>
      </c>
      <c r="D54" s="10">
        <f t="shared" si="2"/>
        <v>663.97500000000002</v>
      </c>
      <c r="E54" s="10">
        <f t="shared" si="3"/>
        <v>346.08750000000003</v>
      </c>
      <c r="F54" s="10">
        <f t="shared" si="5"/>
        <v>25300.106129999993</v>
      </c>
      <c r="G54" s="10">
        <f t="shared" si="6"/>
        <v>16342.38867</v>
      </c>
      <c r="I54" s="4">
        <v>0</v>
      </c>
      <c r="J54" s="4">
        <f t="shared" si="1"/>
        <v>0</v>
      </c>
      <c r="K54" s="4">
        <v>0</v>
      </c>
      <c r="L54" s="4">
        <v>0</v>
      </c>
      <c r="M54" s="4">
        <v>0</v>
      </c>
      <c r="N54" s="4">
        <f t="shared" si="4"/>
        <v>0</v>
      </c>
      <c r="O54" s="10">
        <v>0</v>
      </c>
    </row>
    <row r="55" spans="1:15" x14ac:dyDescent="0.2">
      <c r="A55" s="2">
        <v>1325</v>
      </c>
      <c r="B55" s="9">
        <v>45.546999999999997</v>
      </c>
      <c r="C55" s="9">
        <v>13.922000000000001</v>
      </c>
      <c r="D55" s="10">
        <f t="shared" si="2"/>
        <v>940.86250000000007</v>
      </c>
      <c r="E55" s="10">
        <f t="shared" si="3"/>
        <v>353.3</v>
      </c>
      <c r="F55" s="10">
        <f t="shared" si="5"/>
        <v>26240.968629999992</v>
      </c>
      <c r="G55" s="10">
        <f t="shared" si="6"/>
        <v>16695.68867</v>
      </c>
      <c r="I55" s="4">
        <v>0</v>
      </c>
      <c r="J55" s="4">
        <f t="shared" si="1"/>
        <v>0</v>
      </c>
      <c r="K55" s="4">
        <v>0</v>
      </c>
      <c r="L55" s="4">
        <v>0</v>
      </c>
      <c r="M55" s="4">
        <v>0</v>
      </c>
      <c r="N55" s="4">
        <f t="shared" si="4"/>
        <v>0</v>
      </c>
      <c r="O55" s="10">
        <v>0</v>
      </c>
    </row>
    <row r="56" spans="1:15" x14ac:dyDescent="0.2">
      <c r="A56" s="2">
        <v>1350</v>
      </c>
      <c r="B56" s="9">
        <v>44.087000000000003</v>
      </c>
      <c r="C56" s="9">
        <v>11.254</v>
      </c>
      <c r="D56" s="10">
        <f t="shared" si="2"/>
        <v>1120.425</v>
      </c>
      <c r="E56" s="10">
        <f t="shared" si="3"/>
        <v>314.70000000000005</v>
      </c>
      <c r="F56" s="10">
        <f t="shared" si="5"/>
        <v>27361.393629999991</v>
      </c>
      <c r="G56" s="10">
        <f t="shared" si="6"/>
        <v>17010.38867</v>
      </c>
      <c r="I56" s="4">
        <v>0</v>
      </c>
      <c r="J56" s="4">
        <f t="shared" si="1"/>
        <v>0</v>
      </c>
      <c r="K56" s="4">
        <v>0</v>
      </c>
      <c r="L56" s="4">
        <v>0</v>
      </c>
      <c r="M56" s="4">
        <v>0</v>
      </c>
      <c r="N56" s="4">
        <f t="shared" si="4"/>
        <v>0</v>
      </c>
      <c r="O56" s="10">
        <v>0</v>
      </c>
    </row>
    <row r="57" spans="1:15" x14ac:dyDescent="0.2">
      <c r="A57" s="2">
        <v>1375</v>
      </c>
      <c r="B57" s="9">
        <v>35.985999999999997</v>
      </c>
      <c r="C57" s="9">
        <v>6.3630000000000004</v>
      </c>
      <c r="D57" s="10">
        <f t="shared" si="2"/>
        <v>1000.9125000000001</v>
      </c>
      <c r="E57" s="10">
        <f t="shared" si="3"/>
        <v>220.21250000000001</v>
      </c>
      <c r="F57" s="10">
        <f t="shared" si="5"/>
        <v>28362.30612999999</v>
      </c>
      <c r="G57" s="10">
        <f t="shared" si="6"/>
        <v>17230.601170000002</v>
      </c>
      <c r="I57" s="4">
        <v>0</v>
      </c>
      <c r="J57" s="4">
        <f t="shared" si="1"/>
        <v>0</v>
      </c>
      <c r="K57" s="4">
        <v>0</v>
      </c>
      <c r="L57" s="4">
        <v>0</v>
      </c>
      <c r="M57" s="4">
        <v>0</v>
      </c>
      <c r="N57" s="4">
        <f t="shared" si="4"/>
        <v>0</v>
      </c>
      <c r="O57" s="10">
        <v>0</v>
      </c>
    </row>
    <row r="58" spans="1:15" x14ac:dyDescent="0.2">
      <c r="A58" s="2">
        <v>1400</v>
      </c>
      <c r="B58" s="9">
        <v>35.095999999999997</v>
      </c>
      <c r="C58" s="9">
        <v>5.0460000000000003</v>
      </c>
      <c r="D58" s="10">
        <f t="shared" si="2"/>
        <v>888.52499999999986</v>
      </c>
      <c r="E58" s="10">
        <f t="shared" si="3"/>
        <v>142.61250000000001</v>
      </c>
      <c r="F58" s="10">
        <f t="shared" si="5"/>
        <v>29250.831129999991</v>
      </c>
      <c r="G58" s="10">
        <f t="shared" si="6"/>
        <v>17373.213670000001</v>
      </c>
      <c r="I58" s="4">
        <v>0</v>
      </c>
      <c r="J58" s="4">
        <f t="shared" si="1"/>
        <v>0</v>
      </c>
      <c r="K58" s="4">
        <v>0</v>
      </c>
      <c r="L58" s="4">
        <v>0</v>
      </c>
      <c r="M58" s="4">
        <v>0</v>
      </c>
      <c r="N58" s="4">
        <f t="shared" si="4"/>
        <v>0</v>
      </c>
      <c r="O58" s="10">
        <v>0</v>
      </c>
    </row>
    <row r="59" spans="1:15" x14ac:dyDescent="0.2">
      <c r="A59" s="2">
        <v>1425</v>
      </c>
      <c r="B59" s="9">
        <v>31.399000000000001</v>
      </c>
      <c r="C59" s="9">
        <v>6.226</v>
      </c>
      <c r="D59" s="10">
        <f t="shared" si="2"/>
        <v>831.1875</v>
      </c>
      <c r="E59" s="10">
        <f t="shared" si="3"/>
        <v>140.9</v>
      </c>
      <c r="F59" s="10">
        <f t="shared" si="5"/>
        <v>30082.018629999991</v>
      </c>
      <c r="G59" s="10">
        <f t="shared" si="6"/>
        <v>17514.113670000002</v>
      </c>
      <c r="I59" s="4">
        <v>0</v>
      </c>
      <c r="J59" s="4">
        <f t="shared" si="1"/>
        <v>0</v>
      </c>
      <c r="K59" s="4">
        <v>0</v>
      </c>
      <c r="L59" s="4">
        <v>0</v>
      </c>
      <c r="M59" s="4">
        <v>0</v>
      </c>
      <c r="N59" s="4">
        <f t="shared" si="4"/>
        <v>0</v>
      </c>
      <c r="O59" s="10">
        <v>0</v>
      </c>
    </row>
    <row r="60" spans="1:15" x14ac:dyDescent="0.2">
      <c r="A60" s="2">
        <v>1450</v>
      </c>
      <c r="B60" s="9">
        <v>26.977</v>
      </c>
      <c r="C60" s="9">
        <v>5.3869999999999996</v>
      </c>
      <c r="D60" s="10">
        <f t="shared" si="2"/>
        <v>729.7</v>
      </c>
      <c r="E60" s="10">
        <f t="shared" si="3"/>
        <v>145.16249999999999</v>
      </c>
      <c r="F60" s="10">
        <f t="shared" si="5"/>
        <v>30811.718629999992</v>
      </c>
      <c r="G60" s="10">
        <f t="shared" si="6"/>
        <v>17659.276170000001</v>
      </c>
      <c r="I60" s="4">
        <v>0</v>
      </c>
      <c r="J60" s="4">
        <f t="shared" si="1"/>
        <v>0</v>
      </c>
      <c r="K60" s="4">
        <v>0</v>
      </c>
      <c r="L60" s="4">
        <v>0</v>
      </c>
      <c r="M60" s="4">
        <v>0</v>
      </c>
      <c r="N60" s="4">
        <f t="shared" si="4"/>
        <v>0</v>
      </c>
      <c r="O60" s="10">
        <v>0</v>
      </c>
    </row>
    <row r="61" spans="1:15" x14ac:dyDescent="0.2">
      <c r="A61" s="2">
        <v>1475</v>
      </c>
      <c r="B61" s="9">
        <v>29.713999999999999</v>
      </c>
      <c r="C61" s="9">
        <v>5.4390000000000001</v>
      </c>
      <c r="D61" s="10">
        <f t="shared" si="2"/>
        <v>708.63750000000005</v>
      </c>
      <c r="E61" s="10">
        <f t="shared" si="3"/>
        <v>135.32500000000002</v>
      </c>
      <c r="F61" s="10">
        <f t="shared" si="5"/>
        <v>31520.356129999993</v>
      </c>
      <c r="G61" s="10">
        <f t="shared" si="6"/>
        <v>17794.601170000002</v>
      </c>
      <c r="I61" s="4">
        <v>0</v>
      </c>
      <c r="J61" s="4">
        <f t="shared" si="1"/>
        <v>0</v>
      </c>
      <c r="K61" s="4">
        <v>0</v>
      </c>
      <c r="L61" s="4">
        <v>0</v>
      </c>
      <c r="M61" s="4">
        <v>0</v>
      </c>
      <c r="N61" s="4">
        <f t="shared" si="4"/>
        <v>0</v>
      </c>
      <c r="O61" s="10">
        <v>0</v>
      </c>
    </row>
    <row r="62" spans="1:15" x14ac:dyDescent="0.2">
      <c r="A62" s="2">
        <v>1500</v>
      </c>
      <c r="B62" s="9">
        <v>32.210999999999999</v>
      </c>
      <c r="C62" s="9">
        <v>5.3550000000000004</v>
      </c>
      <c r="D62" s="10">
        <f t="shared" si="2"/>
        <v>774.0625</v>
      </c>
      <c r="E62" s="10">
        <f t="shared" si="3"/>
        <v>134.92500000000001</v>
      </c>
      <c r="F62" s="10">
        <f t="shared" si="5"/>
        <v>32294.418629999993</v>
      </c>
      <c r="G62" s="10">
        <f t="shared" si="6"/>
        <v>17929.526170000001</v>
      </c>
      <c r="I62" s="4">
        <v>0</v>
      </c>
      <c r="J62" s="4">
        <f t="shared" si="1"/>
        <v>0</v>
      </c>
      <c r="K62" s="4">
        <v>0</v>
      </c>
      <c r="L62" s="4">
        <v>0</v>
      </c>
      <c r="M62" s="4">
        <v>0</v>
      </c>
      <c r="N62" s="4">
        <f t="shared" si="4"/>
        <v>0</v>
      </c>
      <c r="O62" s="10">
        <v>0</v>
      </c>
    </row>
    <row r="63" spans="1:15" x14ac:dyDescent="0.2">
      <c r="A63" s="2">
        <v>1525</v>
      </c>
      <c r="B63" s="9">
        <v>35.401000000000003</v>
      </c>
      <c r="C63" s="9">
        <v>6.2489999999999997</v>
      </c>
      <c r="D63" s="10">
        <f t="shared" si="2"/>
        <v>845.15</v>
      </c>
      <c r="E63" s="10">
        <f t="shared" si="3"/>
        <v>145.04999999999998</v>
      </c>
      <c r="F63" s="10">
        <f t="shared" si="5"/>
        <v>33139.568629999994</v>
      </c>
      <c r="G63" s="10">
        <f t="shared" si="6"/>
        <v>18074.57617</v>
      </c>
      <c r="I63" s="4">
        <v>0</v>
      </c>
      <c r="J63" s="4">
        <f t="shared" si="1"/>
        <v>0</v>
      </c>
      <c r="K63" s="4">
        <v>0</v>
      </c>
      <c r="L63" s="4">
        <v>0</v>
      </c>
      <c r="M63" s="4">
        <v>0</v>
      </c>
      <c r="N63" s="4">
        <f t="shared" si="4"/>
        <v>0</v>
      </c>
      <c r="O63" s="10">
        <v>0</v>
      </c>
    </row>
    <row r="64" spans="1:15" x14ac:dyDescent="0.2">
      <c r="A64" s="2">
        <v>1550</v>
      </c>
      <c r="B64" s="9">
        <v>33.277000000000001</v>
      </c>
      <c r="C64" s="9">
        <v>10.347</v>
      </c>
      <c r="D64" s="10">
        <f t="shared" si="2"/>
        <v>858.47499999999991</v>
      </c>
      <c r="E64" s="10">
        <f t="shared" si="3"/>
        <v>207.45</v>
      </c>
      <c r="F64" s="10">
        <f t="shared" si="5"/>
        <v>33998.043629999993</v>
      </c>
      <c r="G64" s="10">
        <f t="shared" si="6"/>
        <v>18282.026170000001</v>
      </c>
      <c r="I64" s="4">
        <v>0</v>
      </c>
      <c r="J64" s="4">
        <f t="shared" si="1"/>
        <v>0</v>
      </c>
      <c r="K64" s="4">
        <v>0</v>
      </c>
      <c r="L64" s="4">
        <v>0</v>
      </c>
      <c r="M64" s="4">
        <v>0</v>
      </c>
      <c r="N64" s="4">
        <f t="shared" si="4"/>
        <v>0</v>
      </c>
      <c r="O64" s="10">
        <v>0</v>
      </c>
    </row>
    <row r="65" spans="1:15" x14ac:dyDescent="0.2">
      <c r="A65" s="2">
        <v>1575</v>
      </c>
      <c r="B65" s="9">
        <v>35.008000000000003</v>
      </c>
      <c r="C65" s="9">
        <v>12.037000000000001</v>
      </c>
      <c r="D65" s="10">
        <f t="shared" si="2"/>
        <v>853.5625</v>
      </c>
      <c r="E65" s="10">
        <f t="shared" si="3"/>
        <v>279.8</v>
      </c>
      <c r="F65" s="10">
        <f t="shared" si="5"/>
        <v>34851.606129999993</v>
      </c>
      <c r="G65" s="10">
        <f t="shared" si="6"/>
        <v>18561.82617</v>
      </c>
      <c r="I65" s="4">
        <v>0</v>
      </c>
      <c r="J65" s="4">
        <f t="shared" si="1"/>
        <v>0</v>
      </c>
      <c r="K65" s="4">
        <v>0</v>
      </c>
      <c r="L65" s="4">
        <v>0</v>
      </c>
      <c r="M65" s="4">
        <v>0</v>
      </c>
      <c r="N65" s="4">
        <f t="shared" si="4"/>
        <v>0</v>
      </c>
      <c r="O65" s="10">
        <v>0</v>
      </c>
    </row>
    <row r="66" spans="1:15" x14ac:dyDescent="0.2">
      <c r="A66" s="2">
        <v>1600</v>
      </c>
      <c r="B66" s="9">
        <v>45.377000000000002</v>
      </c>
      <c r="C66" s="9">
        <v>11.784000000000001</v>
      </c>
      <c r="D66" s="10">
        <f t="shared" si="2"/>
        <v>1004.8125000000001</v>
      </c>
      <c r="E66" s="10">
        <f t="shared" si="3"/>
        <v>297.76250000000005</v>
      </c>
      <c r="F66" s="10">
        <f t="shared" si="5"/>
        <v>35856.418629999993</v>
      </c>
      <c r="G66" s="10">
        <f t="shared" si="6"/>
        <v>18859.588670000001</v>
      </c>
      <c r="I66" s="4">
        <v>0</v>
      </c>
      <c r="J66" s="4">
        <f t="shared" si="1"/>
        <v>0</v>
      </c>
      <c r="K66" s="4">
        <v>0</v>
      </c>
      <c r="L66" s="4">
        <v>0</v>
      </c>
      <c r="M66" s="4">
        <v>0</v>
      </c>
      <c r="N66" s="4">
        <f t="shared" si="4"/>
        <v>0</v>
      </c>
      <c r="O66" s="10">
        <v>0</v>
      </c>
    </row>
    <row r="67" spans="1:15" x14ac:dyDescent="0.2">
      <c r="A67" s="2">
        <v>1625</v>
      </c>
      <c r="B67" s="9">
        <v>43.462000000000003</v>
      </c>
      <c r="C67" s="9">
        <v>11.76</v>
      </c>
      <c r="D67" s="10">
        <f t="shared" si="2"/>
        <v>1110.4875</v>
      </c>
      <c r="E67" s="10">
        <f t="shared" si="3"/>
        <v>294.3</v>
      </c>
      <c r="F67" s="10">
        <f t="shared" si="5"/>
        <v>36966.906129999996</v>
      </c>
      <c r="G67" s="10">
        <f t="shared" si="6"/>
        <v>19153.88867</v>
      </c>
      <c r="I67" s="4">
        <v>0</v>
      </c>
      <c r="J67" s="4">
        <f t="shared" si="1"/>
        <v>0</v>
      </c>
      <c r="K67" s="4">
        <v>0</v>
      </c>
      <c r="L67" s="4">
        <v>0</v>
      </c>
      <c r="M67" s="4">
        <v>0</v>
      </c>
      <c r="N67" s="4">
        <f t="shared" si="4"/>
        <v>0</v>
      </c>
      <c r="O67" s="10">
        <v>0</v>
      </c>
    </row>
    <row r="68" spans="1:15" x14ac:dyDescent="0.2">
      <c r="A68" s="2">
        <v>1650</v>
      </c>
      <c r="B68" s="9">
        <v>44.69</v>
      </c>
      <c r="C68" s="9">
        <v>16.504000000000001</v>
      </c>
      <c r="D68" s="10">
        <f t="shared" si="2"/>
        <v>1101.9000000000001</v>
      </c>
      <c r="E68" s="10">
        <f t="shared" si="3"/>
        <v>353.3</v>
      </c>
      <c r="F68" s="10">
        <f t="shared" si="5"/>
        <v>38068.806129999997</v>
      </c>
      <c r="G68" s="10">
        <f t="shared" si="6"/>
        <v>19507.18867</v>
      </c>
      <c r="I68" s="4">
        <v>0</v>
      </c>
      <c r="J68" s="4">
        <f t="shared" si="1"/>
        <v>0</v>
      </c>
      <c r="K68" s="4">
        <v>0</v>
      </c>
      <c r="L68" s="4">
        <v>0</v>
      </c>
      <c r="M68" s="4">
        <v>0</v>
      </c>
      <c r="N68" s="4">
        <f t="shared" si="4"/>
        <v>0</v>
      </c>
      <c r="O68" s="10">
        <v>0</v>
      </c>
    </row>
    <row r="69" spans="1:15" x14ac:dyDescent="0.2">
      <c r="A69" s="2">
        <v>1675</v>
      </c>
      <c r="B69" s="9">
        <v>26.234000000000002</v>
      </c>
      <c r="C69" s="9">
        <v>6.649</v>
      </c>
      <c r="D69" s="10">
        <f t="shared" si="2"/>
        <v>886.55000000000007</v>
      </c>
      <c r="E69" s="10">
        <f t="shared" si="3"/>
        <v>289.41250000000002</v>
      </c>
      <c r="F69" s="10">
        <f t="shared" si="5"/>
        <v>38955.35613</v>
      </c>
      <c r="G69" s="10">
        <f t="shared" si="6"/>
        <v>19796.601169999998</v>
      </c>
      <c r="I69" s="4">
        <v>0</v>
      </c>
      <c r="J69" s="4">
        <f t="shared" si="1"/>
        <v>0</v>
      </c>
      <c r="K69" s="4">
        <v>0</v>
      </c>
      <c r="L69" s="4">
        <v>0</v>
      </c>
      <c r="M69" s="4">
        <v>0</v>
      </c>
      <c r="N69" s="4">
        <f t="shared" si="4"/>
        <v>0</v>
      </c>
      <c r="O69" s="10">
        <v>0</v>
      </c>
    </row>
    <row r="70" spans="1:15" x14ac:dyDescent="0.2">
      <c r="A70" s="2">
        <v>1700</v>
      </c>
      <c r="B70" s="9">
        <v>22.356999999999999</v>
      </c>
      <c r="C70" s="9">
        <v>5.0220000000000002</v>
      </c>
      <c r="D70" s="10">
        <f t="shared" si="2"/>
        <v>607.38750000000005</v>
      </c>
      <c r="E70" s="10">
        <f t="shared" si="3"/>
        <v>145.88749999999999</v>
      </c>
      <c r="F70" s="10">
        <f t="shared" si="5"/>
        <v>39562.743629999997</v>
      </c>
      <c r="G70" s="10">
        <f t="shared" si="6"/>
        <v>19942.488669999999</v>
      </c>
      <c r="I70" s="4">
        <v>0</v>
      </c>
      <c r="J70" s="4">
        <f t="shared" si="1"/>
        <v>0</v>
      </c>
      <c r="K70" s="4">
        <v>0</v>
      </c>
      <c r="L70" s="4">
        <v>0</v>
      </c>
      <c r="M70" s="4">
        <v>0</v>
      </c>
      <c r="N70" s="4">
        <f t="shared" si="4"/>
        <v>0</v>
      </c>
      <c r="O70" s="10">
        <v>0</v>
      </c>
    </row>
    <row r="71" spans="1:15" x14ac:dyDescent="0.2">
      <c r="A71" s="2">
        <v>1725</v>
      </c>
      <c r="B71" s="9">
        <v>0</v>
      </c>
      <c r="C71" s="9">
        <v>0</v>
      </c>
      <c r="D71" s="10">
        <f t="shared" si="2"/>
        <v>279.46249999999998</v>
      </c>
      <c r="E71" s="10">
        <f t="shared" si="3"/>
        <v>62.775000000000006</v>
      </c>
      <c r="F71" s="10">
        <f t="shared" ref="F71:F134" si="7">+F70+D71</f>
        <v>39842.206129999999</v>
      </c>
      <c r="G71" s="10">
        <f t="shared" ref="G71:G134" si="8">+G70+E71</f>
        <v>20005.26367</v>
      </c>
      <c r="H71" s="11" t="s">
        <v>5</v>
      </c>
      <c r="I71" s="4">
        <v>0</v>
      </c>
      <c r="J71" s="4">
        <f t="shared" si="1"/>
        <v>0</v>
      </c>
      <c r="K71" s="4">
        <v>0</v>
      </c>
      <c r="L71" s="4">
        <v>0</v>
      </c>
      <c r="M71" s="4">
        <v>0</v>
      </c>
      <c r="N71" s="4">
        <f t="shared" si="4"/>
        <v>0</v>
      </c>
      <c r="O71" s="10">
        <v>0</v>
      </c>
    </row>
    <row r="72" spans="1:15" x14ac:dyDescent="0.2">
      <c r="A72" s="2">
        <v>1750</v>
      </c>
      <c r="B72" s="9">
        <v>24.059000000000001</v>
      </c>
      <c r="C72" s="9">
        <v>13.629</v>
      </c>
      <c r="D72" s="10">
        <f t="shared" si="2"/>
        <v>300.73750000000001</v>
      </c>
      <c r="E72" s="10">
        <f t="shared" si="3"/>
        <v>170.36249999999998</v>
      </c>
      <c r="F72" s="10">
        <f t="shared" si="7"/>
        <v>40142.943630000002</v>
      </c>
      <c r="G72" s="10">
        <f t="shared" si="8"/>
        <v>20175.62617</v>
      </c>
      <c r="I72" s="4">
        <v>0</v>
      </c>
      <c r="J72" s="4">
        <f t="shared" si="1"/>
        <v>0</v>
      </c>
      <c r="K72" s="4">
        <v>0</v>
      </c>
      <c r="L72" s="4">
        <v>0</v>
      </c>
      <c r="M72" s="4">
        <v>0</v>
      </c>
      <c r="N72" s="4">
        <f t="shared" si="4"/>
        <v>0</v>
      </c>
      <c r="O72" s="10">
        <v>0</v>
      </c>
    </row>
    <row r="73" spans="1:15" x14ac:dyDescent="0.2">
      <c r="A73" s="2">
        <v>1775</v>
      </c>
      <c r="B73" s="9">
        <v>32.216000000000001</v>
      </c>
      <c r="C73" s="9">
        <v>19.228999999999999</v>
      </c>
      <c r="D73" s="10">
        <f t="shared" si="2"/>
        <v>703.43750000000011</v>
      </c>
      <c r="E73" s="10">
        <f t="shared" si="3"/>
        <v>410.72499999999997</v>
      </c>
      <c r="F73" s="10">
        <f t="shared" si="7"/>
        <v>40846.381130000002</v>
      </c>
      <c r="G73" s="10">
        <f t="shared" si="8"/>
        <v>20586.351169999998</v>
      </c>
      <c r="I73" s="4">
        <v>0</v>
      </c>
      <c r="J73" s="4">
        <f t="shared" si="1"/>
        <v>0</v>
      </c>
      <c r="K73" s="4">
        <v>0</v>
      </c>
      <c r="L73" s="4">
        <v>0</v>
      </c>
      <c r="M73" s="4">
        <v>0</v>
      </c>
      <c r="N73" s="4">
        <f t="shared" si="4"/>
        <v>0</v>
      </c>
      <c r="O73" s="10">
        <v>0</v>
      </c>
    </row>
    <row r="74" spans="1:15" x14ac:dyDescent="0.2">
      <c r="A74" s="2">
        <v>1800</v>
      </c>
      <c r="B74" s="9">
        <v>35.933</v>
      </c>
      <c r="C74" s="9">
        <v>25.221</v>
      </c>
      <c r="D74" s="10">
        <f t="shared" si="2"/>
        <v>851.86249999999995</v>
      </c>
      <c r="E74" s="10">
        <f t="shared" si="3"/>
        <v>555.625</v>
      </c>
      <c r="F74" s="10">
        <f t="shared" si="7"/>
        <v>41698.243630000004</v>
      </c>
      <c r="G74" s="10">
        <f t="shared" si="8"/>
        <v>21141.976169999998</v>
      </c>
      <c r="I74" s="4">
        <v>0</v>
      </c>
      <c r="J74" s="4">
        <f t="shared" si="1"/>
        <v>0</v>
      </c>
      <c r="K74" s="4">
        <v>0</v>
      </c>
      <c r="L74" s="4">
        <v>0</v>
      </c>
      <c r="M74" s="4">
        <v>0</v>
      </c>
      <c r="N74" s="4">
        <f t="shared" si="4"/>
        <v>0</v>
      </c>
      <c r="O74" s="10">
        <v>0</v>
      </c>
    </row>
    <row r="75" spans="1:15" x14ac:dyDescent="0.2">
      <c r="A75" s="2">
        <v>1825</v>
      </c>
      <c r="B75" s="9">
        <v>27.994</v>
      </c>
      <c r="C75" s="9">
        <v>27.26</v>
      </c>
      <c r="D75" s="10">
        <f t="shared" si="2"/>
        <v>799.08749999999998</v>
      </c>
      <c r="E75" s="10">
        <f t="shared" si="3"/>
        <v>656.01250000000005</v>
      </c>
      <c r="F75" s="10">
        <f t="shared" si="7"/>
        <v>42497.331130000006</v>
      </c>
      <c r="G75" s="10">
        <f t="shared" si="8"/>
        <v>21797.988669999999</v>
      </c>
      <c r="I75" s="4">
        <v>0</v>
      </c>
      <c r="J75" s="4">
        <f t="shared" si="1"/>
        <v>0</v>
      </c>
      <c r="K75" s="4">
        <v>0</v>
      </c>
      <c r="L75" s="4">
        <v>0</v>
      </c>
      <c r="M75" s="4">
        <v>0</v>
      </c>
      <c r="N75" s="4">
        <f t="shared" si="4"/>
        <v>0</v>
      </c>
      <c r="O75" s="10">
        <v>0</v>
      </c>
    </row>
    <row r="76" spans="1:15" x14ac:dyDescent="0.2">
      <c r="A76" s="2">
        <v>1850</v>
      </c>
      <c r="B76" s="9">
        <v>28.459</v>
      </c>
      <c r="C76" s="9">
        <v>30.044</v>
      </c>
      <c r="D76" s="10">
        <f t="shared" si="2"/>
        <v>705.66250000000002</v>
      </c>
      <c r="E76" s="10">
        <f t="shared" si="3"/>
        <v>716.30000000000007</v>
      </c>
      <c r="F76" s="10">
        <f t="shared" si="7"/>
        <v>43202.993630000004</v>
      </c>
      <c r="G76" s="10">
        <f t="shared" si="8"/>
        <v>22514.288669999998</v>
      </c>
      <c r="I76" s="4">
        <v>0</v>
      </c>
      <c r="J76" s="4">
        <f t="shared" si="1"/>
        <v>0</v>
      </c>
      <c r="K76" s="4">
        <v>0</v>
      </c>
      <c r="L76" s="4">
        <v>0</v>
      </c>
      <c r="M76" s="4">
        <v>0</v>
      </c>
      <c r="N76" s="4">
        <f t="shared" si="4"/>
        <v>0</v>
      </c>
      <c r="O76" s="10">
        <v>0</v>
      </c>
    </row>
    <row r="77" spans="1:15" x14ac:dyDescent="0.2">
      <c r="A77" s="2">
        <v>1875</v>
      </c>
      <c r="B77" s="9">
        <v>32.064999999999998</v>
      </c>
      <c r="C77" s="9">
        <v>24.425000000000001</v>
      </c>
      <c r="D77" s="10">
        <f t="shared" si="2"/>
        <v>756.55</v>
      </c>
      <c r="E77" s="10">
        <f t="shared" si="3"/>
        <v>680.86250000000007</v>
      </c>
      <c r="F77" s="10">
        <f t="shared" si="7"/>
        <v>43959.543630000007</v>
      </c>
      <c r="G77" s="10">
        <f t="shared" si="8"/>
        <v>23195.151169999997</v>
      </c>
      <c r="I77" s="4">
        <v>0</v>
      </c>
      <c r="J77" s="4">
        <f t="shared" si="1"/>
        <v>0</v>
      </c>
      <c r="K77" s="4">
        <v>0</v>
      </c>
      <c r="L77" s="4">
        <v>0</v>
      </c>
      <c r="M77" s="4">
        <v>0</v>
      </c>
      <c r="N77" s="4">
        <f t="shared" si="4"/>
        <v>0</v>
      </c>
      <c r="O77" s="10">
        <v>0</v>
      </c>
    </row>
    <row r="78" spans="1:15" x14ac:dyDescent="0.2">
      <c r="A78" s="2">
        <v>1900</v>
      </c>
      <c r="B78" s="9">
        <v>35.127000000000002</v>
      </c>
      <c r="C78" s="9">
        <v>23.222000000000001</v>
      </c>
      <c r="D78" s="10">
        <f t="shared" si="2"/>
        <v>839.90000000000009</v>
      </c>
      <c r="E78" s="10">
        <f t="shared" si="3"/>
        <v>595.58750000000009</v>
      </c>
      <c r="F78" s="10">
        <f t="shared" si="7"/>
        <v>44799.443630000009</v>
      </c>
      <c r="G78" s="10">
        <f t="shared" si="8"/>
        <v>23790.738669999999</v>
      </c>
      <c r="I78" s="4">
        <v>0</v>
      </c>
      <c r="J78" s="4">
        <f t="shared" ref="J78:J141" si="9">(I78*1.008)*((A78-A77)/2.4)</f>
        <v>0</v>
      </c>
      <c r="K78" s="4">
        <v>0</v>
      </c>
      <c r="L78" s="4">
        <v>0</v>
      </c>
      <c r="M78" s="4">
        <v>0</v>
      </c>
      <c r="N78" s="4">
        <f t="shared" si="4"/>
        <v>0</v>
      </c>
      <c r="O78" s="10">
        <v>0</v>
      </c>
    </row>
    <row r="79" spans="1:15" x14ac:dyDescent="0.2">
      <c r="A79" s="2">
        <v>1925</v>
      </c>
      <c r="B79" s="9">
        <v>20.922999999999998</v>
      </c>
      <c r="C79" s="9">
        <v>20.568000000000001</v>
      </c>
      <c r="D79" s="10">
        <f t="shared" si="2"/>
        <v>700.625</v>
      </c>
      <c r="E79" s="10">
        <f t="shared" si="3"/>
        <v>547.37500000000011</v>
      </c>
      <c r="F79" s="10">
        <f t="shared" si="7"/>
        <v>45500.068630000009</v>
      </c>
      <c r="G79" s="10">
        <f t="shared" si="8"/>
        <v>24338.113669999999</v>
      </c>
      <c r="I79" s="4">
        <v>0</v>
      </c>
      <c r="J79" s="4">
        <f t="shared" si="9"/>
        <v>0</v>
      </c>
      <c r="K79" s="4">
        <v>0</v>
      </c>
      <c r="L79" s="4">
        <v>0</v>
      </c>
      <c r="M79" s="4">
        <v>0</v>
      </c>
      <c r="N79" s="4">
        <f t="shared" si="4"/>
        <v>0</v>
      </c>
      <c r="O79" s="10">
        <v>0</v>
      </c>
    </row>
    <row r="80" spans="1:15" x14ac:dyDescent="0.2">
      <c r="A80" s="2">
        <v>1942.26</v>
      </c>
      <c r="B80" s="9">
        <v>16.385999999999999</v>
      </c>
      <c r="C80" s="9">
        <v>15.614000000000001</v>
      </c>
      <c r="D80" s="10">
        <f t="shared" ref="D80:D143" si="10">+AVERAGE(B79:B80)*(A80-A79)</f>
        <v>321.97666999999979</v>
      </c>
      <c r="E80" s="10">
        <f t="shared" ref="E80:E143" si="11">+AVERAGE(C79:C80)*(A80-A79)</f>
        <v>312.25065999999987</v>
      </c>
      <c r="F80" s="10">
        <f t="shared" si="7"/>
        <v>45822.045300000005</v>
      </c>
      <c r="G80" s="10">
        <f t="shared" si="8"/>
        <v>24650.36433</v>
      </c>
      <c r="I80" s="4">
        <v>0</v>
      </c>
      <c r="J80" s="4">
        <f t="shared" si="9"/>
        <v>0</v>
      </c>
      <c r="K80" s="4">
        <v>0</v>
      </c>
      <c r="L80" s="4">
        <v>0</v>
      </c>
      <c r="M80" s="4">
        <v>0</v>
      </c>
      <c r="N80" s="4">
        <f t="shared" ref="N80:N143" si="12">+M80+N79</f>
        <v>0</v>
      </c>
      <c r="O80" s="10">
        <v>0</v>
      </c>
    </row>
    <row r="81" spans="1:15" x14ac:dyDescent="0.2">
      <c r="A81" s="2">
        <v>1966.67</v>
      </c>
      <c r="B81" s="9">
        <v>20.829000000000001</v>
      </c>
      <c r="C81" s="9">
        <v>16.048999999999999</v>
      </c>
      <c r="D81" s="10">
        <f t="shared" si="10"/>
        <v>454.20907500000158</v>
      </c>
      <c r="E81" s="10">
        <f t="shared" si="11"/>
        <v>386.4469150000013</v>
      </c>
      <c r="F81" s="10">
        <f t="shared" si="7"/>
        <v>46276.254375000004</v>
      </c>
      <c r="G81" s="10">
        <f t="shared" si="8"/>
        <v>25036.811245000001</v>
      </c>
      <c r="I81" s="4">
        <v>0</v>
      </c>
      <c r="J81" s="4">
        <f t="shared" si="9"/>
        <v>0</v>
      </c>
      <c r="K81" s="4">
        <v>0</v>
      </c>
      <c r="L81" s="4">
        <v>0</v>
      </c>
      <c r="M81" s="4">
        <v>0</v>
      </c>
      <c r="N81" s="4">
        <f t="shared" si="12"/>
        <v>0</v>
      </c>
      <c r="O81" s="10">
        <v>0</v>
      </c>
    </row>
    <row r="82" spans="1:15" x14ac:dyDescent="0.2">
      <c r="A82" s="2">
        <v>2003.36</v>
      </c>
      <c r="B82" s="9">
        <v>33.738999999999997</v>
      </c>
      <c r="C82" s="9">
        <v>25.949000000000002</v>
      </c>
      <c r="D82" s="10">
        <f t="shared" si="10"/>
        <v>1001.0499599999953</v>
      </c>
      <c r="E82" s="10">
        <f t="shared" si="11"/>
        <v>770.45330999999646</v>
      </c>
      <c r="F82" s="10">
        <f t="shared" si="7"/>
        <v>47277.304335000001</v>
      </c>
      <c r="G82" s="10">
        <f t="shared" si="8"/>
        <v>25807.264554999998</v>
      </c>
      <c r="I82" s="4">
        <v>0</v>
      </c>
      <c r="J82" s="4">
        <f t="shared" si="9"/>
        <v>0</v>
      </c>
      <c r="K82" s="4">
        <v>0</v>
      </c>
      <c r="L82" s="4">
        <v>0</v>
      </c>
      <c r="M82" s="4">
        <v>0</v>
      </c>
      <c r="N82" s="4">
        <f t="shared" si="12"/>
        <v>0</v>
      </c>
      <c r="O82" s="10">
        <v>0</v>
      </c>
    </row>
    <row r="83" spans="1:15" x14ac:dyDescent="0.2">
      <c r="A83" s="2">
        <v>2025</v>
      </c>
      <c r="B83" s="9">
        <v>64</v>
      </c>
      <c r="C83" s="9">
        <v>21.893999999999998</v>
      </c>
      <c r="D83" s="10">
        <f t="shared" si="10"/>
        <v>1057.5359800000049</v>
      </c>
      <c r="E83" s="10">
        <f t="shared" si="11"/>
        <v>517.66126000000247</v>
      </c>
      <c r="F83" s="10">
        <f t="shared" si="7"/>
        <v>48334.840315000009</v>
      </c>
      <c r="G83" s="10">
        <f t="shared" si="8"/>
        <v>26324.925814999999</v>
      </c>
      <c r="I83" s="4">
        <v>0</v>
      </c>
      <c r="J83" s="4">
        <f t="shared" si="9"/>
        <v>0</v>
      </c>
      <c r="K83" s="4">
        <v>0</v>
      </c>
      <c r="L83" s="4">
        <v>0</v>
      </c>
      <c r="M83" s="4">
        <v>0</v>
      </c>
      <c r="N83" s="4">
        <f t="shared" si="12"/>
        <v>0</v>
      </c>
      <c r="O83" s="10">
        <v>0</v>
      </c>
    </row>
    <row r="84" spans="1:15" x14ac:dyDescent="0.2">
      <c r="A84" s="2">
        <v>2050</v>
      </c>
      <c r="B84" s="9">
        <v>65.045000000000002</v>
      </c>
      <c r="C84" s="9">
        <v>23.907</v>
      </c>
      <c r="D84" s="10">
        <f t="shared" si="10"/>
        <v>1613.0625000000002</v>
      </c>
      <c r="E84" s="10">
        <f t="shared" si="11"/>
        <v>572.51250000000005</v>
      </c>
      <c r="F84" s="10">
        <f t="shared" si="7"/>
        <v>49947.902815000009</v>
      </c>
      <c r="G84" s="10">
        <f t="shared" si="8"/>
        <v>26897.438314999999</v>
      </c>
      <c r="I84" s="4">
        <v>0</v>
      </c>
      <c r="J84" s="4">
        <f t="shared" si="9"/>
        <v>0</v>
      </c>
      <c r="K84" s="4">
        <v>0</v>
      </c>
      <c r="L84" s="4">
        <v>0</v>
      </c>
      <c r="M84" s="4">
        <v>0</v>
      </c>
      <c r="N84" s="4">
        <f t="shared" si="12"/>
        <v>0</v>
      </c>
      <c r="O84" s="10">
        <v>0</v>
      </c>
    </row>
    <row r="85" spans="1:15" x14ac:dyDescent="0.2">
      <c r="A85" s="2">
        <v>2075</v>
      </c>
      <c r="B85" s="9">
        <v>62.204999999999998</v>
      </c>
      <c r="C85" s="9">
        <v>8.548</v>
      </c>
      <c r="D85" s="10">
        <f t="shared" si="10"/>
        <v>1590.625</v>
      </c>
      <c r="E85" s="10">
        <f t="shared" si="11"/>
        <v>405.6875</v>
      </c>
      <c r="F85" s="10">
        <f t="shared" si="7"/>
        <v>51538.527815000009</v>
      </c>
      <c r="G85" s="10">
        <f t="shared" si="8"/>
        <v>27303.125814999999</v>
      </c>
      <c r="I85" s="4">
        <v>0</v>
      </c>
      <c r="J85" s="4">
        <f t="shared" si="9"/>
        <v>0</v>
      </c>
      <c r="K85" s="4">
        <v>0</v>
      </c>
      <c r="L85" s="4">
        <v>0</v>
      </c>
      <c r="M85" s="4">
        <v>0</v>
      </c>
      <c r="N85" s="4">
        <f t="shared" si="12"/>
        <v>0</v>
      </c>
      <c r="O85" s="10">
        <v>0</v>
      </c>
    </row>
    <row r="86" spans="1:15" x14ac:dyDescent="0.2">
      <c r="A86" s="2">
        <v>2100</v>
      </c>
      <c r="B86" s="9">
        <v>45.656999999999996</v>
      </c>
      <c r="C86" s="9">
        <v>18.768000000000001</v>
      </c>
      <c r="D86" s="10">
        <f t="shared" si="10"/>
        <v>1348.2749999999999</v>
      </c>
      <c r="E86" s="10">
        <f t="shared" si="11"/>
        <v>341.45000000000005</v>
      </c>
      <c r="F86" s="10">
        <f t="shared" si="7"/>
        <v>52886.80281500001</v>
      </c>
      <c r="G86" s="10">
        <f t="shared" si="8"/>
        <v>27644.575815</v>
      </c>
      <c r="I86" s="4">
        <v>0</v>
      </c>
      <c r="J86" s="4">
        <f t="shared" si="9"/>
        <v>0</v>
      </c>
      <c r="K86" s="4">
        <v>0</v>
      </c>
      <c r="L86" s="4">
        <v>0</v>
      </c>
      <c r="M86" s="4">
        <v>0</v>
      </c>
      <c r="N86" s="4">
        <f t="shared" si="12"/>
        <v>0</v>
      </c>
      <c r="O86" s="10">
        <v>0</v>
      </c>
    </row>
    <row r="87" spans="1:15" x14ac:dyDescent="0.2">
      <c r="A87" s="2">
        <v>2125</v>
      </c>
      <c r="B87" s="9">
        <v>35.151000000000003</v>
      </c>
      <c r="C87" s="9">
        <v>14.372</v>
      </c>
      <c r="D87" s="10">
        <f t="shared" si="10"/>
        <v>1010.0999999999999</v>
      </c>
      <c r="E87" s="10">
        <f t="shared" si="11"/>
        <v>414.25</v>
      </c>
      <c r="F87" s="10">
        <f t="shared" si="7"/>
        <v>53896.902815000009</v>
      </c>
      <c r="G87" s="10">
        <f t="shared" si="8"/>
        <v>28058.825815</v>
      </c>
      <c r="I87" s="4">
        <v>0</v>
      </c>
      <c r="J87" s="4">
        <f t="shared" si="9"/>
        <v>0</v>
      </c>
      <c r="K87" s="4">
        <v>0</v>
      </c>
      <c r="L87" s="4">
        <v>0</v>
      </c>
      <c r="M87" s="4">
        <v>0</v>
      </c>
      <c r="N87" s="4">
        <f t="shared" si="12"/>
        <v>0</v>
      </c>
      <c r="O87" s="10">
        <v>0</v>
      </c>
    </row>
    <row r="88" spans="1:15" x14ac:dyDescent="0.2">
      <c r="A88" s="2">
        <v>2150</v>
      </c>
      <c r="B88" s="9">
        <v>42.210999999999999</v>
      </c>
      <c r="C88" s="9">
        <v>19.649000000000001</v>
      </c>
      <c r="D88" s="10">
        <f t="shared" si="10"/>
        <v>967.02499999999998</v>
      </c>
      <c r="E88" s="10">
        <f t="shared" si="11"/>
        <v>425.26249999999999</v>
      </c>
      <c r="F88" s="10">
        <f t="shared" si="7"/>
        <v>54863.92781500001</v>
      </c>
      <c r="G88" s="10">
        <f t="shared" si="8"/>
        <v>28484.088315000001</v>
      </c>
      <c r="I88" s="4">
        <v>0</v>
      </c>
      <c r="J88" s="4">
        <f t="shared" si="9"/>
        <v>0</v>
      </c>
      <c r="K88" s="4">
        <v>0</v>
      </c>
      <c r="L88" s="4">
        <v>0</v>
      </c>
      <c r="M88" s="4">
        <v>0</v>
      </c>
      <c r="N88" s="4">
        <f t="shared" si="12"/>
        <v>0</v>
      </c>
      <c r="O88" s="10">
        <v>0</v>
      </c>
    </row>
    <row r="89" spans="1:15" x14ac:dyDescent="0.2">
      <c r="A89" s="2">
        <v>2175</v>
      </c>
      <c r="B89" s="9">
        <v>54.709000000000003</v>
      </c>
      <c r="C89" s="9">
        <v>22.184999999999999</v>
      </c>
      <c r="D89" s="10">
        <f t="shared" si="10"/>
        <v>1211.5</v>
      </c>
      <c r="E89" s="10">
        <f t="shared" si="11"/>
        <v>522.92500000000007</v>
      </c>
      <c r="F89" s="10">
        <f t="shared" si="7"/>
        <v>56075.42781500001</v>
      </c>
      <c r="G89" s="10">
        <f t="shared" si="8"/>
        <v>29007.013315</v>
      </c>
      <c r="I89" s="4">
        <v>0</v>
      </c>
      <c r="J89" s="4">
        <f t="shared" si="9"/>
        <v>0</v>
      </c>
      <c r="K89" s="4">
        <v>0</v>
      </c>
      <c r="L89" s="4">
        <v>0</v>
      </c>
      <c r="M89" s="4">
        <v>0</v>
      </c>
      <c r="N89" s="4">
        <f t="shared" si="12"/>
        <v>0</v>
      </c>
      <c r="O89" s="10">
        <v>0</v>
      </c>
    </row>
    <row r="90" spans="1:15" x14ac:dyDescent="0.2">
      <c r="A90" s="2">
        <v>2200</v>
      </c>
      <c r="B90" s="9">
        <v>57.773000000000003</v>
      </c>
      <c r="C90" s="9">
        <v>24.079000000000001</v>
      </c>
      <c r="D90" s="10">
        <f t="shared" si="10"/>
        <v>1406.0250000000001</v>
      </c>
      <c r="E90" s="10">
        <f t="shared" si="11"/>
        <v>578.29999999999995</v>
      </c>
      <c r="F90" s="10">
        <f t="shared" si="7"/>
        <v>57481.452815000011</v>
      </c>
      <c r="G90" s="10">
        <f t="shared" si="8"/>
        <v>29585.313314999999</v>
      </c>
      <c r="I90" s="4">
        <v>0</v>
      </c>
      <c r="J90" s="4">
        <f t="shared" si="9"/>
        <v>0</v>
      </c>
      <c r="K90" s="4">
        <v>0</v>
      </c>
      <c r="L90" s="4">
        <v>0</v>
      </c>
      <c r="M90" s="4">
        <v>0</v>
      </c>
      <c r="N90" s="4">
        <f t="shared" si="12"/>
        <v>0</v>
      </c>
      <c r="O90" s="10">
        <v>0</v>
      </c>
    </row>
    <row r="91" spans="1:15" x14ac:dyDescent="0.2">
      <c r="A91" s="2">
        <v>2225</v>
      </c>
      <c r="B91" s="9">
        <v>53.051000000000002</v>
      </c>
      <c r="C91" s="9">
        <v>22.23</v>
      </c>
      <c r="D91" s="10">
        <f t="shared" si="10"/>
        <v>1385.3000000000002</v>
      </c>
      <c r="E91" s="10">
        <f t="shared" si="11"/>
        <v>578.86249999999995</v>
      </c>
      <c r="F91" s="10">
        <f t="shared" si="7"/>
        <v>58866.752815000014</v>
      </c>
      <c r="G91" s="10">
        <f t="shared" si="8"/>
        <v>30164.175814999999</v>
      </c>
      <c r="I91" s="4">
        <v>0</v>
      </c>
      <c r="J91" s="4">
        <f t="shared" si="9"/>
        <v>0</v>
      </c>
      <c r="K91" s="4">
        <v>0</v>
      </c>
      <c r="L91" s="4">
        <v>0</v>
      </c>
      <c r="M91" s="4">
        <v>0</v>
      </c>
      <c r="N91" s="4">
        <f t="shared" si="12"/>
        <v>0</v>
      </c>
      <c r="O91" s="10">
        <v>0</v>
      </c>
    </row>
    <row r="92" spans="1:15" x14ac:dyDescent="0.2">
      <c r="A92" s="2">
        <v>2250</v>
      </c>
      <c r="B92" s="9">
        <v>50.804000000000002</v>
      </c>
      <c r="C92" s="9">
        <v>20.9</v>
      </c>
      <c r="D92" s="10">
        <f t="shared" si="10"/>
        <v>1298.1875</v>
      </c>
      <c r="E92" s="10">
        <f t="shared" si="11"/>
        <v>539.125</v>
      </c>
      <c r="F92" s="10">
        <f t="shared" si="7"/>
        <v>60164.940315000014</v>
      </c>
      <c r="G92" s="10">
        <f t="shared" si="8"/>
        <v>30703.300814999999</v>
      </c>
      <c r="I92" s="4">
        <v>0</v>
      </c>
      <c r="J92" s="4">
        <f t="shared" si="9"/>
        <v>0</v>
      </c>
      <c r="K92" s="4">
        <v>0</v>
      </c>
      <c r="L92" s="4">
        <v>0</v>
      </c>
      <c r="M92" s="4">
        <v>0</v>
      </c>
      <c r="N92" s="4">
        <f t="shared" si="12"/>
        <v>0</v>
      </c>
      <c r="O92" s="10">
        <v>0</v>
      </c>
    </row>
    <row r="93" spans="1:15" x14ac:dyDescent="0.2">
      <c r="A93" s="2">
        <v>2275</v>
      </c>
      <c r="B93" s="9">
        <v>48.62</v>
      </c>
      <c r="C93" s="9">
        <v>11.33</v>
      </c>
      <c r="D93" s="10">
        <f t="shared" si="10"/>
        <v>1242.8000000000002</v>
      </c>
      <c r="E93" s="10">
        <f t="shared" si="11"/>
        <v>402.87499999999994</v>
      </c>
      <c r="F93" s="10">
        <f t="shared" si="7"/>
        <v>61407.740315000017</v>
      </c>
      <c r="G93" s="10">
        <f t="shared" si="8"/>
        <v>31106.175814999999</v>
      </c>
      <c r="I93" s="4">
        <v>4</v>
      </c>
      <c r="J93" s="4">
        <f>(I93*1.008)*((24)/2.4)</f>
        <v>40.32</v>
      </c>
      <c r="K93" s="4">
        <f>+K92+J93</f>
        <v>40.32</v>
      </c>
      <c r="L93" s="4">
        <v>2</v>
      </c>
      <c r="M93" s="4">
        <f>+AVERAGE(L93)*(A93-A92)</f>
        <v>50</v>
      </c>
      <c r="N93" s="4">
        <f t="shared" si="12"/>
        <v>50</v>
      </c>
      <c r="O93" s="10">
        <f>((24/2.4)*2)*4</f>
        <v>80</v>
      </c>
    </row>
    <row r="94" spans="1:15" x14ac:dyDescent="0.2">
      <c r="A94" s="2">
        <v>2300</v>
      </c>
      <c r="B94" s="9">
        <v>58.792000000000002</v>
      </c>
      <c r="C94" s="9">
        <v>13.62</v>
      </c>
      <c r="D94" s="10">
        <f t="shared" si="10"/>
        <v>1342.65</v>
      </c>
      <c r="E94" s="10">
        <f t="shared" si="11"/>
        <v>311.875</v>
      </c>
      <c r="F94" s="10">
        <f t="shared" si="7"/>
        <v>62750.390315000019</v>
      </c>
      <c r="G94" s="10">
        <f t="shared" si="8"/>
        <v>31418.050814999999</v>
      </c>
      <c r="I94" s="4">
        <v>7</v>
      </c>
      <c r="J94" s="4">
        <f>(I94*1.008)*((A94-A93)/2.4)</f>
        <v>73.500000000000014</v>
      </c>
      <c r="K94" s="4">
        <f>+K93+J94</f>
        <v>113.82000000000002</v>
      </c>
      <c r="L94" s="4">
        <v>2</v>
      </c>
      <c r="M94" s="4">
        <f>+AVERAGE(L94)*(A94-A93)</f>
        <v>50</v>
      </c>
      <c r="N94" s="4">
        <f t="shared" si="12"/>
        <v>100</v>
      </c>
      <c r="O94" s="10">
        <v>0</v>
      </c>
    </row>
    <row r="95" spans="1:15" x14ac:dyDescent="0.2">
      <c r="A95" s="2">
        <v>2325</v>
      </c>
      <c r="B95" s="9">
        <v>39.192</v>
      </c>
      <c r="C95" s="9">
        <v>7.8520000000000003</v>
      </c>
      <c r="D95" s="10">
        <f t="shared" si="10"/>
        <v>1224.8000000000002</v>
      </c>
      <c r="E95" s="10">
        <f t="shared" si="11"/>
        <v>268.40000000000003</v>
      </c>
      <c r="F95" s="10">
        <f t="shared" si="7"/>
        <v>63975.190315000022</v>
      </c>
      <c r="G95" s="10">
        <f t="shared" si="8"/>
        <v>31686.450815</v>
      </c>
      <c r="I95" s="4">
        <v>7</v>
      </c>
      <c r="J95" s="4">
        <f t="shared" si="9"/>
        <v>73.500000000000014</v>
      </c>
      <c r="K95" s="4">
        <f>+K94+J95</f>
        <v>187.32000000000005</v>
      </c>
      <c r="L95" s="4">
        <v>2</v>
      </c>
      <c r="M95" s="4">
        <f>+AVERAGE(L95)*(A95-A94)</f>
        <v>50</v>
      </c>
      <c r="N95" s="4">
        <f t="shared" si="12"/>
        <v>150</v>
      </c>
      <c r="O95" s="10">
        <v>0</v>
      </c>
    </row>
    <row r="96" spans="1:15" x14ac:dyDescent="0.2">
      <c r="A96" s="2">
        <v>2350</v>
      </c>
      <c r="B96" s="9">
        <v>37.36</v>
      </c>
      <c r="C96" s="9">
        <v>11.007999999999999</v>
      </c>
      <c r="D96" s="10">
        <f t="shared" si="10"/>
        <v>956.89999999999986</v>
      </c>
      <c r="E96" s="10">
        <f t="shared" si="11"/>
        <v>235.75</v>
      </c>
      <c r="F96" s="10">
        <f t="shared" si="7"/>
        <v>64932.090315000023</v>
      </c>
      <c r="G96" s="10">
        <f t="shared" si="8"/>
        <v>31922.200815</v>
      </c>
      <c r="I96" s="4">
        <v>0</v>
      </c>
      <c r="J96" s="4">
        <f t="shared" si="9"/>
        <v>0</v>
      </c>
      <c r="K96" s="4">
        <f t="shared" ref="K96:K159" si="13">+K95+J96</f>
        <v>187.32000000000005</v>
      </c>
      <c r="L96" s="4">
        <v>0</v>
      </c>
      <c r="M96" s="4">
        <f t="shared" ref="M96:M159" si="14">+AVERAGE(L96)*(A96-A95)</f>
        <v>0</v>
      </c>
      <c r="N96" s="4">
        <f t="shared" si="12"/>
        <v>150</v>
      </c>
      <c r="O96" s="10">
        <v>0</v>
      </c>
    </row>
    <row r="97" spans="1:15" x14ac:dyDescent="0.2">
      <c r="A97" s="2">
        <v>2375</v>
      </c>
      <c r="B97" s="9">
        <v>0</v>
      </c>
      <c r="C97" s="9">
        <v>0</v>
      </c>
      <c r="D97" s="10">
        <f t="shared" si="10"/>
        <v>467</v>
      </c>
      <c r="E97" s="10">
        <f t="shared" si="11"/>
        <v>137.6</v>
      </c>
      <c r="F97" s="10">
        <f t="shared" si="7"/>
        <v>65399.090315000023</v>
      </c>
      <c r="G97" s="10">
        <f t="shared" si="8"/>
        <v>32059.800814999999</v>
      </c>
      <c r="H97" s="11" t="s">
        <v>6</v>
      </c>
      <c r="I97" s="4">
        <v>0</v>
      </c>
      <c r="J97" s="4">
        <f t="shared" si="9"/>
        <v>0</v>
      </c>
      <c r="K97" s="4">
        <f t="shared" si="13"/>
        <v>187.32000000000005</v>
      </c>
      <c r="L97" s="4">
        <v>0</v>
      </c>
      <c r="M97" s="4">
        <f t="shared" si="14"/>
        <v>0</v>
      </c>
      <c r="N97" s="4">
        <f t="shared" si="12"/>
        <v>150</v>
      </c>
      <c r="O97" s="10">
        <v>0</v>
      </c>
    </row>
    <row r="98" spans="1:15" x14ac:dyDescent="0.2">
      <c r="A98" s="2">
        <v>2400</v>
      </c>
      <c r="B98" s="9">
        <v>47.427999999999997</v>
      </c>
      <c r="C98" s="9">
        <v>8.1069999999999993</v>
      </c>
      <c r="D98" s="10">
        <f t="shared" si="10"/>
        <v>592.84999999999991</v>
      </c>
      <c r="E98" s="10">
        <f t="shared" si="11"/>
        <v>101.33749999999999</v>
      </c>
      <c r="F98" s="10">
        <f t="shared" si="7"/>
        <v>65991.940315000029</v>
      </c>
      <c r="G98" s="10">
        <f t="shared" si="8"/>
        <v>32161.138315</v>
      </c>
      <c r="I98" s="4">
        <v>0</v>
      </c>
      <c r="J98" s="4">
        <f t="shared" si="9"/>
        <v>0</v>
      </c>
      <c r="K98" s="4">
        <f t="shared" si="13"/>
        <v>187.32000000000005</v>
      </c>
      <c r="L98" s="4">
        <v>0</v>
      </c>
      <c r="M98" s="4">
        <f t="shared" si="14"/>
        <v>0</v>
      </c>
      <c r="N98" s="4">
        <f t="shared" si="12"/>
        <v>150</v>
      </c>
      <c r="O98" s="10">
        <v>0</v>
      </c>
    </row>
    <row r="99" spans="1:15" x14ac:dyDescent="0.2">
      <c r="A99" s="2">
        <v>2425</v>
      </c>
      <c r="B99" s="9">
        <v>58.231999999999999</v>
      </c>
      <c r="C99" s="9">
        <v>11.272</v>
      </c>
      <c r="D99" s="10">
        <f t="shared" si="10"/>
        <v>1320.75</v>
      </c>
      <c r="E99" s="10">
        <f t="shared" si="11"/>
        <v>242.23749999999998</v>
      </c>
      <c r="F99" s="10">
        <f t="shared" si="7"/>
        <v>67312.690315000029</v>
      </c>
      <c r="G99" s="10">
        <f t="shared" si="8"/>
        <v>32403.375814999999</v>
      </c>
      <c r="I99" s="4">
        <v>0</v>
      </c>
      <c r="J99" s="4">
        <f t="shared" si="9"/>
        <v>0</v>
      </c>
      <c r="K99" s="4">
        <f t="shared" si="13"/>
        <v>187.32000000000005</v>
      </c>
      <c r="L99" s="4">
        <v>0</v>
      </c>
      <c r="M99" s="4">
        <f t="shared" si="14"/>
        <v>0</v>
      </c>
      <c r="N99" s="4">
        <f t="shared" si="12"/>
        <v>150</v>
      </c>
      <c r="O99" s="10">
        <v>0</v>
      </c>
    </row>
    <row r="100" spans="1:15" x14ac:dyDescent="0.2">
      <c r="A100" s="2">
        <v>2450</v>
      </c>
      <c r="B100" s="9">
        <v>54.957000000000001</v>
      </c>
      <c r="C100" s="9">
        <v>10.858000000000001</v>
      </c>
      <c r="D100" s="10">
        <f t="shared" si="10"/>
        <v>1414.8625</v>
      </c>
      <c r="E100" s="10">
        <f t="shared" si="11"/>
        <v>276.62500000000006</v>
      </c>
      <c r="F100" s="10">
        <f t="shared" si="7"/>
        <v>68727.552815000032</v>
      </c>
      <c r="G100" s="10">
        <f t="shared" si="8"/>
        <v>32680.000814999999</v>
      </c>
      <c r="I100" s="4">
        <v>0</v>
      </c>
      <c r="J100" s="4">
        <f t="shared" si="9"/>
        <v>0</v>
      </c>
      <c r="K100" s="4">
        <f t="shared" si="13"/>
        <v>187.32000000000005</v>
      </c>
      <c r="L100" s="4">
        <v>0</v>
      </c>
      <c r="M100" s="4">
        <f t="shared" si="14"/>
        <v>0</v>
      </c>
      <c r="N100" s="4">
        <f t="shared" si="12"/>
        <v>150</v>
      </c>
      <c r="O100" s="10">
        <v>0</v>
      </c>
    </row>
    <row r="101" spans="1:15" x14ac:dyDescent="0.2">
      <c r="A101" s="2">
        <v>2475</v>
      </c>
      <c r="B101" s="9">
        <v>54.558</v>
      </c>
      <c r="C101" s="9">
        <v>12.113</v>
      </c>
      <c r="D101" s="10">
        <f t="shared" si="10"/>
        <v>1368.9375</v>
      </c>
      <c r="E101" s="10">
        <f t="shared" si="11"/>
        <v>287.13749999999999</v>
      </c>
      <c r="F101" s="10">
        <f t="shared" si="7"/>
        <v>70096.490315000032</v>
      </c>
      <c r="G101" s="10">
        <f t="shared" si="8"/>
        <v>32967.138314999997</v>
      </c>
      <c r="I101" s="4">
        <v>0</v>
      </c>
      <c r="J101" s="4">
        <f t="shared" si="9"/>
        <v>0</v>
      </c>
      <c r="K101" s="4">
        <f t="shared" si="13"/>
        <v>187.32000000000005</v>
      </c>
      <c r="L101" s="4">
        <v>0</v>
      </c>
      <c r="M101" s="4">
        <f t="shared" si="14"/>
        <v>0</v>
      </c>
      <c r="N101" s="4">
        <f t="shared" si="12"/>
        <v>150</v>
      </c>
      <c r="O101" s="10">
        <v>0</v>
      </c>
    </row>
    <row r="102" spans="1:15" x14ac:dyDescent="0.2">
      <c r="A102" s="2">
        <v>2500</v>
      </c>
      <c r="B102" s="9">
        <v>48.036999999999999</v>
      </c>
      <c r="C102" s="9">
        <v>11.760999999999999</v>
      </c>
      <c r="D102" s="10">
        <f t="shared" si="10"/>
        <v>1282.4375</v>
      </c>
      <c r="E102" s="10">
        <f t="shared" si="11"/>
        <v>298.42500000000001</v>
      </c>
      <c r="F102" s="10">
        <f t="shared" si="7"/>
        <v>71378.927815000032</v>
      </c>
      <c r="G102" s="10">
        <f t="shared" si="8"/>
        <v>33265.563314999999</v>
      </c>
      <c r="I102" s="4">
        <v>0</v>
      </c>
      <c r="J102" s="4">
        <f t="shared" si="9"/>
        <v>0</v>
      </c>
      <c r="K102" s="4">
        <f t="shared" si="13"/>
        <v>187.32000000000005</v>
      </c>
      <c r="L102" s="4">
        <v>0</v>
      </c>
      <c r="M102" s="4">
        <f t="shared" si="14"/>
        <v>0</v>
      </c>
      <c r="N102" s="4">
        <f t="shared" si="12"/>
        <v>150</v>
      </c>
      <c r="O102" s="10">
        <v>0</v>
      </c>
    </row>
    <row r="103" spans="1:15" x14ac:dyDescent="0.2">
      <c r="A103" s="2">
        <v>2525</v>
      </c>
      <c r="B103" s="9">
        <v>49.421999999999997</v>
      </c>
      <c r="C103" s="9">
        <v>15.263</v>
      </c>
      <c r="D103" s="10">
        <f t="shared" si="10"/>
        <v>1218.2375</v>
      </c>
      <c r="E103" s="10">
        <f t="shared" si="11"/>
        <v>337.8</v>
      </c>
      <c r="F103" s="10">
        <f t="shared" si="7"/>
        <v>72597.165315000035</v>
      </c>
      <c r="G103" s="10">
        <f t="shared" si="8"/>
        <v>33603.363315000002</v>
      </c>
      <c r="I103" s="4">
        <v>0</v>
      </c>
      <c r="J103" s="4">
        <f t="shared" si="9"/>
        <v>0</v>
      </c>
      <c r="K103" s="4">
        <f t="shared" si="13"/>
        <v>187.32000000000005</v>
      </c>
      <c r="L103" s="4">
        <v>0</v>
      </c>
      <c r="M103" s="4">
        <f t="shared" si="14"/>
        <v>0</v>
      </c>
      <c r="N103" s="4">
        <f t="shared" si="12"/>
        <v>150</v>
      </c>
      <c r="O103" s="10">
        <v>0</v>
      </c>
    </row>
    <row r="104" spans="1:15" x14ac:dyDescent="0.2">
      <c r="A104" s="2">
        <v>2550</v>
      </c>
      <c r="B104" s="9">
        <v>55.377000000000002</v>
      </c>
      <c r="C104" s="9">
        <v>16.66</v>
      </c>
      <c r="D104" s="10">
        <f t="shared" si="10"/>
        <v>1309.9875000000002</v>
      </c>
      <c r="E104" s="10">
        <f t="shared" si="11"/>
        <v>399.03750000000002</v>
      </c>
      <c r="F104" s="10">
        <f t="shared" si="7"/>
        <v>73907.152815000038</v>
      </c>
      <c r="G104" s="10">
        <f t="shared" si="8"/>
        <v>34002.400815000001</v>
      </c>
      <c r="I104" s="4">
        <v>0</v>
      </c>
      <c r="J104" s="4">
        <f t="shared" si="9"/>
        <v>0</v>
      </c>
      <c r="K104" s="4">
        <f t="shared" si="13"/>
        <v>187.32000000000005</v>
      </c>
      <c r="L104" s="4">
        <v>0</v>
      </c>
      <c r="M104" s="4">
        <f t="shared" si="14"/>
        <v>0</v>
      </c>
      <c r="N104" s="4">
        <f t="shared" si="12"/>
        <v>150</v>
      </c>
      <c r="O104" s="10">
        <v>0</v>
      </c>
    </row>
    <row r="105" spans="1:15" x14ac:dyDescent="0.2">
      <c r="A105" s="2">
        <v>2575</v>
      </c>
      <c r="B105" s="9">
        <v>57.548999999999999</v>
      </c>
      <c r="C105" s="9">
        <v>18.404</v>
      </c>
      <c r="D105" s="10">
        <f t="shared" si="10"/>
        <v>1411.575</v>
      </c>
      <c r="E105" s="10">
        <f t="shared" si="11"/>
        <v>438.3</v>
      </c>
      <c r="F105" s="10">
        <f t="shared" si="7"/>
        <v>75318.727815000035</v>
      </c>
      <c r="G105" s="10">
        <f t="shared" si="8"/>
        <v>34440.700815000004</v>
      </c>
      <c r="I105" s="4">
        <v>0</v>
      </c>
      <c r="J105" s="4">
        <f t="shared" si="9"/>
        <v>0</v>
      </c>
      <c r="K105" s="4">
        <f t="shared" si="13"/>
        <v>187.32000000000005</v>
      </c>
      <c r="L105" s="4">
        <v>0</v>
      </c>
      <c r="M105" s="4">
        <f t="shared" si="14"/>
        <v>0</v>
      </c>
      <c r="N105" s="4">
        <f t="shared" si="12"/>
        <v>150</v>
      </c>
      <c r="O105" s="10">
        <v>0</v>
      </c>
    </row>
    <row r="106" spans="1:15" x14ac:dyDescent="0.2">
      <c r="A106" s="2">
        <v>2600</v>
      </c>
      <c r="B106" s="9">
        <v>59.857999999999997</v>
      </c>
      <c r="C106" s="9">
        <v>14.625</v>
      </c>
      <c r="D106" s="10">
        <f t="shared" si="10"/>
        <v>1467.5874999999999</v>
      </c>
      <c r="E106" s="10">
        <f t="shared" si="11"/>
        <v>412.86249999999995</v>
      </c>
      <c r="F106" s="10">
        <f t="shared" si="7"/>
        <v>76786.315315000029</v>
      </c>
      <c r="G106" s="10">
        <f t="shared" si="8"/>
        <v>34853.563315000007</v>
      </c>
      <c r="I106" s="4">
        <v>0</v>
      </c>
      <c r="J106" s="4">
        <f t="shared" si="9"/>
        <v>0</v>
      </c>
      <c r="K106" s="4">
        <f t="shared" si="13"/>
        <v>187.32000000000005</v>
      </c>
      <c r="L106" s="4">
        <v>0</v>
      </c>
      <c r="M106" s="4">
        <f t="shared" si="14"/>
        <v>0</v>
      </c>
      <c r="N106" s="4">
        <f t="shared" si="12"/>
        <v>150</v>
      </c>
      <c r="O106" s="10">
        <v>0</v>
      </c>
    </row>
    <row r="107" spans="1:15" x14ac:dyDescent="0.2">
      <c r="A107" s="2">
        <v>2625</v>
      </c>
      <c r="B107" s="9">
        <v>60.460999999999999</v>
      </c>
      <c r="C107" s="9">
        <v>11.851000000000001</v>
      </c>
      <c r="D107" s="10">
        <f t="shared" si="10"/>
        <v>1503.9875</v>
      </c>
      <c r="E107" s="10">
        <f t="shared" si="11"/>
        <v>330.95</v>
      </c>
      <c r="F107" s="10">
        <f t="shared" si="7"/>
        <v>78290.302815000032</v>
      </c>
      <c r="G107" s="10">
        <f t="shared" si="8"/>
        <v>35184.513315000004</v>
      </c>
      <c r="I107" s="4">
        <v>0</v>
      </c>
      <c r="J107" s="4">
        <f t="shared" si="9"/>
        <v>0</v>
      </c>
      <c r="K107" s="4">
        <f t="shared" si="13"/>
        <v>187.32000000000005</v>
      </c>
      <c r="L107" s="4">
        <v>0</v>
      </c>
      <c r="M107" s="4">
        <f t="shared" si="14"/>
        <v>0</v>
      </c>
      <c r="N107" s="4">
        <f t="shared" si="12"/>
        <v>150</v>
      </c>
      <c r="O107" s="10">
        <v>0</v>
      </c>
    </row>
    <row r="108" spans="1:15" x14ac:dyDescent="0.2">
      <c r="A108" s="2">
        <v>2650</v>
      </c>
      <c r="B108" s="9">
        <v>38.798999999999999</v>
      </c>
      <c r="C108" s="9">
        <v>10.834</v>
      </c>
      <c r="D108" s="10">
        <f t="shared" si="10"/>
        <v>1240.75</v>
      </c>
      <c r="E108" s="10">
        <f t="shared" si="11"/>
        <v>283.5625</v>
      </c>
      <c r="F108" s="10">
        <f t="shared" si="7"/>
        <v>79531.052815000032</v>
      </c>
      <c r="G108" s="10">
        <f t="shared" si="8"/>
        <v>35468.075815000004</v>
      </c>
      <c r="I108" s="4">
        <v>0</v>
      </c>
      <c r="J108" s="4">
        <f t="shared" si="9"/>
        <v>0</v>
      </c>
      <c r="K108" s="4">
        <f t="shared" si="13"/>
        <v>187.32000000000005</v>
      </c>
      <c r="L108" s="4">
        <v>0</v>
      </c>
      <c r="M108" s="4">
        <f t="shared" si="14"/>
        <v>0</v>
      </c>
      <c r="N108" s="4">
        <f t="shared" si="12"/>
        <v>150</v>
      </c>
      <c r="O108" s="10">
        <v>0</v>
      </c>
    </row>
    <row r="109" spans="1:15" x14ac:dyDescent="0.2">
      <c r="A109" s="2">
        <v>2675</v>
      </c>
      <c r="B109" s="9">
        <v>26.285</v>
      </c>
      <c r="C109" s="9">
        <v>8.0969999999999995</v>
      </c>
      <c r="D109" s="10">
        <f t="shared" si="10"/>
        <v>813.55000000000007</v>
      </c>
      <c r="E109" s="10">
        <f t="shared" si="11"/>
        <v>236.63749999999996</v>
      </c>
      <c r="F109" s="10">
        <f t="shared" si="7"/>
        <v>80344.602815000035</v>
      </c>
      <c r="G109" s="10">
        <f t="shared" si="8"/>
        <v>35704.713315000001</v>
      </c>
      <c r="I109" s="4">
        <v>0</v>
      </c>
      <c r="J109" s="4">
        <f t="shared" si="9"/>
        <v>0</v>
      </c>
      <c r="K109" s="4">
        <f t="shared" si="13"/>
        <v>187.32000000000005</v>
      </c>
      <c r="L109" s="4">
        <v>0</v>
      </c>
      <c r="M109" s="4">
        <f t="shared" si="14"/>
        <v>0</v>
      </c>
      <c r="N109" s="4">
        <f t="shared" si="12"/>
        <v>150</v>
      </c>
      <c r="O109" s="10">
        <v>0</v>
      </c>
    </row>
    <row r="110" spans="1:15" x14ac:dyDescent="0.2">
      <c r="A110" s="2">
        <v>2700</v>
      </c>
      <c r="B110" s="9">
        <v>22.475999999999999</v>
      </c>
      <c r="C110" s="9">
        <v>8.6590000000000007</v>
      </c>
      <c r="D110" s="10">
        <f t="shared" si="10"/>
        <v>609.51249999999993</v>
      </c>
      <c r="E110" s="10">
        <f t="shared" si="11"/>
        <v>209.45</v>
      </c>
      <c r="F110" s="10">
        <f t="shared" si="7"/>
        <v>80954.115315000032</v>
      </c>
      <c r="G110" s="10">
        <f t="shared" si="8"/>
        <v>35914.163314999998</v>
      </c>
      <c r="I110" s="4">
        <v>0</v>
      </c>
      <c r="J110" s="4">
        <f t="shared" si="9"/>
        <v>0</v>
      </c>
      <c r="K110" s="4">
        <f t="shared" si="13"/>
        <v>187.32000000000005</v>
      </c>
      <c r="L110" s="4">
        <v>0</v>
      </c>
      <c r="M110" s="4">
        <f t="shared" si="14"/>
        <v>0</v>
      </c>
      <c r="N110" s="4">
        <f t="shared" si="12"/>
        <v>150</v>
      </c>
      <c r="O110" s="10">
        <v>0</v>
      </c>
    </row>
    <row r="111" spans="1:15" x14ac:dyDescent="0.2">
      <c r="A111" s="2">
        <v>2725</v>
      </c>
      <c r="B111" s="9">
        <v>27.073</v>
      </c>
      <c r="C111" s="9">
        <v>7.5369999999999999</v>
      </c>
      <c r="D111" s="10">
        <f t="shared" si="10"/>
        <v>619.36249999999995</v>
      </c>
      <c r="E111" s="10">
        <f t="shared" si="11"/>
        <v>202.45000000000002</v>
      </c>
      <c r="F111" s="10">
        <f t="shared" si="7"/>
        <v>81573.477815000035</v>
      </c>
      <c r="G111" s="10">
        <f t="shared" si="8"/>
        <v>36116.613314999995</v>
      </c>
      <c r="I111" s="4">
        <v>0</v>
      </c>
      <c r="J111" s="4">
        <f t="shared" si="9"/>
        <v>0</v>
      </c>
      <c r="K111" s="4">
        <f t="shared" si="13"/>
        <v>187.32000000000005</v>
      </c>
      <c r="L111" s="4">
        <v>0</v>
      </c>
      <c r="M111" s="4">
        <f t="shared" si="14"/>
        <v>0</v>
      </c>
      <c r="N111" s="4">
        <f t="shared" si="12"/>
        <v>150</v>
      </c>
      <c r="O111" s="10">
        <v>0</v>
      </c>
    </row>
    <row r="112" spans="1:15" x14ac:dyDescent="0.2">
      <c r="A112" s="2">
        <v>2750</v>
      </c>
      <c r="B112" s="9">
        <v>50.134</v>
      </c>
      <c r="C112" s="9">
        <v>9.9580000000000002</v>
      </c>
      <c r="D112" s="10">
        <f t="shared" si="10"/>
        <v>965.08749999999986</v>
      </c>
      <c r="E112" s="10">
        <f t="shared" si="11"/>
        <v>218.6875</v>
      </c>
      <c r="F112" s="10">
        <f t="shared" si="7"/>
        <v>82538.565315000029</v>
      </c>
      <c r="G112" s="10">
        <f t="shared" si="8"/>
        <v>36335.300814999995</v>
      </c>
      <c r="I112" s="4">
        <v>0</v>
      </c>
      <c r="J112" s="4">
        <f t="shared" si="9"/>
        <v>0</v>
      </c>
      <c r="K112" s="4">
        <f t="shared" si="13"/>
        <v>187.32000000000005</v>
      </c>
      <c r="L112" s="4">
        <v>0</v>
      </c>
      <c r="M112" s="4">
        <f t="shared" si="14"/>
        <v>0</v>
      </c>
      <c r="N112" s="4">
        <f t="shared" si="12"/>
        <v>150</v>
      </c>
      <c r="O112" s="10">
        <v>0</v>
      </c>
    </row>
    <row r="113" spans="1:15" x14ac:dyDescent="0.2">
      <c r="A113" s="2">
        <v>2775</v>
      </c>
      <c r="B113" s="9">
        <v>52.01</v>
      </c>
      <c r="C113" s="9">
        <v>7.5720000000000001</v>
      </c>
      <c r="D113" s="10">
        <f t="shared" si="10"/>
        <v>1276.8000000000002</v>
      </c>
      <c r="E113" s="10">
        <f t="shared" si="11"/>
        <v>219.125</v>
      </c>
      <c r="F113" s="10">
        <f t="shared" si="7"/>
        <v>83815.365315000032</v>
      </c>
      <c r="G113" s="10">
        <f t="shared" si="8"/>
        <v>36554.425814999995</v>
      </c>
      <c r="I113" s="4">
        <v>0</v>
      </c>
      <c r="J113" s="4">
        <f t="shared" si="9"/>
        <v>0</v>
      </c>
      <c r="K113" s="4">
        <f t="shared" si="13"/>
        <v>187.32000000000005</v>
      </c>
      <c r="L113" s="4">
        <v>0</v>
      </c>
      <c r="M113" s="4">
        <f t="shared" si="14"/>
        <v>0</v>
      </c>
      <c r="N113" s="4">
        <f t="shared" si="12"/>
        <v>150</v>
      </c>
      <c r="O113" s="10">
        <v>0</v>
      </c>
    </row>
    <row r="114" spans="1:15" x14ac:dyDescent="0.2">
      <c r="A114" s="2">
        <v>2800</v>
      </c>
      <c r="B114" s="9">
        <v>51.042999999999999</v>
      </c>
      <c r="C114" s="9">
        <v>6.1849999999999996</v>
      </c>
      <c r="D114" s="10">
        <f t="shared" si="10"/>
        <v>1288.1624999999999</v>
      </c>
      <c r="E114" s="10">
        <f t="shared" si="11"/>
        <v>171.96250000000001</v>
      </c>
      <c r="F114" s="10">
        <f t="shared" si="7"/>
        <v>85103.527815000038</v>
      </c>
      <c r="G114" s="10">
        <f t="shared" si="8"/>
        <v>36726.388314999997</v>
      </c>
      <c r="I114" s="4">
        <v>0</v>
      </c>
      <c r="J114" s="4">
        <f t="shared" si="9"/>
        <v>0</v>
      </c>
      <c r="K114" s="4">
        <f t="shared" si="13"/>
        <v>187.32000000000005</v>
      </c>
      <c r="L114" s="4">
        <v>0</v>
      </c>
      <c r="M114" s="4">
        <f t="shared" si="14"/>
        <v>0</v>
      </c>
      <c r="N114" s="4">
        <f t="shared" si="12"/>
        <v>150</v>
      </c>
      <c r="O114" s="10">
        <v>0</v>
      </c>
    </row>
    <row r="115" spans="1:15" x14ac:dyDescent="0.2">
      <c r="A115" s="2">
        <v>2825</v>
      </c>
      <c r="B115" s="9">
        <v>51.862000000000002</v>
      </c>
      <c r="C115" s="9">
        <v>5.5970000000000004</v>
      </c>
      <c r="D115" s="10">
        <f t="shared" si="10"/>
        <v>1286.3125</v>
      </c>
      <c r="E115" s="10">
        <f t="shared" si="11"/>
        <v>147.27500000000001</v>
      </c>
      <c r="F115" s="10">
        <f t="shared" si="7"/>
        <v>86389.840315000038</v>
      </c>
      <c r="G115" s="10">
        <f t="shared" si="8"/>
        <v>36873.663314999998</v>
      </c>
      <c r="I115" s="4">
        <v>0</v>
      </c>
      <c r="J115" s="4">
        <f t="shared" si="9"/>
        <v>0</v>
      </c>
      <c r="K115" s="4">
        <f t="shared" si="13"/>
        <v>187.32000000000005</v>
      </c>
      <c r="L115" s="4">
        <v>0</v>
      </c>
      <c r="M115" s="4">
        <f t="shared" si="14"/>
        <v>0</v>
      </c>
      <c r="N115" s="4">
        <f t="shared" si="12"/>
        <v>150</v>
      </c>
      <c r="O115" s="10">
        <v>0</v>
      </c>
    </row>
    <row r="116" spans="1:15" x14ac:dyDescent="0.2">
      <c r="A116" s="2">
        <v>2850</v>
      </c>
      <c r="B116" s="9">
        <v>54.984999999999999</v>
      </c>
      <c r="C116" s="9">
        <v>12.814</v>
      </c>
      <c r="D116" s="10">
        <f t="shared" si="10"/>
        <v>1335.5875000000001</v>
      </c>
      <c r="E116" s="10">
        <f t="shared" si="11"/>
        <v>230.13750000000002</v>
      </c>
      <c r="F116" s="10">
        <f t="shared" si="7"/>
        <v>87725.427815000032</v>
      </c>
      <c r="G116" s="10">
        <f t="shared" si="8"/>
        <v>37103.800814999995</v>
      </c>
      <c r="I116" s="4">
        <v>0</v>
      </c>
      <c r="J116" s="4">
        <f t="shared" si="9"/>
        <v>0</v>
      </c>
      <c r="K116" s="4">
        <f t="shared" si="13"/>
        <v>187.32000000000005</v>
      </c>
      <c r="L116" s="4">
        <v>0</v>
      </c>
      <c r="M116" s="4">
        <f t="shared" si="14"/>
        <v>0</v>
      </c>
      <c r="N116" s="4">
        <f t="shared" si="12"/>
        <v>150</v>
      </c>
      <c r="O116" s="10">
        <v>0</v>
      </c>
    </row>
    <row r="117" spans="1:15" x14ac:dyDescent="0.2">
      <c r="A117" s="2">
        <v>2875</v>
      </c>
      <c r="B117" s="9">
        <v>56.863</v>
      </c>
      <c r="C117" s="9">
        <v>14.957000000000001</v>
      </c>
      <c r="D117" s="10">
        <f t="shared" si="10"/>
        <v>1398.1</v>
      </c>
      <c r="E117" s="10">
        <f t="shared" si="11"/>
        <v>347.13749999999999</v>
      </c>
      <c r="F117" s="10">
        <f t="shared" si="7"/>
        <v>89123.527815000038</v>
      </c>
      <c r="G117" s="10">
        <f t="shared" si="8"/>
        <v>37450.938314999992</v>
      </c>
      <c r="I117" s="4">
        <v>0</v>
      </c>
      <c r="J117" s="4">
        <f t="shared" si="9"/>
        <v>0</v>
      </c>
      <c r="K117" s="4">
        <f t="shared" si="13"/>
        <v>187.32000000000005</v>
      </c>
      <c r="L117" s="4">
        <v>0</v>
      </c>
      <c r="M117" s="4">
        <f t="shared" si="14"/>
        <v>0</v>
      </c>
      <c r="N117" s="4">
        <f t="shared" si="12"/>
        <v>150</v>
      </c>
      <c r="O117" s="10">
        <v>0</v>
      </c>
    </row>
    <row r="118" spans="1:15" x14ac:dyDescent="0.2">
      <c r="A118" s="2">
        <v>2900</v>
      </c>
      <c r="B118" s="9">
        <v>57.113</v>
      </c>
      <c r="C118" s="9">
        <v>15.06</v>
      </c>
      <c r="D118" s="10">
        <f t="shared" si="10"/>
        <v>1424.7</v>
      </c>
      <c r="E118" s="10">
        <f t="shared" si="11"/>
        <v>375.21250000000003</v>
      </c>
      <c r="F118" s="10">
        <f t="shared" si="7"/>
        <v>90548.227815000035</v>
      </c>
      <c r="G118" s="10">
        <f t="shared" si="8"/>
        <v>37826.150814999994</v>
      </c>
      <c r="I118" s="4">
        <v>0</v>
      </c>
      <c r="J118" s="4">
        <f t="shared" si="9"/>
        <v>0</v>
      </c>
      <c r="K118" s="4">
        <f t="shared" si="13"/>
        <v>187.32000000000005</v>
      </c>
      <c r="L118" s="4">
        <v>0</v>
      </c>
      <c r="M118" s="4">
        <f t="shared" si="14"/>
        <v>0</v>
      </c>
      <c r="N118" s="4">
        <f t="shared" si="12"/>
        <v>150</v>
      </c>
      <c r="O118" s="10">
        <v>0</v>
      </c>
    </row>
    <row r="119" spans="1:15" x14ac:dyDescent="0.2">
      <c r="A119" s="2">
        <v>2925</v>
      </c>
      <c r="B119" s="9">
        <v>55.241</v>
      </c>
      <c r="C119" s="9">
        <v>10.680999999999999</v>
      </c>
      <c r="D119" s="10">
        <f t="shared" si="10"/>
        <v>1404.425</v>
      </c>
      <c r="E119" s="10">
        <f t="shared" si="11"/>
        <v>321.76249999999999</v>
      </c>
      <c r="F119" s="10">
        <f t="shared" si="7"/>
        <v>91952.652815000038</v>
      </c>
      <c r="G119" s="10">
        <f t="shared" si="8"/>
        <v>38147.913314999991</v>
      </c>
      <c r="I119" s="4">
        <v>0</v>
      </c>
      <c r="J119" s="4">
        <f t="shared" si="9"/>
        <v>0</v>
      </c>
      <c r="K119" s="4">
        <f t="shared" si="13"/>
        <v>187.32000000000005</v>
      </c>
      <c r="L119" s="4">
        <v>0</v>
      </c>
      <c r="M119" s="4">
        <f t="shared" si="14"/>
        <v>0</v>
      </c>
      <c r="N119" s="4">
        <f t="shared" si="12"/>
        <v>150</v>
      </c>
      <c r="O119" s="10">
        <v>0</v>
      </c>
    </row>
    <row r="120" spans="1:15" x14ac:dyDescent="0.2">
      <c r="A120" s="2">
        <v>2950</v>
      </c>
      <c r="B120" s="9">
        <v>48.191000000000003</v>
      </c>
      <c r="C120" s="9">
        <v>8.6029999999999998</v>
      </c>
      <c r="D120" s="10">
        <f t="shared" si="10"/>
        <v>1292.9000000000001</v>
      </c>
      <c r="E120" s="10">
        <f t="shared" si="11"/>
        <v>241.04999999999998</v>
      </c>
      <c r="F120" s="10">
        <f t="shared" si="7"/>
        <v>93245.552815000032</v>
      </c>
      <c r="G120" s="10">
        <f t="shared" si="8"/>
        <v>38388.963314999994</v>
      </c>
      <c r="I120" s="4">
        <v>0</v>
      </c>
      <c r="J120" s="4">
        <f t="shared" si="9"/>
        <v>0</v>
      </c>
      <c r="K120" s="4">
        <f t="shared" si="13"/>
        <v>187.32000000000005</v>
      </c>
      <c r="L120" s="4">
        <v>0</v>
      </c>
      <c r="M120" s="4">
        <f t="shared" si="14"/>
        <v>0</v>
      </c>
      <c r="N120" s="4">
        <f t="shared" si="12"/>
        <v>150</v>
      </c>
      <c r="O120" s="10">
        <v>0</v>
      </c>
    </row>
    <row r="121" spans="1:15" x14ac:dyDescent="0.2">
      <c r="A121" s="2">
        <v>2975</v>
      </c>
      <c r="B121" s="9">
        <v>52.457000000000001</v>
      </c>
      <c r="C121" s="9">
        <v>8.1219999999999999</v>
      </c>
      <c r="D121" s="10">
        <f t="shared" si="10"/>
        <v>1258.0999999999999</v>
      </c>
      <c r="E121" s="10">
        <f t="shared" si="11"/>
        <v>209.06250000000003</v>
      </c>
      <c r="F121" s="10">
        <f t="shared" si="7"/>
        <v>94503.652815000038</v>
      </c>
      <c r="G121" s="10">
        <f t="shared" si="8"/>
        <v>38598.025814999994</v>
      </c>
      <c r="I121" s="4">
        <v>0</v>
      </c>
      <c r="J121" s="4">
        <f t="shared" si="9"/>
        <v>0</v>
      </c>
      <c r="K121" s="4">
        <f t="shared" si="13"/>
        <v>187.32000000000005</v>
      </c>
      <c r="L121" s="4">
        <v>0</v>
      </c>
      <c r="M121" s="4">
        <f t="shared" si="14"/>
        <v>0</v>
      </c>
      <c r="N121" s="4">
        <f t="shared" si="12"/>
        <v>150</v>
      </c>
      <c r="O121" s="10">
        <v>0</v>
      </c>
    </row>
    <row r="122" spans="1:15" x14ac:dyDescent="0.2">
      <c r="A122" s="2">
        <v>3000</v>
      </c>
      <c r="B122" s="9">
        <v>46.506999999999998</v>
      </c>
      <c r="C122" s="9">
        <v>7.28</v>
      </c>
      <c r="D122" s="10">
        <f t="shared" si="10"/>
        <v>1237.05</v>
      </c>
      <c r="E122" s="10">
        <f t="shared" si="11"/>
        <v>192.52500000000001</v>
      </c>
      <c r="F122" s="10">
        <f t="shared" si="7"/>
        <v>95740.702815000041</v>
      </c>
      <c r="G122" s="10">
        <f t="shared" si="8"/>
        <v>38790.550814999995</v>
      </c>
      <c r="I122" s="4">
        <v>0</v>
      </c>
      <c r="J122" s="4">
        <f t="shared" si="9"/>
        <v>0</v>
      </c>
      <c r="K122" s="4">
        <f t="shared" si="13"/>
        <v>187.32000000000005</v>
      </c>
      <c r="L122" s="4">
        <v>0</v>
      </c>
      <c r="M122" s="4">
        <f t="shared" si="14"/>
        <v>0</v>
      </c>
      <c r="N122" s="4">
        <f t="shared" si="12"/>
        <v>150</v>
      </c>
      <c r="O122" s="10">
        <v>0</v>
      </c>
    </row>
    <row r="123" spans="1:15" x14ac:dyDescent="0.2">
      <c r="A123" s="2">
        <v>3025</v>
      </c>
      <c r="B123" s="9">
        <v>43.613</v>
      </c>
      <c r="C123" s="9">
        <v>7.2960000000000003</v>
      </c>
      <c r="D123" s="10">
        <f t="shared" si="10"/>
        <v>1126.5</v>
      </c>
      <c r="E123" s="10">
        <f t="shared" si="11"/>
        <v>182.20000000000002</v>
      </c>
      <c r="F123" s="10">
        <f t="shared" si="7"/>
        <v>96867.202815000041</v>
      </c>
      <c r="G123" s="10">
        <f t="shared" si="8"/>
        <v>38972.750814999992</v>
      </c>
      <c r="I123" s="4">
        <v>0</v>
      </c>
      <c r="J123" s="4">
        <f t="shared" si="9"/>
        <v>0</v>
      </c>
      <c r="K123" s="4">
        <f t="shared" si="13"/>
        <v>187.32000000000005</v>
      </c>
      <c r="L123" s="4">
        <v>0</v>
      </c>
      <c r="M123" s="4">
        <f t="shared" si="14"/>
        <v>0</v>
      </c>
      <c r="N123" s="4">
        <f t="shared" si="12"/>
        <v>150</v>
      </c>
      <c r="O123" s="10">
        <v>0</v>
      </c>
    </row>
    <row r="124" spans="1:15" x14ac:dyDescent="0.2">
      <c r="A124" s="2">
        <v>3050</v>
      </c>
      <c r="B124" s="9">
        <v>35.174999999999997</v>
      </c>
      <c r="C124" s="9">
        <v>10.145</v>
      </c>
      <c r="D124" s="10">
        <f t="shared" si="10"/>
        <v>984.84999999999991</v>
      </c>
      <c r="E124" s="10">
        <f t="shared" si="11"/>
        <v>218.01249999999999</v>
      </c>
      <c r="F124" s="10">
        <f t="shared" si="7"/>
        <v>97852.052815000046</v>
      </c>
      <c r="G124" s="10">
        <f t="shared" si="8"/>
        <v>39190.763314999989</v>
      </c>
      <c r="I124" s="4">
        <v>0</v>
      </c>
      <c r="J124" s="4">
        <f t="shared" si="9"/>
        <v>0</v>
      </c>
      <c r="K124" s="4">
        <f t="shared" si="13"/>
        <v>187.32000000000005</v>
      </c>
      <c r="L124" s="4">
        <v>0</v>
      </c>
      <c r="M124" s="4">
        <f t="shared" si="14"/>
        <v>0</v>
      </c>
      <c r="N124" s="4">
        <f t="shared" si="12"/>
        <v>150</v>
      </c>
      <c r="O124" s="10">
        <v>0</v>
      </c>
    </row>
    <row r="125" spans="1:15" x14ac:dyDescent="0.2">
      <c r="A125" s="2">
        <v>3075</v>
      </c>
      <c r="B125" s="9">
        <v>34.094000000000001</v>
      </c>
      <c r="C125" s="9">
        <v>16.617000000000001</v>
      </c>
      <c r="D125" s="10">
        <f t="shared" si="10"/>
        <v>865.86250000000007</v>
      </c>
      <c r="E125" s="10">
        <f t="shared" si="11"/>
        <v>334.52499999999998</v>
      </c>
      <c r="F125" s="10">
        <f t="shared" si="7"/>
        <v>98717.915315000049</v>
      </c>
      <c r="G125" s="10">
        <f t="shared" si="8"/>
        <v>39525.288314999991</v>
      </c>
      <c r="I125" s="4">
        <v>0</v>
      </c>
      <c r="J125" s="4">
        <f t="shared" si="9"/>
        <v>0</v>
      </c>
      <c r="K125" s="4">
        <f t="shared" si="13"/>
        <v>187.32000000000005</v>
      </c>
      <c r="L125" s="4">
        <v>0</v>
      </c>
      <c r="M125" s="4">
        <f t="shared" si="14"/>
        <v>0</v>
      </c>
      <c r="N125" s="4">
        <f t="shared" si="12"/>
        <v>150</v>
      </c>
      <c r="O125" s="10">
        <v>0</v>
      </c>
    </row>
    <row r="126" spans="1:15" x14ac:dyDescent="0.2">
      <c r="A126" s="2">
        <v>3100</v>
      </c>
      <c r="B126" s="9">
        <v>34.189</v>
      </c>
      <c r="C126" s="9">
        <v>17.870999999999999</v>
      </c>
      <c r="D126" s="10">
        <f t="shared" si="10"/>
        <v>853.53750000000002</v>
      </c>
      <c r="E126" s="10">
        <f t="shared" si="11"/>
        <v>431.1</v>
      </c>
      <c r="F126" s="10">
        <f t="shared" si="7"/>
        <v>99571.452815000055</v>
      </c>
      <c r="G126" s="10">
        <f t="shared" si="8"/>
        <v>39956.388314999989</v>
      </c>
      <c r="I126" s="4">
        <v>0</v>
      </c>
      <c r="J126" s="4">
        <f t="shared" si="9"/>
        <v>0</v>
      </c>
      <c r="K126" s="4">
        <f t="shared" si="13"/>
        <v>187.32000000000005</v>
      </c>
      <c r="L126" s="4">
        <v>0</v>
      </c>
      <c r="M126" s="4">
        <f t="shared" si="14"/>
        <v>0</v>
      </c>
      <c r="N126" s="4">
        <f t="shared" si="12"/>
        <v>150</v>
      </c>
      <c r="O126" s="10">
        <v>0</v>
      </c>
    </row>
    <row r="127" spans="1:15" x14ac:dyDescent="0.2">
      <c r="A127" s="2">
        <v>3125</v>
      </c>
      <c r="B127" s="9">
        <v>35.569000000000003</v>
      </c>
      <c r="C127" s="9">
        <v>13.706</v>
      </c>
      <c r="D127" s="10">
        <f t="shared" si="10"/>
        <v>871.97500000000014</v>
      </c>
      <c r="E127" s="10">
        <f t="shared" si="11"/>
        <v>394.71249999999998</v>
      </c>
      <c r="F127" s="10">
        <f t="shared" si="7"/>
        <v>100443.42781500006</v>
      </c>
      <c r="G127" s="10">
        <f t="shared" si="8"/>
        <v>40351.100814999991</v>
      </c>
      <c r="I127" s="4">
        <v>0</v>
      </c>
      <c r="J127" s="4">
        <f t="shared" si="9"/>
        <v>0</v>
      </c>
      <c r="K127" s="4">
        <f t="shared" si="13"/>
        <v>187.32000000000005</v>
      </c>
      <c r="L127" s="4">
        <v>0</v>
      </c>
      <c r="M127" s="4">
        <f t="shared" si="14"/>
        <v>0</v>
      </c>
      <c r="N127" s="4">
        <f t="shared" si="12"/>
        <v>150</v>
      </c>
      <c r="O127" s="10">
        <v>0</v>
      </c>
    </row>
    <row r="128" spans="1:15" x14ac:dyDescent="0.2">
      <c r="A128" s="2">
        <v>3150</v>
      </c>
      <c r="B128" s="9">
        <v>37.884</v>
      </c>
      <c r="C128" s="9">
        <v>10.614000000000001</v>
      </c>
      <c r="D128" s="10">
        <f t="shared" si="10"/>
        <v>918.16250000000002</v>
      </c>
      <c r="E128" s="10">
        <f t="shared" si="11"/>
        <v>304</v>
      </c>
      <c r="F128" s="10">
        <f t="shared" si="7"/>
        <v>101361.59031500007</v>
      </c>
      <c r="G128" s="10">
        <f t="shared" si="8"/>
        <v>40655.100814999991</v>
      </c>
      <c r="I128" s="4">
        <v>0</v>
      </c>
      <c r="J128" s="4">
        <f t="shared" si="9"/>
        <v>0</v>
      </c>
      <c r="K128" s="4">
        <f t="shared" si="13"/>
        <v>187.32000000000005</v>
      </c>
      <c r="L128" s="4">
        <v>0</v>
      </c>
      <c r="M128" s="4">
        <f t="shared" si="14"/>
        <v>0</v>
      </c>
      <c r="N128" s="4">
        <f t="shared" si="12"/>
        <v>150</v>
      </c>
      <c r="O128" s="10">
        <v>0</v>
      </c>
    </row>
    <row r="129" spans="1:15" x14ac:dyDescent="0.2">
      <c r="A129" s="2">
        <v>3175</v>
      </c>
      <c r="B129" s="9">
        <v>43.222000000000001</v>
      </c>
      <c r="C129" s="9">
        <v>14.757999999999999</v>
      </c>
      <c r="D129" s="10">
        <f t="shared" si="10"/>
        <v>1013.8249999999999</v>
      </c>
      <c r="E129" s="10">
        <f t="shared" si="11"/>
        <v>317.14999999999998</v>
      </c>
      <c r="F129" s="10">
        <f t="shared" si="7"/>
        <v>102375.41531500006</v>
      </c>
      <c r="G129" s="10">
        <f t="shared" si="8"/>
        <v>40972.250814999992</v>
      </c>
      <c r="I129" s="4">
        <v>0</v>
      </c>
      <c r="J129" s="4">
        <f t="shared" si="9"/>
        <v>0</v>
      </c>
      <c r="K129" s="4">
        <f t="shared" si="13"/>
        <v>187.32000000000005</v>
      </c>
      <c r="L129" s="4">
        <v>0</v>
      </c>
      <c r="M129" s="4">
        <f t="shared" si="14"/>
        <v>0</v>
      </c>
      <c r="N129" s="4">
        <f t="shared" si="12"/>
        <v>150</v>
      </c>
      <c r="O129" s="10">
        <v>0</v>
      </c>
    </row>
    <row r="130" spans="1:15" x14ac:dyDescent="0.2">
      <c r="A130" s="2">
        <v>3200</v>
      </c>
      <c r="B130" s="9">
        <v>45.652999999999999</v>
      </c>
      <c r="C130" s="9">
        <v>9.0060000000000002</v>
      </c>
      <c r="D130" s="10">
        <f t="shared" si="10"/>
        <v>1110.9375</v>
      </c>
      <c r="E130" s="10">
        <f t="shared" si="11"/>
        <v>297.05</v>
      </c>
      <c r="F130" s="10">
        <f t="shared" si="7"/>
        <v>103486.35281500006</v>
      </c>
      <c r="G130" s="10">
        <f t="shared" si="8"/>
        <v>41269.300814999995</v>
      </c>
      <c r="I130" s="4">
        <v>0</v>
      </c>
      <c r="J130" s="4">
        <f t="shared" si="9"/>
        <v>0</v>
      </c>
      <c r="K130" s="4">
        <f t="shared" si="13"/>
        <v>187.32000000000005</v>
      </c>
      <c r="L130" s="4">
        <v>0</v>
      </c>
      <c r="M130" s="4">
        <f t="shared" si="14"/>
        <v>0</v>
      </c>
      <c r="N130" s="4">
        <f t="shared" si="12"/>
        <v>150</v>
      </c>
      <c r="O130" s="10">
        <v>0</v>
      </c>
    </row>
    <row r="131" spans="1:15" x14ac:dyDescent="0.2">
      <c r="A131" s="2">
        <v>3225</v>
      </c>
      <c r="B131" s="9">
        <v>48.268999999999998</v>
      </c>
      <c r="C131" s="9">
        <v>8.3520000000000003</v>
      </c>
      <c r="D131" s="10">
        <f t="shared" si="10"/>
        <v>1174.0249999999999</v>
      </c>
      <c r="E131" s="10">
        <f t="shared" si="11"/>
        <v>216.97499999999999</v>
      </c>
      <c r="F131" s="10">
        <f t="shared" si="7"/>
        <v>104660.37781500006</v>
      </c>
      <c r="G131" s="10">
        <f t="shared" si="8"/>
        <v>41486.275814999994</v>
      </c>
      <c r="I131" s="4">
        <v>0</v>
      </c>
      <c r="J131" s="4">
        <f t="shared" si="9"/>
        <v>0</v>
      </c>
      <c r="K131" s="4">
        <f t="shared" si="13"/>
        <v>187.32000000000005</v>
      </c>
      <c r="L131" s="4">
        <v>0</v>
      </c>
      <c r="M131" s="4">
        <f t="shared" si="14"/>
        <v>0</v>
      </c>
      <c r="N131" s="4">
        <f t="shared" si="12"/>
        <v>150</v>
      </c>
      <c r="O131" s="10">
        <v>0</v>
      </c>
    </row>
    <row r="132" spans="1:15" x14ac:dyDescent="0.2">
      <c r="A132" s="2">
        <v>3250</v>
      </c>
      <c r="B132" s="9">
        <v>53.8</v>
      </c>
      <c r="C132" s="9">
        <v>7.8410000000000002</v>
      </c>
      <c r="D132" s="10">
        <f t="shared" si="10"/>
        <v>1275.8625</v>
      </c>
      <c r="E132" s="10">
        <f t="shared" si="11"/>
        <v>202.41250000000002</v>
      </c>
      <c r="F132" s="10">
        <f t="shared" si="7"/>
        <v>105936.24031500006</v>
      </c>
      <c r="G132" s="10">
        <f t="shared" si="8"/>
        <v>41688.688314999992</v>
      </c>
      <c r="I132" s="4">
        <v>0</v>
      </c>
      <c r="J132" s="4">
        <f t="shared" si="9"/>
        <v>0</v>
      </c>
      <c r="K132" s="4">
        <f t="shared" si="13"/>
        <v>187.32000000000005</v>
      </c>
      <c r="L132" s="4">
        <v>0</v>
      </c>
      <c r="M132" s="4">
        <f t="shared" si="14"/>
        <v>0</v>
      </c>
      <c r="N132" s="4">
        <f t="shared" si="12"/>
        <v>150</v>
      </c>
      <c r="O132" s="10">
        <v>0</v>
      </c>
    </row>
    <row r="133" spans="1:15" x14ac:dyDescent="0.2">
      <c r="A133" s="2">
        <v>3275</v>
      </c>
      <c r="B133" s="9">
        <v>50.441000000000003</v>
      </c>
      <c r="C133" s="9">
        <v>8.9760000000000009</v>
      </c>
      <c r="D133" s="10">
        <f t="shared" si="10"/>
        <v>1303.0125</v>
      </c>
      <c r="E133" s="10">
        <f t="shared" si="11"/>
        <v>210.21250000000001</v>
      </c>
      <c r="F133" s="10">
        <f t="shared" si="7"/>
        <v>107239.25281500006</v>
      </c>
      <c r="G133" s="10">
        <f t="shared" si="8"/>
        <v>41898.900814999994</v>
      </c>
      <c r="I133" s="4">
        <v>0</v>
      </c>
      <c r="J133" s="4">
        <f t="shared" si="9"/>
        <v>0</v>
      </c>
      <c r="K133" s="4">
        <f t="shared" si="13"/>
        <v>187.32000000000005</v>
      </c>
      <c r="L133" s="4">
        <v>0</v>
      </c>
      <c r="M133" s="4">
        <f t="shared" si="14"/>
        <v>0</v>
      </c>
      <c r="N133" s="4">
        <f t="shared" si="12"/>
        <v>150</v>
      </c>
      <c r="O133" s="10">
        <v>0</v>
      </c>
    </row>
    <row r="134" spans="1:15" x14ac:dyDescent="0.2">
      <c r="A134" s="2">
        <v>3300</v>
      </c>
      <c r="B134" s="9">
        <v>50.006</v>
      </c>
      <c r="C134" s="9">
        <v>8.7170000000000005</v>
      </c>
      <c r="D134" s="10">
        <f t="shared" si="10"/>
        <v>1255.5875000000001</v>
      </c>
      <c r="E134" s="10">
        <f t="shared" si="11"/>
        <v>221.16250000000002</v>
      </c>
      <c r="F134" s="10">
        <f t="shared" si="7"/>
        <v>108494.84031500005</v>
      </c>
      <c r="G134" s="10">
        <f t="shared" si="8"/>
        <v>42120.063314999992</v>
      </c>
      <c r="I134" s="4">
        <v>0</v>
      </c>
      <c r="J134" s="4">
        <f t="shared" si="9"/>
        <v>0</v>
      </c>
      <c r="K134" s="4">
        <f t="shared" si="13"/>
        <v>187.32000000000005</v>
      </c>
      <c r="L134" s="4">
        <v>0</v>
      </c>
      <c r="M134" s="4">
        <f t="shared" si="14"/>
        <v>0</v>
      </c>
      <c r="N134" s="4">
        <f t="shared" si="12"/>
        <v>150</v>
      </c>
      <c r="O134" s="10">
        <v>0</v>
      </c>
    </row>
    <row r="135" spans="1:15" x14ac:dyDescent="0.2">
      <c r="A135" s="2">
        <v>3325</v>
      </c>
      <c r="B135" s="9">
        <v>51.094000000000001</v>
      </c>
      <c r="C135" s="9">
        <v>16.189</v>
      </c>
      <c r="D135" s="10">
        <f t="shared" si="10"/>
        <v>1263.75</v>
      </c>
      <c r="E135" s="10">
        <f t="shared" si="11"/>
        <v>311.32499999999999</v>
      </c>
      <c r="F135" s="10">
        <f t="shared" ref="F135:F198" si="15">+F134+D135</f>
        <v>109758.59031500005</v>
      </c>
      <c r="G135" s="10">
        <f t="shared" ref="G135:G198" si="16">+G134+E135</f>
        <v>42431.388314999989</v>
      </c>
      <c r="I135" s="4">
        <v>0</v>
      </c>
      <c r="J135" s="4">
        <f t="shared" si="9"/>
        <v>0</v>
      </c>
      <c r="K135" s="4">
        <f t="shared" si="13"/>
        <v>187.32000000000005</v>
      </c>
      <c r="L135" s="4">
        <v>0</v>
      </c>
      <c r="M135" s="4">
        <f t="shared" si="14"/>
        <v>0</v>
      </c>
      <c r="N135" s="4">
        <f t="shared" si="12"/>
        <v>150</v>
      </c>
      <c r="O135" s="10">
        <v>0</v>
      </c>
    </row>
    <row r="136" spans="1:15" x14ac:dyDescent="0.2">
      <c r="A136" s="2">
        <v>3350</v>
      </c>
      <c r="B136" s="9">
        <v>50.305999999999997</v>
      </c>
      <c r="C136" s="9">
        <v>10.125</v>
      </c>
      <c r="D136" s="10">
        <f t="shared" si="10"/>
        <v>1267.5</v>
      </c>
      <c r="E136" s="10">
        <f t="shared" si="11"/>
        <v>328.92500000000001</v>
      </c>
      <c r="F136" s="10">
        <f t="shared" si="15"/>
        <v>111026.09031500005</v>
      </c>
      <c r="G136" s="10">
        <f t="shared" si="16"/>
        <v>42760.313314999992</v>
      </c>
      <c r="I136" s="4">
        <v>0</v>
      </c>
      <c r="J136" s="4">
        <f t="shared" si="9"/>
        <v>0</v>
      </c>
      <c r="K136" s="4">
        <f t="shared" si="13"/>
        <v>187.32000000000005</v>
      </c>
      <c r="L136" s="4">
        <v>0</v>
      </c>
      <c r="M136" s="4">
        <f t="shared" si="14"/>
        <v>0</v>
      </c>
      <c r="N136" s="4">
        <f t="shared" si="12"/>
        <v>150</v>
      </c>
      <c r="O136" s="10">
        <v>0</v>
      </c>
    </row>
    <row r="137" spans="1:15" x14ac:dyDescent="0.2">
      <c r="A137" s="2">
        <v>3375</v>
      </c>
      <c r="B137" s="9">
        <v>41.296999999999997</v>
      </c>
      <c r="C137" s="9">
        <v>12.11</v>
      </c>
      <c r="D137" s="10">
        <f t="shared" si="10"/>
        <v>1145.0374999999999</v>
      </c>
      <c r="E137" s="10">
        <f t="shared" si="11"/>
        <v>277.9375</v>
      </c>
      <c r="F137" s="10">
        <f t="shared" si="15"/>
        <v>112171.12781500006</v>
      </c>
      <c r="G137" s="10">
        <f t="shared" si="16"/>
        <v>43038.250814999992</v>
      </c>
      <c r="I137" s="4">
        <v>0</v>
      </c>
      <c r="J137" s="4">
        <f t="shared" si="9"/>
        <v>0</v>
      </c>
      <c r="K137" s="4">
        <f t="shared" si="13"/>
        <v>187.32000000000005</v>
      </c>
      <c r="L137" s="4">
        <v>0</v>
      </c>
      <c r="M137" s="4">
        <f t="shared" si="14"/>
        <v>0</v>
      </c>
      <c r="N137" s="4">
        <f t="shared" si="12"/>
        <v>150</v>
      </c>
      <c r="O137" s="10">
        <v>0</v>
      </c>
    </row>
    <row r="138" spans="1:15" x14ac:dyDescent="0.2">
      <c r="A138" s="2">
        <v>3400</v>
      </c>
      <c r="B138" s="9">
        <v>44.162999999999997</v>
      </c>
      <c r="C138" s="9">
        <v>15.343999999999999</v>
      </c>
      <c r="D138" s="10">
        <f t="shared" si="10"/>
        <v>1068.25</v>
      </c>
      <c r="E138" s="10">
        <f t="shared" si="11"/>
        <v>343.17500000000001</v>
      </c>
      <c r="F138" s="10">
        <f t="shared" si="15"/>
        <v>113239.37781500006</v>
      </c>
      <c r="G138" s="10">
        <f t="shared" si="16"/>
        <v>43381.425814999995</v>
      </c>
      <c r="I138" s="4">
        <v>0</v>
      </c>
      <c r="J138" s="4">
        <f t="shared" si="9"/>
        <v>0</v>
      </c>
      <c r="K138" s="4">
        <f t="shared" si="13"/>
        <v>187.32000000000005</v>
      </c>
      <c r="L138" s="4">
        <v>0</v>
      </c>
      <c r="M138" s="4">
        <f t="shared" si="14"/>
        <v>0</v>
      </c>
      <c r="N138" s="4">
        <f t="shared" si="12"/>
        <v>150</v>
      </c>
      <c r="O138" s="10">
        <v>0</v>
      </c>
    </row>
    <row r="139" spans="1:15" x14ac:dyDescent="0.2">
      <c r="A139" s="2">
        <v>3425</v>
      </c>
      <c r="B139" s="9">
        <v>38.386000000000003</v>
      </c>
      <c r="C139" s="9">
        <v>18.048999999999999</v>
      </c>
      <c r="D139" s="10">
        <f t="shared" si="10"/>
        <v>1031.8625000000002</v>
      </c>
      <c r="E139" s="10">
        <f t="shared" si="11"/>
        <v>417.41250000000002</v>
      </c>
      <c r="F139" s="10">
        <f t="shared" si="15"/>
        <v>114271.24031500006</v>
      </c>
      <c r="G139" s="10">
        <f t="shared" si="16"/>
        <v>43798.838314999994</v>
      </c>
      <c r="I139" s="4">
        <v>0</v>
      </c>
      <c r="J139" s="4">
        <f t="shared" si="9"/>
        <v>0</v>
      </c>
      <c r="K139" s="4">
        <f t="shared" si="13"/>
        <v>187.32000000000005</v>
      </c>
      <c r="L139" s="4">
        <v>0</v>
      </c>
      <c r="M139" s="4">
        <f t="shared" si="14"/>
        <v>0</v>
      </c>
      <c r="N139" s="4">
        <f t="shared" si="12"/>
        <v>150</v>
      </c>
      <c r="O139" s="10">
        <v>0</v>
      </c>
    </row>
    <row r="140" spans="1:15" x14ac:dyDescent="0.2">
      <c r="A140" s="2">
        <v>3450</v>
      </c>
      <c r="B140" s="9">
        <v>34.046999999999997</v>
      </c>
      <c r="C140" s="9">
        <v>15.348000000000001</v>
      </c>
      <c r="D140" s="10">
        <f t="shared" si="10"/>
        <v>905.41249999999991</v>
      </c>
      <c r="E140" s="10">
        <f t="shared" si="11"/>
        <v>417.46249999999998</v>
      </c>
      <c r="F140" s="10">
        <f t="shared" si="15"/>
        <v>115176.65281500007</v>
      </c>
      <c r="G140" s="10">
        <f t="shared" si="16"/>
        <v>44216.300814999995</v>
      </c>
      <c r="I140" s="4">
        <v>0</v>
      </c>
      <c r="J140" s="4">
        <f t="shared" si="9"/>
        <v>0</v>
      </c>
      <c r="K140" s="4">
        <f t="shared" si="13"/>
        <v>187.32000000000005</v>
      </c>
      <c r="L140" s="4">
        <v>0</v>
      </c>
      <c r="M140" s="4">
        <f t="shared" si="14"/>
        <v>0</v>
      </c>
      <c r="N140" s="4">
        <f t="shared" si="12"/>
        <v>150</v>
      </c>
      <c r="O140" s="10">
        <v>0</v>
      </c>
    </row>
    <row r="141" spans="1:15" x14ac:dyDescent="0.2">
      <c r="A141" s="2">
        <v>3475</v>
      </c>
      <c r="B141" s="9">
        <v>35.6</v>
      </c>
      <c r="C141" s="9">
        <v>20.741</v>
      </c>
      <c r="D141" s="10">
        <f t="shared" si="10"/>
        <v>870.58749999999986</v>
      </c>
      <c r="E141" s="10">
        <f t="shared" si="11"/>
        <v>451.11249999999995</v>
      </c>
      <c r="F141" s="10">
        <f t="shared" si="15"/>
        <v>116047.24031500006</v>
      </c>
      <c r="G141" s="10">
        <f t="shared" si="16"/>
        <v>44667.413314999998</v>
      </c>
      <c r="I141" s="4">
        <v>0</v>
      </c>
      <c r="J141" s="4">
        <f t="shared" si="9"/>
        <v>0</v>
      </c>
      <c r="K141" s="4">
        <f t="shared" si="13"/>
        <v>187.32000000000005</v>
      </c>
      <c r="L141" s="4">
        <v>0</v>
      </c>
      <c r="M141" s="4">
        <f t="shared" si="14"/>
        <v>0</v>
      </c>
      <c r="N141" s="4">
        <f t="shared" si="12"/>
        <v>150</v>
      </c>
      <c r="O141" s="10">
        <v>0</v>
      </c>
    </row>
    <row r="142" spans="1:15" x14ac:dyDescent="0.2">
      <c r="A142" s="2">
        <v>3500</v>
      </c>
      <c r="B142" s="9">
        <v>40.688000000000002</v>
      </c>
      <c r="C142" s="9">
        <v>18.905999999999999</v>
      </c>
      <c r="D142" s="10">
        <f t="shared" si="10"/>
        <v>953.60000000000014</v>
      </c>
      <c r="E142" s="10">
        <f t="shared" si="11"/>
        <v>495.58749999999998</v>
      </c>
      <c r="F142" s="10">
        <f t="shared" si="15"/>
        <v>117000.84031500007</v>
      </c>
      <c r="G142" s="10">
        <f t="shared" si="16"/>
        <v>45163.000814999999</v>
      </c>
      <c r="I142" s="4">
        <v>0</v>
      </c>
      <c r="J142" s="4">
        <f t="shared" ref="J142:J205" si="17">(I142*1.008)*((A142-A141)/2.4)</f>
        <v>0</v>
      </c>
      <c r="K142" s="4">
        <f t="shared" si="13"/>
        <v>187.32000000000005</v>
      </c>
      <c r="L142" s="4">
        <v>0</v>
      </c>
      <c r="M142" s="4">
        <f t="shared" si="14"/>
        <v>0</v>
      </c>
      <c r="N142" s="4">
        <f t="shared" si="12"/>
        <v>150</v>
      </c>
      <c r="O142" s="10">
        <v>0</v>
      </c>
    </row>
    <row r="143" spans="1:15" x14ac:dyDescent="0.2">
      <c r="A143" s="2">
        <v>3525</v>
      </c>
      <c r="B143" s="9">
        <v>35.561999999999998</v>
      </c>
      <c r="C143" s="9">
        <v>10.048999999999999</v>
      </c>
      <c r="D143" s="10">
        <f t="shared" si="10"/>
        <v>953.125</v>
      </c>
      <c r="E143" s="10">
        <f t="shared" si="11"/>
        <v>361.9375</v>
      </c>
      <c r="F143" s="10">
        <f t="shared" si="15"/>
        <v>117953.96531500007</v>
      </c>
      <c r="G143" s="10">
        <f t="shared" si="16"/>
        <v>45524.938314999999</v>
      </c>
      <c r="I143" s="4">
        <v>0</v>
      </c>
      <c r="J143" s="4">
        <f t="shared" si="17"/>
        <v>0</v>
      </c>
      <c r="K143" s="4">
        <f t="shared" si="13"/>
        <v>187.32000000000005</v>
      </c>
      <c r="L143" s="4">
        <v>0</v>
      </c>
      <c r="M143" s="4">
        <f t="shared" si="14"/>
        <v>0</v>
      </c>
      <c r="N143" s="4">
        <f t="shared" si="12"/>
        <v>150</v>
      </c>
      <c r="O143" s="10">
        <v>0</v>
      </c>
    </row>
    <row r="144" spans="1:15" x14ac:dyDescent="0.2">
      <c r="A144" s="2">
        <v>3550</v>
      </c>
      <c r="B144" s="9">
        <v>33.076000000000001</v>
      </c>
      <c r="C144" s="9">
        <v>7.9610000000000003</v>
      </c>
      <c r="D144" s="10">
        <f t="shared" ref="D144:D207" si="18">+AVERAGE(B143:B144)*(A144-A143)</f>
        <v>857.97500000000002</v>
      </c>
      <c r="E144" s="10">
        <f t="shared" ref="E144:E207" si="19">+AVERAGE(C143:C144)*(A144-A143)</f>
        <v>225.12499999999997</v>
      </c>
      <c r="F144" s="10">
        <f t="shared" si="15"/>
        <v>118811.94031500007</v>
      </c>
      <c r="G144" s="10">
        <f t="shared" si="16"/>
        <v>45750.063314999999</v>
      </c>
      <c r="I144" s="4">
        <v>0</v>
      </c>
      <c r="J144" s="4">
        <f t="shared" si="17"/>
        <v>0</v>
      </c>
      <c r="K144" s="4">
        <f t="shared" si="13"/>
        <v>187.32000000000005</v>
      </c>
      <c r="L144" s="4">
        <v>0</v>
      </c>
      <c r="M144" s="4">
        <f t="shared" si="14"/>
        <v>0</v>
      </c>
      <c r="N144" s="4">
        <f t="shared" ref="N144:N207" si="20">+M144+N143</f>
        <v>150</v>
      </c>
      <c r="O144" s="10">
        <v>0</v>
      </c>
    </row>
    <row r="145" spans="1:15" x14ac:dyDescent="0.2">
      <c r="A145" s="2">
        <v>3575</v>
      </c>
      <c r="B145" s="9">
        <v>35.442999999999998</v>
      </c>
      <c r="C145" s="9">
        <v>19.018999999999998</v>
      </c>
      <c r="D145" s="10">
        <f t="shared" si="18"/>
        <v>856.48750000000007</v>
      </c>
      <c r="E145" s="10">
        <f t="shared" si="19"/>
        <v>337.24999999999994</v>
      </c>
      <c r="F145" s="10">
        <f t="shared" si="15"/>
        <v>119668.42781500008</v>
      </c>
      <c r="G145" s="10">
        <f t="shared" si="16"/>
        <v>46087.313314999999</v>
      </c>
      <c r="I145" s="4">
        <v>0</v>
      </c>
      <c r="J145" s="4">
        <f t="shared" si="17"/>
        <v>0</v>
      </c>
      <c r="K145" s="4">
        <f t="shared" si="13"/>
        <v>187.32000000000005</v>
      </c>
      <c r="L145" s="4">
        <v>0</v>
      </c>
      <c r="M145" s="4">
        <f t="shared" si="14"/>
        <v>0</v>
      </c>
      <c r="N145" s="4">
        <f t="shared" si="20"/>
        <v>150</v>
      </c>
      <c r="O145" s="10">
        <v>0</v>
      </c>
    </row>
    <row r="146" spans="1:15" x14ac:dyDescent="0.2">
      <c r="A146" s="2">
        <v>3600</v>
      </c>
      <c r="B146" s="9">
        <v>29.091000000000001</v>
      </c>
      <c r="C146" s="9">
        <v>16.199000000000002</v>
      </c>
      <c r="D146" s="10">
        <f t="shared" si="18"/>
        <v>806.67499999999995</v>
      </c>
      <c r="E146" s="10">
        <f t="shared" si="19"/>
        <v>440.22500000000002</v>
      </c>
      <c r="F146" s="10">
        <f t="shared" si="15"/>
        <v>120475.10281500008</v>
      </c>
      <c r="G146" s="10">
        <f t="shared" si="16"/>
        <v>46527.538314999998</v>
      </c>
      <c r="I146" s="4">
        <v>0</v>
      </c>
      <c r="J146" s="4">
        <f t="shared" si="17"/>
        <v>0</v>
      </c>
      <c r="K146" s="4">
        <f t="shared" si="13"/>
        <v>187.32000000000005</v>
      </c>
      <c r="L146" s="4">
        <v>0</v>
      </c>
      <c r="M146" s="4">
        <f t="shared" si="14"/>
        <v>0</v>
      </c>
      <c r="N146" s="4">
        <f t="shared" si="20"/>
        <v>150</v>
      </c>
      <c r="O146" s="10">
        <v>0</v>
      </c>
    </row>
    <row r="147" spans="1:15" x14ac:dyDescent="0.2">
      <c r="A147" s="2">
        <v>3625</v>
      </c>
      <c r="B147" s="9">
        <v>19.542000000000002</v>
      </c>
      <c r="C147" s="9">
        <v>11.473000000000001</v>
      </c>
      <c r="D147" s="10">
        <f t="shared" si="18"/>
        <v>607.91250000000002</v>
      </c>
      <c r="E147" s="10">
        <f t="shared" si="19"/>
        <v>345.90000000000003</v>
      </c>
      <c r="F147" s="10">
        <f t="shared" si="15"/>
        <v>121083.01531500008</v>
      </c>
      <c r="G147" s="10">
        <f t="shared" si="16"/>
        <v>46873.438314999999</v>
      </c>
      <c r="I147" s="4">
        <v>0</v>
      </c>
      <c r="J147" s="4">
        <f t="shared" si="17"/>
        <v>0</v>
      </c>
      <c r="K147" s="4">
        <f t="shared" si="13"/>
        <v>187.32000000000005</v>
      </c>
      <c r="L147" s="4">
        <v>0</v>
      </c>
      <c r="M147" s="4">
        <f t="shared" si="14"/>
        <v>0</v>
      </c>
      <c r="N147" s="4">
        <f t="shared" si="20"/>
        <v>150</v>
      </c>
      <c r="O147" s="10">
        <v>0</v>
      </c>
    </row>
    <row r="148" spans="1:15" x14ac:dyDescent="0.2">
      <c r="A148" s="2">
        <v>3650</v>
      </c>
      <c r="B148" s="9">
        <v>20.484999999999999</v>
      </c>
      <c r="C148" s="9">
        <v>10.063000000000001</v>
      </c>
      <c r="D148" s="10">
        <f t="shared" si="18"/>
        <v>500.33750000000003</v>
      </c>
      <c r="E148" s="10">
        <f t="shared" si="19"/>
        <v>269.20000000000005</v>
      </c>
      <c r="F148" s="10">
        <f t="shared" si="15"/>
        <v>121583.35281500008</v>
      </c>
      <c r="G148" s="10">
        <f t="shared" si="16"/>
        <v>47142.638314999997</v>
      </c>
      <c r="I148" s="4">
        <v>0</v>
      </c>
      <c r="J148" s="4">
        <f t="shared" si="17"/>
        <v>0</v>
      </c>
      <c r="K148" s="4">
        <f t="shared" si="13"/>
        <v>187.32000000000005</v>
      </c>
      <c r="L148" s="4">
        <v>0</v>
      </c>
      <c r="M148" s="4">
        <f t="shared" si="14"/>
        <v>0</v>
      </c>
      <c r="N148" s="4">
        <f t="shared" si="20"/>
        <v>150</v>
      </c>
      <c r="O148" s="10">
        <v>0</v>
      </c>
    </row>
    <row r="149" spans="1:15" x14ac:dyDescent="0.2">
      <c r="A149" s="2">
        <v>3675</v>
      </c>
      <c r="B149" s="9">
        <v>21.56</v>
      </c>
      <c r="C149" s="9">
        <v>10.257999999999999</v>
      </c>
      <c r="D149" s="10">
        <f t="shared" si="18"/>
        <v>525.5625</v>
      </c>
      <c r="E149" s="10">
        <f t="shared" si="19"/>
        <v>254.01249999999999</v>
      </c>
      <c r="F149" s="10">
        <f t="shared" si="15"/>
        <v>122108.91531500008</v>
      </c>
      <c r="G149" s="10">
        <f t="shared" si="16"/>
        <v>47396.650814999994</v>
      </c>
      <c r="I149" s="4">
        <v>0</v>
      </c>
      <c r="J149" s="4">
        <f t="shared" si="17"/>
        <v>0</v>
      </c>
      <c r="K149" s="4">
        <f t="shared" si="13"/>
        <v>187.32000000000005</v>
      </c>
      <c r="L149" s="4">
        <v>0</v>
      </c>
      <c r="M149" s="4">
        <f t="shared" si="14"/>
        <v>0</v>
      </c>
      <c r="N149" s="4">
        <f t="shared" si="20"/>
        <v>150</v>
      </c>
      <c r="O149" s="10">
        <v>0</v>
      </c>
    </row>
    <row r="150" spans="1:15" x14ac:dyDescent="0.2">
      <c r="A150" s="2">
        <v>3700</v>
      </c>
      <c r="B150" s="9">
        <v>21.597999999999999</v>
      </c>
      <c r="C150" s="9">
        <v>12.673</v>
      </c>
      <c r="D150" s="10">
        <f t="shared" si="18"/>
        <v>539.47500000000002</v>
      </c>
      <c r="E150" s="10">
        <f t="shared" si="19"/>
        <v>286.63749999999999</v>
      </c>
      <c r="F150" s="10">
        <f t="shared" si="15"/>
        <v>122648.39031500008</v>
      </c>
      <c r="G150" s="10">
        <f t="shared" si="16"/>
        <v>47683.288314999991</v>
      </c>
      <c r="I150" s="4">
        <v>0</v>
      </c>
      <c r="J150" s="4">
        <f t="shared" si="17"/>
        <v>0</v>
      </c>
      <c r="K150" s="4">
        <f t="shared" si="13"/>
        <v>187.32000000000005</v>
      </c>
      <c r="L150" s="4">
        <v>0</v>
      </c>
      <c r="M150" s="4">
        <f t="shared" si="14"/>
        <v>0</v>
      </c>
      <c r="N150" s="4">
        <f t="shared" si="20"/>
        <v>150</v>
      </c>
      <c r="O150" s="10">
        <v>0</v>
      </c>
    </row>
    <row r="151" spans="1:15" x14ac:dyDescent="0.2">
      <c r="A151" s="2">
        <v>3725</v>
      </c>
      <c r="B151" s="9">
        <v>25.972999999999999</v>
      </c>
      <c r="C151" s="9">
        <v>20.812000000000001</v>
      </c>
      <c r="D151" s="10">
        <f t="shared" si="18"/>
        <v>594.63749999999993</v>
      </c>
      <c r="E151" s="10">
        <f t="shared" si="19"/>
        <v>418.5625</v>
      </c>
      <c r="F151" s="10">
        <f t="shared" si="15"/>
        <v>123243.02781500008</v>
      </c>
      <c r="G151" s="10">
        <f t="shared" si="16"/>
        <v>48101.850814999991</v>
      </c>
      <c r="I151" s="4">
        <v>0</v>
      </c>
      <c r="J151" s="4">
        <f t="shared" si="17"/>
        <v>0</v>
      </c>
      <c r="K151" s="4">
        <f t="shared" si="13"/>
        <v>187.32000000000005</v>
      </c>
      <c r="L151" s="4">
        <v>0</v>
      </c>
      <c r="M151" s="4">
        <f t="shared" si="14"/>
        <v>0</v>
      </c>
      <c r="N151" s="4">
        <f t="shared" si="20"/>
        <v>150</v>
      </c>
      <c r="O151" s="10">
        <v>0</v>
      </c>
    </row>
    <row r="152" spans="1:15" x14ac:dyDescent="0.2">
      <c r="A152" s="2">
        <v>3750</v>
      </c>
      <c r="B152" s="9">
        <v>25.599</v>
      </c>
      <c r="C152" s="9">
        <v>19.27</v>
      </c>
      <c r="D152" s="10">
        <f t="shared" si="18"/>
        <v>644.65000000000009</v>
      </c>
      <c r="E152" s="10">
        <f t="shared" si="19"/>
        <v>501.02500000000003</v>
      </c>
      <c r="F152" s="10">
        <f t="shared" si="15"/>
        <v>123887.67781500008</v>
      </c>
      <c r="G152" s="10">
        <f t="shared" si="16"/>
        <v>48602.875814999992</v>
      </c>
      <c r="I152" s="4">
        <v>0</v>
      </c>
      <c r="J152" s="4">
        <f t="shared" si="17"/>
        <v>0</v>
      </c>
      <c r="K152" s="4">
        <f t="shared" si="13"/>
        <v>187.32000000000005</v>
      </c>
      <c r="L152" s="4">
        <v>0</v>
      </c>
      <c r="M152" s="4">
        <f t="shared" si="14"/>
        <v>0</v>
      </c>
      <c r="N152" s="4">
        <f t="shared" si="20"/>
        <v>150</v>
      </c>
      <c r="O152" s="10">
        <v>0</v>
      </c>
    </row>
    <row r="153" spans="1:15" x14ac:dyDescent="0.2">
      <c r="A153" s="2">
        <v>3775</v>
      </c>
      <c r="B153" s="9">
        <v>35.899000000000001</v>
      </c>
      <c r="C153" s="9">
        <v>17.552</v>
      </c>
      <c r="D153" s="10">
        <f t="shared" si="18"/>
        <v>768.72500000000002</v>
      </c>
      <c r="E153" s="10">
        <f t="shared" si="19"/>
        <v>460.27500000000003</v>
      </c>
      <c r="F153" s="10">
        <f t="shared" si="15"/>
        <v>124656.40281500008</v>
      </c>
      <c r="G153" s="10">
        <f t="shared" si="16"/>
        <v>49063.150814999994</v>
      </c>
      <c r="I153" s="4">
        <v>0</v>
      </c>
      <c r="J153" s="4">
        <f t="shared" si="17"/>
        <v>0</v>
      </c>
      <c r="K153" s="4">
        <f t="shared" si="13"/>
        <v>187.32000000000005</v>
      </c>
      <c r="L153" s="4">
        <v>0</v>
      </c>
      <c r="M153" s="4">
        <f t="shared" si="14"/>
        <v>0</v>
      </c>
      <c r="N153" s="4">
        <f t="shared" si="20"/>
        <v>150</v>
      </c>
      <c r="O153" s="10">
        <v>0</v>
      </c>
    </row>
    <row r="154" spans="1:15" x14ac:dyDescent="0.2">
      <c r="A154" s="2">
        <v>3800</v>
      </c>
      <c r="B154" s="9">
        <v>35.823</v>
      </c>
      <c r="C154" s="9">
        <v>17.838000000000001</v>
      </c>
      <c r="D154" s="10">
        <f t="shared" si="18"/>
        <v>896.52500000000009</v>
      </c>
      <c r="E154" s="10">
        <f t="shared" si="19"/>
        <v>442.375</v>
      </c>
      <c r="F154" s="10">
        <f t="shared" si="15"/>
        <v>125552.92781500008</v>
      </c>
      <c r="G154" s="10">
        <f t="shared" si="16"/>
        <v>49505.525814999994</v>
      </c>
      <c r="I154" s="4">
        <v>0</v>
      </c>
      <c r="J154" s="4">
        <f t="shared" si="17"/>
        <v>0</v>
      </c>
      <c r="K154" s="4">
        <f t="shared" si="13"/>
        <v>187.32000000000005</v>
      </c>
      <c r="L154" s="4">
        <v>0</v>
      </c>
      <c r="M154" s="4">
        <f t="shared" si="14"/>
        <v>0</v>
      </c>
      <c r="N154" s="4">
        <f t="shared" si="20"/>
        <v>150</v>
      </c>
      <c r="O154" s="10">
        <v>0</v>
      </c>
    </row>
    <row r="155" spans="1:15" x14ac:dyDescent="0.2">
      <c r="A155" s="2">
        <v>3825</v>
      </c>
      <c r="B155" s="9">
        <v>36.35</v>
      </c>
      <c r="C155" s="9">
        <v>17.907</v>
      </c>
      <c r="D155" s="10">
        <f t="shared" si="18"/>
        <v>902.16250000000002</v>
      </c>
      <c r="E155" s="10">
        <f t="shared" si="19"/>
        <v>446.81250000000006</v>
      </c>
      <c r="F155" s="10">
        <f t="shared" si="15"/>
        <v>126455.09031500008</v>
      </c>
      <c r="G155" s="10">
        <f t="shared" si="16"/>
        <v>49952.338314999994</v>
      </c>
      <c r="I155" s="4">
        <v>0</v>
      </c>
      <c r="J155" s="4">
        <f t="shared" si="17"/>
        <v>0</v>
      </c>
      <c r="K155" s="4">
        <f t="shared" si="13"/>
        <v>187.32000000000005</v>
      </c>
      <c r="L155" s="4">
        <v>0</v>
      </c>
      <c r="M155" s="4">
        <f t="shared" si="14"/>
        <v>0</v>
      </c>
      <c r="N155" s="4">
        <f t="shared" si="20"/>
        <v>150</v>
      </c>
      <c r="O155" s="10">
        <v>0</v>
      </c>
    </row>
    <row r="156" spans="1:15" x14ac:dyDescent="0.2">
      <c r="A156" s="2">
        <v>3850</v>
      </c>
      <c r="B156" s="9">
        <v>42.75</v>
      </c>
      <c r="C156" s="9">
        <v>14.654</v>
      </c>
      <c r="D156" s="10">
        <f t="shared" si="18"/>
        <v>988.74999999999989</v>
      </c>
      <c r="E156" s="10">
        <f t="shared" si="19"/>
        <v>407.01249999999999</v>
      </c>
      <c r="F156" s="10">
        <f t="shared" si="15"/>
        <v>127443.84031500008</v>
      </c>
      <c r="G156" s="10">
        <f t="shared" si="16"/>
        <v>50359.350814999991</v>
      </c>
      <c r="I156" s="4">
        <v>0</v>
      </c>
      <c r="J156" s="4">
        <f t="shared" si="17"/>
        <v>0</v>
      </c>
      <c r="K156" s="4">
        <f t="shared" si="13"/>
        <v>187.32000000000005</v>
      </c>
      <c r="L156" s="4">
        <v>0</v>
      </c>
      <c r="M156" s="4">
        <f t="shared" si="14"/>
        <v>0</v>
      </c>
      <c r="N156" s="4">
        <f t="shared" si="20"/>
        <v>150</v>
      </c>
      <c r="O156" s="10">
        <v>0</v>
      </c>
    </row>
    <row r="157" spans="1:15" x14ac:dyDescent="0.2">
      <c r="A157" s="2">
        <v>3875</v>
      </c>
      <c r="B157" s="9">
        <v>49.241</v>
      </c>
      <c r="C157" s="9">
        <v>15.789</v>
      </c>
      <c r="D157" s="10">
        <f t="shared" si="18"/>
        <v>1149.8875</v>
      </c>
      <c r="E157" s="10">
        <f t="shared" si="19"/>
        <v>380.53749999999997</v>
      </c>
      <c r="F157" s="10">
        <f t="shared" si="15"/>
        <v>128593.72781500008</v>
      </c>
      <c r="G157" s="10">
        <f t="shared" si="16"/>
        <v>50739.888314999989</v>
      </c>
      <c r="I157" s="4">
        <v>0</v>
      </c>
      <c r="J157" s="4">
        <f t="shared" si="17"/>
        <v>0</v>
      </c>
      <c r="K157" s="4">
        <f t="shared" si="13"/>
        <v>187.32000000000005</v>
      </c>
      <c r="L157" s="4">
        <v>0</v>
      </c>
      <c r="M157" s="4">
        <f t="shared" si="14"/>
        <v>0</v>
      </c>
      <c r="N157" s="4">
        <f t="shared" si="20"/>
        <v>150</v>
      </c>
      <c r="O157" s="10">
        <v>0</v>
      </c>
    </row>
    <row r="158" spans="1:15" x14ac:dyDescent="0.2">
      <c r="A158" s="2">
        <v>3900</v>
      </c>
      <c r="B158" s="9">
        <v>53.704000000000001</v>
      </c>
      <c r="C158" s="9">
        <v>17.488</v>
      </c>
      <c r="D158" s="10">
        <f t="shared" si="18"/>
        <v>1286.8125</v>
      </c>
      <c r="E158" s="10">
        <f t="shared" si="19"/>
        <v>415.96250000000003</v>
      </c>
      <c r="F158" s="10">
        <f t="shared" si="15"/>
        <v>129880.54031500008</v>
      </c>
      <c r="G158" s="10">
        <f t="shared" si="16"/>
        <v>51155.850814999991</v>
      </c>
      <c r="I158" s="4">
        <v>0</v>
      </c>
      <c r="J158" s="4">
        <f t="shared" si="17"/>
        <v>0</v>
      </c>
      <c r="K158" s="4">
        <f t="shared" si="13"/>
        <v>187.32000000000005</v>
      </c>
      <c r="L158" s="4">
        <v>0</v>
      </c>
      <c r="M158" s="4">
        <f t="shared" si="14"/>
        <v>0</v>
      </c>
      <c r="N158" s="4">
        <f t="shared" si="20"/>
        <v>150</v>
      </c>
      <c r="O158" s="10">
        <v>0</v>
      </c>
    </row>
    <row r="159" spans="1:15" x14ac:dyDescent="0.2">
      <c r="A159" s="2">
        <v>3925</v>
      </c>
      <c r="B159" s="9">
        <v>49.273000000000003</v>
      </c>
      <c r="C159" s="9">
        <v>19.754999999999999</v>
      </c>
      <c r="D159" s="10">
        <f t="shared" si="18"/>
        <v>1287.2125000000001</v>
      </c>
      <c r="E159" s="10">
        <f t="shared" si="19"/>
        <v>465.53749999999991</v>
      </c>
      <c r="F159" s="10">
        <f t="shared" si="15"/>
        <v>131167.75281500007</v>
      </c>
      <c r="G159" s="10">
        <f t="shared" si="16"/>
        <v>51621.388314999989</v>
      </c>
      <c r="I159" s="4">
        <v>0</v>
      </c>
      <c r="J159" s="4">
        <f t="shared" si="17"/>
        <v>0</v>
      </c>
      <c r="K159" s="4">
        <f t="shared" si="13"/>
        <v>187.32000000000005</v>
      </c>
      <c r="L159" s="4">
        <v>0</v>
      </c>
      <c r="M159" s="4">
        <f t="shared" si="14"/>
        <v>0</v>
      </c>
      <c r="N159" s="4">
        <f t="shared" si="20"/>
        <v>150</v>
      </c>
      <c r="O159" s="10">
        <v>0</v>
      </c>
    </row>
    <row r="160" spans="1:15" x14ac:dyDescent="0.2">
      <c r="A160" s="2">
        <v>3950</v>
      </c>
      <c r="B160" s="9">
        <v>43.582999999999998</v>
      </c>
      <c r="C160" s="9">
        <v>24.622</v>
      </c>
      <c r="D160" s="10">
        <f t="shared" si="18"/>
        <v>1160.6999999999998</v>
      </c>
      <c r="E160" s="10">
        <f t="shared" si="19"/>
        <v>554.71249999999998</v>
      </c>
      <c r="F160" s="10">
        <f t="shared" si="15"/>
        <v>132328.45281500008</v>
      </c>
      <c r="G160" s="10">
        <f t="shared" si="16"/>
        <v>52176.100814999991</v>
      </c>
      <c r="I160" s="4">
        <v>0</v>
      </c>
      <c r="J160" s="4">
        <f t="shared" si="17"/>
        <v>0</v>
      </c>
      <c r="K160" s="4">
        <f t="shared" ref="K160:K223" si="21">+K159+J160</f>
        <v>187.32000000000005</v>
      </c>
      <c r="L160" s="4">
        <v>0</v>
      </c>
      <c r="M160" s="4">
        <f t="shared" ref="M160:M223" si="22">+AVERAGE(L160)*(A160-A159)</f>
        <v>0</v>
      </c>
      <c r="N160" s="4">
        <f t="shared" si="20"/>
        <v>150</v>
      </c>
      <c r="O160" s="10">
        <v>0</v>
      </c>
    </row>
    <row r="161" spans="1:15" x14ac:dyDescent="0.2">
      <c r="A161" s="2">
        <v>3975</v>
      </c>
      <c r="B161" s="9">
        <v>21.285</v>
      </c>
      <c r="C161" s="9">
        <v>20.283000000000001</v>
      </c>
      <c r="D161" s="10">
        <f t="shared" si="18"/>
        <v>810.84999999999991</v>
      </c>
      <c r="E161" s="10">
        <f t="shared" si="19"/>
        <v>561.3125</v>
      </c>
      <c r="F161" s="10">
        <f t="shared" si="15"/>
        <v>133139.30281500009</v>
      </c>
      <c r="G161" s="10">
        <f t="shared" si="16"/>
        <v>52737.413314999991</v>
      </c>
      <c r="I161" s="4">
        <v>0</v>
      </c>
      <c r="J161" s="4">
        <f t="shared" si="17"/>
        <v>0</v>
      </c>
      <c r="K161" s="4">
        <f t="shared" si="21"/>
        <v>187.32000000000005</v>
      </c>
      <c r="L161" s="4">
        <v>0</v>
      </c>
      <c r="M161" s="4">
        <f t="shared" si="22"/>
        <v>0</v>
      </c>
      <c r="N161" s="4">
        <f t="shared" si="20"/>
        <v>150</v>
      </c>
      <c r="O161" s="10">
        <v>0</v>
      </c>
    </row>
    <row r="162" spans="1:15" x14ac:dyDescent="0.2">
      <c r="A162" s="2">
        <v>4000</v>
      </c>
      <c r="B162" s="9">
        <v>25.219000000000001</v>
      </c>
      <c r="C162" s="9">
        <v>18.155999999999999</v>
      </c>
      <c r="D162" s="10">
        <f t="shared" si="18"/>
        <v>581.30000000000007</v>
      </c>
      <c r="E162" s="10">
        <f t="shared" si="19"/>
        <v>480.48750000000001</v>
      </c>
      <c r="F162" s="10">
        <f t="shared" si="15"/>
        <v>133720.60281500008</v>
      </c>
      <c r="G162" s="10">
        <f t="shared" si="16"/>
        <v>53217.900814999994</v>
      </c>
      <c r="I162" s="4">
        <v>0</v>
      </c>
      <c r="J162" s="4">
        <f t="shared" si="17"/>
        <v>0</v>
      </c>
      <c r="K162" s="4">
        <f t="shared" si="21"/>
        <v>187.32000000000005</v>
      </c>
      <c r="L162" s="4">
        <v>0</v>
      </c>
      <c r="M162" s="4">
        <f t="shared" si="22"/>
        <v>0</v>
      </c>
      <c r="N162" s="4">
        <f t="shared" si="20"/>
        <v>150</v>
      </c>
      <c r="O162" s="10">
        <v>0</v>
      </c>
    </row>
    <row r="163" spans="1:15" x14ac:dyDescent="0.2">
      <c r="A163" s="2">
        <v>4025</v>
      </c>
      <c r="B163" s="9">
        <v>31.213000000000001</v>
      </c>
      <c r="C163" s="9">
        <v>14.476000000000001</v>
      </c>
      <c r="D163" s="10">
        <f t="shared" si="18"/>
        <v>705.4</v>
      </c>
      <c r="E163" s="10">
        <f t="shared" si="19"/>
        <v>407.9</v>
      </c>
      <c r="F163" s="10">
        <f t="shared" si="15"/>
        <v>134426.00281500007</v>
      </c>
      <c r="G163" s="10">
        <f t="shared" si="16"/>
        <v>53625.800814999995</v>
      </c>
      <c r="I163" s="4">
        <v>0</v>
      </c>
      <c r="J163" s="4">
        <f t="shared" si="17"/>
        <v>0</v>
      </c>
      <c r="K163" s="4">
        <f t="shared" si="21"/>
        <v>187.32000000000005</v>
      </c>
      <c r="L163" s="4">
        <v>0</v>
      </c>
      <c r="M163" s="4">
        <f t="shared" si="22"/>
        <v>0</v>
      </c>
      <c r="N163" s="4">
        <f t="shared" si="20"/>
        <v>150</v>
      </c>
      <c r="O163" s="10">
        <v>0</v>
      </c>
    </row>
    <row r="164" spans="1:15" x14ac:dyDescent="0.2">
      <c r="A164" s="2">
        <v>4050</v>
      </c>
      <c r="B164" s="9">
        <v>33.624000000000002</v>
      </c>
      <c r="C164" s="9">
        <v>11.411</v>
      </c>
      <c r="D164" s="10">
        <f t="shared" si="18"/>
        <v>810.46250000000009</v>
      </c>
      <c r="E164" s="10">
        <f t="shared" si="19"/>
        <v>323.58749999999998</v>
      </c>
      <c r="F164" s="10">
        <f t="shared" si="15"/>
        <v>135236.46531500007</v>
      </c>
      <c r="G164" s="10">
        <f t="shared" si="16"/>
        <v>53949.388314999997</v>
      </c>
      <c r="I164" s="4">
        <v>0</v>
      </c>
      <c r="J164" s="4">
        <f t="shared" si="17"/>
        <v>0</v>
      </c>
      <c r="K164" s="4">
        <f t="shared" si="21"/>
        <v>187.32000000000005</v>
      </c>
      <c r="L164" s="4">
        <v>0</v>
      </c>
      <c r="M164" s="4">
        <f t="shared" si="22"/>
        <v>0</v>
      </c>
      <c r="N164" s="4">
        <f t="shared" si="20"/>
        <v>150</v>
      </c>
      <c r="O164" s="10">
        <v>0</v>
      </c>
    </row>
    <row r="165" spans="1:15" x14ac:dyDescent="0.2">
      <c r="A165" s="2">
        <v>4075</v>
      </c>
      <c r="B165" s="9">
        <v>36.548000000000002</v>
      </c>
      <c r="C165" s="9">
        <v>14.023999999999999</v>
      </c>
      <c r="D165" s="10">
        <f t="shared" si="18"/>
        <v>877.15</v>
      </c>
      <c r="E165" s="10">
        <f t="shared" si="19"/>
        <v>317.9375</v>
      </c>
      <c r="F165" s="10">
        <f t="shared" si="15"/>
        <v>136113.61531500006</v>
      </c>
      <c r="G165" s="10">
        <f t="shared" si="16"/>
        <v>54267.325814999997</v>
      </c>
      <c r="I165" s="4">
        <v>0</v>
      </c>
      <c r="J165" s="4">
        <f t="shared" si="17"/>
        <v>0</v>
      </c>
      <c r="K165" s="4">
        <f t="shared" si="21"/>
        <v>187.32000000000005</v>
      </c>
      <c r="L165" s="4">
        <v>0</v>
      </c>
      <c r="M165" s="4">
        <f t="shared" si="22"/>
        <v>0</v>
      </c>
      <c r="N165" s="4">
        <f t="shared" si="20"/>
        <v>150</v>
      </c>
      <c r="O165" s="10">
        <v>0</v>
      </c>
    </row>
    <row r="166" spans="1:15" x14ac:dyDescent="0.2">
      <c r="A166" s="2">
        <v>4100</v>
      </c>
      <c r="B166" s="9">
        <v>37.633000000000003</v>
      </c>
      <c r="C166" s="9">
        <v>14.605</v>
      </c>
      <c r="D166" s="10">
        <f t="shared" si="18"/>
        <v>927.26250000000016</v>
      </c>
      <c r="E166" s="10">
        <f t="shared" si="19"/>
        <v>357.86249999999995</v>
      </c>
      <c r="F166" s="10">
        <f t="shared" si="15"/>
        <v>137040.87781500007</v>
      </c>
      <c r="G166" s="10">
        <f t="shared" si="16"/>
        <v>54625.188314999999</v>
      </c>
      <c r="I166" s="4">
        <v>0</v>
      </c>
      <c r="J166" s="4">
        <f t="shared" si="17"/>
        <v>0</v>
      </c>
      <c r="K166" s="4">
        <f t="shared" si="21"/>
        <v>187.32000000000005</v>
      </c>
      <c r="L166" s="4">
        <v>0</v>
      </c>
      <c r="M166" s="4">
        <f t="shared" si="22"/>
        <v>0</v>
      </c>
      <c r="N166" s="4">
        <f t="shared" si="20"/>
        <v>150</v>
      </c>
      <c r="O166" s="10">
        <v>0</v>
      </c>
    </row>
    <row r="167" spans="1:15" x14ac:dyDescent="0.2">
      <c r="A167" s="2">
        <v>4125</v>
      </c>
      <c r="B167" s="9">
        <v>51.7</v>
      </c>
      <c r="C167" s="9">
        <v>18.815000000000001</v>
      </c>
      <c r="D167" s="10">
        <f t="shared" si="18"/>
        <v>1116.6624999999999</v>
      </c>
      <c r="E167" s="10">
        <f t="shared" si="19"/>
        <v>417.75</v>
      </c>
      <c r="F167" s="10">
        <f t="shared" si="15"/>
        <v>138157.54031500008</v>
      </c>
      <c r="G167" s="10">
        <f t="shared" si="16"/>
        <v>55042.938314999999</v>
      </c>
      <c r="I167" s="4">
        <v>0</v>
      </c>
      <c r="J167" s="4">
        <f t="shared" si="17"/>
        <v>0</v>
      </c>
      <c r="K167" s="4">
        <f t="shared" si="21"/>
        <v>187.32000000000005</v>
      </c>
      <c r="L167" s="4">
        <v>0</v>
      </c>
      <c r="M167" s="4">
        <f t="shared" si="22"/>
        <v>0</v>
      </c>
      <c r="N167" s="4">
        <f t="shared" si="20"/>
        <v>150</v>
      </c>
      <c r="O167" s="10">
        <v>0</v>
      </c>
    </row>
    <row r="168" spans="1:15" x14ac:dyDescent="0.2">
      <c r="A168" s="2">
        <v>4150</v>
      </c>
      <c r="B168" s="9">
        <v>50.826000000000001</v>
      </c>
      <c r="C168" s="9">
        <v>18.100999999999999</v>
      </c>
      <c r="D168" s="10">
        <f t="shared" si="18"/>
        <v>1281.575</v>
      </c>
      <c r="E168" s="10">
        <f t="shared" si="19"/>
        <v>461.44999999999993</v>
      </c>
      <c r="F168" s="10">
        <f t="shared" si="15"/>
        <v>139439.11531500009</v>
      </c>
      <c r="G168" s="10">
        <f t="shared" si="16"/>
        <v>55504.388314999997</v>
      </c>
      <c r="I168" s="4">
        <v>0</v>
      </c>
      <c r="J168" s="4">
        <f t="shared" si="17"/>
        <v>0</v>
      </c>
      <c r="K168" s="4">
        <f t="shared" si="21"/>
        <v>187.32000000000005</v>
      </c>
      <c r="L168" s="4">
        <v>0</v>
      </c>
      <c r="M168" s="4">
        <f t="shared" si="22"/>
        <v>0</v>
      </c>
      <c r="N168" s="4">
        <f t="shared" si="20"/>
        <v>150</v>
      </c>
      <c r="O168" s="10">
        <v>0</v>
      </c>
    </row>
    <row r="169" spans="1:15" x14ac:dyDescent="0.2">
      <c r="A169" s="2">
        <v>4175</v>
      </c>
      <c r="B169" s="9">
        <v>48.451000000000001</v>
      </c>
      <c r="C169" s="9">
        <v>16.736000000000001</v>
      </c>
      <c r="D169" s="10">
        <f t="shared" si="18"/>
        <v>1240.9625000000001</v>
      </c>
      <c r="E169" s="10">
        <f t="shared" si="19"/>
        <v>435.46250000000003</v>
      </c>
      <c r="F169" s="10">
        <f t="shared" si="15"/>
        <v>140680.07781500008</v>
      </c>
      <c r="G169" s="10">
        <f t="shared" si="16"/>
        <v>55939.850814999998</v>
      </c>
      <c r="I169" s="4">
        <v>0</v>
      </c>
      <c r="J169" s="4">
        <f t="shared" si="17"/>
        <v>0</v>
      </c>
      <c r="K169" s="4">
        <f t="shared" si="21"/>
        <v>187.32000000000005</v>
      </c>
      <c r="L169" s="4">
        <v>0</v>
      </c>
      <c r="M169" s="4">
        <f t="shared" si="22"/>
        <v>0</v>
      </c>
      <c r="N169" s="4">
        <f t="shared" si="20"/>
        <v>150</v>
      </c>
      <c r="O169" s="10">
        <v>0</v>
      </c>
    </row>
    <row r="170" spans="1:15" x14ac:dyDescent="0.2">
      <c r="A170" s="2">
        <v>4200</v>
      </c>
      <c r="B170" s="9">
        <v>45.118000000000002</v>
      </c>
      <c r="C170" s="9">
        <v>17.510000000000002</v>
      </c>
      <c r="D170" s="10">
        <f t="shared" si="18"/>
        <v>1169.6125</v>
      </c>
      <c r="E170" s="10">
        <f t="shared" si="19"/>
        <v>428.07500000000005</v>
      </c>
      <c r="F170" s="10">
        <f t="shared" si="15"/>
        <v>141849.69031500007</v>
      </c>
      <c r="G170" s="10">
        <f t="shared" si="16"/>
        <v>56367.925814999995</v>
      </c>
      <c r="I170" s="4">
        <v>0</v>
      </c>
      <c r="J170" s="4">
        <f t="shared" si="17"/>
        <v>0</v>
      </c>
      <c r="K170" s="4">
        <f t="shared" si="21"/>
        <v>187.32000000000005</v>
      </c>
      <c r="L170" s="4">
        <v>0</v>
      </c>
      <c r="M170" s="4">
        <f t="shared" si="22"/>
        <v>0</v>
      </c>
      <c r="N170" s="4">
        <f t="shared" si="20"/>
        <v>150</v>
      </c>
      <c r="O170" s="10">
        <v>0</v>
      </c>
    </row>
    <row r="171" spans="1:15" x14ac:dyDescent="0.2">
      <c r="A171" s="2">
        <v>4225</v>
      </c>
      <c r="B171" s="9">
        <v>41.75</v>
      </c>
      <c r="C171" s="9">
        <v>16.741</v>
      </c>
      <c r="D171" s="10">
        <f t="shared" si="18"/>
        <v>1085.8499999999999</v>
      </c>
      <c r="E171" s="10">
        <f t="shared" si="19"/>
        <v>428.13750000000005</v>
      </c>
      <c r="F171" s="10">
        <f t="shared" si="15"/>
        <v>142935.54031500008</v>
      </c>
      <c r="G171" s="10">
        <f t="shared" si="16"/>
        <v>56796.063314999992</v>
      </c>
      <c r="I171" s="4">
        <v>0</v>
      </c>
      <c r="J171" s="4">
        <f t="shared" si="17"/>
        <v>0</v>
      </c>
      <c r="K171" s="4">
        <f t="shared" si="21"/>
        <v>187.32000000000005</v>
      </c>
      <c r="L171" s="4">
        <v>0</v>
      </c>
      <c r="M171" s="4">
        <f t="shared" si="22"/>
        <v>0</v>
      </c>
      <c r="N171" s="4">
        <f t="shared" si="20"/>
        <v>150</v>
      </c>
      <c r="O171" s="10">
        <v>0</v>
      </c>
    </row>
    <row r="172" spans="1:15" x14ac:dyDescent="0.2">
      <c r="A172" s="2">
        <v>4250</v>
      </c>
      <c r="B172" s="9">
        <v>33.658000000000001</v>
      </c>
      <c r="C172" s="9">
        <v>15.105</v>
      </c>
      <c r="D172" s="10">
        <f t="shared" si="18"/>
        <v>942.6</v>
      </c>
      <c r="E172" s="10">
        <f t="shared" si="19"/>
        <v>398.07499999999999</v>
      </c>
      <c r="F172" s="10">
        <f t="shared" si="15"/>
        <v>143878.14031500008</v>
      </c>
      <c r="G172" s="10">
        <f t="shared" si="16"/>
        <v>57194.138314999989</v>
      </c>
      <c r="I172" s="4">
        <v>0</v>
      </c>
      <c r="J172" s="4">
        <f t="shared" si="17"/>
        <v>0</v>
      </c>
      <c r="K172" s="4">
        <f t="shared" si="21"/>
        <v>187.32000000000005</v>
      </c>
      <c r="L172" s="4">
        <v>0</v>
      </c>
      <c r="M172" s="4">
        <f t="shared" si="22"/>
        <v>0</v>
      </c>
      <c r="N172" s="4">
        <f t="shared" si="20"/>
        <v>150</v>
      </c>
      <c r="O172" s="10">
        <v>0</v>
      </c>
    </row>
    <row r="173" spans="1:15" x14ac:dyDescent="0.2">
      <c r="A173" s="2">
        <v>4275</v>
      </c>
      <c r="B173" s="9">
        <v>23.004999999999999</v>
      </c>
      <c r="C173" s="9">
        <v>16.175000000000001</v>
      </c>
      <c r="D173" s="10">
        <f t="shared" si="18"/>
        <v>708.28749999999991</v>
      </c>
      <c r="E173" s="10">
        <f t="shared" si="19"/>
        <v>391</v>
      </c>
      <c r="F173" s="10">
        <f t="shared" si="15"/>
        <v>144586.42781500009</v>
      </c>
      <c r="G173" s="10">
        <f t="shared" si="16"/>
        <v>57585.138314999989</v>
      </c>
      <c r="I173" s="4">
        <v>0</v>
      </c>
      <c r="J173" s="4">
        <f t="shared" si="17"/>
        <v>0</v>
      </c>
      <c r="K173" s="4">
        <f t="shared" si="21"/>
        <v>187.32000000000005</v>
      </c>
      <c r="L173" s="4">
        <v>0</v>
      </c>
      <c r="M173" s="4">
        <f t="shared" si="22"/>
        <v>0</v>
      </c>
      <c r="N173" s="4">
        <f t="shared" si="20"/>
        <v>150</v>
      </c>
      <c r="O173" s="10">
        <v>0</v>
      </c>
    </row>
    <row r="174" spans="1:15" x14ac:dyDescent="0.2">
      <c r="A174" s="2">
        <v>4300</v>
      </c>
      <c r="B174" s="9">
        <v>19.829000000000001</v>
      </c>
      <c r="C174" s="9">
        <v>18.452999999999999</v>
      </c>
      <c r="D174" s="10">
        <f t="shared" si="18"/>
        <v>535.42500000000007</v>
      </c>
      <c r="E174" s="10">
        <f t="shared" si="19"/>
        <v>432.85</v>
      </c>
      <c r="F174" s="10">
        <f t="shared" si="15"/>
        <v>145121.85281500008</v>
      </c>
      <c r="G174" s="10">
        <f t="shared" si="16"/>
        <v>58017.988314999988</v>
      </c>
      <c r="I174" s="4">
        <v>0</v>
      </c>
      <c r="J174" s="4">
        <f t="shared" si="17"/>
        <v>0</v>
      </c>
      <c r="K174" s="4">
        <f t="shared" si="21"/>
        <v>187.32000000000005</v>
      </c>
      <c r="L174" s="4">
        <v>0</v>
      </c>
      <c r="M174" s="4">
        <f t="shared" si="22"/>
        <v>0</v>
      </c>
      <c r="N174" s="4">
        <f t="shared" si="20"/>
        <v>150</v>
      </c>
      <c r="O174" s="10">
        <v>0</v>
      </c>
    </row>
    <row r="175" spans="1:15" x14ac:dyDescent="0.2">
      <c r="A175" s="2">
        <v>4325</v>
      </c>
      <c r="B175" s="9">
        <v>17.382000000000001</v>
      </c>
      <c r="C175" s="9">
        <v>17.442</v>
      </c>
      <c r="D175" s="10">
        <f t="shared" si="18"/>
        <v>465.13749999999999</v>
      </c>
      <c r="E175" s="10">
        <f t="shared" si="19"/>
        <v>448.68749999999994</v>
      </c>
      <c r="F175" s="10">
        <f t="shared" si="15"/>
        <v>145586.99031500009</v>
      </c>
      <c r="G175" s="10">
        <f t="shared" si="16"/>
        <v>58466.675814999988</v>
      </c>
      <c r="I175" s="4">
        <v>0</v>
      </c>
      <c r="J175" s="4">
        <f t="shared" si="17"/>
        <v>0</v>
      </c>
      <c r="K175" s="4">
        <f t="shared" si="21"/>
        <v>187.32000000000005</v>
      </c>
      <c r="L175" s="4">
        <v>0</v>
      </c>
      <c r="M175" s="4">
        <f t="shared" si="22"/>
        <v>0</v>
      </c>
      <c r="N175" s="4">
        <f t="shared" si="20"/>
        <v>150</v>
      </c>
      <c r="O175" s="10">
        <v>0</v>
      </c>
    </row>
    <row r="176" spans="1:15" x14ac:dyDescent="0.2">
      <c r="A176" s="2">
        <v>4350</v>
      </c>
      <c r="B176" s="9">
        <v>21.533999999999999</v>
      </c>
      <c r="C176" s="9">
        <v>19.236999999999998</v>
      </c>
      <c r="D176" s="10">
        <f t="shared" si="18"/>
        <v>486.44999999999993</v>
      </c>
      <c r="E176" s="10">
        <f t="shared" si="19"/>
        <v>458.48750000000001</v>
      </c>
      <c r="F176" s="10">
        <f t="shared" si="15"/>
        <v>146073.4403150001</v>
      </c>
      <c r="G176" s="10">
        <f t="shared" si="16"/>
        <v>58925.163314999991</v>
      </c>
      <c r="I176" s="4">
        <v>0</v>
      </c>
      <c r="J176" s="4">
        <f t="shared" si="17"/>
        <v>0</v>
      </c>
      <c r="K176" s="4">
        <f t="shared" si="21"/>
        <v>187.32000000000005</v>
      </c>
      <c r="L176" s="4">
        <v>0</v>
      </c>
      <c r="M176" s="4">
        <f t="shared" si="22"/>
        <v>0</v>
      </c>
      <c r="N176" s="4">
        <f t="shared" si="20"/>
        <v>150</v>
      </c>
      <c r="O176" s="10">
        <v>0</v>
      </c>
    </row>
    <row r="177" spans="1:15" x14ac:dyDescent="0.2">
      <c r="A177" s="2">
        <v>4375</v>
      </c>
      <c r="B177" s="9">
        <v>20.184999999999999</v>
      </c>
      <c r="C177" s="9">
        <v>20.882999999999999</v>
      </c>
      <c r="D177" s="10">
        <f t="shared" si="18"/>
        <v>521.48749999999995</v>
      </c>
      <c r="E177" s="10">
        <f t="shared" si="19"/>
        <v>501.49999999999994</v>
      </c>
      <c r="F177" s="10">
        <f t="shared" si="15"/>
        <v>146594.92781500009</v>
      </c>
      <c r="G177" s="10">
        <f t="shared" si="16"/>
        <v>59426.663314999991</v>
      </c>
      <c r="I177" s="4">
        <v>0</v>
      </c>
      <c r="J177" s="4">
        <f t="shared" si="17"/>
        <v>0</v>
      </c>
      <c r="K177" s="4">
        <f t="shared" si="21"/>
        <v>187.32000000000005</v>
      </c>
      <c r="L177" s="4">
        <v>0</v>
      </c>
      <c r="M177" s="4">
        <f t="shared" si="22"/>
        <v>0</v>
      </c>
      <c r="N177" s="4">
        <f t="shared" si="20"/>
        <v>150</v>
      </c>
      <c r="O177" s="10">
        <v>0</v>
      </c>
    </row>
    <row r="178" spans="1:15" x14ac:dyDescent="0.2">
      <c r="A178" s="2">
        <v>4400</v>
      </c>
      <c r="B178" s="9">
        <v>34.655000000000001</v>
      </c>
      <c r="C178" s="9">
        <v>20.594999999999999</v>
      </c>
      <c r="D178" s="10">
        <f t="shared" si="18"/>
        <v>685.5</v>
      </c>
      <c r="E178" s="10">
        <f t="shared" si="19"/>
        <v>518.47499999999991</v>
      </c>
      <c r="F178" s="10">
        <f t="shared" si="15"/>
        <v>147280.42781500009</v>
      </c>
      <c r="G178" s="10">
        <f t="shared" si="16"/>
        <v>59945.138314999989</v>
      </c>
      <c r="I178" s="4">
        <v>0</v>
      </c>
      <c r="J178" s="4">
        <f t="shared" si="17"/>
        <v>0</v>
      </c>
      <c r="K178" s="4">
        <f t="shared" si="21"/>
        <v>187.32000000000005</v>
      </c>
      <c r="L178" s="4">
        <v>0</v>
      </c>
      <c r="M178" s="4">
        <f t="shared" si="22"/>
        <v>0</v>
      </c>
      <c r="N178" s="4">
        <f t="shared" si="20"/>
        <v>150</v>
      </c>
      <c r="O178" s="10">
        <v>0</v>
      </c>
    </row>
    <row r="179" spans="1:15" x14ac:dyDescent="0.2">
      <c r="A179" s="2">
        <v>4425</v>
      </c>
      <c r="B179" s="9">
        <v>31.789000000000001</v>
      </c>
      <c r="C179" s="9">
        <v>23.189</v>
      </c>
      <c r="D179" s="10">
        <f t="shared" si="18"/>
        <v>830.55000000000007</v>
      </c>
      <c r="E179" s="10">
        <f t="shared" si="19"/>
        <v>547.29999999999995</v>
      </c>
      <c r="F179" s="10">
        <f t="shared" si="15"/>
        <v>148110.97781500008</v>
      </c>
      <c r="G179" s="10">
        <f t="shared" si="16"/>
        <v>60492.438314999992</v>
      </c>
      <c r="I179" s="4">
        <v>0</v>
      </c>
      <c r="J179" s="4">
        <f t="shared" si="17"/>
        <v>0</v>
      </c>
      <c r="K179" s="4">
        <f t="shared" si="21"/>
        <v>187.32000000000005</v>
      </c>
      <c r="L179" s="4">
        <v>0</v>
      </c>
      <c r="M179" s="4">
        <f t="shared" si="22"/>
        <v>0</v>
      </c>
      <c r="N179" s="4">
        <f t="shared" si="20"/>
        <v>150</v>
      </c>
      <c r="O179" s="10">
        <v>0</v>
      </c>
    </row>
    <row r="180" spans="1:15" x14ac:dyDescent="0.2">
      <c r="A180" s="2">
        <v>4450</v>
      </c>
      <c r="B180" s="9">
        <v>28.195</v>
      </c>
      <c r="C180" s="9">
        <v>22.681999999999999</v>
      </c>
      <c r="D180" s="10">
        <f t="shared" si="18"/>
        <v>749.80000000000007</v>
      </c>
      <c r="E180" s="10">
        <f t="shared" si="19"/>
        <v>573.38749999999993</v>
      </c>
      <c r="F180" s="10">
        <f t="shared" si="15"/>
        <v>148860.77781500007</v>
      </c>
      <c r="G180" s="10">
        <f t="shared" si="16"/>
        <v>61065.825814999989</v>
      </c>
      <c r="I180" s="4">
        <v>0</v>
      </c>
      <c r="J180" s="4">
        <f t="shared" si="17"/>
        <v>0</v>
      </c>
      <c r="K180" s="4">
        <f t="shared" si="21"/>
        <v>187.32000000000005</v>
      </c>
      <c r="L180" s="4">
        <v>0</v>
      </c>
      <c r="M180" s="4">
        <f t="shared" si="22"/>
        <v>0</v>
      </c>
      <c r="N180" s="4">
        <f t="shared" si="20"/>
        <v>150</v>
      </c>
      <c r="O180" s="10">
        <v>0</v>
      </c>
    </row>
    <row r="181" spans="1:15" x14ac:dyDescent="0.2">
      <c r="A181" s="2">
        <v>4475</v>
      </c>
      <c r="B181" s="9">
        <v>31.815000000000001</v>
      </c>
      <c r="C181" s="9">
        <v>25.116</v>
      </c>
      <c r="D181" s="10">
        <f t="shared" si="18"/>
        <v>750.12500000000011</v>
      </c>
      <c r="E181" s="10">
        <f t="shared" si="19"/>
        <v>597.47500000000002</v>
      </c>
      <c r="F181" s="10">
        <f t="shared" si="15"/>
        <v>149610.90281500007</v>
      </c>
      <c r="G181" s="10">
        <f t="shared" si="16"/>
        <v>61663.300814999988</v>
      </c>
      <c r="I181" s="4">
        <v>0</v>
      </c>
      <c r="J181" s="4">
        <f t="shared" si="17"/>
        <v>0</v>
      </c>
      <c r="K181" s="4">
        <f t="shared" si="21"/>
        <v>187.32000000000005</v>
      </c>
      <c r="L181" s="4">
        <v>0</v>
      </c>
      <c r="M181" s="4">
        <f t="shared" si="22"/>
        <v>0</v>
      </c>
      <c r="N181" s="4">
        <f t="shared" si="20"/>
        <v>150</v>
      </c>
      <c r="O181" s="10">
        <v>0</v>
      </c>
    </row>
    <row r="182" spans="1:15" x14ac:dyDescent="0.2">
      <c r="A182" s="2">
        <v>4500</v>
      </c>
      <c r="B182" s="9">
        <v>21.515999999999998</v>
      </c>
      <c r="C182" s="9">
        <v>24.771999999999998</v>
      </c>
      <c r="D182" s="10">
        <f t="shared" si="18"/>
        <v>666.63750000000005</v>
      </c>
      <c r="E182" s="10">
        <f t="shared" si="19"/>
        <v>623.6</v>
      </c>
      <c r="F182" s="10">
        <f t="shared" si="15"/>
        <v>150277.54031500008</v>
      </c>
      <c r="G182" s="10">
        <f t="shared" si="16"/>
        <v>62286.900814999986</v>
      </c>
      <c r="I182" s="4">
        <v>0</v>
      </c>
      <c r="J182" s="4">
        <f t="shared" si="17"/>
        <v>0</v>
      </c>
      <c r="K182" s="4">
        <f t="shared" si="21"/>
        <v>187.32000000000005</v>
      </c>
      <c r="L182" s="4">
        <v>0</v>
      </c>
      <c r="M182" s="4">
        <f t="shared" si="22"/>
        <v>0</v>
      </c>
      <c r="N182" s="4">
        <f t="shared" si="20"/>
        <v>150</v>
      </c>
      <c r="O182" s="10">
        <v>0</v>
      </c>
    </row>
    <row r="183" spans="1:15" x14ac:dyDescent="0.2">
      <c r="A183" s="2">
        <v>4525</v>
      </c>
      <c r="B183" s="9">
        <v>20.81</v>
      </c>
      <c r="C183" s="9">
        <v>25.667999999999999</v>
      </c>
      <c r="D183" s="10">
        <f t="shared" si="18"/>
        <v>529.07499999999993</v>
      </c>
      <c r="E183" s="10">
        <f t="shared" si="19"/>
        <v>630.5</v>
      </c>
      <c r="F183" s="10">
        <f t="shared" si="15"/>
        <v>150806.61531500009</v>
      </c>
      <c r="G183" s="10">
        <f t="shared" si="16"/>
        <v>62917.400814999986</v>
      </c>
      <c r="I183" s="4">
        <v>0</v>
      </c>
      <c r="J183" s="4">
        <f t="shared" si="17"/>
        <v>0</v>
      </c>
      <c r="K183" s="4">
        <f t="shared" si="21"/>
        <v>187.32000000000005</v>
      </c>
      <c r="L183" s="4">
        <v>0</v>
      </c>
      <c r="M183" s="4">
        <f t="shared" si="22"/>
        <v>0</v>
      </c>
      <c r="N183" s="4">
        <f t="shared" si="20"/>
        <v>150</v>
      </c>
      <c r="O183" s="10">
        <v>0</v>
      </c>
    </row>
    <row r="184" spans="1:15" x14ac:dyDescent="0.2">
      <c r="A184" s="2">
        <v>4550</v>
      </c>
      <c r="B184" s="9">
        <v>30.343</v>
      </c>
      <c r="C184" s="9">
        <v>28.626000000000001</v>
      </c>
      <c r="D184" s="10">
        <f t="shared" si="18"/>
        <v>639.41250000000002</v>
      </c>
      <c r="E184" s="10">
        <f t="shared" si="19"/>
        <v>678.67499999999995</v>
      </c>
      <c r="F184" s="10">
        <f t="shared" si="15"/>
        <v>151446.0278150001</v>
      </c>
      <c r="G184" s="10">
        <f t="shared" si="16"/>
        <v>63596.075814999989</v>
      </c>
      <c r="I184" s="4">
        <v>0</v>
      </c>
      <c r="J184" s="4">
        <f t="shared" si="17"/>
        <v>0</v>
      </c>
      <c r="K184" s="4">
        <f t="shared" si="21"/>
        <v>187.32000000000005</v>
      </c>
      <c r="L184" s="4">
        <v>0</v>
      </c>
      <c r="M184" s="4">
        <f t="shared" si="22"/>
        <v>0</v>
      </c>
      <c r="N184" s="4">
        <f t="shared" si="20"/>
        <v>150</v>
      </c>
      <c r="O184" s="10">
        <v>0</v>
      </c>
    </row>
    <row r="185" spans="1:15" x14ac:dyDescent="0.2">
      <c r="A185" s="2">
        <v>4575</v>
      </c>
      <c r="B185" s="9">
        <v>22.876999999999999</v>
      </c>
      <c r="C185" s="9">
        <v>29.425000000000001</v>
      </c>
      <c r="D185" s="10">
        <f t="shared" si="18"/>
        <v>665.25</v>
      </c>
      <c r="E185" s="10">
        <f t="shared" si="19"/>
        <v>725.63750000000005</v>
      </c>
      <c r="F185" s="10">
        <f t="shared" si="15"/>
        <v>152111.2778150001</v>
      </c>
      <c r="G185" s="10">
        <f t="shared" si="16"/>
        <v>64321.713314999986</v>
      </c>
      <c r="I185" s="4">
        <v>0</v>
      </c>
      <c r="J185" s="4">
        <f t="shared" si="17"/>
        <v>0</v>
      </c>
      <c r="K185" s="4">
        <f t="shared" si="21"/>
        <v>187.32000000000005</v>
      </c>
      <c r="L185" s="4">
        <v>0</v>
      </c>
      <c r="M185" s="4">
        <f t="shared" si="22"/>
        <v>0</v>
      </c>
      <c r="N185" s="4">
        <f t="shared" si="20"/>
        <v>150</v>
      </c>
      <c r="O185" s="10">
        <v>0</v>
      </c>
    </row>
    <row r="186" spans="1:15" x14ac:dyDescent="0.2">
      <c r="A186" s="2">
        <v>4600</v>
      </c>
      <c r="B186" s="9">
        <v>21.218</v>
      </c>
      <c r="C186" s="9">
        <v>22.823</v>
      </c>
      <c r="D186" s="10">
        <f t="shared" si="18"/>
        <v>551.1875</v>
      </c>
      <c r="E186" s="10">
        <f t="shared" si="19"/>
        <v>653.1</v>
      </c>
      <c r="F186" s="10">
        <f t="shared" si="15"/>
        <v>152662.4653150001</v>
      </c>
      <c r="G186" s="10">
        <f t="shared" si="16"/>
        <v>64974.813314999985</v>
      </c>
      <c r="I186" s="4">
        <v>0</v>
      </c>
      <c r="J186" s="4">
        <f t="shared" si="17"/>
        <v>0</v>
      </c>
      <c r="K186" s="4">
        <f t="shared" si="21"/>
        <v>187.32000000000005</v>
      </c>
      <c r="L186" s="4">
        <v>0</v>
      </c>
      <c r="M186" s="4">
        <f t="shared" si="22"/>
        <v>0</v>
      </c>
      <c r="N186" s="4">
        <f t="shared" si="20"/>
        <v>150</v>
      </c>
      <c r="O186" s="10">
        <v>0</v>
      </c>
    </row>
    <row r="187" spans="1:15" x14ac:dyDescent="0.2">
      <c r="A187" s="2">
        <v>4625</v>
      </c>
      <c r="B187" s="9">
        <v>17.501999999999999</v>
      </c>
      <c r="C187" s="9">
        <v>20.786000000000001</v>
      </c>
      <c r="D187" s="10">
        <f t="shared" si="18"/>
        <v>484</v>
      </c>
      <c r="E187" s="10">
        <f t="shared" si="19"/>
        <v>545.11250000000007</v>
      </c>
      <c r="F187" s="10">
        <f t="shared" si="15"/>
        <v>153146.4653150001</v>
      </c>
      <c r="G187" s="10">
        <f t="shared" si="16"/>
        <v>65519.925814999988</v>
      </c>
      <c r="I187" s="4">
        <v>0</v>
      </c>
      <c r="J187" s="4">
        <f t="shared" si="17"/>
        <v>0</v>
      </c>
      <c r="K187" s="4">
        <f t="shared" si="21"/>
        <v>187.32000000000005</v>
      </c>
      <c r="L187" s="4">
        <v>0</v>
      </c>
      <c r="M187" s="4">
        <f t="shared" si="22"/>
        <v>0</v>
      </c>
      <c r="N187" s="4">
        <f t="shared" si="20"/>
        <v>150</v>
      </c>
      <c r="O187" s="10">
        <v>0</v>
      </c>
    </row>
    <row r="188" spans="1:15" x14ac:dyDescent="0.2">
      <c r="A188" s="2">
        <v>4650</v>
      </c>
      <c r="B188" s="9">
        <v>13.269</v>
      </c>
      <c r="C188" s="9">
        <v>19.216000000000001</v>
      </c>
      <c r="D188" s="10">
        <f t="shared" si="18"/>
        <v>384.63749999999999</v>
      </c>
      <c r="E188" s="10">
        <f t="shared" si="19"/>
        <v>500.02500000000003</v>
      </c>
      <c r="F188" s="10">
        <f t="shared" si="15"/>
        <v>153531.10281500011</v>
      </c>
      <c r="G188" s="10">
        <f t="shared" si="16"/>
        <v>66019.950814999989</v>
      </c>
      <c r="I188" s="4">
        <v>0</v>
      </c>
      <c r="J188" s="4">
        <f t="shared" si="17"/>
        <v>0</v>
      </c>
      <c r="K188" s="4">
        <f t="shared" si="21"/>
        <v>187.32000000000005</v>
      </c>
      <c r="L188" s="4">
        <v>0</v>
      </c>
      <c r="M188" s="4">
        <f t="shared" si="22"/>
        <v>0</v>
      </c>
      <c r="N188" s="4">
        <f t="shared" si="20"/>
        <v>150</v>
      </c>
      <c r="O188" s="10">
        <v>0</v>
      </c>
    </row>
    <row r="189" spans="1:15" x14ac:dyDescent="0.2">
      <c r="A189" s="2">
        <v>4675</v>
      </c>
      <c r="B189" s="9">
        <v>20.271999999999998</v>
      </c>
      <c r="C189" s="9">
        <v>23.065000000000001</v>
      </c>
      <c r="D189" s="10">
        <f t="shared" si="18"/>
        <v>419.26249999999993</v>
      </c>
      <c r="E189" s="10">
        <f t="shared" si="19"/>
        <v>528.51250000000005</v>
      </c>
      <c r="F189" s="10">
        <f t="shared" si="15"/>
        <v>153950.36531500012</v>
      </c>
      <c r="G189" s="10">
        <f t="shared" si="16"/>
        <v>66548.463314999986</v>
      </c>
      <c r="I189" s="4">
        <v>0</v>
      </c>
      <c r="J189" s="4">
        <f t="shared" si="17"/>
        <v>0</v>
      </c>
      <c r="K189" s="4">
        <f t="shared" si="21"/>
        <v>187.32000000000005</v>
      </c>
      <c r="L189" s="4">
        <v>0</v>
      </c>
      <c r="M189" s="4">
        <f t="shared" si="22"/>
        <v>0</v>
      </c>
      <c r="N189" s="4">
        <f t="shared" si="20"/>
        <v>150</v>
      </c>
      <c r="O189" s="10">
        <v>0</v>
      </c>
    </row>
    <row r="190" spans="1:15" x14ac:dyDescent="0.2">
      <c r="A190" s="2">
        <v>4700</v>
      </c>
      <c r="B190" s="9">
        <v>19.295000000000002</v>
      </c>
      <c r="C190" s="9">
        <v>22.492999999999999</v>
      </c>
      <c r="D190" s="10">
        <f t="shared" si="18"/>
        <v>494.58749999999998</v>
      </c>
      <c r="E190" s="10">
        <f t="shared" si="19"/>
        <v>569.47500000000002</v>
      </c>
      <c r="F190" s="10">
        <f t="shared" si="15"/>
        <v>154444.95281500011</v>
      </c>
      <c r="G190" s="10">
        <f t="shared" si="16"/>
        <v>67117.938314999992</v>
      </c>
      <c r="I190" s="4">
        <v>0</v>
      </c>
      <c r="J190" s="4">
        <f t="shared" si="17"/>
        <v>0</v>
      </c>
      <c r="K190" s="4">
        <f t="shared" si="21"/>
        <v>187.32000000000005</v>
      </c>
      <c r="L190" s="4">
        <v>0</v>
      </c>
      <c r="M190" s="4">
        <f t="shared" si="22"/>
        <v>0</v>
      </c>
      <c r="N190" s="4">
        <f t="shared" si="20"/>
        <v>150</v>
      </c>
      <c r="O190" s="10">
        <v>0</v>
      </c>
    </row>
    <row r="191" spans="1:15" x14ac:dyDescent="0.2">
      <c r="A191" s="2">
        <v>4725</v>
      </c>
      <c r="B191" s="9">
        <v>17.408000000000001</v>
      </c>
      <c r="C191" s="9">
        <v>20.401</v>
      </c>
      <c r="D191" s="10">
        <f t="shared" si="18"/>
        <v>458.78750000000002</v>
      </c>
      <c r="E191" s="10">
        <f t="shared" si="19"/>
        <v>536.17499999999995</v>
      </c>
      <c r="F191" s="10">
        <f t="shared" si="15"/>
        <v>154903.74031500012</v>
      </c>
      <c r="G191" s="10">
        <f t="shared" si="16"/>
        <v>67654.113314999995</v>
      </c>
      <c r="I191" s="4">
        <v>0</v>
      </c>
      <c r="J191" s="4">
        <f t="shared" si="17"/>
        <v>0</v>
      </c>
      <c r="K191" s="4">
        <f t="shared" si="21"/>
        <v>187.32000000000005</v>
      </c>
      <c r="L191" s="4">
        <v>0</v>
      </c>
      <c r="M191" s="4">
        <f t="shared" si="22"/>
        <v>0</v>
      </c>
      <c r="N191" s="4">
        <f t="shared" si="20"/>
        <v>150</v>
      </c>
      <c r="O191" s="10">
        <v>0</v>
      </c>
    </row>
    <row r="192" spans="1:15" x14ac:dyDescent="0.2">
      <c r="A192" s="2">
        <v>4750</v>
      </c>
      <c r="B192" s="9">
        <v>14.287000000000001</v>
      </c>
      <c r="C192" s="9">
        <v>19.106999999999999</v>
      </c>
      <c r="D192" s="10">
        <f t="shared" si="18"/>
        <v>396.1875</v>
      </c>
      <c r="E192" s="10">
        <f t="shared" si="19"/>
        <v>493.84999999999997</v>
      </c>
      <c r="F192" s="10">
        <f t="shared" si="15"/>
        <v>155299.92781500012</v>
      </c>
      <c r="G192" s="10">
        <f t="shared" si="16"/>
        <v>68147.963315000001</v>
      </c>
      <c r="I192" s="4">
        <v>0</v>
      </c>
      <c r="J192" s="4">
        <f t="shared" si="17"/>
        <v>0</v>
      </c>
      <c r="K192" s="4">
        <f t="shared" si="21"/>
        <v>187.32000000000005</v>
      </c>
      <c r="L192" s="4">
        <v>0</v>
      </c>
      <c r="M192" s="4">
        <f t="shared" si="22"/>
        <v>0</v>
      </c>
      <c r="N192" s="4">
        <f t="shared" si="20"/>
        <v>150</v>
      </c>
      <c r="O192" s="10">
        <v>0</v>
      </c>
    </row>
    <row r="193" spans="1:15" x14ac:dyDescent="0.2">
      <c r="A193" s="2">
        <v>4775</v>
      </c>
      <c r="B193" s="9">
        <v>15.638</v>
      </c>
      <c r="C193" s="9">
        <v>20.231000000000002</v>
      </c>
      <c r="D193" s="10">
        <f t="shared" si="18"/>
        <v>374.0625</v>
      </c>
      <c r="E193" s="10">
        <f t="shared" si="19"/>
        <v>491.72500000000002</v>
      </c>
      <c r="F193" s="10">
        <f t="shared" si="15"/>
        <v>155673.99031500012</v>
      </c>
      <c r="G193" s="10">
        <f t="shared" si="16"/>
        <v>68639.688315000007</v>
      </c>
      <c r="I193" s="4">
        <v>0</v>
      </c>
      <c r="J193" s="4">
        <f t="shared" si="17"/>
        <v>0</v>
      </c>
      <c r="K193" s="4">
        <f t="shared" si="21"/>
        <v>187.32000000000005</v>
      </c>
      <c r="L193" s="4">
        <v>0</v>
      </c>
      <c r="M193" s="4">
        <f t="shared" si="22"/>
        <v>0</v>
      </c>
      <c r="N193" s="4">
        <f t="shared" si="20"/>
        <v>150</v>
      </c>
      <c r="O193" s="10">
        <v>0</v>
      </c>
    </row>
    <row r="194" spans="1:15" x14ac:dyDescent="0.2">
      <c r="A194" s="2">
        <v>4800</v>
      </c>
      <c r="B194" s="9">
        <v>20.452999999999999</v>
      </c>
      <c r="C194" s="9">
        <v>21.873999999999999</v>
      </c>
      <c r="D194" s="10">
        <f t="shared" si="18"/>
        <v>451.13749999999999</v>
      </c>
      <c r="E194" s="10">
        <f t="shared" si="19"/>
        <v>526.3125</v>
      </c>
      <c r="F194" s="10">
        <f t="shared" si="15"/>
        <v>156125.12781500013</v>
      </c>
      <c r="G194" s="10">
        <f t="shared" si="16"/>
        <v>69166.000815000007</v>
      </c>
      <c r="I194" s="4">
        <v>0</v>
      </c>
      <c r="J194" s="4">
        <f t="shared" si="17"/>
        <v>0</v>
      </c>
      <c r="K194" s="4">
        <f t="shared" si="21"/>
        <v>187.32000000000005</v>
      </c>
      <c r="L194" s="4">
        <v>0</v>
      </c>
      <c r="M194" s="4">
        <f t="shared" si="22"/>
        <v>0</v>
      </c>
      <c r="N194" s="4">
        <f t="shared" si="20"/>
        <v>150</v>
      </c>
      <c r="O194" s="10">
        <v>0</v>
      </c>
    </row>
    <row r="195" spans="1:15" x14ac:dyDescent="0.2">
      <c r="A195" s="2">
        <v>4825</v>
      </c>
      <c r="B195" s="9">
        <v>22.677</v>
      </c>
      <c r="C195" s="9">
        <v>26.436</v>
      </c>
      <c r="D195" s="10">
        <f t="shared" si="18"/>
        <v>539.125</v>
      </c>
      <c r="E195" s="10">
        <f t="shared" si="19"/>
        <v>603.875</v>
      </c>
      <c r="F195" s="10">
        <f t="shared" si="15"/>
        <v>156664.25281500013</v>
      </c>
      <c r="G195" s="10">
        <f t="shared" si="16"/>
        <v>69769.875815000007</v>
      </c>
      <c r="I195" s="4">
        <v>0</v>
      </c>
      <c r="J195" s="4">
        <f t="shared" si="17"/>
        <v>0</v>
      </c>
      <c r="K195" s="4">
        <f t="shared" si="21"/>
        <v>187.32000000000005</v>
      </c>
      <c r="L195" s="4">
        <v>0</v>
      </c>
      <c r="M195" s="4">
        <f t="shared" si="22"/>
        <v>0</v>
      </c>
      <c r="N195" s="4">
        <f t="shared" si="20"/>
        <v>150</v>
      </c>
      <c r="O195" s="10">
        <v>0</v>
      </c>
    </row>
    <row r="196" spans="1:15" x14ac:dyDescent="0.2">
      <c r="A196" s="2">
        <v>4850</v>
      </c>
      <c r="B196" s="9">
        <v>22.7</v>
      </c>
      <c r="C196" s="9">
        <v>18.334</v>
      </c>
      <c r="D196" s="10">
        <f t="shared" si="18"/>
        <v>567.21249999999998</v>
      </c>
      <c r="E196" s="10">
        <f t="shared" si="19"/>
        <v>559.625</v>
      </c>
      <c r="F196" s="10">
        <f t="shared" si="15"/>
        <v>157231.46531500012</v>
      </c>
      <c r="G196" s="10">
        <f t="shared" si="16"/>
        <v>70329.500815000007</v>
      </c>
      <c r="I196" s="4">
        <v>7</v>
      </c>
      <c r="J196" s="4">
        <f t="shared" si="17"/>
        <v>73.500000000000014</v>
      </c>
      <c r="K196" s="4">
        <f t="shared" si="21"/>
        <v>260.82000000000005</v>
      </c>
      <c r="L196" s="4">
        <v>2.5</v>
      </c>
      <c r="M196" s="4">
        <f t="shared" si="22"/>
        <v>62.5</v>
      </c>
      <c r="N196" s="4">
        <f t="shared" si="20"/>
        <v>212.5</v>
      </c>
      <c r="O196" s="10">
        <v>0</v>
      </c>
    </row>
    <row r="197" spans="1:15" x14ac:dyDescent="0.2">
      <c r="A197" s="2">
        <v>4875</v>
      </c>
      <c r="B197" s="9">
        <v>25.431999999999999</v>
      </c>
      <c r="C197" s="9">
        <v>21.52</v>
      </c>
      <c r="D197" s="10">
        <f t="shared" si="18"/>
        <v>601.65</v>
      </c>
      <c r="E197" s="10">
        <f t="shared" si="19"/>
        <v>498.17500000000001</v>
      </c>
      <c r="F197" s="10">
        <f t="shared" si="15"/>
        <v>157833.11531500012</v>
      </c>
      <c r="G197" s="10">
        <f t="shared" si="16"/>
        <v>70827.67581500001</v>
      </c>
      <c r="I197" s="4">
        <v>7</v>
      </c>
      <c r="J197" s="4">
        <f t="shared" si="17"/>
        <v>73.500000000000014</v>
      </c>
      <c r="K197" s="4">
        <f t="shared" si="21"/>
        <v>334.32000000000005</v>
      </c>
      <c r="L197" s="4">
        <v>2.5</v>
      </c>
      <c r="M197" s="4">
        <f t="shared" si="22"/>
        <v>62.5</v>
      </c>
      <c r="N197" s="4">
        <f t="shared" si="20"/>
        <v>275</v>
      </c>
      <c r="O197" s="10">
        <v>0</v>
      </c>
    </row>
    <row r="198" spans="1:15" x14ac:dyDescent="0.2">
      <c r="A198" s="2">
        <v>4900</v>
      </c>
      <c r="B198" s="9">
        <v>22.835000000000001</v>
      </c>
      <c r="C198" s="9">
        <v>26.071000000000002</v>
      </c>
      <c r="D198" s="10">
        <f t="shared" si="18"/>
        <v>603.33749999999998</v>
      </c>
      <c r="E198" s="10">
        <f t="shared" si="19"/>
        <v>594.88750000000005</v>
      </c>
      <c r="F198" s="10">
        <f t="shared" si="15"/>
        <v>158436.45281500011</v>
      </c>
      <c r="G198" s="10">
        <f t="shared" si="16"/>
        <v>71422.563315000007</v>
      </c>
      <c r="I198" s="4">
        <v>7</v>
      </c>
      <c r="J198" s="4">
        <f t="shared" si="17"/>
        <v>73.500000000000014</v>
      </c>
      <c r="K198" s="4">
        <f t="shared" si="21"/>
        <v>407.82000000000005</v>
      </c>
      <c r="L198" s="4">
        <v>2.5</v>
      </c>
      <c r="M198" s="4">
        <f t="shared" si="22"/>
        <v>62.5</v>
      </c>
      <c r="N198" s="4">
        <f t="shared" si="20"/>
        <v>337.5</v>
      </c>
      <c r="O198" s="10">
        <v>0</v>
      </c>
    </row>
    <row r="199" spans="1:15" x14ac:dyDescent="0.2">
      <c r="A199" s="2">
        <v>4925</v>
      </c>
      <c r="B199" s="9">
        <v>23.975000000000001</v>
      </c>
      <c r="C199" s="9">
        <v>26.097000000000001</v>
      </c>
      <c r="D199" s="10">
        <f t="shared" si="18"/>
        <v>585.125</v>
      </c>
      <c r="E199" s="10">
        <f t="shared" si="19"/>
        <v>652.10000000000014</v>
      </c>
      <c r="F199" s="10">
        <f t="shared" ref="F199:F260" si="23">+F198+D199</f>
        <v>159021.57781500011</v>
      </c>
      <c r="G199" s="10">
        <f t="shared" ref="G199:G260" si="24">+G198+E199</f>
        <v>72074.663315000013</v>
      </c>
      <c r="I199" s="4">
        <v>7</v>
      </c>
      <c r="J199" s="4">
        <f t="shared" si="17"/>
        <v>73.500000000000014</v>
      </c>
      <c r="K199" s="4">
        <f t="shared" si="21"/>
        <v>481.32000000000005</v>
      </c>
      <c r="L199" s="4">
        <v>2.5</v>
      </c>
      <c r="M199" s="4">
        <f t="shared" si="22"/>
        <v>62.5</v>
      </c>
      <c r="N199" s="4">
        <f t="shared" si="20"/>
        <v>400</v>
      </c>
      <c r="O199" s="10">
        <v>0</v>
      </c>
    </row>
    <row r="200" spans="1:15" x14ac:dyDescent="0.2">
      <c r="A200" s="2">
        <v>4950</v>
      </c>
      <c r="B200" s="9">
        <v>24.404</v>
      </c>
      <c r="C200" s="9">
        <v>26.25</v>
      </c>
      <c r="D200" s="10">
        <f t="shared" si="18"/>
        <v>604.73750000000007</v>
      </c>
      <c r="E200" s="10">
        <f t="shared" si="19"/>
        <v>654.33749999999998</v>
      </c>
      <c r="F200" s="10">
        <f t="shared" si="23"/>
        <v>159626.3153150001</v>
      </c>
      <c r="G200" s="10">
        <f t="shared" si="24"/>
        <v>72729.000815000007</v>
      </c>
      <c r="I200" s="4">
        <v>7</v>
      </c>
      <c r="J200" s="4">
        <f t="shared" si="17"/>
        <v>73.500000000000014</v>
      </c>
      <c r="K200" s="4">
        <f t="shared" si="21"/>
        <v>554.82000000000005</v>
      </c>
      <c r="L200" s="4">
        <v>2.5</v>
      </c>
      <c r="M200" s="4">
        <f t="shared" si="22"/>
        <v>62.5</v>
      </c>
      <c r="N200" s="4">
        <f t="shared" si="20"/>
        <v>462.5</v>
      </c>
      <c r="O200" s="10">
        <v>0</v>
      </c>
    </row>
    <row r="201" spans="1:15" x14ac:dyDescent="0.2">
      <c r="A201" s="2">
        <v>4975</v>
      </c>
      <c r="B201" s="9">
        <v>25.286999999999999</v>
      </c>
      <c r="C201" s="9">
        <v>25.428000000000001</v>
      </c>
      <c r="D201" s="10">
        <f t="shared" si="18"/>
        <v>621.13750000000005</v>
      </c>
      <c r="E201" s="10">
        <f t="shared" si="19"/>
        <v>645.97499999999991</v>
      </c>
      <c r="F201" s="10">
        <f t="shared" si="23"/>
        <v>160247.45281500011</v>
      </c>
      <c r="G201" s="10">
        <f t="shared" si="24"/>
        <v>73374.975815000013</v>
      </c>
      <c r="I201" s="4">
        <v>10</v>
      </c>
      <c r="J201" s="4">
        <f t="shared" si="17"/>
        <v>105.00000000000001</v>
      </c>
      <c r="K201" s="4">
        <f t="shared" si="21"/>
        <v>659.82</v>
      </c>
      <c r="L201" s="4">
        <v>2.5</v>
      </c>
      <c r="M201" s="4">
        <f t="shared" si="22"/>
        <v>62.5</v>
      </c>
      <c r="N201" s="4">
        <f t="shared" si="20"/>
        <v>525</v>
      </c>
      <c r="O201" s="10">
        <v>0</v>
      </c>
    </row>
    <row r="202" spans="1:15" x14ac:dyDescent="0.2">
      <c r="A202" s="2">
        <v>5000</v>
      </c>
      <c r="B202" s="9">
        <v>29.905999999999999</v>
      </c>
      <c r="C202" s="9">
        <v>25.661999999999999</v>
      </c>
      <c r="D202" s="10">
        <f t="shared" si="18"/>
        <v>689.91250000000002</v>
      </c>
      <c r="E202" s="10">
        <f t="shared" si="19"/>
        <v>638.625</v>
      </c>
      <c r="F202" s="10">
        <f t="shared" si="23"/>
        <v>160937.36531500012</v>
      </c>
      <c r="G202" s="10">
        <f t="shared" si="24"/>
        <v>74013.600815000013</v>
      </c>
      <c r="I202" s="4">
        <v>0</v>
      </c>
      <c r="J202" s="4">
        <f t="shared" si="17"/>
        <v>0</v>
      </c>
      <c r="K202" s="4">
        <f t="shared" ref="K202:K207" si="25">+K201+J202</f>
        <v>659.82</v>
      </c>
      <c r="L202" s="4">
        <v>0</v>
      </c>
      <c r="M202" s="4">
        <f t="shared" si="22"/>
        <v>0</v>
      </c>
      <c r="N202" s="4">
        <f t="shared" si="20"/>
        <v>525</v>
      </c>
      <c r="O202" s="10">
        <v>0</v>
      </c>
    </row>
    <row r="203" spans="1:15" x14ac:dyDescent="0.2">
      <c r="A203" s="2">
        <v>5025</v>
      </c>
      <c r="B203" s="9">
        <v>18.472000000000001</v>
      </c>
      <c r="C203" s="9">
        <v>24.442</v>
      </c>
      <c r="D203" s="10">
        <f t="shared" si="18"/>
        <v>604.72500000000002</v>
      </c>
      <c r="E203" s="10">
        <f t="shared" si="19"/>
        <v>626.29999999999995</v>
      </c>
      <c r="F203" s="10">
        <f t="shared" si="23"/>
        <v>161542.09031500012</v>
      </c>
      <c r="G203" s="10">
        <f t="shared" si="24"/>
        <v>74639.900815000015</v>
      </c>
      <c r="I203" s="4">
        <v>0</v>
      </c>
      <c r="J203" s="4">
        <f t="shared" si="17"/>
        <v>0</v>
      </c>
      <c r="K203" s="4">
        <f t="shared" si="25"/>
        <v>659.82</v>
      </c>
      <c r="L203" s="4">
        <v>0</v>
      </c>
      <c r="M203" s="4">
        <f t="shared" si="22"/>
        <v>0</v>
      </c>
      <c r="N203" s="4">
        <f t="shared" si="20"/>
        <v>525</v>
      </c>
      <c r="O203" s="10">
        <v>0</v>
      </c>
    </row>
    <row r="204" spans="1:15" x14ac:dyDescent="0.2">
      <c r="A204" s="2">
        <v>5050</v>
      </c>
      <c r="B204" s="9">
        <v>10.513999999999999</v>
      </c>
      <c r="C204" s="9">
        <v>30.167000000000002</v>
      </c>
      <c r="D204" s="10">
        <f t="shared" si="18"/>
        <v>362.32499999999999</v>
      </c>
      <c r="E204" s="10">
        <f t="shared" si="19"/>
        <v>682.61250000000007</v>
      </c>
      <c r="F204" s="10">
        <f t="shared" si="23"/>
        <v>161904.41531500014</v>
      </c>
      <c r="G204" s="10">
        <f t="shared" si="24"/>
        <v>75322.513315000018</v>
      </c>
      <c r="I204" s="4">
        <v>0</v>
      </c>
      <c r="J204" s="4">
        <f t="shared" si="17"/>
        <v>0</v>
      </c>
      <c r="K204" s="4">
        <f t="shared" si="25"/>
        <v>659.82</v>
      </c>
      <c r="L204" s="4">
        <v>0</v>
      </c>
      <c r="M204" s="4">
        <f t="shared" si="22"/>
        <v>0</v>
      </c>
      <c r="N204" s="4">
        <f t="shared" si="20"/>
        <v>525</v>
      </c>
      <c r="O204" s="10">
        <v>0</v>
      </c>
    </row>
    <row r="205" spans="1:15" x14ac:dyDescent="0.2">
      <c r="A205" s="2">
        <v>5078.41</v>
      </c>
      <c r="B205" s="9">
        <v>0</v>
      </c>
      <c r="C205" s="9">
        <v>0</v>
      </c>
      <c r="D205" s="10">
        <f t="shared" si="18"/>
        <v>149.35136999999924</v>
      </c>
      <c r="E205" s="10">
        <f t="shared" si="19"/>
        <v>428.52223499999781</v>
      </c>
      <c r="F205" s="10">
        <f t="shared" si="23"/>
        <v>162053.76668500013</v>
      </c>
      <c r="G205" s="10">
        <f t="shared" si="24"/>
        <v>75751.035550000015</v>
      </c>
      <c r="H205" s="11" t="s">
        <v>6</v>
      </c>
      <c r="I205" s="4">
        <v>0</v>
      </c>
      <c r="J205" s="4">
        <f t="shared" si="17"/>
        <v>0</v>
      </c>
      <c r="K205" s="4">
        <f t="shared" si="25"/>
        <v>659.82</v>
      </c>
      <c r="L205" s="4">
        <v>0</v>
      </c>
      <c r="M205" s="4">
        <f t="shared" si="22"/>
        <v>0</v>
      </c>
      <c r="N205" s="4">
        <f t="shared" si="20"/>
        <v>525</v>
      </c>
      <c r="O205" s="10">
        <v>0</v>
      </c>
    </row>
    <row r="206" spans="1:15" x14ac:dyDescent="0.2">
      <c r="A206" s="2">
        <v>5095.58</v>
      </c>
      <c r="B206" s="9">
        <v>39.965000000000003</v>
      </c>
      <c r="C206" s="9">
        <v>15.917</v>
      </c>
      <c r="D206" s="10">
        <f t="shared" si="18"/>
        <v>343.09952500000151</v>
      </c>
      <c r="E206" s="10">
        <f t="shared" si="19"/>
        <v>136.64744500000057</v>
      </c>
      <c r="F206" s="10">
        <f t="shared" si="23"/>
        <v>162396.86621000012</v>
      </c>
      <c r="G206" s="10">
        <f t="shared" si="24"/>
        <v>75887.68299500001</v>
      </c>
      <c r="I206" s="4">
        <v>0</v>
      </c>
      <c r="J206" s="4">
        <f t="shared" ref="J206:J243" si="26">(I206*1.008)*((A206-A205)/2.4)</f>
        <v>0</v>
      </c>
      <c r="K206" s="4">
        <f t="shared" si="25"/>
        <v>659.82</v>
      </c>
      <c r="L206" s="4">
        <v>0</v>
      </c>
      <c r="M206" s="4">
        <f t="shared" si="22"/>
        <v>0</v>
      </c>
      <c r="N206" s="4">
        <f t="shared" si="20"/>
        <v>525</v>
      </c>
      <c r="O206" s="10">
        <v>0</v>
      </c>
    </row>
    <row r="207" spans="1:15" x14ac:dyDescent="0.2">
      <c r="A207" s="2">
        <v>5125</v>
      </c>
      <c r="B207" s="9">
        <v>18.009</v>
      </c>
      <c r="C207" s="9">
        <v>15.432</v>
      </c>
      <c r="D207" s="10">
        <f t="shared" si="18"/>
        <v>852.79754000000219</v>
      </c>
      <c r="E207" s="10">
        <f t="shared" si="19"/>
        <v>461.14379000000116</v>
      </c>
      <c r="F207" s="10">
        <f t="shared" si="23"/>
        <v>163249.66375000012</v>
      </c>
      <c r="G207" s="10">
        <f t="shared" si="24"/>
        <v>76348.826785000012</v>
      </c>
      <c r="I207" s="4">
        <v>10</v>
      </c>
      <c r="J207" s="4">
        <f t="shared" si="26"/>
        <v>123.56400000000032</v>
      </c>
      <c r="K207" s="4">
        <f t="shared" si="25"/>
        <v>783.38400000000036</v>
      </c>
      <c r="L207" s="4">
        <v>2.5</v>
      </c>
      <c r="M207" s="4">
        <f t="shared" si="22"/>
        <v>73.550000000000182</v>
      </c>
      <c r="N207" s="4">
        <f t="shared" si="20"/>
        <v>598.55000000000018</v>
      </c>
      <c r="O207" s="10">
        <v>0</v>
      </c>
    </row>
    <row r="208" spans="1:15" x14ac:dyDescent="0.2">
      <c r="A208" s="2">
        <v>5150</v>
      </c>
      <c r="B208" s="9">
        <v>19.581</v>
      </c>
      <c r="C208" s="9">
        <v>10.084</v>
      </c>
      <c r="D208" s="10">
        <f t="shared" ref="D208:D260" si="27">+AVERAGE(B207:B208)*(A208-A207)</f>
        <v>469.87500000000006</v>
      </c>
      <c r="E208" s="10">
        <f t="shared" ref="E208:E260" si="28">+AVERAGE(C207:C208)*(A208-A207)</f>
        <v>318.95</v>
      </c>
      <c r="F208" s="10">
        <f t="shared" si="23"/>
        <v>163719.53875000012</v>
      </c>
      <c r="G208" s="10">
        <f t="shared" si="24"/>
        <v>76667.776785000009</v>
      </c>
      <c r="I208" s="4">
        <v>10</v>
      </c>
      <c r="J208" s="4">
        <f t="shared" si="26"/>
        <v>105.00000000000001</v>
      </c>
      <c r="K208" s="4">
        <f t="shared" si="21"/>
        <v>888.38400000000036</v>
      </c>
      <c r="L208" s="4">
        <v>2.5</v>
      </c>
      <c r="M208" s="4">
        <f t="shared" si="22"/>
        <v>62.5</v>
      </c>
      <c r="N208" s="4">
        <f t="shared" ref="N208:N260" si="29">+M208+N207</f>
        <v>661.05000000000018</v>
      </c>
      <c r="O208" s="10">
        <v>0</v>
      </c>
    </row>
    <row r="209" spans="1:15" x14ac:dyDescent="0.2">
      <c r="A209" s="2">
        <v>5175</v>
      </c>
      <c r="B209" s="9">
        <v>19.658999999999999</v>
      </c>
      <c r="C209" s="9">
        <v>8.9469999999999992</v>
      </c>
      <c r="D209" s="10">
        <f t="shared" si="27"/>
        <v>490.49999999999994</v>
      </c>
      <c r="E209" s="10">
        <f t="shared" si="28"/>
        <v>237.88749999999999</v>
      </c>
      <c r="F209" s="10">
        <f t="shared" si="23"/>
        <v>164210.03875000012</v>
      </c>
      <c r="G209" s="10">
        <f t="shared" si="24"/>
        <v>76905.664285000006</v>
      </c>
      <c r="I209" s="4">
        <v>10</v>
      </c>
      <c r="J209" s="4">
        <f t="shared" si="26"/>
        <v>105.00000000000001</v>
      </c>
      <c r="K209" s="4">
        <f t="shared" si="21"/>
        <v>993.38400000000036</v>
      </c>
      <c r="L209" s="4">
        <v>2.5</v>
      </c>
      <c r="M209" s="4">
        <f t="shared" si="22"/>
        <v>62.5</v>
      </c>
      <c r="N209" s="4">
        <f t="shared" si="29"/>
        <v>723.55000000000018</v>
      </c>
      <c r="O209" s="10">
        <v>0</v>
      </c>
    </row>
    <row r="210" spans="1:15" x14ac:dyDescent="0.2">
      <c r="A210" s="2">
        <v>5200</v>
      </c>
      <c r="B210" s="9">
        <v>22.709</v>
      </c>
      <c r="C210" s="9">
        <v>8.4659999999999993</v>
      </c>
      <c r="D210" s="10">
        <f t="shared" si="27"/>
        <v>529.59999999999991</v>
      </c>
      <c r="E210" s="10">
        <f t="shared" si="28"/>
        <v>217.66249999999997</v>
      </c>
      <c r="F210" s="10">
        <f t="shared" si="23"/>
        <v>164739.63875000013</v>
      </c>
      <c r="G210" s="10">
        <f t="shared" si="24"/>
        <v>77123.326785000012</v>
      </c>
      <c r="I210" s="4">
        <v>7</v>
      </c>
      <c r="J210" s="4">
        <f t="shared" si="26"/>
        <v>73.500000000000014</v>
      </c>
      <c r="K210" s="4">
        <f t="shared" si="21"/>
        <v>1066.8840000000005</v>
      </c>
      <c r="L210" s="4">
        <v>2.5</v>
      </c>
      <c r="M210" s="4">
        <f t="shared" si="22"/>
        <v>62.5</v>
      </c>
      <c r="N210" s="4">
        <f t="shared" si="29"/>
        <v>786.05000000000018</v>
      </c>
      <c r="O210" s="10">
        <v>0</v>
      </c>
    </row>
    <row r="211" spans="1:15" x14ac:dyDescent="0.2">
      <c r="A211" s="2">
        <v>5225</v>
      </c>
      <c r="B211" s="9">
        <v>23.408999999999999</v>
      </c>
      <c r="C211" s="9">
        <v>13.422000000000001</v>
      </c>
      <c r="D211" s="10">
        <f t="shared" si="27"/>
        <v>576.47499999999991</v>
      </c>
      <c r="E211" s="10">
        <f t="shared" si="28"/>
        <v>273.59999999999997</v>
      </c>
      <c r="F211" s="10">
        <f t="shared" si="23"/>
        <v>165316.11375000014</v>
      </c>
      <c r="G211" s="10">
        <f t="shared" si="24"/>
        <v>77396.926785000018</v>
      </c>
      <c r="I211" s="4">
        <v>0</v>
      </c>
      <c r="J211" s="4">
        <f t="shared" si="26"/>
        <v>0</v>
      </c>
      <c r="K211" s="4">
        <f t="shared" si="21"/>
        <v>1066.8840000000005</v>
      </c>
      <c r="L211" s="4">
        <v>0</v>
      </c>
      <c r="M211" s="4">
        <f t="shared" si="22"/>
        <v>0</v>
      </c>
      <c r="N211" s="4">
        <f t="shared" si="29"/>
        <v>786.05000000000018</v>
      </c>
      <c r="O211" s="10">
        <v>0</v>
      </c>
    </row>
    <row r="212" spans="1:15" x14ac:dyDescent="0.2">
      <c r="A212" s="2">
        <v>5250</v>
      </c>
      <c r="B212" s="9">
        <v>16.692</v>
      </c>
      <c r="C212" s="9">
        <v>12.71</v>
      </c>
      <c r="D212" s="10">
        <f t="shared" si="27"/>
        <v>501.26249999999999</v>
      </c>
      <c r="E212" s="10">
        <f t="shared" si="28"/>
        <v>326.65000000000003</v>
      </c>
      <c r="F212" s="10">
        <f t="shared" si="23"/>
        <v>165817.37625000015</v>
      </c>
      <c r="G212" s="10">
        <f t="shared" si="24"/>
        <v>77723.576785000012</v>
      </c>
      <c r="I212" s="4">
        <v>0</v>
      </c>
      <c r="J212" s="4">
        <f t="shared" si="26"/>
        <v>0</v>
      </c>
      <c r="K212" s="4">
        <f t="shared" si="21"/>
        <v>1066.8840000000005</v>
      </c>
      <c r="L212" s="4">
        <v>0</v>
      </c>
      <c r="M212" s="4">
        <f t="shared" si="22"/>
        <v>0</v>
      </c>
      <c r="N212" s="4">
        <f t="shared" si="29"/>
        <v>786.05000000000018</v>
      </c>
      <c r="O212" s="10">
        <v>0</v>
      </c>
    </row>
    <row r="213" spans="1:15" x14ac:dyDescent="0.2">
      <c r="A213" s="2">
        <v>5275</v>
      </c>
      <c r="B213" s="9">
        <v>15.157999999999999</v>
      </c>
      <c r="C213" s="9">
        <v>12.323</v>
      </c>
      <c r="D213" s="10">
        <f t="shared" si="27"/>
        <v>398.125</v>
      </c>
      <c r="E213" s="10">
        <f t="shared" si="28"/>
        <v>312.91250000000002</v>
      </c>
      <c r="F213" s="10">
        <f t="shared" si="23"/>
        <v>166215.50125000015</v>
      </c>
      <c r="G213" s="10">
        <f t="shared" si="24"/>
        <v>78036.489285000018</v>
      </c>
      <c r="I213" s="4">
        <v>0</v>
      </c>
      <c r="J213" s="4">
        <f t="shared" si="26"/>
        <v>0</v>
      </c>
      <c r="K213" s="4">
        <f t="shared" si="21"/>
        <v>1066.8840000000005</v>
      </c>
      <c r="L213" s="4">
        <v>0</v>
      </c>
      <c r="M213" s="4">
        <f t="shared" si="22"/>
        <v>0</v>
      </c>
      <c r="N213" s="4">
        <f t="shared" si="29"/>
        <v>786.05000000000018</v>
      </c>
      <c r="O213" s="10">
        <v>0</v>
      </c>
    </row>
    <row r="214" spans="1:15" x14ac:dyDescent="0.2">
      <c r="A214" s="2">
        <v>5300</v>
      </c>
      <c r="B214" s="9">
        <v>16.553000000000001</v>
      </c>
      <c r="C214" s="9">
        <v>14.664999999999999</v>
      </c>
      <c r="D214" s="10">
        <f t="shared" si="27"/>
        <v>396.38749999999999</v>
      </c>
      <c r="E214" s="10">
        <f t="shared" si="28"/>
        <v>337.35</v>
      </c>
      <c r="F214" s="10">
        <f t="shared" si="23"/>
        <v>166611.88875000016</v>
      </c>
      <c r="G214" s="10">
        <f t="shared" si="24"/>
        <v>78373.839285000024</v>
      </c>
      <c r="I214" s="4">
        <v>0</v>
      </c>
      <c r="J214" s="4">
        <f t="shared" si="26"/>
        <v>0</v>
      </c>
      <c r="K214" s="4">
        <f t="shared" si="21"/>
        <v>1066.8840000000005</v>
      </c>
      <c r="L214" s="4">
        <v>0</v>
      </c>
      <c r="M214" s="4">
        <f t="shared" si="22"/>
        <v>0</v>
      </c>
      <c r="N214" s="4">
        <f t="shared" si="29"/>
        <v>786.05000000000018</v>
      </c>
      <c r="O214" s="10">
        <v>0</v>
      </c>
    </row>
    <row r="215" spans="1:15" x14ac:dyDescent="0.2">
      <c r="A215" s="2">
        <v>5325</v>
      </c>
      <c r="B215" s="9">
        <v>24.042000000000002</v>
      </c>
      <c r="C215" s="9">
        <v>15.385999999999999</v>
      </c>
      <c r="D215" s="10">
        <f t="shared" si="27"/>
        <v>507.4375</v>
      </c>
      <c r="E215" s="10">
        <f t="shared" si="28"/>
        <v>375.63749999999999</v>
      </c>
      <c r="F215" s="10">
        <f t="shared" si="23"/>
        <v>167119.32625000016</v>
      </c>
      <c r="G215" s="10">
        <f t="shared" si="24"/>
        <v>78749.476785000021</v>
      </c>
      <c r="I215" s="4">
        <v>0</v>
      </c>
      <c r="J215" s="4">
        <f t="shared" si="26"/>
        <v>0</v>
      </c>
      <c r="K215" s="4">
        <f t="shared" si="21"/>
        <v>1066.8840000000005</v>
      </c>
      <c r="L215" s="4">
        <v>0</v>
      </c>
      <c r="M215" s="4">
        <f t="shared" si="22"/>
        <v>0</v>
      </c>
      <c r="N215" s="4">
        <f t="shared" si="29"/>
        <v>786.05000000000018</v>
      </c>
      <c r="O215" s="10">
        <v>0</v>
      </c>
    </row>
    <row r="216" spans="1:15" x14ac:dyDescent="0.2">
      <c r="A216" s="2">
        <v>5350</v>
      </c>
      <c r="B216" s="9">
        <v>24.762</v>
      </c>
      <c r="C216" s="9">
        <v>14.077</v>
      </c>
      <c r="D216" s="10">
        <f t="shared" si="27"/>
        <v>610.05000000000007</v>
      </c>
      <c r="E216" s="10">
        <f t="shared" si="28"/>
        <v>368.28750000000002</v>
      </c>
      <c r="F216" s="10">
        <f t="shared" si="23"/>
        <v>167729.37625000015</v>
      </c>
      <c r="G216" s="10">
        <f t="shared" si="24"/>
        <v>79117.764285000027</v>
      </c>
      <c r="I216" s="4">
        <v>0</v>
      </c>
      <c r="J216" s="4">
        <f t="shared" si="26"/>
        <v>0</v>
      </c>
      <c r="K216" s="4">
        <f t="shared" si="21"/>
        <v>1066.8840000000005</v>
      </c>
      <c r="L216" s="4">
        <v>0</v>
      </c>
      <c r="M216" s="4">
        <f t="shared" si="22"/>
        <v>0</v>
      </c>
      <c r="N216" s="4">
        <f t="shared" si="29"/>
        <v>786.05000000000018</v>
      </c>
      <c r="O216" s="10">
        <v>0</v>
      </c>
    </row>
    <row r="217" spans="1:15" x14ac:dyDescent="0.2">
      <c r="A217" s="2">
        <v>5375</v>
      </c>
      <c r="B217" s="9">
        <v>18.262</v>
      </c>
      <c r="C217" s="9">
        <v>15.241</v>
      </c>
      <c r="D217" s="10">
        <f t="shared" si="27"/>
        <v>537.79999999999995</v>
      </c>
      <c r="E217" s="10">
        <f t="shared" si="28"/>
        <v>366.47499999999997</v>
      </c>
      <c r="F217" s="10">
        <f t="shared" si="23"/>
        <v>168267.17625000014</v>
      </c>
      <c r="G217" s="10">
        <f t="shared" si="24"/>
        <v>79484.239285000032</v>
      </c>
      <c r="I217" s="4">
        <v>0</v>
      </c>
      <c r="J217" s="4">
        <f t="shared" si="26"/>
        <v>0</v>
      </c>
      <c r="K217" s="4">
        <f t="shared" si="21"/>
        <v>1066.8840000000005</v>
      </c>
      <c r="L217" s="4">
        <v>0</v>
      </c>
      <c r="M217" s="4">
        <f t="shared" si="22"/>
        <v>0</v>
      </c>
      <c r="N217" s="4">
        <f t="shared" si="29"/>
        <v>786.05000000000018</v>
      </c>
      <c r="O217" s="10">
        <v>0</v>
      </c>
    </row>
    <row r="218" spans="1:15" x14ac:dyDescent="0.2">
      <c r="A218" s="2">
        <v>5400</v>
      </c>
      <c r="B218" s="9">
        <v>17.204000000000001</v>
      </c>
      <c r="C218" s="9">
        <v>20.23</v>
      </c>
      <c r="D218" s="10">
        <f t="shared" si="27"/>
        <v>443.32499999999999</v>
      </c>
      <c r="E218" s="10">
        <f t="shared" si="28"/>
        <v>443.38750000000005</v>
      </c>
      <c r="F218" s="10">
        <f t="shared" si="23"/>
        <v>168710.50125000015</v>
      </c>
      <c r="G218" s="10">
        <f t="shared" si="24"/>
        <v>79927.626785000029</v>
      </c>
      <c r="I218" s="4">
        <v>0</v>
      </c>
      <c r="J218" s="4">
        <f t="shared" si="26"/>
        <v>0</v>
      </c>
      <c r="K218" s="4">
        <f t="shared" si="21"/>
        <v>1066.8840000000005</v>
      </c>
      <c r="L218" s="4">
        <v>0</v>
      </c>
      <c r="M218" s="4">
        <f t="shared" si="22"/>
        <v>0</v>
      </c>
      <c r="N218" s="4">
        <f t="shared" si="29"/>
        <v>786.05000000000018</v>
      </c>
      <c r="O218" s="10">
        <v>0</v>
      </c>
    </row>
    <row r="219" spans="1:15" x14ac:dyDescent="0.2">
      <c r="A219" s="2">
        <v>5425</v>
      </c>
      <c r="B219" s="9">
        <v>17.608000000000001</v>
      </c>
      <c r="C219" s="9">
        <v>22.431999999999999</v>
      </c>
      <c r="D219" s="10">
        <f t="shared" si="27"/>
        <v>435.15</v>
      </c>
      <c r="E219" s="10">
        <f t="shared" si="28"/>
        <v>533.27499999999998</v>
      </c>
      <c r="F219" s="10">
        <f t="shared" si="23"/>
        <v>169145.65125000014</v>
      </c>
      <c r="G219" s="10">
        <f t="shared" si="24"/>
        <v>80460.901785000024</v>
      </c>
      <c r="I219" s="4">
        <v>0</v>
      </c>
      <c r="J219" s="4">
        <f t="shared" si="26"/>
        <v>0</v>
      </c>
      <c r="K219" s="4">
        <f t="shared" si="21"/>
        <v>1066.8840000000005</v>
      </c>
      <c r="L219" s="4">
        <v>0</v>
      </c>
      <c r="M219" s="4">
        <f t="shared" si="22"/>
        <v>0</v>
      </c>
      <c r="N219" s="4">
        <f t="shared" si="29"/>
        <v>786.05000000000018</v>
      </c>
      <c r="O219" s="10">
        <v>0</v>
      </c>
    </row>
    <row r="220" spans="1:15" x14ac:dyDescent="0.2">
      <c r="A220" s="2">
        <v>5450</v>
      </c>
      <c r="B220" s="9">
        <v>22.468</v>
      </c>
      <c r="C220" s="9">
        <v>20.861000000000001</v>
      </c>
      <c r="D220" s="10">
        <f t="shared" si="27"/>
        <v>500.95</v>
      </c>
      <c r="E220" s="10">
        <f t="shared" si="28"/>
        <v>541.16250000000002</v>
      </c>
      <c r="F220" s="10">
        <f t="shared" si="23"/>
        <v>169646.60125000015</v>
      </c>
      <c r="G220" s="10">
        <f t="shared" si="24"/>
        <v>81002.064285000029</v>
      </c>
      <c r="I220" s="4">
        <v>0</v>
      </c>
      <c r="J220" s="4">
        <f t="shared" si="26"/>
        <v>0</v>
      </c>
      <c r="K220" s="4">
        <f t="shared" si="21"/>
        <v>1066.8840000000005</v>
      </c>
      <c r="L220" s="4">
        <v>0</v>
      </c>
      <c r="M220" s="4">
        <f t="shared" si="22"/>
        <v>0</v>
      </c>
      <c r="N220" s="4">
        <f t="shared" si="29"/>
        <v>786.05000000000018</v>
      </c>
      <c r="O220" s="10">
        <v>0</v>
      </c>
    </row>
    <row r="221" spans="1:15" x14ac:dyDescent="0.2">
      <c r="A221" s="2">
        <v>5475</v>
      </c>
      <c r="B221" s="9">
        <v>24.151</v>
      </c>
      <c r="C221" s="9">
        <v>16.675000000000001</v>
      </c>
      <c r="D221" s="10">
        <f t="shared" si="27"/>
        <v>582.73749999999995</v>
      </c>
      <c r="E221" s="10">
        <f t="shared" si="28"/>
        <v>469.20000000000005</v>
      </c>
      <c r="F221" s="10">
        <f t="shared" si="23"/>
        <v>170229.33875000014</v>
      </c>
      <c r="G221" s="10">
        <f t="shared" si="24"/>
        <v>81471.264285000027</v>
      </c>
      <c r="I221" s="4">
        <v>0</v>
      </c>
      <c r="J221" s="4">
        <f t="shared" si="26"/>
        <v>0</v>
      </c>
      <c r="K221" s="4">
        <f t="shared" si="21"/>
        <v>1066.8840000000005</v>
      </c>
      <c r="L221" s="4">
        <v>0</v>
      </c>
      <c r="M221" s="4">
        <f t="shared" si="22"/>
        <v>0</v>
      </c>
      <c r="N221" s="4">
        <f t="shared" si="29"/>
        <v>786.05000000000018</v>
      </c>
      <c r="O221" s="10">
        <v>0</v>
      </c>
    </row>
    <row r="222" spans="1:15" x14ac:dyDescent="0.2">
      <c r="A222" s="2">
        <v>5500</v>
      </c>
      <c r="B222" s="9">
        <v>33.685000000000002</v>
      </c>
      <c r="C222" s="9">
        <v>18.093</v>
      </c>
      <c r="D222" s="10">
        <f t="shared" si="27"/>
        <v>722.94999999999993</v>
      </c>
      <c r="E222" s="10">
        <f t="shared" si="28"/>
        <v>434.6</v>
      </c>
      <c r="F222" s="10">
        <f t="shared" si="23"/>
        <v>170952.28875000015</v>
      </c>
      <c r="G222" s="10">
        <f t="shared" si="24"/>
        <v>81905.864285000032</v>
      </c>
      <c r="I222" s="4">
        <v>0</v>
      </c>
      <c r="J222" s="4">
        <f t="shared" si="26"/>
        <v>0</v>
      </c>
      <c r="K222" s="4">
        <f t="shared" si="21"/>
        <v>1066.8840000000005</v>
      </c>
      <c r="L222" s="4">
        <v>0</v>
      </c>
      <c r="M222" s="4">
        <f t="shared" si="22"/>
        <v>0</v>
      </c>
      <c r="N222" s="4">
        <f t="shared" si="29"/>
        <v>786.05000000000018</v>
      </c>
      <c r="O222" s="10">
        <v>0</v>
      </c>
    </row>
    <row r="223" spans="1:15" x14ac:dyDescent="0.2">
      <c r="A223" s="2">
        <v>5525</v>
      </c>
      <c r="B223" s="9">
        <v>41.182000000000002</v>
      </c>
      <c r="C223" s="9">
        <v>19.869</v>
      </c>
      <c r="D223" s="10">
        <f t="shared" si="27"/>
        <v>935.83750000000009</v>
      </c>
      <c r="E223" s="10">
        <f t="shared" si="28"/>
        <v>474.52500000000003</v>
      </c>
      <c r="F223" s="10">
        <f t="shared" si="23"/>
        <v>171888.12625000015</v>
      </c>
      <c r="G223" s="10">
        <f t="shared" si="24"/>
        <v>82380.389285000027</v>
      </c>
      <c r="I223" s="4">
        <v>0</v>
      </c>
      <c r="J223" s="4">
        <f t="shared" si="26"/>
        <v>0</v>
      </c>
      <c r="K223" s="4">
        <f t="shared" si="21"/>
        <v>1066.8840000000005</v>
      </c>
      <c r="L223" s="4">
        <v>0</v>
      </c>
      <c r="M223" s="4">
        <f t="shared" si="22"/>
        <v>0</v>
      </c>
      <c r="N223" s="4">
        <f t="shared" si="29"/>
        <v>786.05000000000018</v>
      </c>
      <c r="O223" s="10">
        <v>0</v>
      </c>
    </row>
    <row r="224" spans="1:15" x14ac:dyDescent="0.2">
      <c r="A224" s="2">
        <v>5550</v>
      </c>
      <c r="B224" s="9">
        <v>23.425999999999998</v>
      </c>
      <c r="C224" s="9">
        <v>19.704999999999998</v>
      </c>
      <c r="D224" s="10">
        <f t="shared" si="27"/>
        <v>807.6</v>
      </c>
      <c r="E224" s="10">
        <f t="shared" si="28"/>
        <v>494.67499999999995</v>
      </c>
      <c r="F224" s="10">
        <f t="shared" si="23"/>
        <v>172695.72625000015</v>
      </c>
      <c r="G224" s="10">
        <f t="shared" si="24"/>
        <v>82875.064285000029</v>
      </c>
      <c r="I224" s="4">
        <v>0</v>
      </c>
      <c r="J224" s="4">
        <f t="shared" si="26"/>
        <v>0</v>
      </c>
      <c r="K224" s="4">
        <f t="shared" ref="K224:K260" si="30">+K223+J224</f>
        <v>1066.8840000000005</v>
      </c>
      <c r="L224" s="4">
        <v>0</v>
      </c>
      <c r="M224" s="4">
        <f t="shared" ref="M224:M260" si="31">+AVERAGE(L224)*(A224-A223)</f>
        <v>0</v>
      </c>
      <c r="N224" s="4">
        <f t="shared" si="29"/>
        <v>786.05000000000018</v>
      </c>
      <c r="O224" s="10">
        <v>0</v>
      </c>
    </row>
    <row r="225" spans="1:15" x14ac:dyDescent="0.2">
      <c r="A225" s="2">
        <v>5575</v>
      </c>
      <c r="B225" s="9">
        <v>20.972000000000001</v>
      </c>
      <c r="C225" s="9">
        <v>20.832999999999998</v>
      </c>
      <c r="D225" s="10">
        <f t="shared" si="27"/>
        <v>554.97499999999991</v>
      </c>
      <c r="E225" s="10">
        <f t="shared" si="28"/>
        <v>506.72499999999997</v>
      </c>
      <c r="F225" s="10">
        <f t="shared" si="23"/>
        <v>173250.70125000016</v>
      </c>
      <c r="G225" s="10">
        <f t="shared" si="24"/>
        <v>83381.789285000035</v>
      </c>
      <c r="I225" s="4">
        <v>0</v>
      </c>
      <c r="J225" s="4">
        <f t="shared" si="26"/>
        <v>0</v>
      </c>
      <c r="K225" s="4">
        <f t="shared" si="30"/>
        <v>1066.8840000000005</v>
      </c>
      <c r="L225" s="4">
        <v>0</v>
      </c>
      <c r="M225" s="4">
        <f t="shared" si="31"/>
        <v>0</v>
      </c>
      <c r="N225" s="4">
        <f t="shared" si="29"/>
        <v>786.05000000000018</v>
      </c>
      <c r="O225" s="10">
        <v>0</v>
      </c>
    </row>
    <row r="226" spans="1:15" x14ac:dyDescent="0.2">
      <c r="A226" s="2">
        <v>5600</v>
      </c>
      <c r="B226" s="9">
        <v>17.442</v>
      </c>
      <c r="C226" s="9">
        <v>25.416</v>
      </c>
      <c r="D226" s="10">
        <f t="shared" si="27"/>
        <v>480.17500000000001</v>
      </c>
      <c r="E226" s="10">
        <f t="shared" si="28"/>
        <v>578.11249999999995</v>
      </c>
      <c r="F226" s="10">
        <f t="shared" si="23"/>
        <v>173730.87625000015</v>
      </c>
      <c r="G226" s="10">
        <f t="shared" si="24"/>
        <v>83959.901785000038</v>
      </c>
      <c r="I226" s="4">
        <v>0</v>
      </c>
      <c r="J226" s="4">
        <f t="shared" si="26"/>
        <v>0</v>
      </c>
      <c r="K226" s="4">
        <f t="shared" si="30"/>
        <v>1066.8840000000005</v>
      </c>
      <c r="L226" s="4">
        <v>0</v>
      </c>
      <c r="M226" s="4">
        <f t="shared" si="31"/>
        <v>0</v>
      </c>
      <c r="N226" s="4">
        <f t="shared" si="29"/>
        <v>786.05000000000018</v>
      </c>
      <c r="O226" s="10">
        <v>0</v>
      </c>
    </row>
    <row r="227" spans="1:15" x14ac:dyDescent="0.2">
      <c r="A227" s="2">
        <v>5625</v>
      </c>
      <c r="B227" s="9">
        <v>10.574</v>
      </c>
      <c r="C227" s="9">
        <v>25.869</v>
      </c>
      <c r="D227" s="10">
        <f t="shared" si="27"/>
        <v>350.2</v>
      </c>
      <c r="E227" s="10">
        <f t="shared" si="28"/>
        <v>641.0625</v>
      </c>
      <c r="F227" s="10">
        <f t="shared" si="23"/>
        <v>174081.07625000016</v>
      </c>
      <c r="G227" s="10">
        <f t="shared" si="24"/>
        <v>84600.964285000038</v>
      </c>
      <c r="I227" s="4">
        <v>0</v>
      </c>
      <c r="J227" s="4">
        <f t="shared" si="26"/>
        <v>0</v>
      </c>
      <c r="K227" s="4">
        <f t="shared" si="30"/>
        <v>1066.8840000000005</v>
      </c>
      <c r="L227" s="4">
        <v>0</v>
      </c>
      <c r="M227" s="4">
        <f t="shared" si="31"/>
        <v>0</v>
      </c>
      <c r="N227" s="4">
        <f t="shared" si="29"/>
        <v>786.05000000000018</v>
      </c>
      <c r="O227" s="10">
        <v>0</v>
      </c>
    </row>
    <row r="228" spans="1:15" x14ac:dyDescent="0.2">
      <c r="A228" s="2">
        <v>5650</v>
      </c>
      <c r="B228" s="9">
        <v>10.491</v>
      </c>
      <c r="C228" s="9">
        <v>26.234000000000002</v>
      </c>
      <c r="D228" s="10">
        <f t="shared" si="27"/>
        <v>263.3125</v>
      </c>
      <c r="E228" s="10">
        <f t="shared" si="28"/>
        <v>651.28750000000002</v>
      </c>
      <c r="F228" s="10">
        <f t="shared" si="23"/>
        <v>174344.38875000016</v>
      </c>
      <c r="G228" s="10">
        <f t="shared" si="24"/>
        <v>85252.251785000044</v>
      </c>
      <c r="I228" s="4">
        <v>0</v>
      </c>
      <c r="J228" s="4">
        <f t="shared" si="26"/>
        <v>0</v>
      </c>
      <c r="K228" s="4">
        <f t="shared" si="30"/>
        <v>1066.8840000000005</v>
      </c>
      <c r="L228" s="4">
        <v>0</v>
      </c>
      <c r="M228" s="4">
        <f t="shared" si="31"/>
        <v>0</v>
      </c>
      <c r="N228" s="4">
        <f t="shared" si="29"/>
        <v>786.05000000000018</v>
      </c>
      <c r="O228" s="10">
        <v>0</v>
      </c>
    </row>
    <row r="229" spans="1:15" x14ac:dyDescent="0.2">
      <c r="A229" s="2">
        <v>5675</v>
      </c>
      <c r="B229" s="9">
        <v>18.68</v>
      </c>
      <c r="C229" s="9">
        <v>29.331</v>
      </c>
      <c r="D229" s="10">
        <f t="shared" si="27"/>
        <v>364.63749999999999</v>
      </c>
      <c r="E229" s="10">
        <f t="shared" si="28"/>
        <v>694.5625</v>
      </c>
      <c r="F229" s="10">
        <f t="shared" si="23"/>
        <v>174709.02625000017</v>
      </c>
      <c r="G229" s="10">
        <f t="shared" si="24"/>
        <v>85946.814285000044</v>
      </c>
      <c r="I229" s="4">
        <v>0</v>
      </c>
      <c r="J229" s="4">
        <f t="shared" si="26"/>
        <v>0</v>
      </c>
      <c r="K229" s="4">
        <f t="shared" si="30"/>
        <v>1066.8840000000005</v>
      </c>
      <c r="L229" s="4">
        <v>0</v>
      </c>
      <c r="M229" s="4">
        <f t="shared" si="31"/>
        <v>0</v>
      </c>
      <c r="N229" s="4">
        <f t="shared" si="29"/>
        <v>786.05000000000018</v>
      </c>
      <c r="O229" s="10">
        <v>0</v>
      </c>
    </row>
    <row r="230" spans="1:15" x14ac:dyDescent="0.2">
      <c r="A230" s="2">
        <v>5700</v>
      </c>
      <c r="B230" s="9">
        <v>15.428000000000001</v>
      </c>
      <c r="C230" s="9">
        <v>32.462000000000003</v>
      </c>
      <c r="D230" s="10">
        <f t="shared" si="27"/>
        <v>426.35</v>
      </c>
      <c r="E230" s="10">
        <f t="shared" si="28"/>
        <v>772.41250000000014</v>
      </c>
      <c r="F230" s="10">
        <f t="shared" si="23"/>
        <v>175135.37625000018</v>
      </c>
      <c r="G230" s="10">
        <f t="shared" si="24"/>
        <v>86719.22678500005</v>
      </c>
      <c r="I230" s="4">
        <v>0</v>
      </c>
      <c r="J230" s="4">
        <f t="shared" si="26"/>
        <v>0</v>
      </c>
      <c r="K230" s="4">
        <f t="shared" si="30"/>
        <v>1066.8840000000005</v>
      </c>
      <c r="L230" s="4">
        <v>0</v>
      </c>
      <c r="M230" s="4">
        <f t="shared" si="31"/>
        <v>0</v>
      </c>
      <c r="N230" s="4">
        <f t="shared" si="29"/>
        <v>786.05000000000018</v>
      </c>
      <c r="O230" s="10">
        <v>0</v>
      </c>
    </row>
    <row r="231" spans="1:15" x14ac:dyDescent="0.2">
      <c r="A231" s="2">
        <v>5725</v>
      </c>
      <c r="B231" s="9">
        <v>10.154999999999999</v>
      </c>
      <c r="C231" s="9">
        <v>35.015000000000001</v>
      </c>
      <c r="D231" s="10">
        <f t="shared" si="27"/>
        <v>319.78749999999997</v>
      </c>
      <c r="E231" s="10">
        <f t="shared" si="28"/>
        <v>843.46250000000009</v>
      </c>
      <c r="F231" s="10">
        <f t="shared" si="23"/>
        <v>175455.16375000018</v>
      </c>
      <c r="G231" s="10">
        <f t="shared" si="24"/>
        <v>87562.689285000044</v>
      </c>
      <c r="I231" s="4">
        <v>0</v>
      </c>
      <c r="J231" s="4">
        <f t="shared" si="26"/>
        <v>0</v>
      </c>
      <c r="K231" s="4">
        <f t="shared" si="30"/>
        <v>1066.8840000000005</v>
      </c>
      <c r="L231" s="4">
        <v>0</v>
      </c>
      <c r="M231" s="4">
        <f t="shared" si="31"/>
        <v>0</v>
      </c>
      <c r="N231" s="4">
        <f t="shared" si="29"/>
        <v>786.05000000000018</v>
      </c>
      <c r="O231" s="10">
        <v>0</v>
      </c>
    </row>
    <row r="232" spans="1:15" x14ac:dyDescent="0.2">
      <c r="A232" s="2">
        <v>5750</v>
      </c>
      <c r="B232" s="9">
        <v>10.765000000000001</v>
      </c>
      <c r="C232" s="9">
        <v>36.090000000000003</v>
      </c>
      <c r="D232" s="10">
        <f t="shared" si="27"/>
        <v>261.5</v>
      </c>
      <c r="E232" s="10">
        <f t="shared" si="28"/>
        <v>888.8125</v>
      </c>
      <c r="F232" s="10">
        <f t="shared" si="23"/>
        <v>175716.66375000018</v>
      </c>
      <c r="G232" s="10">
        <f t="shared" si="24"/>
        <v>88451.501785000044</v>
      </c>
      <c r="I232" s="4">
        <v>0</v>
      </c>
      <c r="J232" s="4">
        <f t="shared" si="26"/>
        <v>0</v>
      </c>
      <c r="K232" s="4">
        <f t="shared" si="30"/>
        <v>1066.8840000000005</v>
      </c>
      <c r="L232" s="4">
        <v>0</v>
      </c>
      <c r="M232" s="4">
        <f t="shared" si="31"/>
        <v>0</v>
      </c>
      <c r="N232" s="4">
        <f t="shared" si="29"/>
        <v>786.05000000000018</v>
      </c>
      <c r="O232" s="10">
        <v>0</v>
      </c>
    </row>
    <row r="233" spans="1:15" x14ac:dyDescent="0.2">
      <c r="A233" s="2">
        <v>5775</v>
      </c>
      <c r="B233" s="9">
        <v>10.542999999999999</v>
      </c>
      <c r="C233" s="9">
        <v>39.508000000000003</v>
      </c>
      <c r="D233" s="10">
        <f t="shared" si="27"/>
        <v>266.35000000000002</v>
      </c>
      <c r="E233" s="10">
        <f t="shared" si="28"/>
        <v>944.97500000000014</v>
      </c>
      <c r="F233" s="10">
        <f t="shared" si="23"/>
        <v>175983.01375000019</v>
      </c>
      <c r="G233" s="10">
        <f t="shared" si="24"/>
        <v>89396.47678500005</v>
      </c>
      <c r="I233" s="4">
        <v>0</v>
      </c>
      <c r="J233" s="4">
        <f t="shared" si="26"/>
        <v>0</v>
      </c>
      <c r="K233" s="4">
        <f t="shared" si="30"/>
        <v>1066.8840000000005</v>
      </c>
      <c r="L233" s="4">
        <v>0</v>
      </c>
      <c r="M233" s="4">
        <f t="shared" si="31"/>
        <v>0</v>
      </c>
      <c r="N233" s="4">
        <f t="shared" si="29"/>
        <v>786.05000000000018</v>
      </c>
      <c r="O233" s="10">
        <v>0</v>
      </c>
    </row>
    <row r="234" spans="1:15" x14ac:dyDescent="0.2">
      <c r="A234" s="2">
        <v>5800</v>
      </c>
      <c r="B234" s="9">
        <v>9.9320000000000004</v>
      </c>
      <c r="C234" s="9">
        <v>41.774999999999999</v>
      </c>
      <c r="D234" s="10">
        <f t="shared" si="27"/>
        <v>255.93750000000003</v>
      </c>
      <c r="E234" s="10">
        <f t="shared" si="28"/>
        <v>1016.0375</v>
      </c>
      <c r="F234" s="10">
        <f t="shared" si="23"/>
        <v>176238.95125000019</v>
      </c>
      <c r="G234" s="10">
        <f t="shared" si="24"/>
        <v>90412.514285000056</v>
      </c>
      <c r="I234" s="4">
        <v>0</v>
      </c>
      <c r="J234" s="4">
        <f t="shared" si="26"/>
        <v>0</v>
      </c>
      <c r="K234" s="4">
        <f t="shared" si="30"/>
        <v>1066.8840000000005</v>
      </c>
      <c r="L234" s="4">
        <v>0</v>
      </c>
      <c r="M234" s="4">
        <f t="shared" si="31"/>
        <v>0</v>
      </c>
      <c r="N234" s="4">
        <f t="shared" si="29"/>
        <v>786.05000000000018</v>
      </c>
      <c r="O234" s="10">
        <v>0</v>
      </c>
    </row>
    <row r="235" spans="1:15" x14ac:dyDescent="0.2">
      <c r="A235" s="2">
        <v>5825</v>
      </c>
      <c r="B235" s="9">
        <v>9.7029999999999994</v>
      </c>
      <c r="C235" s="9">
        <v>35.554000000000002</v>
      </c>
      <c r="D235" s="10">
        <f t="shared" si="27"/>
        <v>245.43749999999997</v>
      </c>
      <c r="E235" s="10">
        <f t="shared" si="28"/>
        <v>966.61250000000007</v>
      </c>
      <c r="F235" s="10">
        <f t="shared" si="23"/>
        <v>176484.38875000019</v>
      </c>
      <c r="G235" s="10">
        <f t="shared" si="24"/>
        <v>91379.126785000059</v>
      </c>
      <c r="I235" s="4">
        <v>0</v>
      </c>
      <c r="J235" s="4">
        <f t="shared" si="26"/>
        <v>0</v>
      </c>
      <c r="K235" s="4">
        <f t="shared" si="30"/>
        <v>1066.8840000000005</v>
      </c>
      <c r="L235" s="4">
        <v>0</v>
      </c>
      <c r="M235" s="4">
        <f t="shared" si="31"/>
        <v>0</v>
      </c>
      <c r="N235" s="4">
        <f t="shared" si="29"/>
        <v>786.05000000000018</v>
      </c>
      <c r="O235" s="10">
        <v>0</v>
      </c>
    </row>
    <row r="236" spans="1:15" x14ac:dyDescent="0.2">
      <c r="A236" s="2">
        <v>5850</v>
      </c>
      <c r="B236" s="9">
        <v>10.449</v>
      </c>
      <c r="C236" s="9">
        <v>37.518000000000001</v>
      </c>
      <c r="D236" s="10">
        <f t="shared" si="27"/>
        <v>251.9</v>
      </c>
      <c r="E236" s="10">
        <f t="shared" si="28"/>
        <v>913.40000000000009</v>
      </c>
      <c r="F236" s="10">
        <f t="shared" si="23"/>
        <v>176736.28875000018</v>
      </c>
      <c r="G236" s="10">
        <f t="shared" si="24"/>
        <v>92292.526785000053</v>
      </c>
      <c r="I236" s="4">
        <v>0</v>
      </c>
      <c r="J236" s="4">
        <f t="shared" si="26"/>
        <v>0</v>
      </c>
      <c r="K236" s="4">
        <f t="shared" si="30"/>
        <v>1066.8840000000005</v>
      </c>
      <c r="L236" s="4">
        <v>0</v>
      </c>
      <c r="M236" s="4">
        <f t="shared" si="31"/>
        <v>0</v>
      </c>
      <c r="N236" s="4">
        <f t="shared" si="29"/>
        <v>786.05000000000018</v>
      </c>
      <c r="O236" s="10">
        <v>0</v>
      </c>
    </row>
    <row r="237" spans="1:15" x14ac:dyDescent="0.2">
      <c r="A237" s="2">
        <v>5875</v>
      </c>
      <c r="B237" s="9">
        <v>7.9340000000000002</v>
      </c>
      <c r="C237" s="9">
        <v>38.438000000000002</v>
      </c>
      <c r="D237" s="10">
        <f t="shared" si="27"/>
        <v>229.78749999999999</v>
      </c>
      <c r="E237" s="10">
        <f t="shared" si="28"/>
        <v>949.45</v>
      </c>
      <c r="F237" s="10">
        <f t="shared" si="23"/>
        <v>176966.07625000019</v>
      </c>
      <c r="G237" s="10">
        <f t="shared" si="24"/>
        <v>93241.97678500005</v>
      </c>
      <c r="I237" s="4">
        <v>0</v>
      </c>
      <c r="J237" s="4">
        <f t="shared" si="26"/>
        <v>0</v>
      </c>
      <c r="K237" s="4">
        <f t="shared" si="30"/>
        <v>1066.8840000000005</v>
      </c>
      <c r="L237" s="4">
        <v>0</v>
      </c>
      <c r="M237" s="4">
        <f t="shared" si="31"/>
        <v>0</v>
      </c>
      <c r="N237" s="4">
        <f t="shared" si="29"/>
        <v>786.05000000000018</v>
      </c>
      <c r="O237" s="10">
        <v>0</v>
      </c>
    </row>
    <row r="238" spans="1:15" x14ac:dyDescent="0.2">
      <c r="A238" s="2">
        <v>5900</v>
      </c>
      <c r="B238" s="9">
        <v>5.9130000000000003</v>
      </c>
      <c r="C238" s="9">
        <v>41.685000000000002</v>
      </c>
      <c r="D238" s="10">
        <f t="shared" si="27"/>
        <v>173.08750000000001</v>
      </c>
      <c r="E238" s="10">
        <f t="shared" si="28"/>
        <v>1001.5375</v>
      </c>
      <c r="F238" s="10">
        <f t="shared" si="23"/>
        <v>177139.16375000018</v>
      </c>
      <c r="G238" s="10">
        <f t="shared" si="24"/>
        <v>94243.514285000056</v>
      </c>
      <c r="I238" s="4">
        <v>0</v>
      </c>
      <c r="J238" s="4">
        <f t="shared" si="26"/>
        <v>0</v>
      </c>
      <c r="K238" s="4">
        <f t="shared" si="30"/>
        <v>1066.8840000000005</v>
      </c>
      <c r="L238" s="4">
        <v>0</v>
      </c>
      <c r="M238" s="4">
        <f t="shared" si="31"/>
        <v>0</v>
      </c>
      <c r="N238" s="4">
        <f t="shared" si="29"/>
        <v>786.05000000000018</v>
      </c>
      <c r="O238" s="10">
        <v>0</v>
      </c>
    </row>
    <row r="239" spans="1:15" x14ac:dyDescent="0.2">
      <c r="A239" s="2">
        <v>5925</v>
      </c>
      <c r="B239" s="9">
        <v>5.1040000000000001</v>
      </c>
      <c r="C239" s="9">
        <v>44.081000000000003</v>
      </c>
      <c r="D239" s="10">
        <f t="shared" si="27"/>
        <v>137.71250000000001</v>
      </c>
      <c r="E239" s="10">
        <f t="shared" si="28"/>
        <v>1072.075</v>
      </c>
      <c r="F239" s="10">
        <f t="shared" si="23"/>
        <v>177276.87625000018</v>
      </c>
      <c r="G239" s="10">
        <f t="shared" si="24"/>
        <v>95315.589285000053</v>
      </c>
      <c r="I239" s="4">
        <v>0</v>
      </c>
      <c r="J239" s="4">
        <f t="shared" si="26"/>
        <v>0</v>
      </c>
      <c r="K239" s="4">
        <f t="shared" si="30"/>
        <v>1066.8840000000005</v>
      </c>
      <c r="L239" s="4">
        <v>0</v>
      </c>
      <c r="M239" s="4">
        <f t="shared" si="31"/>
        <v>0</v>
      </c>
      <c r="N239" s="4">
        <f t="shared" si="29"/>
        <v>786.05000000000018</v>
      </c>
      <c r="O239" s="10">
        <v>0</v>
      </c>
    </row>
    <row r="240" spans="1:15" x14ac:dyDescent="0.2">
      <c r="A240" s="2">
        <v>5950</v>
      </c>
      <c r="B240" s="9">
        <v>10.09</v>
      </c>
      <c r="C240" s="9">
        <v>32.631</v>
      </c>
      <c r="D240" s="10">
        <f t="shared" si="27"/>
        <v>189.92499999999998</v>
      </c>
      <c r="E240" s="10">
        <f t="shared" si="28"/>
        <v>958.90000000000009</v>
      </c>
      <c r="F240" s="10">
        <f t="shared" si="23"/>
        <v>177466.80125000016</v>
      </c>
      <c r="G240" s="10">
        <f t="shared" si="24"/>
        <v>96274.489285000047</v>
      </c>
      <c r="I240" s="4">
        <v>13</v>
      </c>
      <c r="J240" s="4">
        <f t="shared" si="26"/>
        <v>136.5</v>
      </c>
      <c r="K240" s="4">
        <f>+K239+J240</f>
        <v>1203.3840000000005</v>
      </c>
      <c r="L240" s="4">
        <v>3</v>
      </c>
      <c r="M240" s="4">
        <f t="shared" si="31"/>
        <v>75</v>
      </c>
      <c r="N240" s="4">
        <f t="shared" si="29"/>
        <v>861.05000000000018</v>
      </c>
      <c r="O240" s="10">
        <v>0</v>
      </c>
    </row>
    <row r="241" spans="1:15" x14ac:dyDescent="0.2">
      <c r="A241" s="2">
        <v>5975</v>
      </c>
      <c r="B241" s="9">
        <v>6.6360000000000001</v>
      </c>
      <c r="C241" s="9">
        <v>28.155999999999999</v>
      </c>
      <c r="D241" s="10">
        <f t="shared" si="27"/>
        <v>209.07499999999999</v>
      </c>
      <c r="E241" s="10">
        <f t="shared" si="28"/>
        <v>759.83749999999998</v>
      </c>
      <c r="F241" s="10">
        <f t="shared" si="23"/>
        <v>177675.87625000018</v>
      </c>
      <c r="G241" s="10">
        <f t="shared" si="24"/>
        <v>97034.326785000041</v>
      </c>
      <c r="I241" s="4">
        <v>13</v>
      </c>
      <c r="J241" s="4">
        <f t="shared" si="26"/>
        <v>136.5</v>
      </c>
      <c r="K241" s="4">
        <f t="shared" si="30"/>
        <v>1339.8840000000005</v>
      </c>
      <c r="L241" s="4">
        <v>3</v>
      </c>
      <c r="M241" s="4">
        <f t="shared" si="31"/>
        <v>75</v>
      </c>
      <c r="N241" s="4">
        <f t="shared" si="29"/>
        <v>936.05000000000018</v>
      </c>
      <c r="O241" s="10">
        <v>0</v>
      </c>
    </row>
    <row r="242" spans="1:15" x14ac:dyDescent="0.2">
      <c r="A242" s="2">
        <v>6000</v>
      </c>
      <c r="B242" s="9">
        <v>13.686999999999999</v>
      </c>
      <c r="C242" s="9">
        <v>29.870999999999999</v>
      </c>
      <c r="D242" s="10">
        <f t="shared" si="27"/>
        <v>254.03749999999999</v>
      </c>
      <c r="E242" s="10">
        <f t="shared" si="28"/>
        <v>725.33749999999998</v>
      </c>
      <c r="F242" s="10">
        <f t="shared" si="23"/>
        <v>177929.91375000018</v>
      </c>
      <c r="G242" s="10">
        <f t="shared" si="24"/>
        <v>97759.664285000035</v>
      </c>
      <c r="I242" s="4">
        <v>15</v>
      </c>
      <c r="J242" s="4">
        <f t="shared" si="26"/>
        <v>157.50000000000003</v>
      </c>
      <c r="K242" s="4">
        <f t="shared" si="30"/>
        <v>1497.3840000000005</v>
      </c>
      <c r="L242" s="4">
        <v>3.7</v>
      </c>
      <c r="M242" s="4">
        <f t="shared" si="31"/>
        <v>92.5</v>
      </c>
      <c r="N242" s="4">
        <f t="shared" si="29"/>
        <v>1028.5500000000002</v>
      </c>
      <c r="O242" s="10">
        <v>0</v>
      </c>
    </row>
    <row r="243" spans="1:15" x14ac:dyDescent="0.2">
      <c r="A243" s="2">
        <v>6025</v>
      </c>
      <c r="B243" s="9">
        <v>14.257</v>
      </c>
      <c r="C243" s="9">
        <v>26.983000000000001</v>
      </c>
      <c r="D243" s="10">
        <f t="shared" si="27"/>
        <v>349.3</v>
      </c>
      <c r="E243" s="10">
        <f t="shared" si="28"/>
        <v>710.67499999999995</v>
      </c>
      <c r="F243" s="10">
        <f t="shared" si="23"/>
        <v>178279.21375000017</v>
      </c>
      <c r="G243" s="10">
        <f t="shared" si="24"/>
        <v>98470.339285000038</v>
      </c>
      <c r="I243" s="4">
        <v>15</v>
      </c>
      <c r="J243" s="4">
        <f t="shared" si="26"/>
        <v>157.50000000000003</v>
      </c>
      <c r="K243" s="4">
        <f t="shared" si="30"/>
        <v>1654.8840000000005</v>
      </c>
      <c r="L243" s="4">
        <v>3.7</v>
      </c>
      <c r="M243" s="4">
        <f t="shared" si="31"/>
        <v>92.5</v>
      </c>
      <c r="N243" s="4">
        <f t="shared" si="29"/>
        <v>1121.0500000000002</v>
      </c>
      <c r="O243" s="10">
        <v>0</v>
      </c>
    </row>
    <row r="244" spans="1:15" x14ac:dyDescent="0.2">
      <c r="A244" s="2">
        <v>6050</v>
      </c>
      <c r="B244" s="9">
        <v>20.204999999999998</v>
      </c>
      <c r="C244" s="9">
        <v>27.378</v>
      </c>
      <c r="D244" s="10">
        <f t="shared" si="27"/>
        <v>430.77499999999998</v>
      </c>
      <c r="E244" s="10">
        <f t="shared" si="28"/>
        <v>679.51250000000005</v>
      </c>
      <c r="F244" s="10">
        <f t="shared" si="23"/>
        <v>178709.98875000016</v>
      </c>
      <c r="G244" s="10">
        <f t="shared" si="24"/>
        <v>99149.851785000035</v>
      </c>
      <c r="I244" s="4">
        <v>15</v>
      </c>
      <c r="J244" s="4">
        <f>(I244*1.008)*((A244-A243)/2.4)</f>
        <v>157.50000000000003</v>
      </c>
      <c r="K244" s="4">
        <f t="shared" si="30"/>
        <v>1812.3840000000005</v>
      </c>
      <c r="L244" s="4">
        <v>3.7</v>
      </c>
      <c r="M244" s="4">
        <f t="shared" si="31"/>
        <v>92.5</v>
      </c>
      <c r="N244" s="4">
        <f t="shared" si="29"/>
        <v>1213.5500000000002</v>
      </c>
      <c r="O244" s="10">
        <v>0</v>
      </c>
    </row>
    <row r="245" spans="1:15" x14ac:dyDescent="0.2">
      <c r="A245" s="2">
        <v>6075</v>
      </c>
      <c r="B245" s="9">
        <v>20.303999999999998</v>
      </c>
      <c r="C245" s="9">
        <v>28.312000000000001</v>
      </c>
      <c r="D245" s="10">
        <f t="shared" si="27"/>
        <v>506.36250000000001</v>
      </c>
      <c r="E245" s="10">
        <f t="shared" si="28"/>
        <v>696.125</v>
      </c>
      <c r="F245" s="10">
        <f t="shared" si="23"/>
        <v>179216.35125000015</v>
      </c>
      <c r="G245" s="10">
        <f t="shared" si="24"/>
        <v>99845.976785000035</v>
      </c>
      <c r="I245" s="4">
        <v>15</v>
      </c>
      <c r="J245" s="4">
        <f t="shared" ref="J245:J260" si="32">(I245*1.008)*((A245-A244)/2.4)</f>
        <v>157.50000000000003</v>
      </c>
      <c r="K245" s="4">
        <f t="shared" si="30"/>
        <v>1969.8840000000005</v>
      </c>
      <c r="L245" s="4">
        <v>3.7</v>
      </c>
      <c r="M245" s="4">
        <f t="shared" si="31"/>
        <v>92.5</v>
      </c>
      <c r="N245" s="4">
        <f t="shared" si="29"/>
        <v>1306.0500000000002</v>
      </c>
      <c r="O245" s="10">
        <v>0</v>
      </c>
    </row>
    <row r="246" spans="1:15" x14ac:dyDescent="0.2">
      <c r="A246" s="2">
        <v>6100</v>
      </c>
      <c r="B246" s="9">
        <v>22.69</v>
      </c>
      <c r="C246" s="9">
        <v>29.600999999999999</v>
      </c>
      <c r="D246" s="10">
        <f t="shared" si="27"/>
        <v>537.42499999999995</v>
      </c>
      <c r="E246" s="10">
        <f t="shared" si="28"/>
        <v>723.91249999999991</v>
      </c>
      <c r="F246" s="10">
        <f t="shared" si="23"/>
        <v>179753.77625000014</v>
      </c>
      <c r="G246" s="10">
        <f t="shared" si="24"/>
        <v>100569.88928500004</v>
      </c>
      <c r="I246" s="4">
        <v>15</v>
      </c>
      <c r="J246" s="4">
        <f t="shared" si="32"/>
        <v>157.50000000000003</v>
      </c>
      <c r="K246" s="4">
        <f t="shared" si="30"/>
        <v>2127.3840000000005</v>
      </c>
      <c r="L246" s="4">
        <v>3.7</v>
      </c>
      <c r="M246" s="4">
        <f t="shared" si="31"/>
        <v>92.5</v>
      </c>
      <c r="N246" s="4">
        <f t="shared" si="29"/>
        <v>1398.5500000000002</v>
      </c>
      <c r="O246" s="10">
        <v>0</v>
      </c>
    </row>
    <row r="247" spans="1:15" x14ac:dyDescent="0.2">
      <c r="A247" s="2">
        <v>6125</v>
      </c>
      <c r="B247" s="9">
        <v>21.254000000000001</v>
      </c>
      <c r="C247" s="9">
        <v>31.015000000000001</v>
      </c>
      <c r="D247" s="10">
        <f t="shared" si="27"/>
        <v>549.30000000000007</v>
      </c>
      <c r="E247" s="10">
        <f t="shared" si="28"/>
        <v>757.7</v>
      </c>
      <c r="F247" s="10">
        <f t="shared" si="23"/>
        <v>180303.07625000013</v>
      </c>
      <c r="G247" s="10">
        <f t="shared" si="24"/>
        <v>101327.58928500004</v>
      </c>
      <c r="I247" s="4">
        <v>15</v>
      </c>
      <c r="J247" s="4">
        <f t="shared" si="32"/>
        <v>157.50000000000003</v>
      </c>
      <c r="K247" s="4">
        <f t="shared" si="30"/>
        <v>2284.8840000000005</v>
      </c>
      <c r="L247" s="4">
        <v>3.7</v>
      </c>
      <c r="M247" s="4">
        <f t="shared" si="31"/>
        <v>92.5</v>
      </c>
      <c r="N247" s="4">
        <f t="shared" si="29"/>
        <v>1491.0500000000002</v>
      </c>
      <c r="O247" s="10">
        <v>0</v>
      </c>
    </row>
    <row r="248" spans="1:15" x14ac:dyDescent="0.2">
      <c r="A248" s="2">
        <v>6150</v>
      </c>
      <c r="B248" s="9">
        <v>6.0330000000000004</v>
      </c>
      <c r="C248" s="9">
        <v>26.562000000000001</v>
      </c>
      <c r="D248" s="10">
        <f t="shared" si="27"/>
        <v>341.08750000000003</v>
      </c>
      <c r="E248" s="10">
        <f t="shared" si="28"/>
        <v>719.71249999999998</v>
      </c>
      <c r="F248" s="10">
        <f t="shared" si="23"/>
        <v>180644.16375000012</v>
      </c>
      <c r="G248" s="10">
        <f t="shared" si="24"/>
        <v>102047.30178500003</v>
      </c>
      <c r="I248" s="4">
        <v>15</v>
      </c>
      <c r="J248" s="4">
        <f t="shared" si="32"/>
        <v>157.50000000000003</v>
      </c>
      <c r="K248" s="4">
        <f t="shared" si="30"/>
        <v>2442.3840000000005</v>
      </c>
      <c r="L248" s="4">
        <v>3.7</v>
      </c>
      <c r="M248" s="4">
        <f t="shared" si="31"/>
        <v>92.5</v>
      </c>
      <c r="N248" s="4">
        <f t="shared" si="29"/>
        <v>1583.5500000000002</v>
      </c>
      <c r="O248" s="10">
        <v>0</v>
      </c>
    </row>
    <row r="249" spans="1:15" x14ac:dyDescent="0.2">
      <c r="A249" s="2">
        <v>6175</v>
      </c>
      <c r="B249" s="9">
        <v>6.2140000000000004</v>
      </c>
      <c r="C249" s="9">
        <v>26.542000000000002</v>
      </c>
      <c r="D249" s="10">
        <f t="shared" si="27"/>
        <v>153.08750000000001</v>
      </c>
      <c r="E249" s="10">
        <f t="shared" si="28"/>
        <v>663.8</v>
      </c>
      <c r="F249" s="10">
        <f t="shared" si="23"/>
        <v>180797.25125000012</v>
      </c>
      <c r="G249" s="10">
        <f t="shared" si="24"/>
        <v>102711.10178500004</v>
      </c>
      <c r="I249" s="4">
        <v>15</v>
      </c>
      <c r="J249" s="4">
        <f t="shared" si="32"/>
        <v>157.50000000000003</v>
      </c>
      <c r="K249" s="4">
        <f t="shared" si="30"/>
        <v>2599.8840000000005</v>
      </c>
      <c r="L249" s="4">
        <v>3.7</v>
      </c>
      <c r="M249" s="4">
        <f t="shared" si="31"/>
        <v>92.5</v>
      </c>
      <c r="N249" s="4">
        <f t="shared" si="29"/>
        <v>1676.0500000000002</v>
      </c>
      <c r="O249" s="10">
        <v>0</v>
      </c>
    </row>
    <row r="250" spans="1:15" x14ac:dyDescent="0.2">
      <c r="A250" s="2">
        <v>6200</v>
      </c>
      <c r="B250" s="9">
        <v>7.0270000000000001</v>
      </c>
      <c r="C250" s="9">
        <v>26.099</v>
      </c>
      <c r="D250" s="10">
        <f t="shared" si="27"/>
        <v>165.51249999999999</v>
      </c>
      <c r="E250" s="10">
        <f t="shared" si="28"/>
        <v>658.01250000000005</v>
      </c>
      <c r="F250" s="10">
        <f t="shared" si="23"/>
        <v>180962.76375000013</v>
      </c>
      <c r="G250" s="10">
        <f t="shared" si="24"/>
        <v>103369.11428500003</v>
      </c>
      <c r="I250" s="4">
        <v>15</v>
      </c>
      <c r="J250" s="4">
        <f t="shared" si="32"/>
        <v>157.50000000000003</v>
      </c>
      <c r="K250" s="4">
        <f t="shared" si="30"/>
        <v>2757.3840000000005</v>
      </c>
      <c r="L250" s="4">
        <v>3.7</v>
      </c>
      <c r="M250" s="4">
        <f t="shared" si="31"/>
        <v>92.5</v>
      </c>
      <c r="N250" s="4">
        <f t="shared" si="29"/>
        <v>1768.5500000000002</v>
      </c>
      <c r="O250" s="10">
        <v>0</v>
      </c>
    </row>
    <row r="251" spans="1:15" x14ac:dyDescent="0.2">
      <c r="A251" s="2">
        <v>6225</v>
      </c>
      <c r="B251" s="9">
        <v>8.4920000000000009</v>
      </c>
      <c r="C251" s="9">
        <v>25.460999999999999</v>
      </c>
      <c r="D251" s="10">
        <f t="shared" si="27"/>
        <v>193.98750000000001</v>
      </c>
      <c r="E251" s="10">
        <f t="shared" si="28"/>
        <v>644.5</v>
      </c>
      <c r="F251" s="10">
        <f t="shared" si="23"/>
        <v>181156.75125000012</v>
      </c>
      <c r="G251" s="10">
        <f t="shared" si="24"/>
        <v>104013.61428500003</v>
      </c>
      <c r="I251" s="4">
        <v>15</v>
      </c>
      <c r="J251" s="4">
        <f t="shared" si="32"/>
        <v>157.50000000000003</v>
      </c>
      <c r="K251" s="4">
        <f t="shared" si="30"/>
        <v>2914.8840000000005</v>
      </c>
      <c r="L251" s="4">
        <v>3.7</v>
      </c>
      <c r="M251" s="4">
        <f t="shared" si="31"/>
        <v>92.5</v>
      </c>
      <c r="N251" s="4">
        <f t="shared" si="29"/>
        <v>1861.0500000000002</v>
      </c>
      <c r="O251" s="10">
        <v>0</v>
      </c>
    </row>
    <row r="252" spans="1:15" x14ac:dyDescent="0.2">
      <c r="A252" s="2">
        <v>6250</v>
      </c>
      <c r="B252" s="11">
        <v>4.9619999999999997</v>
      </c>
      <c r="C252" s="9">
        <v>41.685000000000002</v>
      </c>
      <c r="D252" s="10">
        <f t="shared" si="27"/>
        <v>168.17500000000001</v>
      </c>
      <c r="E252" s="10">
        <f t="shared" si="28"/>
        <v>839.32500000000005</v>
      </c>
      <c r="F252" s="10">
        <f t="shared" si="23"/>
        <v>181324.92625000011</v>
      </c>
      <c r="G252" s="10">
        <f t="shared" si="24"/>
        <v>104852.93928500003</v>
      </c>
      <c r="I252" s="4">
        <v>0</v>
      </c>
      <c r="J252" s="4">
        <f t="shared" si="32"/>
        <v>0</v>
      </c>
      <c r="K252" s="4">
        <f>+K251+J252</f>
        <v>2914.8840000000005</v>
      </c>
      <c r="L252" s="4">
        <v>0</v>
      </c>
      <c r="M252" s="4">
        <f t="shared" si="31"/>
        <v>0</v>
      </c>
      <c r="N252" s="4">
        <f t="shared" si="29"/>
        <v>1861.0500000000002</v>
      </c>
      <c r="O252" s="10">
        <v>0</v>
      </c>
    </row>
    <row r="253" spans="1:15" x14ac:dyDescent="0.2">
      <c r="A253" s="2">
        <v>6275</v>
      </c>
      <c r="B253" s="9">
        <v>4.3849999999999998</v>
      </c>
      <c r="C253" s="9">
        <v>45.939</v>
      </c>
      <c r="D253" s="10">
        <f t="shared" si="27"/>
        <v>116.83749999999999</v>
      </c>
      <c r="E253" s="10">
        <f t="shared" si="28"/>
        <v>1095.3</v>
      </c>
      <c r="F253" s="10">
        <f t="shared" si="23"/>
        <v>181441.7637500001</v>
      </c>
      <c r="G253" s="10">
        <f t="shared" si="24"/>
        <v>105948.23928500003</v>
      </c>
      <c r="I253" s="4">
        <v>0</v>
      </c>
      <c r="J253" s="4">
        <f t="shared" si="32"/>
        <v>0</v>
      </c>
      <c r="K253" s="4">
        <f t="shared" si="30"/>
        <v>2914.8840000000005</v>
      </c>
      <c r="L253" s="4">
        <v>0</v>
      </c>
      <c r="M253" s="4">
        <f t="shared" si="31"/>
        <v>0</v>
      </c>
      <c r="N253" s="4">
        <f t="shared" si="29"/>
        <v>1861.0500000000002</v>
      </c>
      <c r="O253" s="10">
        <v>0</v>
      </c>
    </row>
    <row r="254" spans="1:15" x14ac:dyDescent="0.2">
      <c r="A254" s="2">
        <v>6300</v>
      </c>
      <c r="B254" s="9">
        <v>2.6560000000000001</v>
      </c>
      <c r="C254" s="9">
        <v>46.192</v>
      </c>
      <c r="D254" s="10">
        <f t="shared" si="27"/>
        <v>88.012500000000003</v>
      </c>
      <c r="E254" s="10">
        <f t="shared" si="28"/>
        <v>1151.6375</v>
      </c>
      <c r="F254" s="10">
        <f t="shared" si="23"/>
        <v>181529.77625000011</v>
      </c>
      <c r="G254" s="10">
        <f t="shared" si="24"/>
        <v>107099.87678500003</v>
      </c>
      <c r="I254" s="4">
        <v>0</v>
      </c>
      <c r="J254" s="4">
        <f t="shared" si="32"/>
        <v>0</v>
      </c>
      <c r="K254" s="4">
        <f t="shared" si="30"/>
        <v>2914.8840000000005</v>
      </c>
      <c r="L254" s="4">
        <v>0</v>
      </c>
      <c r="M254" s="4">
        <f t="shared" si="31"/>
        <v>0</v>
      </c>
      <c r="N254" s="4">
        <f t="shared" si="29"/>
        <v>1861.0500000000002</v>
      </c>
      <c r="O254" s="10">
        <v>0</v>
      </c>
    </row>
    <row r="255" spans="1:15" x14ac:dyDescent="0.2">
      <c r="A255" s="2">
        <v>6325</v>
      </c>
      <c r="B255" s="9">
        <v>5.0510000000000002</v>
      </c>
      <c r="C255" s="9">
        <v>47.987000000000002</v>
      </c>
      <c r="D255" s="10">
        <f t="shared" si="27"/>
        <v>96.337500000000006</v>
      </c>
      <c r="E255" s="10">
        <f t="shared" si="28"/>
        <v>1177.2375</v>
      </c>
      <c r="F255" s="10">
        <f t="shared" si="23"/>
        <v>181626.11375000011</v>
      </c>
      <c r="G255" s="10">
        <f t="shared" si="24"/>
        <v>108277.11428500003</v>
      </c>
      <c r="I255" s="4">
        <v>0</v>
      </c>
      <c r="J255" s="4">
        <f t="shared" si="32"/>
        <v>0</v>
      </c>
      <c r="K255" s="4">
        <f t="shared" si="30"/>
        <v>2914.8840000000005</v>
      </c>
      <c r="L255" s="4">
        <v>0</v>
      </c>
      <c r="M255" s="4">
        <f t="shared" si="31"/>
        <v>0</v>
      </c>
      <c r="N255" s="4">
        <f t="shared" si="29"/>
        <v>1861.0500000000002</v>
      </c>
      <c r="O255" s="10">
        <v>0</v>
      </c>
    </row>
    <row r="256" spans="1:15" x14ac:dyDescent="0.2">
      <c r="A256" s="2">
        <v>6350</v>
      </c>
      <c r="B256" s="9">
        <v>3.4279999999999999</v>
      </c>
      <c r="C256" s="9">
        <v>50.027999999999999</v>
      </c>
      <c r="D256" s="10">
        <f t="shared" si="27"/>
        <v>105.98749999999998</v>
      </c>
      <c r="E256" s="10">
        <f t="shared" si="28"/>
        <v>1225.1875</v>
      </c>
      <c r="F256" s="10">
        <f t="shared" si="23"/>
        <v>181732.10125000009</v>
      </c>
      <c r="G256" s="10">
        <f t="shared" si="24"/>
        <v>109502.30178500003</v>
      </c>
      <c r="I256" s="4">
        <v>0</v>
      </c>
      <c r="J256" s="4">
        <f t="shared" si="32"/>
        <v>0</v>
      </c>
      <c r="K256" s="4">
        <f t="shared" si="30"/>
        <v>2914.8840000000005</v>
      </c>
      <c r="L256" s="4">
        <v>0</v>
      </c>
      <c r="M256" s="4">
        <f t="shared" si="31"/>
        <v>0</v>
      </c>
      <c r="N256" s="4">
        <f t="shared" si="29"/>
        <v>1861.0500000000002</v>
      </c>
      <c r="O256" s="10">
        <v>0</v>
      </c>
    </row>
    <row r="257" spans="1:15" x14ac:dyDescent="0.2">
      <c r="A257" s="2">
        <v>6375</v>
      </c>
      <c r="B257" s="9">
        <v>0.71299999999999997</v>
      </c>
      <c r="C257" s="9">
        <v>48.765999999999998</v>
      </c>
      <c r="D257" s="10">
        <f t="shared" si="27"/>
        <v>51.762500000000003</v>
      </c>
      <c r="E257" s="10">
        <f t="shared" si="28"/>
        <v>1234.925</v>
      </c>
      <c r="F257" s="10">
        <f t="shared" si="23"/>
        <v>181783.86375000011</v>
      </c>
      <c r="G257" s="10">
        <f t="shared" si="24"/>
        <v>110737.22678500004</v>
      </c>
      <c r="I257" s="4">
        <v>0</v>
      </c>
      <c r="J257" s="4">
        <f t="shared" si="32"/>
        <v>0</v>
      </c>
      <c r="K257" s="4">
        <f t="shared" si="30"/>
        <v>2914.8840000000005</v>
      </c>
      <c r="L257" s="4">
        <v>0</v>
      </c>
      <c r="M257" s="4">
        <f t="shared" si="31"/>
        <v>0</v>
      </c>
      <c r="N257" s="4">
        <f t="shared" si="29"/>
        <v>1861.0500000000002</v>
      </c>
      <c r="O257" s="10">
        <v>0</v>
      </c>
    </row>
    <row r="258" spans="1:15" x14ac:dyDescent="0.2">
      <c r="A258" s="2">
        <v>6400</v>
      </c>
      <c r="B258" s="9">
        <v>0.53</v>
      </c>
      <c r="C258" s="9">
        <v>43.462000000000003</v>
      </c>
      <c r="D258" s="10">
        <f t="shared" si="27"/>
        <v>15.537499999999998</v>
      </c>
      <c r="E258" s="10">
        <f t="shared" si="28"/>
        <v>1152.8500000000001</v>
      </c>
      <c r="F258" s="10">
        <f t="shared" si="23"/>
        <v>181799.40125000011</v>
      </c>
      <c r="G258" s="10">
        <f t="shared" si="24"/>
        <v>111890.07678500004</v>
      </c>
      <c r="I258" s="4">
        <v>0</v>
      </c>
      <c r="J258" s="4">
        <f t="shared" si="32"/>
        <v>0</v>
      </c>
      <c r="K258" s="4">
        <f t="shared" si="30"/>
        <v>2914.8840000000005</v>
      </c>
      <c r="L258" s="4">
        <v>0</v>
      </c>
      <c r="M258" s="4">
        <f t="shared" si="31"/>
        <v>0</v>
      </c>
      <c r="N258" s="4">
        <f t="shared" si="29"/>
        <v>1861.0500000000002</v>
      </c>
      <c r="O258" s="10">
        <v>0</v>
      </c>
    </row>
    <row r="259" spans="1:15" x14ac:dyDescent="0.2">
      <c r="A259" s="2">
        <v>6425</v>
      </c>
      <c r="B259" s="9">
        <v>1.903</v>
      </c>
      <c r="C259" s="9">
        <v>44.186</v>
      </c>
      <c r="D259" s="10">
        <f t="shared" si="27"/>
        <v>30.412499999999998</v>
      </c>
      <c r="E259" s="10">
        <f t="shared" si="28"/>
        <v>1095.5999999999999</v>
      </c>
      <c r="F259" s="10">
        <f t="shared" si="23"/>
        <v>181829.81375000012</v>
      </c>
      <c r="G259" s="10">
        <f t="shared" si="24"/>
        <v>112985.67678500005</v>
      </c>
      <c r="I259" s="4">
        <v>0</v>
      </c>
      <c r="J259" s="4">
        <f t="shared" si="32"/>
        <v>0</v>
      </c>
      <c r="K259" s="4">
        <f t="shared" si="30"/>
        <v>2914.8840000000005</v>
      </c>
      <c r="L259" s="4">
        <v>0</v>
      </c>
      <c r="M259" s="4">
        <f t="shared" si="31"/>
        <v>0</v>
      </c>
      <c r="N259" s="4">
        <f t="shared" si="29"/>
        <v>1861.0500000000002</v>
      </c>
      <c r="O259" s="10">
        <v>0</v>
      </c>
    </row>
    <row r="260" spans="1:15" x14ac:dyDescent="0.2">
      <c r="A260" s="2">
        <v>6450</v>
      </c>
      <c r="B260" s="9">
        <v>2.742</v>
      </c>
      <c r="C260" s="9">
        <v>48.618000000000002</v>
      </c>
      <c r="D260" s="10">
        <f t="shared" si="27"/>
        <v>58.062499999999993</v>
      </c>
      <c r="E260" s="10">
        <f t="shared" si="28"/>
        <v>1160.05</v>
      </c>
      <c r="F260" s="13">
        <f t="shared" si="23"/>
        <v>181887.87625000012</v>
      </c>
      <c r="G260" s="13">
        <f t="shared" si="24"/>
        <v>114145.72678500005</v>
      </c>
      <c r="I260" s="4">
        <v>0</v>
      </c>
      <c r="J260" s="4">
        <f t="shared" si="32"/>
        <v>0</v>
      </c>
      <c r="K260" s="13">
        <f t="shared" si="30"/>
        <v>2914.8840000000005</v>
      </c>
      <c r="L260" s="4">
        <v>0</v>
      </c>
      <c r="M260" s="4">
        <f t="shared" si="31"/>
        <v>0</v>
      </c>
      <c r="N260" s="12">
        <f t="shared" si="29"/>
        <v>1861.0500000000002</v>
      </c>
      <c r="O260" s="14">
        <f>SUM(O14:O259)</f>
        <v>80</v>
      </c>
    </row>
    <row r="263" spans="1:15" x14ac:dyDescent="0.2">
      <c r="K263" s="8"/>
    </row>
  </sheetData>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39997558519241921"/>
  </sheetPr>
  <dimension ref="A1:G33"/>
  <sheetViews>
    <sheetView showGridLines="0" tabSelected="1" view="pageBreakPreview" zoomScaleNormal="100" zoomScaleSheetLayoutView="100" workbookViewId="0">
      <selection activeCell="C33" sqref="C33"/>
    </sheetView>
  </sheetViews>
  <sheetFormatPr baseColWidth="10" defaultColWidth="11.42578125" defaultRowHeight="14.25" x14ac:dyDescent="0.25"/>
  <cols>
    <col min="1" max="1" width="40.7109375" style="21" customWidth="1"/>
    <col min="2" max="2" width="15" style="21" customWidth="1"/>
    <col min="3" max="3" width="15.28515625" style="21" customWidth="1"/>
    <col min="4" max="4" width="12.85546875" style="21" customWidth="1"/>
    <col min="5" max="5" width="18.28515625" style="21" customWidth="1"/>
    <col min="6" max="6" width="20" style="21" customWidth="1"/>
    <col min="7" max="7" width="17.140625" style="21" bestFit="1" customWidth="1"/>
    <col min="8" max="16384" width="11.42578125" style="21"/>
  </cols>
  <sheetData>
    <row r="1" spans="1:6" ht="25.5" customHeight="1" x14ac:dyDescent="0.25">
      <c r="A1" s="66" t="s">
        <v>300</v>
      </c>
      <c r="B1" s="67"/>
      <c r="C1" s="67"/>
      <c r="D1" s="67"/>
      <c r="E1" s="67"/>
      <c r="F1" s="68"/>
    </row>
    <row r="2" spans="1:6" ht="9" customHeight="1" x14ac:dyDescent="0.25">
      <c r="A2" s="60"/>
      <c r="B2" s="61"/>
      <c r="C2" s="61"/>
      <c r="D2" s="61"/>
      <c r="E2" s="61"/>
      <c r="F2" s="62"/>
    </row>
    <row r="3" spans="1:6" ht="69.75" customHeight="1" x14ac:dyDescent="0.25">
      <c r="A3" s="60" t="s">
        <v>310</v>
      </c>
      <c r="B3" s="61"/>
      <c r="C3" s="61"/>
      <c r="D3" s="61"/>
      <c r="E3" s="61"/>
      <c r="F3" s="62"/>
    </row>
    <row r="4" spans="1:6" ht="9.75" customHeight="1" x14ac:dyDescent="0.25">
      <c r="A4" s="60"/>
      <c r="B4" s="61"/>
      <c r="C4" s="61"/>
      <c r="D4" s="61"/>
      <c r="E4" s="61"/>
      <c r="F4" s="62"/>
    </row>
    <row r="5" spans="1:6" ht="23.25" customHeight="1" x14ac:dyDescent="0.25">
      <c r="A5" s="60" t="s">
        <v>299</v>
      </c>
      <c r="B5" s="61"/>
      <c r="C5" s="61"/>
      <c r="D5" s="61"/>
      <c r="E5" s="61"/>
      <c r="F5" s="62"/>
    </row>
    <row r="6" spans="1:6" ht="38.25" customHeight="1" x14ac:dyDescent="0.25">
      <c r="A6" s="45"/>
      <c r="B6" s="27"/>
      <c r="C6" s="27"/>
      <c r="D6" s="27"/>
      <c r="E6" s="52" t="s">
        <v>321</v>
      </c>
      <c r="F6" s="53">
        <v>45811</v>
      </c>
    </row>
    <row r="7" spans="1:6" ht="24.75" customHeight="1" x14ac:dyDescent="0.25">
      <c r="A7" s="60" t="s">
        <v>271</v>
      </c>
      <c r="B7" s="61"/>
      <c r="C7" s="61"/>
      <c r="D7" s="61"/>
      <c r="E7" s="61"/>
      <c r="F7" s="62"/>
    </row>
    <row r="8" spans="1:6" ht="30" x14ac:dyDescent="0.25">
      <c r="A8" s="46" t="s">
        <v>256</v>
      </c>
      <c r="B8" s="20" t="s">
        <v>257</v>
      </c>
      <c r="C8" s="20" t="s">
        <v>258</v>
      </c>
      <c r="D8" s="20" t="s">
        <v>259</v>
      </c>
      <c r="E8" s="20" t="s">
        <v>260</v>
      </c>
      <c r="F8" s="47" t="s">
        <v>261</v>
      </c>
    </row>
    <row r="9" spans="1:6" ht="20.25" customHeight="1" x14ac:dyDescent="0.25">
      <c r="A9" s="48" t="s">
        <v>266</v>
      </c>
      <c r="B9" s="22">
        <v>1</v>
      </c>
      <c r="C9" s="23">
        <v>0.15</v>
      </c>
      <c r="D9" s="26">
        <v>11</v>
      </c>
      <c r="E9" s="44"/>
      <c r="F9" s="49"/>
    </row>
    <row r="10" spans="1:6" ht="20.25" customHeight="1" x14ac:dyDescent="0.25">
      <c r="A10" s="48" t="s">
        <v>297</v>
      </c>
      <c r="B10" s="22">
        <v>1</v>
      </c>
      <c r="C10" s="23">
        <v>0.2</v>
      </c>
      <c r="D10" s="26">
        <v>11</v>
      </c>
      <c r="E10" s="44"/>
      <c r="F10" s="49"/>
    </row>
    <row r="11" spans="1:6" ht="20.25" customHeight="1" x14ac:dyDescent="0.25">
      <c r="A11" s="48" t="s">
        <v>276</v>
      </c>
      <c r="B11" s="22">
        <v>1</v>
      </c>
      <c r="C11" s="23">
        <f>+C10</f>
        <v>0.2</v>
      </c>
      <c r="D11" s="26">
        <v>11</v>
      </c>
      <c r="E11" s="44"/>
      <c r="F11" s="49"/>
    </row>
    <row r="12" spans="1:6" ht="21" customHeight="1" x14ac:dyDescent="0.25">
      <c r="A12" s="48" t="s">
        <v>268</v>
      </c>
      <c r="B12" s="22">
        <v>1</v>
      </c>
      <c r="C12" s="23">
        <v>0.5</v>
      </c>
      <c r="D12" s="26">
        <v>11</v>
      </c>
      <c r="E12" s="44"/>
      <c r="F12" s="49"/>
    </row>
    <row r="13" spans="1:6" ht="32.25" customHeight="1" x14ac:dyDescent="0.25">
      <c r="A13" s="48" t="s">
        <v>270</v>
      </c>
      <c r="B13" s="22">
        <v>1</v>
      </c>
      <c r="C13" s="23">
        <v>0.5</v>
      </c>
      <c r="D13" s="26">
        <v>11</v>
      </c>
      <c r="E13" s="44"/>
      <c r="F13" s="49"/>
    </row>
    <row r="14" spans="1:6" ht="21" customHeight="1" x14ac:dyDescent="0.25">
      <c r="A14" s="48" t="s">
        <v>267</v>
      </c>
      <c r="B14" s="22">
        <v>1</v>
      </c>
      <c r="C14" s="23">
        <v>1</v>
      </c>
      <c r="D14" s="26">
        <v>11</v>
      </c>
      <c r="E14" s="44"/>
      <c r="F14" s="49"/>
    </row>
    <row r="15" spans="1:6" ht="21" customHeight="1" x14ac:dyDescent="0.25">
      <c r="A15" s="48" t="s">
        <v>323</v>
      </c>
      <c r="B15" s="22">
        <v>1</v>
      </c>
      <c r="C15" s="23">
        <f>+C11</f>
        <v>0.2</v>
      </c>
      <c r="D15" s="26">
        <v>11</v>
      </c>
      <c r="E15" s="44"/>
      <c r="F15" s="49"/>
    </row>
    <row r="16" spans="1:6" ht="21" customHeight="1" x14ac:dyDescent="0.25">
      <c r="A16" s="48" t="s">
        <v>269</v>
      </c>
      <c r="B16" s="22">
        <v>1</v>
      </c>
      <c r="C16" s="23">
        <v>1</v>
      </c>
      <c r="D16" s="26">
        <v>11</v>
      </c>
      <c r="E16" s="44"/>
      <c r="F16" s="49"/>
    </row>
    <row r="17" spans="1:7" ht="20.25" customHeight="1" x14ac:dyDescent="0.25">
      <c r="A17" s="63" t="s">
        <v>271</v>
      </c>
      <c r="B17" s="64"/>
      <c r="C17" s="64"/>
      <c r="D17" s="64"/>
      <c r="E17" s="65"/>
      <c r="F17" s="50"/>
    </row>
    <row r="18" spans="1:7" ht="20.25" customHeight="1" x14ac:dyDescent="0.25">
      <c r="A18" s="63" t="s">
        <v>262</v>
      </c>
      <c r="B18" s="64"/>
      <c r="C18" s="64"/>
      <c r="D18" s="64"/>
      <c r="E18" s="65"/>
      <c r="F18" s="55"/>
    </row>
    <row r="19" spans="1:7" ht="20.25" customHeight="1" x14ac:dyDescent="0.25">
      <c r="A19" s="63" t="s">
        <v>272</v>
      </c>
      <c r="B19" s="64"/>
      <c r="C19" s="64"/>
      <c r="D19" s="64"/>
      <c r="E19" s="65"/>
      <c r="F19" s="50"/>
    </row>
    <row r="20" spans="1:7" ht="15" x14ac:dyDescent="0.25">
      <c r="A20" s="60"/>
      <c r="B20" s="61"/>
      <c r="C20" s="61"/>
      <c r="D20" s="61"/>
      <c r="E20" s="61"/>
      <c r="F20" s="62"/>
    </row>
    <row r="21" spans="1:7" ht="24" customHeight="1" x14ac:dyDescent="0.25">
      <c r="A21" s="60" t="s">
        <v>263</v>
      </c>
      <c r="B21" s="61"/>
      <c r="C21" s="61"/>
      <c r="D21" s="61"/>
      <c r="E21" s="61"/>
      <c r="F21" s="62"/>
    </row>
    <row r="22" spans="1:7" ht="30" x14ac:dyDescent="0.25">
      <c r="A22" s="46" t="s">
        <v>264</v>
      </c>
      <c r="B22" s="20" t="s">
        <v>257</v>
      </c>
      <c r="C22" s="20" t="s">
        <v>322</v>
      </c>
      <c r="D22" s="20" t="s">
        <v>259</v>
      </c>
      <c r="E22" s="20" t="s">
        <v>260</v>
      </c>
      <c r="F22" s="47" t="s">
        <v>261</v>
      </c>
    </row>
    <row r="23" spans="1:7" ht="21" customHeight="1" x14ac:dyDescent="0.25">
      <c r="A23" s="48" t="s">
        <v>298</v>
      </c>
      <c r="B23" s="22">
        <v>1</v>
      </c>
      <c r="C23" s="23">
        <v>1</v>
      </c>
      <c r="D23" s="26">
        <f>+D9</f>
        <v>11</v>
      </c>
      <c r="E23" s="44"/>
      <c r="F23" s="49"/>
      <c r="G23" s="24"/>
    </row>
    <row r="24" spans="1:7" ht="27.75" customHeight="1" x14ac:dyDescent="0.25">
      <c r="A24" s="63" t="s">
        <v>273</v>
      </c>
      <c r="B24" s="64"/>
      <c r="C24" s="64"/>
      <c r="D24" s="64"/>
      <c r="E24" s="65"/>
      <c r="F24" s="50"/>
    </row>
    <row r="25" spans="1:7" ht="12.75" customHeight="1" x14ac:dyDescent="0.25">
      <c r="A25" s="60"/>
      <c r="B25" s="61"/>
      <c r="C25" s="61"/>
      <c r="D25" s="61"/>
      <c r="E25" s="61"/>
      <c r="F25" s="62"/>
    </row>
    <row r="26" spans="1:7" ht="24" customHeight="1" x14ac:dyDescent="0.25">
      <c r="A26" s="63" t="s">
        <v>274</v>
      </c>
      <c r="B26" s="64"/>
      <c r="C26" s="64"/>
      <c r="D26" s="64"/>
      <c r="E26" s="65"/>
      <c r="F26" s="50"/>
    </row>
    <row r="27" spans="1:7" ht="24" customHeight="1" x14ac:dyDescent="0.25">
      <c r="A27" s="63" t="s">
        <v>265</v>
      </c>
      <c r="B27" s="64"/>
      <c r="C27" s="64"/>
      <c r="D27" s="64"/>
      <c r="E27" s="65"/>
      <c r="F27" s="50"/>
    </row>
    <row r="28" spans="1:7" ht="13.5" customHeight="1" x14ac:dyDescent="0.25">
      <c r="A28" s="60"/>
      <c r="B28" s="61"/>
      <c r="C28" s="61"/>
      <c r="D28" s="61"/>
      <c r="E28" s="61"/>
      <c r="F28" s="62"/>
    </row>
    <row r="29" spans="1:7" ht="23.25" customHeight="1" thickBot="1" x14ac:dyDescent="0.3">
      <c r="A29" s="57" t="s">
        <v>275</v>
      </c>
      <c r="B29" s="58"/>
      <c r="C29" s="58"/>
      <c r="D29" s="58"/>
      <c r="E29" s="59"/>
      <c r="F29" s="51"/>
      <c r="G29" s="25"/>
    </row>
    <row r="30" spans="1:7" ht="19.5" customHeight="1" x14ac:dyDescent="0.25">
      <c r="A30" s="77"/>
      <c r="B30" s="78"/>
      <c r="C30" s="78"/>
      <c r="D30" s="78"/>
      <c r="E30" s="78"/>
      <c r="F30" s="79"/>
      <c r="G30" s="54"/>
    </row>
    <row r="31" spans="1:7" x14ac:dyDescent="0.25">
      <c r="A31" s="80"/>
      <c r="B31" s="81"/>
      <c r="C31" s="81"/>
      <c r="D31" s="81"/>
      <c r="E31" s="81"/>
      <c r="F31" s="82"/>
    </row>
    <row r="32" spans="1:7" ht="15" x14ac:dyDescent="0.25">
      <c r="A32" s="83" t="s">
        <v>324</v>
      </c>
      <c r="B32" s="81"/>
      <c r="C32" s="81"/>
      <c r="D32" s="81"/>
      <c r="E32" s="81"/>
      <c r="F32" s="82"/>
    </row>
    <row r="33" spans="1:6" x14ac:dyDescent="0.25">
      <c r="A33" s="80"/>
      <c r="B33" s="81"/>
      <c r="C33" s="81"/>
      <c r="D33" s="81"/>
      <c r="E33" s="81"/>
      <c r="F33" s="82"/>
    </row>
  </sheetData>
  <mergeCells count="17">
    <mergeCell ref="A2:F2"/>
    <mergeCell ref="A19:E19"/>
    <mergeCell ref="A1:F1"/>
    <mergeCell ref="A3:F3"/>
    <mergeCell ref="A7:F7"/>
    <mergeCell ref="A17:E17"/>
    <mergeCell ref="A18:E18"/>
    <mergeCell ref="A4:F4"/>
    <mergeCell ref="A5:F5"/>
    <mergeCell ref="A29:E29"/>
    <mergeCell ref="A21:F21"/>
    <mergeCell ref="A20:F20"/>
    <mergeCell ref="A25:F25"/>
    <mergeCell ref="A28:F28"/>
    <mergeCell ref="A24:E24"/>
    <mergeCell ref="A26:E26"/>
    <mergeCell ref="A27:E27"/>
  </mergeCells>
  <printOptions horizontalCentered="1"/>
  <pageMargins left="0.31496062992126" right="0.31496062992126" top="1" bottom="0.55118110236220497" header="0.31496062992126" footer="0.31496062992126"/>
  <pageSetup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2"/>
  <sheetViews>
    <sheetView view="pageBreakPreview" zoomScaleNormal="100" zoomScaleSheetLayoutView="100" workbookViewId="0">
      <selection activeCell="B38" sqref="B38"/>
    </sheetView>
  </sheetViews>
  <sheetFormatPr baseColWidth="10" defaultColWidth="8" defaultRowHeight="12.75" x14ac:dyDescent="0.25"/>
  <cols>
    <col min="1" max="1" width="6.7109375" style="43" customWidth="1"/>
    <col min="2" max="2" width="66.5703125" style="28" bestFit="1" customWidth="1"/>
    <col min="3" max="3" width="9.140625" style="28" customWidth="1"/>
    <col min="4" max="16384" width="8" style="28"/>
  </cols>
  <sheetData>
    <row r="1" spans="1:3" ht="18.75" customHeight="1" x14ac:dyDescent="0.25">
      <c r="A1" s="69" t="s">
        <v>262</v>
      </c>
      <c r="B1" s="70"/>
      <c r="C1" s="71"/>
    </row>
    <row r="2" spans="1:3" x14ac:dyDescent="0.25">
      <c r="A2" s="72"/>
      <c r="B2" s="73"/>
      <c r="C2" s="74"/>
    </row>
    <row r="3" spans="1:3" ht="21.75" customHeight="1" x14ac:dyDescent="0.25">
      <c r="A3" s="29" t="s">
        <v>277</v>
      </c>
      <c r="B3" s="29" t="s">
        <v>278</v>
      </c>
      <c r="C3" s="29" t="s">
        <v>279</v>
      </c>
    </row>
    <row r="4" spans="1:3" ht="15" customHeight="1" x14ac:dyDescent="0.25">
      <c r="A4" s="29" t="s">
        <v>280</v>
      </c>
      <c r="B4" s="30" t="s">
        <v>311</v>
      </c>
      <c r="C4" s="31"/>
    </row>
    <row r="5" spans="1:3" ht="15" customHeight="1" x14ac:dyDescent="0.25">
      <c r="A5" s="32"/>
      <c r="B5" s="30" t="s">
        <v>282</v>
      </c>
      <c r="C5" s="33"/>
    </row>
    <row r="6" spans="1:3" ht="15" customHeight="1" x14ac:dyDescent="0.25">
      <c r="A6" s="34"/>
      <c r="B6" s="35" t="s">
        <v>283</v>
      </c>
      <c r="C6" s="36"/>
    </row>
    <row r="7" spans="1:3" ht="15" customHeight="1" x14ac:dyDescent="0.25">
      <c r="A7" s="34"/>
      <c r="B7" s="35" t="s">
        <v>284</v>
      </c>
      <c r="C7" s="36"/>
    </row>
    <row r="8" spans="1:3" ht="15" customHeight="1" x14ac:dyDescent="0.25">
      <c r="A8" s="34"/>
      <c r="B8" s="35" t="s">
        <v>285</v>
      </c>
      <c r="C8" s="36"/>
    </row>
    <row r="9" spans="1:3" ht="15" customHeight="1" x14ac:dyDescent="0.25">
      <c r="A9" s="34"/>
      <c r="B9" s="35" t="s">
        <v>286</v>
      </c>
      <c r="C9" s="36"/>
    </row>
    <row r="10" spans="1:3" ht="15" customHeight="1" x14ac:dyDescent="0.25">
      <c r="A10" s="34"/>
      <c r="B10" s="35" t="s">
        <v>287</v>
      </c>
      <c r="C10" s="36"/>
    </row>
    <row r="11" spans="1:3" ht="15" customHeight="1" x14ac:dyDescent="0.25">
      <c r="A11" s="34"/>
      <c r="B11" s="35" t="s">
        <v>288</v>
      </c>
      <c r="C11" s="36"/>
    </row>
    <row r="12" spans="1:3" ht="15" customHeight="1" x14ac:dyDescent="0.25">
      <c r="A12" s="34"/>
      <c r="B12" s="35" t="s">
        <v>306</v>
      </c>
      <c r="C12" s="36"/>
    </row>
    <row r="13" spans="1:3" ht="15" customHeight="1" x14ac:dyDescent="0.25">
      <c r="A13" s="34"/>
      <c r="B13" s="35" t="s">
        <v>289</v>
      </c>
      <c r="C13" s="36"/>
    </row>
    <row r="14" spans="1:3" ht="15" customHeight="1" x14ac:dyDescent="0.25">
      <c r="A14" s="34"/>
      <c r="B14" s="35" t="s">
        <v>290</v>
      </c>
      <c r="C14" s="36"/>
    </row>
    <row r="15" spans="1:3" ht="15" customHeight="1" x14ac:dyDescent="0.25">
      <c r="A15" s="34"/>
      <c r="B15" s="35" t="s">
        <v>307</v>
      </c>
      <c r="C15" s="36"/>
    </row>
    <row r="16" spans="1:3" ht="15" customHeight="1" x14ac:dyDescent="0.25">
      <c r="A16" s="29" t="s">
        <v>281</v>
      </c>
      <c r="B16" s="29" t="s">
        <v>303</v>
      </c>
      <c r="C16" s="37"/>
    </row>
    <row r="17" spans="1:6" ht="15" customHeight="1" x14ac:dyDescent="0.25">
      <c r="A17" s="29" t="s">
        <v>291</v>
      </c>
      <c r="B17" s="29" t="s">
        <v>304</v>
      </c>
      <c r="C17" s="37"/>
    </row>
    <row r="18" spans="1:6" ht="15" customHeight="1" x14ac:dyDescent="0.25">
      <c r="A18" s="38"/>
      <c r="B18" s="30" t="s">
        <v>302</v>
      </c>
      <c r="C18" s="33"/>
      <c r="F18" s="56"/>
    </row>
    <row r="19" spans="1:6" ht="15" customHeight="1" x14ac:dyDescent="0.25">
      <c r="A19" s="34"/>
      <c r="B19" s="39" t="s">
        <v>293</v>
      </c>
      <c r="C19" s="36"/>
    </row>
    <row r="20" spans="1:6" ht="24.95" customHeight="1" x14ac:dyDescent="0.25">
      <c r="A20" s="34"/>
      <c r="B20" s="39" t="s">
        <v>312</v>
      </c>
      <c r="C20" s="36"/>
    </row>
    <row r="21" spans="1:6" ht="24.95" customHeight="1" x14ac:dyDescent="0.25">
      <c r="A21" s="34"/>
      <c r="B21" s="39" t="s">
        <v>313</v>
      </c>
      <c r="C21" s="36"/>
    </row>
    <row r="22" spans="1:6" ht="15" customHeight="1" x14ac:dyDescent="0.25">
      <c r="A22" s="34"/>
      <c r="B22" s="39" t="s">
        <v>314</v>
      </c>
      <c r="C22" s="36"/>
    </row>
    <row r="23" spans="1:6" ht="15" customHeight="1" x14ac:dyDescent="0.25">
      <c r="A23" s="34"/>
      <c r="B23" s="39" t="s">
        <v>315</v>
      </c>
      <c r="C23" s="36"/>
    </row>
    <row r="24" spans="1:6" ht="15" customHeight="1" x14ac:dyDescent="0.25">
      <c r="A24" s="34"/>
      <c r="B24" s="39" t="s">
        <v>316</v>
      </c>
      <c r="C24" s="36"/>
    </row>
    <row r="25" spans="1:6" ht="15" customHeight="1" x14ac:dyDescent="0.25">
      <c r="A25" s="34"/>
      <c r="B25" s="39" t="s">
        <v>317</v>
      </c>
      <c r="C25" s="36"/>
    </row>
    <row r="26" spans="1:6" ht="15" customHeight="1" x14ac:dyDescent="0.25">
      <c r="A26" s="34"/>
      <c r="B26" s="39" t="s">
        <v>318</v>
      </c>
      <c r="C26" s="36"/>
    </row>
    <row r="27" spans="1:6" ht="24.95" customHeight="1" x14ac:dyDescent="0.25">
      <c r="A27" s="34"/>
      <c r="B27" s="39" t="s">
        <v>319</v>
      </c>
      <c r="C27" s="36"/>
    </row>
    <row r="28" spans="1:6" ht="15" customHeight="1" x14ac:dyDescent="0.25">
      <c r="A28" s="29" t="s">
        <v>292</v>
      </c>
      <c r="B28" s="29" t="s">
        <v>308</v>
      </c>
      <c r="C28" s="37"/>
    </row>
    <row r="29" spans="1:6" ht="15" customHeight="1" x14ac:dyDescent="0.25">
      <c r="A29" s="29" t="s">
        <v>294</v>
      </c>
      <c r="B29" s="29" t="s">
        <v>305</v>
      </c>
      <c r="C29" s="37"/>
    </row>
    <row r="30" spans="1:6" ht="15" customHeight="1" x14ac:dyDescent="0.25">
      <c r="A30" s="29" t="s">
        <v>295</v>
      </c>
      <c r="B30" s="29" t="s">
        <v>301</v>
      </c>
      <c r="C30" s="37"/>
    </row>
    <row r="31" spans="1:6" ht="15" customHeight="1" x14ac:dyDescent="0.25">
      <c r="A31" s="29"/>
      <c r="B31" s="29"/>
      <c r="C31" s="37"/>
    </row>
    <row r="32" spans="1:6" ht="15" customHeight="1" x14ac:dyDescent="0.25">
      <c r="A32" s="34"/>
      <c r="B32" s="29" t="s">
        <v>309</v>
      </c>
      <c r="C32" s="37"/>
    </row>
    <row r="33" spans="1:3" ht="15" customHeight="1" x14ac:dyDescent="0.25">
      <c r="A33" s="34"/>
      <c r="B33" s="33"/>
      <c r="C33" s="33"/>
    </row>
    <row r="34" spans="1:3" ht="15" customHeight="1" x14ac:dyDescent="0.25">
      <c r="A34" s="34"/>
      <c r="B34" s="40" t="s">
        <v>296</v>
      </c>
      <c r="C34" s="37"/>
    </row>
    <row r="36" spans="1:3" ht="99" customHeight="1" x14ac:dyDescent="0.25">
      <c r="A36" s="75" t="s">
        <v>320</v>
      </c>
      <c r="B36" s="76"/>
      <c r="C36" s="76"/>
    </row>
    <row r="41" spans="1:3" x14ac:dyDescent="0.25">
      <c r="A41" s="41"/>
      <c r="B41" s="42"/>
    </row>
    <row r="42" spans="1:3" x14ac:dyDescent="0.25">
      <c r="A42" s="42"/>
      <c r="B42" s="42"/>
    </row>
  </sheetData>
  <mergeCells count="3">
    <mergeCell ref="A1:C1"/>
    <mergeCell ref="A2:C2"/>
    <mergeCell ref="A36:C36"/>
  </mergeCells>
  <printOptions horizontalCentered="1"/>
  <pageMargins left="0.31496062992126" right="0.31496062992126" top="0.74803149606299202" bottom="0.74803149606299202" header="0.31496062992126" footer="0.31496062992126"/>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6:M235"/>
  <sheetViews>
    <sheetView workbookViewId="0"/>
  </sheetViews>
  <sheetFormatPr baseColWidth="10" defaultRowHeight="15" x14ac:dyDescent="0.25"/>
  <sheetData>
    <row r="6" spans="3:13" ht="76.5" x14ac:dyDescent="0.25">
      <c r="C6" s="15" t="s">
        <v>52</v>
      </c>
      <c r="D6" s="15" t="s">
        <v>20</v>
      </c>
      <c r="E6" s="15" t="s">
        <v>21</v>
      </c>
      <c r="F6" s="15" t="s">
        <v>22</v>
      </c>
      <c r="G6" s="15" t="s">
        <v>23</v>
      </c>
      <c r="H6" s="15" t="s">
        <v>24</v>
      </c>
      <c r="I6" s="15" t="s">
        <v>25</v>
      </c>
      <c r="J6" s="15" t="s">
        <v>26</v>
      </c>
      <c r="K6" s="15" t="s">
        <v>27</v>
      </c>
      <c r="L6" s="15" t="s">
        <v>28</v>
      </c>
      <c r="M6" s="15"/>
    </row>
    <row r="7" spans="3:13" x14ac:dyDescent="0.25">
      <c r="C7" s="17"/>
      <c r="M7" s="18"/>
    </row>
    <row r="8" spans="3:13" x14ac:dyDescent="0.25">
      <c r="C8" s="16" t="s">
        <v>29</v>
      </c>
      <c r="D8" s="16">
        <v>0</v>
      </c>
      <c r="E8" s="16">
        <v>0</v>
      </c>
      <c r="F8" s="16">
        <v>0</v>
      </c>
      <c r="G8" s="16">
        <v>0</v>
      </c>
      <c r="H8" s="16">
        <v>0</v>
      </c>
      <c r="I8" s="16">
        <v>0</v>
      </c>
      <c r="J8" s="16">
        <v>0</v>
      </c>
      <c r="K8" s="16">
        <v>0</v>
      </c>
      <c r="L8" s="16">
        <v>0</v>
      </c>
      <c r="M8" s="18"/>
    </row>
    <row r="9" spans="3:13" x14ac:dyDescent="0.25">
      <c r="C9" s="16" t="s">
        <v>53</v>
      </c>
      <c r="D9" s="16">
        <v>125.63</v>
      </c>
      <c r="E9" s="16">
        <v>267.27</v>
      </c>
      <c r="F9" s="16">
        <v>267.27</v>
      </c>
      <c r="G9" s="16">
        <v>0</v>
      </c>
      <c r="H9" s="16">
        <v>0</v>
      </c>
      <c r="I9" s="16">
        <v>267.27</v>
      </c>
      <c r="J9" s="16">
        <v>267.27</v>
      </c>
      <c r="K9" s="16">
        <v>0</v>
      </c>
      <c r="L9" s="16">
        <v>267.27</v>
      </c>
      <c r="M9" s="18"/>
    </row>
    <row r="10" spans="3:13" x14ac:dyDescent="0.25">
      <c r="C10" s="16" t="s">
        <v>54</v>
      </c>
      <c r="D10" s="16">
        <v>25.38</v>
      </c>
      <c r="E10" s="16">
        <v>1566.32</v>
      </c>
      <c r="F10" s="16">
        <v>1566.32</v>
      </c>
      <c r="G10" s="16">
        <v>24.88</v>
      </c>
      <c r="H10" s="16">
        <v>258.11</v>
      </c>
      <c r="I10" s="16">
        <v>1833.6</v>
      </c>
      <c r="J10" s="16">
        <v>1833.6</v>
      </c>
      <c r="K10" s="16">
        <v>258.11</v>
      </c>
      <c r="L10" s="16">
        <v>1575.49</v>
      </c>
      <c r="M10" s="18"/>
    </row>
    <row r="11" spans="3:13" x14ac:dyDescent="0.25">
      <c r="C11" s="16" t="s">
        <v>55</v>
      </c>
      <c r="D11" s="16">
        <v>45.5</v>
      </c>
      <c r="E11" s="16">
        <v>886.04</v>
      </c>
      <c r="F11" s="16">
        <v>886.04</v>
      </c>
      <c r="G11" s="16">
        <v>16.600000000000001</v>
      </c>
      <c r="H11" s="16">
        <v>518.55999999999995</v>
      </c>
      <c r="I11" s="16">
        <v>2719.63</v>
      </c>
      <c r="J11" s="16">
        <v>2719.63</v>
      </c>
      <c r="K11" s="16">
        <v>776.66</v>
      </c>
      <c r="L11" s="16">
        <v>1942.97</v>
      </c>
      <c r="M11" s="18"/>
    </row>
    <row r="12" spans="3:13" x14ac:dyDescent="0.25">
      <c r="C12" s="16" t="s">
        <v>56</v>
      </c>
      <c r="D12" s="16">
        <v>56.36</v>
      </c>
      <c r="E12" s="16">
        <v>1273.31</v>
      </c>
      <c r="F12" s="16">
        <v>1273.31</v>
      </c>
      <c r="G12" s="16">
        <v>11.27</v>
      </c>
      <c r="H12" s="16">
        <v>348.4</v>
      </c>
      <c r="I12" s="16">
        <v>3992.94</v>
      </c>
      <c r="J12" s="16">
        <v>3992.94</v>
      </c>
      <c r="K12" s="16">
        <v>1125.06</v>
      </c>
      <c r="L12" s="16">
        <v>2867.88</v>
      </c>
      <c r="M12" s="18"/>
    </row>
    <row r="13" spans="3:13" x14ac:dyDescent="0.25">
      <c r="C13" s="16" t="s">
        <v>57</v>
      </c>
      <c r="D13" s="16">
        <v>61.49</v>
      </c>
      <c r="E13" s="16">
        <v>1473.17</v>
      </c>
      <c r="F13" s="16">
        <v>1473.17</v>
      </c>
      <c r="G13" s="16">
        <v>17.32</v>
      </c>
      <c r="H13" s="16">
        <v>357.42</v>
      </c>
      <c r="I13" s="16">
        <v>5466.11</v>
      </c>
      <c r="J13" s="16">
        <v>5466.11</v>
      </c>
      <c r="K13" s="16">
        <v>1482.48</v>
      </c>
      <c r="L13" s="16">
        <v>3983.63</v>
      </c>
      <c r="M13" s="18"/>
    </row>
    <row r="14" spans="3:13" x14ac:dyDescent="0.25">
      <c r="C14" s="16" t="s">
        <v>58</v>
      </c>
      <c r="D14" s="16">
        <v>64</v>
      </c>
      <c r="E14" s="16">
        <v>1568.68</v>
      </c>
      <c r="F14" s="16">
        <v>1568.68</v>
      </c>
      <c r="G14" s="16">
        <v>25.84</v>
      </c>
      <c r="H14" s="16">
        <v>539.52</v>
      </c>
      <c r="I14" s="16">
        <v>7034.79</v>
      </c>
      <c r="J14" s="16">
        <v>7034.79</v>
      </c>
      <c r="K14" s="16">
        <v>2022</v>
      </c>
      <c r="L14" s="16">
        <v>5012.78</v>
      </c>
      <c r="M14" s="18"/>
    </row>
    <row r="15" spans="3:13" x14ac:dyDescent="0.25">
      <c r="C15" s="16" t="s">
        <v>59</v>
      </c>
      <c r="D15" s="16">
        <v>49.02</v>
      </c>
      <c r="E15" s="16">
        <v>1412.72</v>
      </c>
      <c r="F15" s="16">
        <v>1412.72</v>
      </c>
      <c r="G15" s="16">
        <v>27.22</v>
      </c>
      <c r="H15" s="16">
        <v>663.19</v>
      </c>
      <c r="I15" s="16">
        <v>8447.5</v>
      </c>
      <c r="J15" s="16">
        <v>8447.5</v>
      </c>
      <c r="K15" s="16">
        <v>2685.19</v>
      </c>
      <c r="L15" s="16">
        <v>5762.31</v>
      </c>
      <c r="M15" s="18"/>
    </row>
    <row r="16" spans="3:13" x14ac:dyDescent="0.25">
      <c r="C16" s="16" t="s">
        <v>60</v>
      </c>
      <c r="D16" s="16">
        <v>43.4</v>
      </c>
      <c r="E16" s="16">
        <v>1155.1500000000001</v>
      </c>
      <c r="F16" s="16">
        <v>1155.1500000000001</v>
      </c>
      <c r="G16" s="16">
        <v>23.44</v>
      </c>
      <c r="H16" s="16">
        <v>633.22</v>
      </c>
      <c r="I16" s="16">
        <v>9602.65</v>
      </c>
      <c r="J16" s="16">
        <v>9602.65</v>
      </c>
      <c r="K16" s="16">
        <v>3318.41</v>
      </c>
      <c r="L16" s="16">
        <v>6284.24</v>
      </c>
      <c r="M16" s="18"/>
    </row>
    <row r="17" spans="3:13" x14ac:dyDescent="0.25">
      <c r="C17" s="16" t="s">
        <v>30</v>
      </c>
      <c r="D17" s="16">
        <v>53.65</v>
      </c>
      <c r="E17" s="16">
        <v>1213.07</v>
      </c>
      <c r="F17" s="16">
        <v>1213.07</v>
      </c>
      <c r="G17" s="16">
        <v>19.96</v>
      </c>
      <c r="H17" s="16">
        <v>542.5</v>
      </c>
      <c r="I17" s="16">
        <v>10815.72</v>
      </c>
      <c r="J17" s="16">
        <v>10815.72</v>
      </c>
      <c r="K17" s="16">
        <v>3860.9</v>
      </c>
      <c r="L17" s="16">
        <v>6954.82</v>
      </c>
      <c r="M17" s="18"/>
    </row>
    <row r="18" spans="3:13" x14ac:dyDescent="0.25">
      <c r="C18" s="16" t="s">
        <v>61</v>
      </c>
      <c r="D18" s="16">
        <v>62.38</v>
      </c>
      <c r="E18" s="16">
        <v>1450.32</v>
      </c>
      <c r="F18" s="16">
        <v>1450.32</v>
      </c>
      <c r="G18" s="16">
        <v>17.21</v>
      </c>
      <c r="H18" s="16">
        <v>464.61</v>
      </c>
      <c r="I18" s="16">
        <v>12266.04</v>
      </c>
      <c r="J18" s="16">
        <v>12266.04</v>
      </c>
      <c r="K18" s="16">
        <v>4325.51</v>
      </c>
      <c r="L18" s="16">
        <v>7940.53</v>
      </c>
      <c r="M18" s="18"/>
    </row>
    <row r="19" spans="3:13" x14ac:dyDescent="0.25">
      <c r="C19" s="16" t="s">
        <v>62</v>
      </c>
      <c r="D19" s="16">
        <v>70.08</v>
      </c>
      <c r="E19" s="16">
        <v>1655.63</v>
      </c>
      <c r="F19" s="16">
        <v>1655.63</v>
      </c>
      <c r="G19" s="16">
        <v>15.7</v>
      </c>
      <c r="H19" s="16">
        <v>411.44</v>
      </c>
      <c r="I19" s="16">
        <v>13921.68</v>
      </c>
      <c r="J19" s="16">
        <v>13921.68</v>
      </c>
      <c r="K19" s="16">
        <v>4736.95</v>
      </c>
      <c r="L19" s="16">
        <v>9184.73</v>
      </c>
      <c r="M19" s="18"/>
    </row>
    <row r="20" spans="3:13" x14ac:dyDescent="0.25">
      <c r="C20" s="16" t="s">
        <v>63</v>
      </c>
      <c r="D20" s="16">
        <v>80.819999999999993</v>
      </c>
      <c r="E20" s="16">
        <v>1886.15</v>
      </c>
      <c r="F20" s="16">
        <v>1886.15</v>
      </c>
      <c r="G20" s="16">
        <v>14.09</v>
      </c>
      <c r="H20" s="16">
        <v>372.48</v>
      </c>
      <c r="I20" s="16">
        <v>15807.82</v>
      </c>
      <c r="J20" s="16">
        <v>15807.82</v>
      </c>
      <c r="K20" s="16">
        <v>5109.43</v>
      </c>
      <c r="L20" s="16">
        <v>10698.4</v>
      </c>
      <c r="M20" s="18"/>
    </row>
    <row r="21" spans="3:13" x14ac:dyDescent="0.25">
      <c r="C21" s="16" t="s">
        <v>64</v>
      </c>
      <c r="D21" s="16">
        <v>84.82</v>
      </c>
      <c r="E21" s="16">
        <v>2070.4699999999998</v>
      </c>
      <c r="F21" s="16">
        <v>2070.4699999999998</v>
      </c>
      <c r="G21" s="16">
        <v>14.02</v>
      </c>
      <c r="H21" s="16">
        <v>351.39</v>
      </c>
      <c r="I21" s="16">
        <v>17878.3</v>
      </c>
      <c r="J21" s="16">
        <v>17878.3</v>
      </c>
      <c r="K21" s="16">
        <v>5460.82</v>
      </c>
      <c r="L21" s="16">
        <v>12417.47</v>
      </c>
      <c r="M21" s="18"/>
    </row>
    <row r="22" spans="3:13" x14ac:dyDescent="0.25">
      <c r="C22" s="16" t="s">
        <v>65</v>
      </c>
      <c r="D22" s="16">
        <v>83.13</v>
      </c>
      <c r="E22" s="16">
        <v>2099.39</v>
      </c>
      <c r="F22" s="16">
        <v>2099.39</v>
      </c>
      <c r="G22" s="16">
        <v>10.42</v>
      </c>
      <c r="H22" s="16">
        <v>305.41000000000003</v>
      </c>
      <c r="I22" s="16">
        <v>19977.689999999999</v>
      </c>
      <c r="J22" s="16">
        <v>19977.689999999999</v>
      </c>
      <c r="K22" s="16">
        <v>5766.23</v>
      </c>
      <c r="L22" s="16">
        <v>14211.45</v>
      </c>
      <c r="M22" s="18"/>
    </row>
    <row r="23" spans="3:13" x14ac:dyDescent="0.25">
      <c r="C23" s="16" t="s">
        <v>66</v>
      </c>
      <c r="D23" s="16">
        <v>74.72</v>
      </c>
      <c r="E23" s="16">
        <v>1973.08</v>
      </c>
      <c r="F23" s="16">
        <v>1973.08</v>
      </c>
      <c r="G23" s="16">
        <v>17.71</v>
      </c>
      <c r="H23" s="16">
        <v>351.59</v>
      </c>
      <c r="I23" s="16">
        <v>21950.77</v>
      </c>
      <c r="J23" s="16">
        <v>21950.77</v>
      </c>
      <c r="K23" s="16">
        <v>6117.82</v>
      </c>
      <c r="L23" s="16">
        <v>15832.95</v>
      </c>
      <c r="M23" s="18"/>
    </row>
    <row r="24" spans="3:13" x14ac:dyDescent="0.25">
      <c r="C24" s="16" t="s">
        <v>67</v>
      </c>
      <c r="D24" s="16">
        <v>69.510000000000005</v>
      </c>
      <c r="E24" s="16">
        <v>1802.86</v>
      </c>
      <c r="F24" s="16">
        <v>1802.86</v>
      </c>
      <c r="G24" s="16">
        <v>22.39</v>
      </c>
      <c r="H24" s="16">
        <v>501.24</v>
      </c>
      <c r="I24" s="16">
        <v>23753.63</v>
      </c>
      <c r="J24" s="16">
        <v>23753.63</v>
      </c>
      <c r="K24" s="16">
        <v>6619.07</v>
      </c>
      <c r="L24" s="16">
        <v>17134.57</v>
      </c>
      <c r="M24" s="18"/>
    </row>
    <row r="25" spans="3:13" x14ac:dyDescent="0.25">
      <c r="C25" s="16" t="s">
        <v>31</v>
      </c>
      <c r="D25" s="16">
        <v>67.790000000000006</v>
      </c>
      <c r="E25" s="16">
        <v>1716.3</v>
      </c>
      <c r="F25" s="16">
        <v>1716.3</v>
      </c>
      <c r="G25" s="16">
        <v>23.27</v>
      </c>
      <c r="H25" s="16">
        <v>570.76</v>
      </c>
      <c r="I25" s="16">
        <v>25469.94</v>
      </c>
      <c r="J25" s="16">
        <v>25469.94</v>
      </c>
      <c r="K25" s="16">
        <v>7189.82</v>
      </c>
      <c r="L25" s="16">
        <v>18280.11</v>
      </c>
      <c r="M25" s="18"/>
    </row>
    <row r="26" spans="3:13" x14ac:dyDescent="0.25">
      <c r="C26" s="16" t="s">
        <v>68</v>
      </c>
      <c r="D26" s="16">
        <v>65.510000000000005</v>
      </c>
      <c r="E26" s="16">
        <v>1666.23</v>
      </c>
      <c r="F26" s="16">
        <v>1666.23</v>
      </c>
      <c r="G26" s="16">
        <v>24.63</v>
      </c>
      <c r="H26" s="16">
        <v>598.84</v>
      </c>
      <c r="I26" s="16">
        <v>27136.17</v>
      </c>
      <c r="J26" s="16">
        <v>27136.17</v>
      </c>
      <c r="K26" s="16">
        <v>7788.66</v>
      </c>
      <c r="L26" s="16">
        <v>19347.509999999998</v>
      </c>
      <c r="M26" s="18"/>
    </row>
    <row r="27" spans="3:13" x14ac:dyDescent="0.25">
      <c r="C27" s="16" t="s">
        <v>69</v>
      </c>
      <c r="D27" s="16">
        <v>63.23</v>
      </c>
      <c r="E27" s="16">
        <v>1609.24</v>
      </c>
      <c r="F27" s="16">
        <v>1609.24</v>
      </c>
      <c r="G27" s="16">
        <v>26.6</v>
      </c>
      <c r="H27" s="16">
        <v>640.45000000000005</v>
      </c>
      <c r="I27" s="16">
        <v>28745.41</v>
      </c>
      <c r="J27" s="16">
        <v>28745.41</v>
      </c>
      <c r="K27" s="16">
        <v>8429.11</v>
      </c>
      <c r="L27" s="16">
        <v>20316.3</v>
      </c>
      <c r="M27" s="18"/>
    </row>
    <row r="28" spans="3:13" x14ac:dyDescent="0.25">
      <c r="C28" s="16" t="s">
        <v>70</v>
      </c>
      <c r="D28" s="16">
        <v>77.22</v>
      </c>
      <c r="E28" s="16">
        <v>1755.6</v>
      </c>
      <c r="F28" s="16">
        <v>1755.6</v>
      </c>
      <c r="G28" s="16">
        <v>19.64</v>
      </c>
      <c r="H28" s="16">
        <v>578.03</v>
      </c>
      <c r="I28" s="16">
        <v>30501.01</v>
      </c>
      <c r="J28" s="16">
        <v>30501.01</v>
      </c>
      <c r="K28" s="16">
        <v>9007.14</v>
      </c>
      <c r="L28" s="16">
        <v>21493.87</v>
      </c>
      <c r="M28" s="18"/>
    </row>
    <row r="29" spans="3:13" x14ac:dyDescent="0.25">
      <c r="C29" s="16" t="s">
        <v>71</v>
      </c>
      <c r="D29" s="16">
        <v>93.12</v>
      </c>
      <c r="E29" s="16">
        <v>2129.17</v>
      </c>
      <c r="F29" s="16">
        <v>2129.17</v>
      </c>
      <c r="G29" s="16">
        <v>15.31</v>
      </c>
      <c r="H29" s="16">
        <v>436.88</v>
      </c>
      <c r="I29" s="16">
        <v>32630.18</v>
      </c>
      <c r="J29" s="16">
        <v>32630.18</v>
      </c>
      <c r="K29" s="16">
        <v>9444.0300000000007</v>
      </c>
      <c r="L29" s="16">
        <v>23186.16</v>
      </c>
      <c r="M29" s="18"/>
    </row>
    <row r="30" spans="3:13" x14ac:dyDescent="0.25">
      <c r="C30" s="16" t="s">
        <v>72</v>
      </c>
      <c r="D30" s="16">
        <v>55.65</v>
      </c>
      <c r="E30" s="16">
        <v>1859.61</v>
      </c>
      <c r="F30" s="16">
        <v>1859.61</v>
      </c>
      <c r="G30" s="16">
        <v>26.74</v>
      </c>
      <c r="H30" s="16">
        <v>525.66999999999996</v>
      </c>
      <c r="I30" s="16">
        <v>34489.79</v>
      </c>
      <c r="J30" s="16">
        <v>34489.79</v>
      </c>
      <c r="K30" s="16">
        <v>9969.7000000000007</v>
      </c>
      <c r="L30" s="16">
        <v>24520.09</v>
      </c>
      <c r="M30" s="18"/>
    </row>
    <row r="31" spans="3:13" x14ac:dyDescent="0.25">
      <c r="C31" s="16" t="s">
        <v>73</v>
      </c>
      <c r="D31" s="16">
        <v>45.22</v>
      </c>
      <c r="E31" s="16">
        <v>1260.81</v>
      </c>
      <c r="F31" s="16">
        <v>1260.81</v>
      </c>
      <c r="G31" s="16">
        <v>33.979999999999997</v>
      </c>
      <c r="H31" s="16">
        <v>759.09</v>
      </c>
      <c r="I31" s="16">
        <v>35750.6</v>
      </c>
      <c r="J31" s="16">
        <v>35750.6</v>
      </c>
      <c r="K31" s="16">
        <v>10728.79</v>
      </c>
      <c r="L31" s="16">
        <v>25021.81</v>
      </c>
      <c r="M31" s="18"/>
    </row>
    <row r="32" spans="3:13" x14ac:dyDescent="0.25">
      <c r="C32" s="16" t="s">
        <v>74</v>
      </c>
      <c r="D32" s="16">
        <v>44.32</v>
      </c>
      <c r="E32" s="16">
        <v>1119.1600000000001</v>
      </c>
      <c r="F32" s="16">
        <v>1119.1600000000001</v>
      </c>
      <c r="G32" s="16">
        <v>34.299999999999997</v>
      </c>
      <c r="H32" s="16">
        <v>853.5</v>
      </c>
      <c r="I32" s="16">
        <v>36869.760000000002</v>
      </c>
      <c r="J32" s="16">
        <v>36869.760000000002</v>
      </c>
      <c r="K32" s="16">
        <v>11582.28</v>
      </c>
      <c r="L32" s="16">
        <v>25287.48</v>
      </c>
      <c r="M32" s="18"/>
    </row>
    <row r="33" spans="3:13" x14ac:dyDescent="0.25">
      <c r="C33" s="16" t="s">
        <v>32</v>
      </c>
      <c r="D33" s="16">
        <v>48.36</v>
      </c>
      <c r="E33" s="16">
        <v>1158.42</v>
      </c>
      <c r="F33" s="16">
        <v>1158.42</v>
      </c>
      <c r="G33" s="16">
        <v>31.97</v>
      </c>
      <c r="H33" s="16">
        <v>828.28</v>
      </c>
      <c r="I33" s="16">
        <v>38028.19</v>
      </c>
      <c r="J33" s="16">
        <v>38028.19</v>
      </c>
      <c r="K33" s="16">
        <v>12410.56</v>
      </c>
      <c r="L33" s="16">
        <v>25617.63</v>
      </c>
      <c r="M33" s="18"/>
    </row>
    <row r="34" spans="3:13" x14ac:dyDescent="0.25">
      <c r="C34" s="16" t="s">
        <v>75</v>
      </c>
      <c r="D34" s="16">
        <v>46.71</v>
      </c>
      <c r="E34" s="16">
        <v>1188.3800000000001</v>
      </c>
      <c r="F34" s="16">
        <v>1188.3800000000001</v>
      </c>
      <c r="G34" s="16">
        <v>38.17</v>
      </c>
      <c r="H34" s="16">
        <v>876.68</v>
      </c>
      <c r="I34" s="16">
        <v>39216.559999999998</v>
      </c>
      <c r="J34" s="16">
        <v>39216.559999999998</v>
      </c>
      <c r="K34" s="16">
        <v>13287.24</v>
      </c>
      <c r="L34" s="16">
        <v>25929.32</v>
      </c>
      <c r="M34" s="18"/>
    </row>
    <row r="35" spans="3:13" x14ac:dyDescent="0.25">
      <c r="C35" s="16" t="s">
        <v>76</v>
      </c>
      <c r="D35" s="16">
        <v>49.95</v>
      </c>
      <c r="E35" s="16">
        <v>1208.3599999999999</v>
      </c>
      <c r="F35" s="16">
        <v>1208.3599999999999</v>
      </c>
      <c r="G35" s="16">
        <v>33.15</v>
      </c>
      <c r="H35" s="16">
        <v>891.5</v>
      </c>
      <c r="I35" s="16">
        <v>40424.93</v>
      </c>
      <c r="J35" s="16">
        <v>40424.93</v>
      </c>
      <c r="K35" s="16">
        <v>14178.74</v>
      </c>
      <c r="L35" s="16">
        <v>26246.19</v>
      </c>
      <c r="M35" s="18"/>
    </row>
    <row r="36" spans="3:13" x14ac:dyDescent="0.25">
      <c r="C36" s="16" t="s">
        <v>77</v>
      </c>
      <c r="D36" s="16">
        <v>45.13</v>
      </c>
      <c r="E36" s="16">
        <v>1188.54</v>
      </c>
      <c r="F36" s="16">
        <v>1188.54</v>
      </c>
      <c r="G36" s="16">
        <v>26.45</v>
      </c>
      <c r="H36" s="16">
        <v>744.98</v>
      </c>
      <c r="I36" s="16">
        <v>41613.47</v>
      </c>
      <c r="J36" s="16">
        <v>41613.47</v>
      </c>
      <c r="K36" s="16">
        <v>14923.72</v>
      </c>
      <c r="L36" s="16">
        <v>26689.74</v>
      </c>
      <c r="M36" s="18"/>
    </row>
    <row r="37" spans="3:13" x14ac:dyDescent="0.25">
      <c r="C37" s="16" t="s">
        <v>78</v>
      </c>
      <c r="D37" s="16">
        <v>46.84</v>
      </c>
      <c r="E37" s="16">
        <v>1149.6500000000001</v>
      </c>
      <c r="F37" s="16">
        <v>1149.6500000000001</v>
      </c>
      <c r="G37" s="16">
        <v>32.17</v>
      </c>
      <c r="H37" s="16">
        <v>732.7</v>
      </c>
      <c r="I37" s="16">
        <v>42763.12</v>
      </c>
      <c r="J37" s="16">
        <v>42763.12</v>
      </c>
      <c r="K37" s="16">
        <v>15656.42</v>
      </c>
      <c r="L37" s="16">
        <v>27106.7</v>
      </c>
      <c r="M37" s="18"/>
    </row>
    <row r="38" spans="3:13" x14ac:dyDescent="0.25">
      <c r="C38" s="16" t="s">
        <v>79</v>
      </c>
      <c r="D38" s="16">
        <v>48.65</v>
      </c>
      <c r="E38" s="16">
        <v>1193.73</v>
      </c>
      <c r="F38" s="16">
        <v>1193.73</v>
      </c>
      <c r="G38" s="16">
        <v>22.49</v>
      </c>
      <c r="H38" s="16">
        <v>683.25</v>
      </c>
      <c r="I38" s="16">
        <v>43956.85</v>
      </c>
      <c r="J38" s="16">
        <v>43956.85</v>
      </c>
      <c r="K38" s="16">
        <v>16339.67</v>
      </c>
      <c r="L38" s="16">
        <v>27617.18</v>
      </c>
      <c r="M38" s="18"/>
    </row>
    <row r="39" spans="3:13" x14ac:dyDescent="0.25">
      <c r="C39" s="16" t="s">
        <v>80</v>
      </c>
      <c r="D39" s="16">
        <v>47.25</v>
      </c>
      <c r="E39" s="16">
        <v>1198.78</v>
      </c>
      <c r="F39" s="16">
        <v>1198.78</v>
      </c>
      <c r="G39" s="16">
        <v>22.11</v>
      </c>
      <c r="H39" s="16">
        <v>557.55999999999995</v>
      </c>
      <c r="I39" s="16">
        <v>45155.63</v>
      </c>
      <c r="J39" s="16">
        <v>45155.63</v>
      </c>
      <c r="K39" s="16">
        <v>16897.23</v>
      </c>
      <c r="L39" s="16">
        <v>28258.400000000001</v>
      </c>
      <c r="M39" s="18"/>
    </row>
    <row r="40" spans="3:13" x14ac:dyDescent="0.25">
      <c r="C40" s="16" t="s">
        <v>81</v>
      </c>
      <c r="D40" s="16">
        <v>41.55</v>
      </c>
      <c r="E40" s="16">
        <v>1110.03</v>
      </c>
      <c r="F40" s="16">
        <v>1110.03</v>
      </c>
      <c r="G40" s="16">
        <v>22.39</v>
      </c>
      <c r="H40" s="16">
        <v>556.24</v>
      </c>
      <c r="I40" s="16">
        <v>46265.66</v>
      </c>
      <c r="J40" s="16">
        <v>46265.66</v>
      </c>
      <c r="K40" s="16">
        <v>17453.47</v>
      </c>
      <c r="L40" s="16">
        <v>28812.19</v>
      </c>
      <c r="M40" s="18"/>
    </row>
    <row r="41" spans="3:13" x14ac:dyDescent="0.25">
      <c r="C41" s="16" t="s">
        <v>33</v>
      </c>
      <c r="D41" s="16">
        <v>39.28</v>
      </c>
      <c r="E41" s="16">
        <v>1010.49</v>
      </c>
      <c r="F41" s="16">
        <v>1010.49</v>
      </c>
      <c r="G41" s="16">
        <v>24.53</v>
      </c>
      <c r="H41" s="16">
        <v>586.47</v>
      </c>
      <c r="I41" s="16">
        <v>47276.160000000003</v>
      </c>
      <c r="J41" s="16">
        <v>47276.160000000003</v>
      </c>
      <c r="K41" s="16">
        <v>18039.95</v>
      </c>
      <c r="L41" s="16">
        <v>29236.21</v>
      </c>
      <c r="M41" s="18"/>
    </row>
    <row r="42" spans="3:13" x14ac:dyDescent="0.25">
      <c r="C42" s="16" t="s">
        <v>82</v>
      </c>
      <c r="D42" s="16">
        <v>36.99</v>
      </c>
      <c r="E42" s="16">
        <v>953.43</v>
      </c>
      <c r="F42" s="16">
        <v>953.43</v>
      </c>
      <c r="G42" s="16">
        <v>25.26</v>
      </c>
      <c r="H42" s="16">
        <v>622.44000000000005</v>
      </c>
      <c r="I42" s="16">
        <v>48229.59</v>
      </c>
      <c r="J42" s="16">
        <v>48229.59</v>
      </c>
      <c r="K42" s="16">
        <v>18662.39</v>
      </c>
      <c r="L42" s="16">
        <v>29567.200000000001</v>
      </c>
      <c r="M42" s="18"/>
    </row>
    <row r="43" spans="3:13" x14ac:dyDescent="0.25">
      <c r="C43" s="16" t="s">
        <v>83</v>
      </c>
      <c r="D43" s="16">
        <v>35.03</v>
      </c>
      <c r="E43" s="16">
        <v>900.23</v>
      </c>
      <c r="F43" s="16">
        <v>900.23</v>
      </c>
      <c r="G43" s="16">
        <v>25.41</v>
      </c>
      <c r="H43" s="16">
        <v>633.39</v>
      </c>
      <c r="I43" s="16">
        <v>49129.82</v>
      </c>
      <c r="J43" s="16">
        <v>49129.82</v>
      </c>
      <c r="K43" s="16">
        <v>19295.77</v>
      </c>
      <c r="L43" s="16">
        <v>29834.04</v>
      </c>
      <c r="M43" s="18"/>
    </row>
    <row r="44" spans="3:13" x14ac:dyDescent="0.25">
      <c r="C44" s="16" t="s">
        <v>84</v>
      </c>
      <c r="D44" s="16">
        <v>36.19</v>
      </c>
      <c r="E44" s="16">
        <v>890.19</v>
      </c>
      <c r="F44" s="16">
        <v>890.19</v>
      </c>
      <c r="G44" s="16">
        <v>29.86</v>
      </c>
      <c r="H44" s="16">
        <v>690.84</v>
      </c>
      <c r="I44" s="16">
        <v>50020.01</v>
      </c>
      <c r="J44" s="16">
        <v>50020.01</v>
      </c>
      <c r="K44" s="16">
        <v>19986.62</v>
      </c>
      <c r="L44" s="16">
        <v>30033.39</v>
      </c>
      <c r="M44" s="18"/>
    </row>
    <row r="45" spans="3:13" x14ac:dyDescent="0.25">
      <c r="C45" s="16" t="s">
        <v>85</v>
      </c>
      <c r="D45" s="16">
        <v>38.729999999999997</v>
      </c>
      <c r="E45" s="16">
        <v>936.52</v>
      </c>
      <c r="F45" s="16">
        <v>936.52</v>
      </c>
      <c r="G45" s="16">
        <v>25.85</v>
      </c>
      <c r="H45" s="16">
        <v>696.32</v>
      </c>
      <c r="I45" s="16">
        <v>50956.53</v>
      </c>
      <c r="J45" s="16">
        <v>50956.53</v>
      </c>
      <c r="K45" s="16">
        <v>20682.939999999999</v>
      </c>
      <c r="L45" s="16">
        <v>30273.59</v>
      </c>
      <c r="M45" s="18"/>
    </row>
    <row r="46" spans="3:13" x14ac:dyDescent="0.25">
      <c r="C46" s="16" t="s">
        <v>86</v>
      </c>
      <c r="D46" s="16">
        <v>41.31</v>
      </c>
      <c r="E46" s="16">
        <v>1000.54</v>
      </c>
      <c r="F46" s="16">
        <v>1000.54</v>
      </c>
      <c r="G46" s="16">
        <v>25.87</v>
      </c>
      <c r="H46" s="16">
        <v>646.46</v>
      </c>
      <c r="I46" s="16">
        <v>51957.07</v>
      </c>
      <c r="J46" s="16">
        <v>51957.07</v>
      </c>
      <c r="K46" s="16">
        <v>21329.4</v>
      </c>
      <c r="L46" s="16">
        <v>30627.67</v>
      </c>
      <c r="M46" s="18"/>
    </row>
    <row r="47" spans="3:13" x14ac:dyDescent="0.25">
      <c r="C47" s="16" t="s">
        <v>87</v>
      </c>
      <c r="D47" s="16">
        <v>28.36</v>
      </c>
      <c r="E47" s="16">
        <v>870.9</v>
      </c>
      <c r="F47" s="16">
        <v>870.9</v>
      </c>
      <c r="G47" s="16">
        <v>32.869999999999997</v>
      </c>
      <c r="H47" s="16">
        <v>734.31</v>
      </c>
      <c r="I47" s="16">
        <v>52827.97</v>
      </c>
      <c r="J47" s="16">
        <v>52827.97</v>
      </c>
      <c r="K47" s="16">
        <v>22063.71</v>
      </c>
      <c r="L47" s="16">
        <v>30764.26</v>
      </c>
      <c r="M47" s="18"/>
    </row>
    <row r="48" spans="3:13" x14ac:dyDescent="0.25">
      <c r="C48" s="16" t="s">
        <v>88</v>
      </c>
      <c r="D48" s="16">
        <v>27.24</v>
      </c>
      <c r="E48" s="16">
        <v>695.07</v>
      </c>
      <c r="F48" s="16">
        <v>695.07</v>
      </c>
      <c r="G48" s="16">
        <v>30.03</v>
      </c>
      <c r="H48" s="16">
        <v>786.34</v>
      </c>
      <c r="I48" s="16">
        <v>53523.040000000001</v>
      </c>
      <c r="J48" s="16">
        <v>53523.040000000001</v>
      </c>
      <c r="K48" s="16">
        <v>22850.05</v>
      </c>
      <c r="L48" s="16">
        <v>30672.98</v>
      </c>
      <c r="M48" s="18"/>
    </row>
    <row r="49" spans="3:13" x14ac:dyDescent="0.25">
      <c r="C49" s="16" t="s">
        <v>34</v>
      </c>
      <c r="D49" s="16">
        <v>25.26</v>
      </c>
      <c r="E49" s="16">
        <v>656.26</v>
      </c>
      <c r="F49" s="16">
        <v>656.26</v>
      </c>
      <c r="G49" s="16">
        <v>30.5</v>
      </c>
      <c r="H49" s="16">
        <v>756.69</v>
      </c>
      <c r="I49" s="16">
        <v>54179.3</v>
      </c>
      <c r="J49" s="16">
        <v>54179.3</v>
      </c>
      <c r="K49" s="16">
        <v>23606.75</v>
      </c>
      <c r="L49" s="16">
        <v>30572.55</v>
      </c>
      <c r="M49" s="18"/>
    </row>
    <row r="50" spans="3:13" x14ac:dyDescent="0.25">
      <c r="C50" s="16" t="s">
        <v>89</v>
      </c>
      <c r="D50" s="16">
        <v>23.44</v>
      </c>
      <c r="E50" s="16">
        <v>608.78</v>
      </c>
      <c r="F50" s="16">
        <v>608.78</v>
      </c>
      <c r="G50" s="16">
        <v>32.25</v>
      </c>
      <c r="H50" s="16">
        <v>784.41</v>
      </c>
      <c r="I50" s="16">
        <v>54788.08</v>
      </c>
      <c r="J50" s="16">
        <v>54788.08</v>
      </c>
      <c r="K50" s="16">
        <v>24391.16</v>
      </c>
      <c r="L50" s="16">
        <v>30396.92</v>
      </c>
      <c r="M50" s="18"/>
    </row>
    <row r="51" spans="3:13" x14ac:dyDescent="0.25">
      <c r="C51" s="16" t="s">
        <v>90</v>
      </c>
      <c r="D51" s="16">
        <v>22.27</v>
      </c>
      <c r="E51" s="16">
        <v>571.49</v>
      </c>
      <c r="F51" s="16">
        <v>571.49</v>
      </c>
      <c r="G51" s="16">
        <v>34.590000000000003</v>
      </c>
      <c r="H51" s="16">
        <v>835.53</v>
      </c>
      <c r="I51" s="16">
        <v>55359.57</v>
      </c>
      <c r="J51" s="16">
        <v>55359.57</v>
      </c>
      <c r="K51" s="16">
        <v>25226.69</v>
      </c>
      <c r="L51" s="16">
        <v>30132.880000000001</v>
      </c>
      <c r="M51" s="18"/>
    </row>
    <row r="52" spans="3:13" x14ac:dyDescent="0.25">
      <c r="C52" s="16" t="s">
        <v>91</v>
      </c>
      <c r="D52" s="16">
        <v>20.9</v>
      </c>
      <c r="E52" s="16">
        <v>539.65</v>
      </c>
      <c r="F52" s="16">
        <v>539.65</v>
      </c>
      <c r="G52" s="16">
        <v>38.299999999999997</v>
      </c>
      <c r="H52" s="16">
        <v>911.08</v>
      </c>
      <c r="I52" s="16">
        <v>55899.21</v>
      </c>
      <c r="J52" s="16">
        <v>55899.21</v>
      </c>
      <c r="K52" s="16">
        <v>26137.77</v>
      </c>
      <c r="L52" s="16">
        <v>29761.439999999999</v>
      </c>
      <c r="M52" s="18"/>
    </row>
    <row r="53" spans="3:13" x14ac:dyDescent="0.25">
      <c r="C53" s="16" t="s">
        <v>92</v>
      </c>
      <c r="D53" s="16">
        <v>24.16</v>
      </c>
      <c r="E53" s="16">
        <v>563.20000000000005</v>
      </c>
      <c r="F53" s="16">
        <v>563.20000000000005</v>
      </c>
      <c r="G53" s="16">
        <v>38.229999999999997</v>
      </c>
      <c r="H53" s="16">
        <v>956.59</v>
      </c>
      <c r="I53" s="16">
        <v>56462.41</v>
      </c>
      <c r="J53" s="16">
        <v>56462.41</v>
      </c>
      <c r="K53" s="16">
        <v>27094.37</v>
      </c>
      <c r="L53" s="16">
        <v>29368.05</v>
      </c>
      <c r="M53" s="18"/>
    </row>
    <row r="54" spans="3:13" x14ac:dyDescent="0.25">
      <c r="C54" s="16" t="s">
        <v>93</v>
      </c>
      <c r="D54" s="16">
        <v>33.19</v>
      </c>
      <c r="E54" s="16">
        <v>716.85</v>
      </c>
      <c r="F54" s="16">
        <v>716.85</v>
      </c>
      <c r="G54" s="16">
        <v>45.49</v>
      </c>
      <c r="H54" s="16">
        <v>1046.58</v>
      </c>
      <c r="I54" s="16">
        <v>57179.27</v>
      </c>
      <c r="J54" s="16">
        <v>57179.27</v>
      </c>
      <c r="K54" s="16">
        <v>28140.94</v>
      </c>
      <c r="L54" s="16">
        <v>29038.32</v>
      </c>
      <c r="M54" s="18"/>
    </row>
    <row r="55" spans="3:13" x14ac:dyDescent="0.25">
      <c r="C55" s="16" t="s">
        <v>94</v>
      </c>
      <c r="D55" s="16">
        <v>36.58</v>
      </c>
      <c r="E55" s="16">
        <v>872.07</v>
      </c>
      <c r="F55" s="16">
        <v>872.07</v>
      </c>
      <c r="G55" s="16">
        <v>37.93</v>
      </c>
      <c r="H55" s="16">
        <v>1042.77</v>
      </c>
      <c r="I55" s="16">
        <v>58051.33</v>
      </c>
      <c r="J55" s="16">
        <v>58051.33</v>
      </c>
      <c r="K55" s="16">
        <v>29183.72</v>
      </c>
      <c r="L55" s="16">
        <v>28867.62</v>
      </c>
      <c r="M55" s="18"/>
    </row>
    <row r="56" spans="3:13" x14ac:dyDescent="0.25">
      <c r="C56" s="16" t="s">
        <v>95</v>
      </c>
      <c r="D56" s="16">
        <v>40.69</v>
      </c>
      <c r="E56" s="16">
        <v>965.86</v>
      </c>
      <c r="F56" s="16">
        <v>965.86</v>
      </c>
      <c r="G56" s="16">
        <v>27.36</v>
      </c>
      <c r="H56" s="16">
        <v>816.13</v>
      </c>
      <c r="I56" s="16">
        <v>59017.2</v>
      </c>
      <c r="J56" s="16">
        <v>59017.2</v>
      </c>
      <c r="K56" s="16">
        <v>29999.85</v>
      </c>
      <c r="L56" s="16">
        <v>29017.35</v>
      </c>
      <c r="M56" s="18"/>
    </row>
    <row r="57" spans="3:13" x14ac:dyDescent="0.25">
      <c r="C57" s="16" t="s">
        <v>35</v>
      </c>
      <c r="D57" s="16">
        <v>33.19</v>
      </c>
      <c r="E57" s="16">
        <v>923.52</v>
      </c>
      <c r="F57" s="16">
        <v>923.52</v>
      </c>
      <c r="G57" s="16">
        <v>28.52</v>
      </c>
      <c r="H57" s="16">
        <v>698.54</v>
      </c>
      <c r="I57" s="16">
        <v>59940.72</v>
      </c>
      <c r="J57" s="16">
        <v>59940.72</v>
      </c>
      <c r="K57" s="16">
        <v>30698.39</v>
      </c>
      <c r="L57" s="16">
        <v>29242.33</v>
      </c>
      <c r="M57" s="18"/>
    </row>
    <row r="58" spans="3:13" x14ac:dyDescent="0.25">
      <c r="C58" s="16" t="s">
        <v>96</v>
      </c>
      <c r="D58" s="16">
        <v>33.590000000000003</v>
      </c>
      <c r="E58" s="16">
        <v>834.72</v>
      </c>
      <c r="F58" s="16">
        <v>834.72</v>
      </c>
      <c r="G58" s="16">
        <v>30.48</v>
      </c>
      <c r="H58" s="16">
        <v>737.55</v>
      </c>
      <c r="I58" s="16">
        <v>60775.45</v>
      </c>
      <c r="J58" s="16">
        <v>60775.45</v>
      </c>
      <c r="K58" s="16">
        <v>31435.94</v>
      </c>
      <c r="L58" s="16">
        <v>29339.5</v>
      </c>
      <c r="M58" s="18"/>
    </row>
    <row r="59" spans="3:13" x14ac:dyDescent="0.25">
      <c r="C59" s="16" t="s">
        <v>97</v>
      </c>
      <c r="D59" s="16">
        <v>48.48</v>
      </c>
      <c r="E59" s="16">
        <v>1025.8399999999999</v>
      </c>
      <c r="F59" s="16">
        <v>1025.8399999999999</v>
      </c>
      <c r="G59" s="16">
        <v>32.74</v>
      </c>
      <c r="H59" s="16">
        <v>790.3</v>
      </c>
      <c r="I59" s="16">
        <v>61801.279999999999</v>
      </c>
      <c r="J59" s="16">
        <v>61801.279999999999</v>
      </c>
      <c r="K59" s="16">
        <v>32226.25</v>
      </c>
      <c r="L59" s="16">
        <v>29575.040000000001</v>
      </c>
      <c r="M59" s="18"/>
    </row>
    <row r="60" spans="3:13" x14ac:dyDescent="0.25">
      <c r="C60" s="16" t="s">
        <v>98</v>
      </c>
      <c r="D60" s="16">
        <v>48.11</v>
      </c>
      <c r="E60" s="16">
        <v>1207.33</v>
      </c>
      <c r="F60" s="16">
        <v>1207.33</v>
      </c>
      <c r="G60" s="16">
        <v>27.68</v>
      </c>
      <c r="H60" s="16">
        <v>755.32</v>
      </c>
      <c r="I60" s="16">
        <v>63008.61</v>
      </c>
      <c r="J60" s="16">
        <v>63008.61</v>
      </c>
      <c r="K60" s="16">
        <v>32981.56</v>
      </c>
      <c r="L60" s="16">
        <v>30027.05</v>
      </c>
      <c r="M60" s="18"/>
    </row>
    <row r="61" spans="3:13" x14ac:dyDescent="0.25">
      <c r="C61" s="16" t="s">
        <v>99</v>
      </c>
      <c r="D61" s="16">
        <v>48.55</v>
      </c>
      <c r="E61" s="16">
        <v>1208.27</v>
      </c>
      <c r="F61" s="16">
        <v>1208.27</v>
      </c>
      <c r="G61" s="16">
        <v>26.37</v>
      </c>
      <c r="H61" s="16">
        <v>675.62</v>
      </c>
      <c r="I61" s="16">
        <v>64216.88</v>
      </c>
      <c r="J61" s="16">
        <v>64216.88</v>
      </c>
      <c r="K61" s="16">
        <v>33657.19</v>
      </c>
      <c r="L61" s="16">
        <v>30559.69</v>
      </c>
      <c r="M61" s="18"/>
    </row>
    <row r="62" spans="3:13" x14ac:dyDescent="0.25">
      <c r="C62" s="16" t="s">
        <v>100</v>
      </c>
      <c r="D62" s="16">
        <v>42.2</v>
      </c>
      <c r="E62" s="16">
        <v>1134.3599999999999</v>
      </c>
      <c r="F62" s="16">
        <v>1134.3599999999999</v>
      </c>
      <c r="G62" s="16">
        <v>27.39</v>
      </c>
      <c r="H62" s="16">
        <v>671.93</v>
      </c>
      <c r="I62" s="16">
        <v>65351.24</v>
      </c>
      <c r="J62" s="16">
        <v>65351.24</v>
      </c>
      <c r="K62" s="16">
        <v>34329.120000000003</v>
      </c>
      <c r="L62" s="16">
        <v>31022.12</v>
      </c>
      <c r="M62" s="18"/>
    </row>
    <row r="63" spans="3:13" x14ac:dyDescent="0.25">
      <c r="C63" s="16" t="s">
        <v>101</v>
      </c>
      <c r="D63" s="16">
        <v>52.65</v>
      </c>
      <c r="E63" s="16">
        <v>1185.58</v>
      </c>
      <c r="F63" s="16">
        <v>1185.58</v>
      </c>
      <c r="G63" s="16">
        <v>22.53</v>
      </c>
      <c r="H63" s="16">
        <v>624.03</v>
      </c>
      <c r="I63" s="16">
        <v>66536.820000000007</v>
      </c>
      <c r="J63" s="16">
        <v>66536.820000000007</v>
      </c>
      <c r="K63" s="16">
        <v>34953.14</v>
      </c>
      <c r="L63" s="16">
        <v>31583.67</v>
      </c>
      <c r="M63" s="18"/>
    </row>
    <row r="64" spans="3:13" x14ac:dyDescent="0.25">
      <c r="C64" s="16" t="s">
        <v>102</v>
      </c>
      <c r="D64" s="16">
        <v>47.08</v>
      </c>
      <c r="E64" s="16">
        <v>1246.6300000000001</v>
      </c>
      <c r="F64" s="16">
        <v>1246.6300000000001</v>
      </c>
      <c r="G64" s="16">
        <v>20.65</v>
      </c>
      <c r="H64" s="16">
        <v>539.80999999999995</v>
      </c>
      <c r="I64" s="16">
        <v>67783.44</v>
      </c>
      <c r="J64" s="16">
        <v>67783.44</v>
      </c>
      <c r="K64" s="16">
        <v>35492.949999999997</v>
      </c>
      <c r="L64" s="16">
        <v>32290.49</v>
      </c>
      <c r="M64" s="18"/>
    </row>
    <row r="65" spans="3:13" x14ac:dyDescent="0.25">
      <c r="C65" s="16" t="s">
        <v>36</v>
      </c>
      <c r="D65" s="16">
        <v>37.26</v>
      </c>
      <c r="E65" s="16">
        <v>1054.3</v>
      </c>
      <c r="F65" s="16">
        <v>1054.3</v>
      </c>
      <c r="G65" s="16">
        <v>27.12</v>
      </c>
      <c r="H65" s="16">
        <v>597.1</v>
      </c>
      <c r="I65" s="16">
        <v>68837.75</v>
      </c>
      <c r="J65" s="16">
        <v>68837.75</v>
      </c>
      <c r="K65" s="16">
        <v>36090.06</v>
      </c>
      <c r="L65" s="16">
        <v>32747.69</v>
      </c>
      <c r="M65" s="18"/>
    </row>
    <row r="66" spans="3:13" x14ac:dyDescent="0.25">
      <c r="C66" s="16" t="s">
        <v>103</v>
      </c>
      <c r="D66" s="16">
        <v>32.93</v>
      </c>
      <c r="E66" s="16">
        <v>877.43</v>
      </c>
      <c r="F66" s="16">
        <v>877.43</v>
      </c>
      <c r="G66" s="16">
        <v>36.15</v>
      </c>
      <c r="H66" s="16">
        <v>790.9</v>
      </c>
      <c r="I66" s="16">
        <v>69715.179999999993</v>
      </c>
      <c r="J66" s="16">
        <v>69715.179999999993</v>
      </c>
      <c r="K66" s="16">
        <v>36880.949999999997</v>
      </c>
      <c r="L66" s="16">
        <v>32834.230000000003</v>
      </c>
      <c r="M66" s="18"/>
    </row>
    <row r="67" spans="3:13" x14ac:dyDescent="0.25">
      <c r="C67" s="16" t="s">
        <v>104</v>
      </c>
      <c r="D67" s="16">
        <v>44.82</v>
      </c>
      <c r="E67" s="16">
        <v>971.86</v>
      </c>
      <c r="F67" s="16">
        <v>971.86</v>
      </c>
      <c r="G67" s="16">
        <v>34.26</v>
      </c>
      <c r="H67" s="16">
        <v>880.14</v>
      </c>
      <c r="I67" s="16">
        <v>70687.039999999994</v>
      </c>
      <c r="J67" s="16">
        <v>70687.039999999994</v>
      </c>
      <c r="K67" s="16">
        <v>37761.089999999997</v>
      </c>
      <c r="L67" s="16">
        <v>32925.94</v>
      </c>
      <c r="M67" s="18"/>
    </row>
    <row r="68" spans="3:13" x14ac:dyDescent="0.25">
      <c r="C68" s="16" t="s">
        <v>105</v>
      </c>
      <c r="D68" s="16">
        <v>43.82</v>
      </c>
      <c r="E68" s="16">
        <v>1108.03</v>
      </c>
      <c r="F68" s="16">
        <v>1108.03</v>
      </c>
      <c r="G68" s="16">
        <v>32.25</v>
      </c>
      <c r="H68" s="16">
        <v>831.29</v>
      </c>
      <c r="I68" s="16">
        <v>71795.06</v>
      </c>
      <c r="J68" s="16">
        <v>71795.06</v>
      </c>
      <c r="K68" s="16">
        <v>38592.379999999997</v>
      </c>
      <c r="L68" s="16">
        <v>33202.68</v>
      </c>
      <c r="M68" s="18"/>
    </row>
    <row r="69" spans="3:13" x14ac:dyDescent="0.25">
      <c r="C69" s="16" t="s">
        <v>106</v>
      </c>
      <c r="D69" s="16">
        <v>41.89</v>
      </c>
      <c r="E69" s="16">
        <v>1071.3599999999999</v>
      </c>
      <c r="F69" s="16">
        <v>1071.3599999999999</v>
      </c>
      <c r="G69" s="16">
        <v>31.08</v>
      </c>
      <c r="H69" s="16">
        <v>791.63</v>
      </c>
      <c r="I69" s="16">
        <v>72866.429999999993</v>
      </c>
      <c r="J69" s="16">
        <v>72866.429999999993</v>
      </c>
      <c r="K69" s="16">
        <v>39384.01</v>
      </c>
      <c r="L69" s="16">
        <v>33482.410000000003</v>
      </c>
      <c r="M69" s="18"/>
    </row>
    <row r="70" spans="3:13" x14ac:dyDescent="0.25">
      <c r="C70" s="16" t="s">
        <v>107</v>
      </c>
      <c r="D70" s="16">
        <v>43.02</v>
      </c>
      <c r="E70" s="16">
        <v>1061.29</v>
      </c>
      <c r="F70" s="16">
        <v>1061.29</v>
      </c>
      <c r="G70" s="16">
        <v>30.34</v>
      </c>
      <c r="H70" s="16">
        <v>767.74</v>
      </c>
      <c r="I70" s="16">
        <v>73927.72</v>
      </c>
      <c r="J70" s="16">
        <v>73927.72</v>
      </c>
      <c r="K70" s="16">
        <v>40151.75</v>
      </c>
      <c r="L70" s="16">
        <v>33775.96</v>
      </c>
      <c r="M70" s="18"/>
    </row>
    <row r="71" spans="3:13" x14ac:dyDescent="0.25">
      <c r="C71" s="16" t="s">
        <v>108</v>
      </c>
      <c r="D71" s="16">
        <v>43.89</v>
      </c>
      <c r="E71" s="16">
        <v>1086.3800000000001</v>
      </c>
      <c r="F71" s="16">
        <v>1086.3800000000001</v>
      </c>
      <c r="G71" s="16">
        <v>31.18</v>
      </c>
      <c r="H71" s="16">
        <v>768.89</v>
      </c>
      <c r="I71" s="16">
        <v>75014.100000000006</v>
      </c>
      <c r="J71" s="16">
        <v>75014.100000000006</v>
      </c>
      <c r="K71" s="16">
        <v>40920.65</v>
      </c>
      <c r="L71" s="16">
        <v>34093.449999999997</v>
      </c>
      <c r="M71" s="18"/>
    </row>
    <row r="72" spans="3:13" x14ac:dyDescent="0.25">
      <c r="C72" s="16" t="s">
        <v>109</v>
      </c>
      <c r="D72" s="16">
        <v>29.9</v>
      </c>
      <c r="E72" s="16">
        <v>922.44</v>
      </c>
      <c r="F72" s="16">
        <v>922.44</v>
      </c>
      <c r="G72" s="16">
        <v>41.51</v>
      </c>
      <c r="H72" s="16">
        <v>908.54</v>
      </c>
      <c r="I72" s="16">
        <v>75936.53</v>
      </c>
      <c r="J72" s="16">
        <v>75936.53</v>
      </c>
      <c r="K72" s="16">
        <v>41829.19</v>
      </c>
      <c r="L72" s="16">
        <v>34107.339999999997</v>
      </c>
      <c r="M72" s="18"/>
    </row>
    <row r="73" spans="3:13" x14ac:dyDescent="0.25">
      <c r="C73" s="16" t="s">
        <v>37</v>
      </c>
      <c r="D73" s="16">
        <v>32</v>
      </c>
      <c r="E73" s="16">
        <v>773.76</v>
      </c>
      <c r="F73" s="16">
        <v>773.76</v>
      </c>
      <c r="G73" s="16">
        <v>40.72</v>
      </c>
      <c r="H73" s="16">
        <v>1027.79</v>
      </c>
      <c r="I73" s="16">
        <v>76710.289999999994</v>
      </c>
      <c r="J73" s="16">
        <v>76710.289999999994</v>
      </c>
      <c r="K73" s="16">
        <v>42856.98</v>
      </c>
      <c r="L73" s="16">
        <v>33853.32</v>
      </c>
      <c r="M73" s="18"/>
    </row>
    <row r="74" spans="3:13" x14ac:dyDescent="0.25">
      <c r="C74" s="16" t="s">
        <v>110</v>
      </c>
      <c r="D74" s="16">
        <v>51.28</v>
      </c>
      <c r="E74" s="16">
        <v>1040.97</v>
      </c>
      <c r="F74" s="16">
        <v>1040.97</v>
      </c>
      <c r="G74" s="16">
        <v>26.74</v>
      </c>
      <c r="H74" s="16">
        <v>843.21</v>
      </c>
      <c r="I74" s="16">
        <v>77751.27</v>
      </c>
      <c r="J74" s="16">
        <v>77751.27</v>
      </c>
      <c r="K74" s="16">
        <v>43700.19</v>
      </c>
      <c r="L74" s="16">
        <v>34051.08</v>
      </c>
      <c r="M74" s="18"/>
    </row>
    <row r="75" spans="3:13" x14ac:dyDescent="0.25">
      <c r="C75" s="16" t="s">
        <v>111</v>
      </c>
      <c r="D75" s="16">
        <v>58.12</v>
      </c>
      <c r="E75" s="16">
        <v>1367.49</v>
      </c>
      <c r="F75" s="16">
        <v>1367.49</v>
      </c>
      <c r="G75" s="16">
        <v>22.21</v>
      </c>
      <c r="H75" s="16">
        <v>611.86</v>
      </c>
      <c r="I75" s="16">
        <v>79118.759999999995</v>
      </c>
      <c r="J75" s="16">
        <v>79118.759999999995</v>
      </c>
      <c r="K75" s="16">
        <v>44312.05</v>
      </c>
      <c r="L75" s="16">
        <v>34806.71</v>
      </c>
      <c r="M75" s="18"/>
    </row>
    <row r="76" spans="3:13" x14ac:dyDescent="0.25">
      <c r="C76" s="16" t="s">
        <v>112</v>
      </c>
      <c r="D76" s="16">
        <v>61.12</v>
      </c>
      <c r="E76" s="16">
        <v>1490.52</v>
      </c>
      <c r="F76" s="16">
        <v>1490.52</v>
      </c>
      <c r="G76" s="16">
        <v>20.53</v>
      </c>
      <c r="H76" s="16">
        <v>534.25</v>
      </c>
      <c r="I76" s="16">
        <v>80609.27</v>
      </c>
      <c r="J76" s="16">
        <v>80609.27</v>
      </c>
      <c r="K76" s="16">
        <v>44846.3</v>
      </c>
      <c r="L76" s="16">
        <v>35762.97</v>
      </c>
      <c r="M76" s="18"/>
    </row>
    <row r="77" spans="3:13" x14ac:dyDescent="0.25">
      <c r="C77" s="16" t="s">
        <v>113</v>
      </c>
      <c r="D77" s="16">
        <v>59.38</v>
      </c>
      <c r="E77" s="16">
        <v>1506.25</v>
      </c>
      <c r="F77" s="16">
        <v>1506.25</v>
      </c>
      <c r="G77" s="16">
        <v>25.44</v>
      </c>
      <c r="H77" s="16">
        <v>574.66999999999996</v>
      </c>
      <c r="I77" s="16">
        <v>82115.520000000004</v>
      </c>
      <c r="J77" s="16">
        <v>82115.520000000004</v>
      </c>
      <c r="K77" s="16">
        <v>45420.98</v>
      </c>
      <c r="L77" s="16">
        <v>36694.54</v>
      </c>
      <c r="M77" s="18"/>
    </row>
    <row r="78" spans="3:13" x14ac:dyDescent="0.25">
      <c r="C78" s="16" t="s">
        <v>114</v>
      </c>
      <c r="D78" s="16">
        <v>46.43</v>
      </c>
      <c r="E78" s="16">
        <v>1322.62</v>
      </c>
      <c r="F78" s="16">
        <v>1322.62</v>
      </c>
      <c r="G78" s="16">
        <v>33.979999999999997</v>
      </c>
      <c r="H78" s="16">
        <v>742.77</v>
      </c>
      <c r="I78" s="16">
        <v>83438.14</v>
      </c>
      <c r="J78" s="16">
        <v>83438.14</v>
      </c>
      <c r="K78" s="16">
        <v>46163.75</v>
      </c>
      <c r="L78" s="16">
        <v>37274.39</v>
      </c>
      <c r="M78" s="18"/>
    </row>
    <row r="79" spans="3:13" x14ac:dyDescent="0.25">
      <c r="C79" s="16" t="s">
        <v>115</v>
      </c>
      <c r="D79" s="16">
        <v>47.88</v>
      </c>
      <c r="E79" s="16">
        <v>1178.9100000000001</v>
      </c>
      <c r="F79" s="16">
        <v>1178.9100000000001</v>
      </c>
      <c r="G79" s="16">
        <v>32.5</v>
      </c>
      <c r="H79" s="16">
        <v>831</v>
      </c>
      <c r="I79" s="16">
        <v>84617.06</v>
      </c>
      <c r="J79" s="16">
        <v>84617.06</v>
      </c>
      <c r="K79" s="16">
        <v>46994.75</v>
      </c>
      <c r="L79" s="16">
        <v>37622.31</v>
      </c>
      <c r="M79" s="18"/>
    </row>
    <row r="80" spans="3:13" x14ac:dyDescent="0.25">
      <c r="C80" s="16" t="s">
        <v>116</v>
      </c>
      <c r="D80" s="16">
        <v>47.36</v>
      </c>
      <c r="E80" s="16">
        <v>1190.57</v>
      </c>
      <c r="F80" s="16">
        <v>1190.57</v>
      </c>
      <c r="G80" s="16">
        <v>29.61</v>
      </c>
      <c r="H80" s="16">
        <v>776.37</v>
      </c>
      <c r="I80" s="16">
        <v>85807.63</v>
      </c>
      <c r="J80" s="16">
        <v>85807.63</v>
      </c>
      <c r="K80" s="16">
        <v>47771.11</v>
      </c>
      <c r="L80" s="16">
        <v>38036.519999999997</v>
      </c>
      <c r="M80" s="18"/>
    </row>
    <row r="81" spans="3:13" x14ac:dyDescent="0.25">
      <c r="C81" s="16" t="s">
        <v>38</v>
      </c>
      <c r="D81" s="16">
        <v>47.24</v>
      </c>
      <c r="E81" s="16">
        <v>1182.56</v>
      </c>
      <c r="F81" s="16">
        <v>1182.56</v>
      </c>
      <c r="G81" s="16">
        <v>28.4</v>
      </c>
      <c r="H81" s="16">
        <v>725.16</v>
      </c>
      <c r="I81" s="16">
        <v>86990.19</v>
      </c>
      <c r="J81" s="16">
        <v>86990.19</v>
      </c>
      <c r="K81" s="16">
        <v>48496.27</v>
      </c>
      <c r="L81" s="16">
        <v>38493.910000000003</v>
      </c>
      <c r="M81" s="18"/>
    </row>
    <row r="82" spans="3:13" x14ac:dyDescent="0.25">
      <c r="C82" s="16" t="s">
        <v>117</v>
      </c>
      <c r="D82" s="16">
        <v>46.87</v>
      </c>
      <c r="E82" s="16">
        <v>1176.32</v>
      </c>
      <c r="F82" s="16">
        <v>1176.32</v>
      </c>
      <c r="G82" s="16">
        <v>26.97</v>
      </c>
      <c r="H82" s="16">
        <v>692.12</v>
      </c>
      <c r="I82" s="16">
        <v>88166.5</v>
      </c>
      <c r="J82" s="16">
        <v>88166.5</v>
      </c>
      <c r="K82" s="16">
        <v>49188.39</v>
      </c>
      <c r="L82" s="16">
        <v>38978.11</v>
      </c>
      <c r="M82" s="18"/>
    </row>
    <row r="83" spans="3:13" x14ac:dyDescent="0.25">
      <c r="C83" s="16" t="s">
        <v>118</v>
      </c>
      <c r="D83" s="16">
        <v>47.55</v>
      </c>
      <c r="E83" s="16">
        <v>1180.18</v>
      </c>
      <c r="F83" s="16">
        <v>1180.18</v>
      </c>
      <c r="G83" s="16">
        <v>27.87</v>
      </c>
      <c r="H83" s="16">
        <v>685.5</v>
      </c>
      <c r="I83" s="16">
        <v>89346.68</v>
      </c>
      <c r="J83" s="16">
        <v>89346.68</v>
      </c>
      <c r="K83" s="16">
        <v>49873.89</v>
      </c>
      <c r="L83" s="16">
        <v>39472.79</v>
      </c>
      <c r="M83" s="18"/>
    </row>
    <row r="84" spans="3:13" x14ac:dyDescent="0.25">
      <c r="C84" s="16" t="s">
        <v>119</v>
      </c>
      <c r="D84" s="16">
        <v>47.31</v>
      </c>
      <c r="E84" s="16">
        <v>1185.78</v>
      </c>
      <c r="F84" s="16">
        <v>1185.78</v>
      </c>
      <c r="G84" s="16">
        <v>28.27</v>
      </c>
      <c r="H84" s="16">
        <v>701.83</v>
      </c>
      <c r="I84" s="16">
        <v>90532.46</v>
      </c>
      <c r="J84" s="16">
        <v>90532.46</v>
      </c>
      <c r="K84" s="16">
        <v>50575.73</v>
      </c>
      <c r="L84" s="16">
        <v>39956.74</v>
      </c>
      <c r="M84" s="18"/>
    </row>
    <row r="85" spans="3:13" x14ac:dyDescent="0.25">
      <c r="C85" s="16" t="s">
        <v>120</v>
      </c>
      <c r="D85" s="16">
        <v>48.13</v>
      </c>
      <c r="E85" s="16">
        <v>1193.1099999999999</v>
      </c>
      <c r="F85" s="16">
        <v>1193.1099999999999</v>
      </c>
      <c r="G85" s="16">
        <v>27.55</v>
      </c>
      <c r="H85" s="16">
        <v>697.78</v>
      </c>
      <c r="I85" s="16">
        <v>91725.57</v>
      </c>
      <c r="J85" s="16">
        <v>91725.57</v>
      </c>
      <c r="K85" s="16">
        <v>51273.5</v>
      </c>
      <c r="L85" s="16">
        <v>40452.06</v>
      </c>
      <c r="M85" s="18"/>
    </row>
    <row r="86" spans="3:13" x14ac:dyDescent="0.25">
      <c r="C86" s="16" t="s">
        <v>121</v>
      </c>
      <c r="D86" s="16">
        <v>57.57</v>
      </c>
      <c r="E86" s="16">
        <v>1321.29</v>
      </c>
      <c r="F86" s="16">
        <v>1321.29</v>
      </c>
      <c r="G86" s="16">
        <v>27.15</v>
      </c>
      <c r="H86" s="16">
        <v>683.75</v>
      </c>
      <c r="I86" s="16">
        <v>93046.86</v>
      </c>
      <c r="J86" s="16">
        <v>93046.86</v>
      </c>
      <c r="K86" s="16">
        <v>51957.25</v>
      </c>
      <c r="L86" s="16">
        <v>41089.61</v>
      </c>
      <c r="M86" s="18"/>
    </row>
    <row r="87" spans="3:13" x14ac:dyDescent="0.25">
      <c r="C87" s="16" t="s">
        <v>122</v>
      </c>
      <c r="D87" s="16">
        <v>63.61</v>
      </c>
      <c r="E87" s="16">
        <v>1514.78</v>
      </c>
      <c r="F87" s="16">
        <v>1514.78</v>
      </c>
      <c r="G87" s="16">
        <v>28.61</v>
      </c>
      <c r="H87" s="16">
        <v>697.03</v>
      </c>
      <c r="I87" s="16">
        <v>94561.64</v>
      </c>
      <c r="J87" s="16">
        <v>94561.64</v>
      </c>
      <c r="K87" s="16">
        <v>52654.28</v>
      </c>
      <c r="L87" s="16">
        <v>41907.360000000001</v>
      </c>
      <c r="M87" s="18"/>
    </row>
    <row r="88" spans="3:13" x14ac:dyDescent="0.25">
      <c r="C88" s="16" t="s">
        <v>123</v>
      </c>
      <c r="D88" s="16">
        <v>58.09</v>
      </c>
      <c r="E88" s="16">
        <v>1521.31</v>
      </c>
      <c r="F88" s="16">
        <v>1521.31</v>
      </c>
      <c r="G88" s="16">
        <v>29.98</v>
      </c>
      <c r="H88" s="16">
        <v>732.33</v>
      </c>
      <c r="I88" s="16">
        <v>96082.95</v>
      </c>
      <c r="J88" s="16">
        <v>96082.95</v>
      </c>
      <c r="K88" s="16">
        <v>53386.61</v>
      </c>
      <c r="L88" s="16">
        <v>42696.34</v>
      </c>
      <c r="M88" s="18"/>
    </row>
    <row r="89" spans="3:13" x14ac:dyDescent="0.25">
      <c r="C89" s="16" t="s">
        <v>39</v>
      </c>
      <c r="D89" s="16">
        <v>57.23</v>
      </c>
      <c r="E89" s="16">
        <v>1441.46</v>
      </c>
      <c r="F89" s="16">
        <v>1441.46</v>
      </c>
      <c r="G89" s="16">
        <v>26.77</v>
      </c>
      <c r="H89" s="16">
        <v>709.33</v>
      </c>
      <c r="I89" s="16">
        <v>97524.41</v>
      </c>
      <c r="J89" s="16">
        <v>97524.41</v>
      </c>
      <c r="K89" s="16">
        <v>54095.94</v>
      </c>
      <c r="L89" s="16">
        <v>43428.47</v>
      </c>
      <c r="M89" s="18"/>
    </row>
    <row r="90" spans="3:13" x14ac:dyDescent="0.25">
      <c r="C90" s="16" t="s">
        <v>124</v>
      </c>
      <c r="D90" s="16">
        <v>64.38</v>
      </c>
      <c r="E90" s="16">
        <v>1520.11</v>
      </c>
      <c r="F90" s="16">
        <v>1520.11</v>
      </c>
      <c r="G90" s="16">
        <v>21.9</v>
      </c>
      <c r="H90" s="16">
        <v>608.33000000000004</v>
      </c>
      <c r="I90" s="16">
        <v>99044.52</v>
      </c>
      <c r="J90" s="16">
        <v>99044.52</v>
      </c>
      <c r="K90" s="16">
        <v>54704.27</v>
      </c>
      <c r="L90" s="16">
        <v>44340.26</v>
      </c>
      <c r="M90" s="18"/>
    </row>
    <row r="91" spans="3:13" x14ac:dyDescent="0.25">
      <c r="C91" s="16" t="s">
        <v>125</v>
      </c>
      <c r="D91" s="16">
        <v>67.28</v>
      </c>
      <c r="E91" s="16">
        <v>1645.78</v>
      </c>
      <c r="F91" s="16">
        <v>1645.78</v>
      </c>
      <c r="G91" s="16">
        <v>24.54</v>
      </c>
      <c r="H91" s="16">
        <v>580.47</v>
      </c>
      <c r="I91" s="16">
        <v>100690.31</v>
      </c>
      <c r="J91" s="16">
        <v>100690.31</v>
      </c>
      <c r="K91" s="16">
        <v>55284.74</v>
      </c>
      <c r="L91" s="16">
        <v>45405.57</v>
      </c>
      <c r="M91" s="18"/>
    </row>
    <row r="92" spans="3:13" x14ac:dyDescent="0.25">
      <c r="C92" s="16" t="s">
        <v>126</v>
      </c>
      <c r="D92" s="16">
        <v>60.58</v>
      </c>
      <c r="E92" s="16">
        <v>1598.25</v>
      </c>
      <c r="F92" s="16">
        <v>1598.25</v>
      </c>
      <c r="G92" s="16">
        <v>42.17</v>
      </c>
      <c r="H92" s="16">
        <v>833.94</v>
      </c>
      <c r="I92" s="16">
        <v>102288.56</v>
      </c>
      <c r="J92" s="16">
        <v>102288.56</v>
      </c>
      <c r="K92" s="16">
        <v>56118.68</v>
      </c>
      <c r="L92" s="16">
        <v>46169.88</v>
      </c>
      <c r="M92" s="18"/>
    </row>
    <row r="93" spans="3:13" x14ac:dyDescent="0.25">
      <c r="C93" s="16" t="s">
        <v>127</v>
      </c>
      <c r="D93" s="16">
        <v>58.55</v>
      </c>
      <c r="E93" s="16">
        <v>1489.19</v>
      </c>
      <c r="F93" s="16">
        <v>1489.19</v>
      </c>
      <c r="G93" s="16">
        <v>21.74</v>
      </c>
      <c r="H93" s="16">
        <v>798.96</v>
      </c>
      <c r="I93" s="16">
        <v>103777.75</v>
      </c>
      <c r="J93" s="16">
        <v>103777.75</v>
      </c>
      <c r="K93" s="16">
        <v>56917.64</v>
      </c>
      <c r="L93" s="16">
        <v>46860.11</v>
      </c>
      <c r="M93" s="18"/>
    </row>
    <row r="94" spans="3:13" x14ac:dyDescent="0.25">
      <c r="C94" s="16" t="s">
        <v>128</v>
      </c>
      <c r="D94" s="16">
        <v>44.79</v>
      </c>
      <c r="E94" s="16">
        <v>1291.8</v>
      </c>
      <c r="F94" s="16">
        <v>1291.8</v>
      </c>
      <c r="G94" s="16">
        <v>31.42</v>
      </c>
      <c r="H94" s="16">
        <v>664.53</v>
      </c>
      <c r="I94" s="16">
        <v>105069.55</v>
      </c>
      <c r="J94" s="16">
        <v>105069.55</v>
      </c>
      <c r="K94" s="16">
        <v>57582.16</v>
      </c>
      <c r="L94" s="16">
        <v>47487.38</v>
      </c>
      <c r="M94" s="18"/>
    </row>
    <row r="95" spans="3:13" x14ac:dyDescent="0.25">
      <c r="C95" s="16" t="s">
        <v>129</v>
      </c>
      <c r="D95" s="16">
        <v>40.840000000000003</v>
      </c>
      <c r="E95" s="16">
        <v>1070.3599999999999</v>
      </c>
      <c r="F95" s="16">
        <v>1070.3599999999999</v>
      </c>
      <c r="G95" s="16">
        <v>33.130000000000003</v>
      </c>
      <c r="H95" s="16">
        <v>806.8</v>
      </c>
      <c r="I95" s="16">
        <v>106139.9</v>
      </c>
      <c r="J95" s="16">
        <v>106139.9</v>
      </c>
      <c r="K95" s="16">
        <v>58388.97</v>
      </c>
      <c r="L95" s="16">
        <v>47750.94</v>
      </c>
      <c r="M95" s="18"/>
    </row>
    <row r="96" spans="3:13" x14ac:dyDescent="0.25">
      <c r="C96" s="16" t="s">
        <v>130</v>
      </c>
      <c r="D96" s="16">
        <v>40.049999999999997</v>
      </c>
      <c r="E96" s="16">
        <v>1011.08</v>
      </c>
      <c r="F96" s="16">
        <v>1011.08</v>
      </c>
      <c r="G96" s="16">
        <v>33.770000000000003</v>
      </c>
      <c r="H96" s="16">
        <v>836.22</v>
      </c>
      <c r="I96" s="16">
        <v>107150.98</v>
      </c>
      <c r="J96" s="16">
        <v>107150.98</v>
      </c>
      <c r="K96" s="16">
        <v>59225.18</v>
      </c>
      <c r="L96" s="16">
        <v>47925.8</v>
      </c>
      <c r="M96" s="18"/>
    </row>
    <row r="97" spans="3:13" x14ac:dyDescent="0.25">
      <c r="C97" s="16" t="s">
        <v>40</v>
      </c>
      <c r="D97" s="16">
        <v>39.25</v>
      </c>
      <c r="E97" s="16">
        <v>991.24</v>
      </c>
      <c r="F97" s="16">
        <v>991.24</v>
      </c>
      <c r="G97" s="16">
        <v>32.74</v>
      </c>
      <c r="H97" s="16">
        <v>831.36</v>
      </c>
      <c r="I97" s="16">
        <v>108142.22</v>
      </c>
      <c r="J97" s="16">
        <v>108142.22</v>
      </c>
      <c r="K97" s="16">
        <v>60056.54</v>
      </c>
      <c r="L97" s="16">
        <v>48085.68</v>
      </c>
      <c r="M97" s="18"/>
    </row>
    <row r="98" spans="3:13" x14ac:dyDescent="0.25">
      <c r="C98" s="16" t="s">
        <v>131</v>
      </c>
      <c r="D98" s="16">
        <v>45.16</v>
      </c>
      <c r="E98" s="16">
        <v>1055.19</v>
      </c>
      <c r="F98" s="16">
        <v>1055.19</v>
      </c>
      <c r="G98" s="16">
        <v>29.39</v>
      </c>
      <c r="H98" s="16">
        <v>776.64</v>
      </c>
      <c r="I98" s="16">
        <v>109197.41</v>
      </c>
      <c r="J98" s="16">
        <v>109197.41</v>
      </c>
      <c r="K98" s="16">
        <v>60833.18</v>
      </c>
      <c r="L98" s="16">
        <v>48364.23</v>
      </c>
      <c r="M98" s="18"/>
    </row>
    <row r="99" spans="3:13" x14ac:dyDescent="0.25">
      <c r="C99" s="16" t="s">
        <v>132</v>
      </c>
      <c r="D99" s="16">
        <v>50.42</v>
      </c>
      <c r="E99" s="16">
        <v>1194.77</v>
      </c>
      <c r="F99" s="16">
        <v>1194.77</v>
      </c>
      <c r="G99" s="16">
        <v>29.13</v>
      </c>
      <c r="H99" s="16">
        <v>731.6</v>
      </c>
      <c r="I99" s="16">
        <v>110392.18</v>
      </c>
      <c r="J99" s="16">
        <v>110392.18</v>
      </c>
      <c r="K99" s="16">
        <v>61564.78</v>
      </c>
      <c r="L99" s="16">
        <v>48827.4</v>
      </c>
      <c r="M99" s="18"/>
    </row>
    <row r="100" spans="3:13" x14ac:dyDescent="0.25">
      <c r="C100" s="16" t="s">
        <v>133</v>
      </c>
      <c r="D100" s="16">
        <v>52.37</v>
      </c>
      <c r="E100" s="16">
        <v>1284.81</v>
      </c>
      <c r="F100" s="16">
        <v>1284.81</v>
      </c>
      <c r="G100" s="16">
        <v>24.46</v>
      </c>
      <c r="H100" s="16">
        <v>669.89</v>
      </c>
      <c r="I100" s="16">
        <v>111676.99</v>
      </c>
      <c r="J100" s="16">
        <v>111676.99</v>
      </c>
      <c r="K100" s="16">
        <v>62234.67</v>
      </c>
      <c r="L100" s="16">
        <v>49442.32</v>
      </c>
      <c r="M100" s="18"/>
    </row>
    <row r="101" spans="3:13" x14ac:dyDescent="0.25">
      <c r="C101" s="16" t="s">
        <v>134</v>
      </c>
      <c r="D101" s="16">
        <v>70.790000000000006</v>
      </c>
      <c r="E101" s="16">
        <v>1539.41</v>
      </c>
      <c r="F101" s="16">
        <v>1539.41</v>
      </c>
      <c r="G101" s="16">
        <v>23.78</v>
      </c>
      <c r="H101" s="16">
        <v>602.99</v>
      </c>
      <c r="I101" s="16">
        <v>113216.39</v>
      </c>
      <c r="J101" s="16">
        <v>113216.39</v>
      </c>
      <c r="K101" s="16">
        <v>62837.66</v>
      </c>
      <c r="L101" s="16">
        <v>50378.74</v>
      </c>
      <c r="M101" s="18"/>
    </row>
    <row r="102" spans="3:13" x14ac:dyDescent="0.25">
      <c r="C102" s="16" t="s">
        <v>135</v>
      </c>
      <c r="D102" s="16">
        <v>53.6</v>
      </c>
      <c r="E102" s="16">
        <v>1554.79</v>
      </c>
      <c r="F102" s="16">
        <v>1554.79</v>
      </c>
      <c r="G102" s="16">
        <v>35.83</v>
      </c>
      <c r="H102" s="16">
        <v>745.14</v>
      </c>
      <c r="I102" s="16">
        <v>114771.18</v>
      </c>
      <c r="J102" s="16">
        <v>114771.18</v>
      </c>
      <c r="K102" s="16">
        <v>63582.8</v>
      </c>
      <c r="L102" s="16">
        <v>51188.38</v>
      </c>
      <c r="M102" s="18"/>
    </row>
    <row r="103" spans="3:13" x14ac:dyDescent="0.25">
      <c r="C103" s="16" t="s">
        <v>136</v>
      </c>
      <c r="D103" s="16">
        <v>65.08</v>
      </c>
      <c r="E103" s="16">
        <v>1483.48</v>
      </c>
      <c r="F103" s="16">
        <v>1483.48</v>
      </c>
      <c r="G103" s="16">
        <v>35.47</v>
      </c>
      <c r="H103" s="16">
        <v>891.28</v>
      </c>
      <c r="I103" s="16">
        <v>116254.66</v>
      </c>
      <c r="J103" s="16">
        <v>116254.66</v>
      </c>
      <c r="K103" s="16">
        <v>64474.080000000002</v>
      </c>
      <c r="L103" s="16">
        <v>51780.58</v>
      </c>
      <c r="M103" s="18"/>
    </row>
    <row r="104" spans="3:13" x14ac:dyDescent="0.25">
      <c r="C104" s="16" t="s">
        <v>137</v>
      </c>
      <c r="D104" s="16">
        <v>61.23</v>
      </c>
      <c r="E104" s="16">
        <v>1578.84</v>
      </c>
      <c r="F104" s="16">
        <v>1578.84</v>
      </c>
      <c r="G104" s="16">
        <v>40.99</v>
      </c>
      <c r="H104" s="16">
        <v>955.82</v>
      </c>
      <c r="I104" s="16">
        <v>117833.51</v>
      </c>
      <c r="J104" s="16">
        <v>117833.51</v>
      </c>
      <c r="K104" s="16">
        <v>65429.91</v>
      </c>
      <c r="L104" s="16">
        <v>52403.6</v>
      </c>
      <c r="M104" s="18"/>
    </row>
    <row r="105" spans="3:13" x14ac:dyDescent="0.25">
      <c r="C105" s="16" t="s">
        <v>41</v>
      </c>
      <c r="D105" s="16">
        <v>58.58</v>
      </c>
      <c r="E105" s="16">
        <v>1497.62</v>
      </c>
      <c r="F105" s="16">
        <v>1497.62</v>
      </c>
      <c r="G105" s="16">
        <v>46.02</v>
      </c>
      <c r="H105" s="16">
        <v>1087.68</v>
      </c>
      <c r="I105" s="16">
        <v>119331.12</v>
      </c>
      <c r="J105" s="16">
        <v>119331.12</v>
      </c>
      <c r="K105" s="16">
        <v>66517.58</v>
      </c>
      <c r="L105" s="16">
        <v>52813.54</v>
      </c>
      <c r="M105" s="18"/>
    </row>
    <row r="106" spans="3:13" x14ac:dyDescent="0.25">
      <c r="C106" s="16" t="s">
        <v>138</v>
      </c>
      <c r="D106" s="16">
        <v>56.39</v>
      </c>
      <c r="E106" s="16">
        <v>1437.2</v>
      </c>
      <c r="F106" s="16">
        <v>1437.2</v>
      </c>
      <c r="G106" s="16">
        <v>51.46</v>
      </c>
      <c r="H106" s="16">
        <v>1218.5</v>
      </c>
      <c r="I106" s="16">
        <v>120768.33</v>
      </c>
      <c r="J106" s="16">
        <v>120768.33</v>
      </c>
      <c r="K106" s="16">
        <v>67736.08</v>
      </c>
      <c r="L106" s="16">
        <v>53032.24</v>
      </c>
      <c r="M106" s="18"/>
    </row>
    <row r="107" spans="3:13" x14ac:dyDescent="0.25">
      <c r="C107" s="16" t="s">
        <v>139</v>
      </c>
      <c r="D107" s="16">
        <v>57.65</v>
      </c>
      <c r="E107" s="16">
        <v>1425.56</v>
      </c>
      <c r="F107" s="16">
        <v>1425.56</v>
      </c>
      <c r="G107" s="16">
        <v>54.95</v>
      </c>
      <c r="H107" s="16">
        <v>1330.17</v>
      </c>
      <c r="I107" s="16">
        <v>122193.88</v>
      </c>
      <c r="J107" s="16">
        <v>122193.88</v>
      </c>
      <c r="K107" s="16">
        <v>69066.25</v>
      </c>
      <c r="L107" s="16">
        <v>53127.63</v>
      </c>
      <c r="M107" s="18"/>
    </row>
    <row r="108" spans="3:13" x14ac:dyDescent="0.25">
      <c r="C108" s="16" t="s">
        <v>140</v>
      </c>
      <c r="D108" s="16">
        <v>56.84</v>
      </c>
      <c r="E108" s="16">
        <v>1431.14</v>
      </c>
      <c r="F108" s="16">
        <v>1431.14</v>
      </c>
      <c r="G108" s="16">
        <v>56.02</v>
      </c>
      <c r="H108" s="16">
        <v>1387.21</v>
      </c>
      <c r="I108" s="16">
        <v>123625.02</v>
      </c>
      <c r="J108" s="16">
        <v>123625.02</v>
      </c>
      <c r="K108" s="16">
        <v>70453.460000000006</v>
      </c>
      <c r="L108" s="16">
        <v>53171.56</v>
      </c>
      <c r="M108" s="18"/>
    </row>
    <row r="109" spans="3:13" x14ac:dyDescent="0.25">
      <c r="C109" s="16" t="s">
        <v>141</v>
      </c>
      <c r="D109" s="16">
        <v>52.83</v>
      </c>
      <c r="E109" s="16">
        <v>1370.87</v>
      </c>
      <c r="F109" s="16">
        <v>1370.87</v>
      </c>
      <c r="G109" s="16">
        <v>54.72</v>
      </c>
      <c r="H109" s="16">
        <v>1384.25</v>
      </c>
      <c r="I109" s="16">
        <v>124995.89</v>
      </c>
      <c r="J109" s="16">
        <v>124995.89</v>
      </c>
      <c r="K109" s="16">
        <v>71837.710000000006</v>
      </c>
      <c r="L109" s="16">
        <v>53158.17</v>
      </c>
      <c r="M109" s="18"/>
    </row>
    <row r="110" spans="3:13" x14ac:dyDescent="0.25">
      <c r="C110" s="16" t="s">
        <v>142</v>
      </c>
      <c r="D110" s="16">
        <v>58.16</v>
      </c>
      <c r="E110" s="16">
        <v>1387.32</v>
      </c>
      <c r="F110" s="16">
        <v>1387.32</v>
      </c>
      <c r="G110" s="16">
        <v>47.25</v>
      </c>
      <c r="H110" s="16">
        <v>1274.6400000000001</v>
      </c>
      <c r="I110" s="16">
        <v>126383.21</v>
      </c>
      <c r="J110" s="16">
        <v>126383.21</v>
      </c>
      <c r="K110" s="16">
        <v>73112.36</v>
      </c>
      <c r="L110" s="16">
        <v>53270.86</v>
      </c>
      <c r="M110" s="18"/>
    </row>
    <row r="111" spans="3:13" x14ac:dyDescent="0.25">
      <c r="C111" s="16" t="s">
        <v>143</v>
      </c>
      <c r="D111" s="16">
        <v>52.68</v>
      </c>
      <c r="E111" s="16">
        <v>1385.41</v>
      </c>
      <c r="F111" s="16">
        <v>1385.41</v>
      </c>
      <c r="G111" s="16">
        <v>37.93</v>
      </c>
      <c r="H111" s="16">
        <v>1064.74</v>
      </c>
      <c r="I111" s="16">
        <v>127768.63</v>
      </c>
      <c r="J111" s="16">
        <v>127768.63</v>
      </c>
      <c r="K111" s="16">
        <v>74177.100000000006</v>
      </c>
      <c r="L111" s="16">
        <v>53591.53</v>
      </c>
      <c r="M111" s="18"/>
    </row>
    <row r="112" spans="3:13" x14ac:dyDescent="0.25">
      <c r="C112" s="16" t="s">
        <v>144</v>
      </c>
      <c r="D112" s="16">
        <v>40.22</v>
      </c>
      <c r="E112" s="16">
        <v>1161.25</v>
      </c>
      <c r="F112" s="16">
        <v>1161.25</v>
      </c>
      <c r="G112" s="16">
        <v>42.42</v>
      </c>
      <c r="H112" s="16">
        <v>1004.37</v>
      </c>
      <c r="I112" s="16">
        <v>128929.88</v>
      </c>
      <c r="J112" s="16">
        <v>128929.88</v>
      </c>
      <c r="K112" s="16">
        <v>75181.47</v>
      </c>
      <c r="L112" s="16">
        <v>53748.41</v>
      </c>
      <c r="M112" s="18"/>
    </row>
    <row r="113" spans="3:13" x14ac:dyDescent="0.25">
      <c r="C113" s="16" t="s">
        <v>42</v>
      </c>
      <c r="D113" s="16">
        <v>29.29</v>
      </c>
      <c r="E113" s="16">
        <v>868.9</v>
      </c>
      <c r="F113" s="16">
        <v>868.9</v>
      </c>
      <c r="G113" s="16">
        <v>49.18</v>
      </c>
      <c r="H113" s="16">
        <v>1145.08</v>
      </c>
      <c r="I113" s="16">
        <v>129798.78</v>
      </c>
      <c r="J113" s="16">
        <v>129798.78</v>
      </c>
      <c r="K113" s="16">
        <v>76326.539999999994</v>
      </c>
      <c r="L113" s="16">
        <v>53472.24</v>
      </c>
      <c r="M113" s="18"/>
    </row>
    <row r="114" spans="3:13" x14ac:dyDescent="0.25">
      <c r="C114" s="16" t="s">
        <v>145</v>
      </c>
      <c r="D114" s="16">
        <v>27.93</v>
      </c>
      <c r="E114" s="16">
        <v>715.23</v>
      </c>
      <c r="F114" s="16">
        <v>715.23</v>
      </c>
      <c r="G114" s="16">
        <v>49.99</v>
      </c>
      <c r="H114" s="16">
        <v>1239.71</v>
      </c>
      <c r="I114" s="16">
        <v>130514.01</v>
      </c>
      <c r="J114" s="16">
        <v>130514.01</v>
      </c>
      <c r="K114" s="16">
        <v>77566.25</v>
      </c>
      <c r="L114" s="16">
        <v>52947.76</v>
      </c>
      <c r="M114" s="18"/>
    </row>
    <row r="115" spans="3:13" x14ac:dyDescent="0.25">
      <c r="C115" s="16" t="s">
        <v>146</v>
      </c>
      <c r="D115" s="16">
        <v>30.92</v>
      </c>
      <c r="E115" s="16">
        <v>735.56</v>
      </c>
      <c r="F115" s="16">
        <v>735.56</v>
      </c>
      <c r="G115" s="16">
        <v>51.35</v>
      </c>
      <c r="H115" s="16">
        <v>1266.83</v>
      </c>
      <c r="I115" s="16">
        <v>131249.57</v>
      </c>
      <c r="J115" s="16">
        <v>131249.57</v>
      </c>
      <c r="K115" s="16">
        <v>78833.09</v>
      </c>
      <c r="L115" s="16">
        <v>52416.49</v>
      </c>
      <c r="M115" s="18"/>
    </row>
    <row r="116" spans="3:13" x14ac:dyDescent="0.25">
      <c r="C116" s="16" t="s">
        <v>147</v>
      </c>
      <c r="D116" s="16">
        <v>30.46</v>
      </c>
      <c r="E116" s="16">
        <v>767.19</v>
      </c>
      <c r="F116" s="16">
        <v>767.19</v>
      </c>
      <c r="G116" s="16">
        <v>49.67</v>
      </c>
      <c r="H116" s="16">
        <v>1262.81</v>
      </c>
      <c r="I116" s="16">
        <v>132016.76</v>
      </c>
      <c r="J116" s="16">
        <v>132016.76</v>
      </c>
      <c r="K116" s="16">
        <v>80095.899999999994</v>
      </c>
      <c r="L116" s="16">
        <v>51920.86</v>
      </c>
      <c r="M116" s="18"/>
    </row>
    <row r="117" spans="3:13" x14ac:dyDescent="0.25">
      <c r="C117" s="16" t="s">
        <v>148</v>
      </c>
      <c r="D117" s="16">
        <v>31</v>
      </c>
      <c r="E117" s="16">
        <v>768.28</v>
      </c>
      <c r="F117" s="16">
        <v>768.28</v>
      </c>
      <c r="G117" s="16">
        <v>47.42</v>
      </c>
      <c r="H117" s="16">
        <v>1213.6400000000001</v>
      </c>
      <c r="I117" s="16">
        <v>132785.04</v>
      </c>
      <c r="J117" s="16">
        <v>132785.04</v>
      </c>
      <c r="K117" s="16">
        <v>81309.539999999994</v>
      </c>
      <c r="L117" s="16">
        <v>51475.5</v>
      </c>
      <c r="M117" s="18"/>
    </row>
    <row r="118" spans="3:13" x14ac:dyDescent="0.25">
      <c r="C118" s="16" t="s">
        <v>149</v>
      </c>
      <c r="D118" s="16">
        <v>32.49</v>
      </c>
      <c r="E118" s="16">
        <v>793.65</v>
      </c>
      <c r="F118" s="16">
        <v>793.65</v>
      </c>
      <c r="G118" s="16">
        <v>40.42</v>
      </c>
      <c r="H118" s="16">
        <v>1097.92</v>
      </c>
      <c r="I118" s="16">
        <v>133578.69</v>
      </c>
      <c r="J118" s="16">
        <v>133578.69</v>
      </c>
      <c r="K118" s="16">
        <v>82407.460000000006</v>
      </c>
      <c r="L118" s="16">
        <v>51171.23</v>
      </c>
      <c r="M118" s="18"/>
    </row>
    <row r="119" spans="3:13" x14ac:dyDescent="0.25">
      <c r="C119" s="16" t="s">
        <v>150</v>
      </c>
      <c r="D119" s="16">
        <v>33.14</v>
      </c>
      <c r="E119" s="16">
        <v>820.41</v>
      </c>
      <c r="F119" s="16">
        <v>820.41</v>
      </c>
      <c r="G119" s="16">
        <v>35.659999999999997</v>
      </c>
      <c r="H119" s="16">
        <v>950.89</v>
      </c>
      <c r="I119" s="16">
        <v>134399.1</v>
      </c>
      <c r="J119" s="16">
        <v>134399.1</v>
      </c>
      <c r="K119" s="16">
        <v>83358.34</v>
      </c>
      <c r="L119" s="16">
        <v>51040.76</v>
      </c>
      <c r="M119" s="18"/>
    </row>
    <row r="120" spans="3:13" x14ac:dyDescent="0.25">
      <c r="C120" s="16" t="s">
        <v>151</v>
      </c>
      <c r="D120" s="16">
        <v>38.380000000000003</v>
      </c>
      <c r="E120" s="16">
        <v>894.1</v>
      </c>
      <c r="F120" s="16">
        <v>894.1</v>
      </c>
      <c r="G120" s="16">
        <v>33.51</v>
      </c>
      <c r="H120" s="16">
        <v>864.51</v>
      </c>
      <c r="I120" s="16">
        <v>135293.20000000001</v>
      </c>
      <c r="J120" s="16">
        <v>135293.20000000001</v>
      </c>
      <c r="K120" s="16">
        <v>84222.85</v>
      </c>
      <c r="L120" s="16">
        <v>51070.35</v>
      </c>
      <c r="M120" s="18"/>
    </row>
    <row r="121" spans="3:13" x14ac:dyDescent="0.25">
      <c r="C121" s="16" t="s">
        <v>43</v>
      </c>
      <c r="D121" s="16">
        <v>45.47</v>
      </c>
      <c r="E121" s="16">
        <v>1048.17</v>
      </c>
      <c r="F121" s="16">
        <v>1048.17</v>
      </c>
      <c r="G121" s="16">
        <v>37.24</v>
      </c>
      <c r="H121" s="16">
        <v>884.38</v>
      </c>
      <c r="I121" s="16">
        <v>136341.38</v>
      </c>
      <c r="J121" s="16">
        <v>136341.38</v>
      </c>
      <c r="K121" s="16">
        <v>85107.23</v>
      </c>
      <c r="L121" s="16">
        <v>51234.14</v>
      </c>
      <c r="M121" s="18"/>
    </row>
    <row r="122" spans="3:13" x14ac:dyDescent="0.25">
      <c r="C122" s="16" t="s">
        <v>152</v>
      </c>
      <c r="D122" s="16">
        <v>40.19</v>
      </c>
      <c r="E122" s="16">
        <v>1070.74</v>
      </c>
      <c r="F122" s="16">
        <v>1070.74</v>
      </c>
      <c r="G122" s="16">
        <v>37.090000000000003</v>
      </c>
      <c r="H122" s="16">
        <v>929.22</v>
      </c>
      <c r="I122" s="16">
        <v>137412.12</v>
      </c>
      <c r="J122" s="16">
        <v>137412.12</v>
      </c>
      <c r="K122" s="16">
        <v>86036.46</v>
      </c>
      <c r="L122" s="16">
        <v>51375.66</v>
      </c>
      <c r="M122" s="18"/>
    </row>
    <row r="123" spans="3:13" x14ac:dyDescent="0.25">
      <c r="C123" s="16" t="s">
        <v>153</v>
      </c>
      <c r="D123" s="16">
        <v>28.29</v>
      </c>
      <c r="E123" s="16">
        <v>855.99</v>
      </c>
      <c r="F123" s="16">
        <v>855.99</v>
      </c>
      <c r="G123" s="16">
        <v>35.06</v>
      </c>
      <c r="H123" s="16">
        <v>901.9</v>
      </c>
      <c r="I123" s="16">
        <v>138268.10999999999</v>
      </c>
      <c r="J123" s="16">
        <v>138268.10999999999</v>
      </c>
      <c r="K123" s="16">
        <v>86938.35</v>
      </c>
      <c r="L123" s="16">
        <v>51329.760000000002</v>
      </c>
      <c r="M123" s="18"/>
    </row>
    <row r="124" spans="3:13" x14ac:dyDescent="0.25">
      <c r="C124" s="16" t="s">
        <v>154</v>
      </c>
      <c r="D124" s="16">
        <v>20.12</v>
      </c>
      <c r="E124" s="16">
        <v>605.16</v>
      </c>
      <c r="F124" s="16">
        <v>605.16</v>
      </c>
      <c r="G124" s="16">
        <v>37.979999999999997</v>
      </c>
      <c r="H124" s="16">
        <v>912.98</v>
      </c>
      <c r="I124" s="16">
        <v>138873.26999999999</v>
      </c>
      <c r="J124" s="16">
        <v>138873.26999999999</v>
      </c>
      <c r="K124" s="16">
        <v>87851.33</v>
      </c>
      <c r="L124" s="16">
        <v>51021.94</v>
      </c>
      <c r="M124" s="18"/>
    </row>
    <row r="125" spans="3:13" x14ac:dyDescent="0.25">
      <c r="C125" s="16" t="s">
        <v>155</v>
      </c>
      <c r="D125" s="16">
        <v>16.71</v>
      </c>
      <c r="E125" s="16">
        <v>460.47</v>
      </c>
      <c r="F125" s="16">
        <v>460.47</v>
      </c>
      <c r="G125" s="16">
        <v>40.96</v>
      </c>
      <c r="H125" s="16">
        <v>986.73</v>
      </c>
      <c r="I125" s="16">
        <v>139333.73000000001</v>
      </c>
      <c r="J125" s="16">
        <v>139333.73000000001</v>
      </c>
      <c r="K125" s="16">
        <v>88838.06</v>
      </c>
      <c r="L125" s="16">
        <v>50495.67</v>
      </c>
      <c r="M125" s="18"/>
    </row>
    <row r="126" spans="3:13" x14ac:dyDescent="0.25">
      <c r="C126" s="16" t="s">
        <v>156</v>
      </c>
      <c r="D126" s="16">
        <v>13.9</v>
      </c>
      <c r="E126" s="16">
        <v>382.69</v>
      </c>
      <c r="F126" s="16">
        <v>382.69</v>
      </c>
      <c r="G126" s="16">
        <v>42.92</v>
      </c>
      <c r="H126" s="16">
        <v>1048.44</v>
      </c>
      <c r="I126" s="16">
        <v>139716.42000000001</v>
      </c>
      <c r="J126" s="16">
        <v>139716.42000000001</v>
      </c>
      <c r="K126" s="16">
        <v>89886.5</v>
      </c>
      <c r="L126" s="16">
        <v>49829.919999999998</v>
      </c>
      <c r="M126" s="18"/>
    </row>
    <row r="127" spans="3:13" x14ac:dyDescent="0.25">
      <c r="C127" s="16" t="s">
        <v>157</v>
      </c>
      <c r="D127" s="16">
        <v>14.13</v>
      </c>
      <c r="E127" s="16">
        <v>350.33</v>
      </c>
      <c r="F127" s="16">
        <v>350.33</v>
      </c>
      <c r="G127" s="16">
        <v>41.26</v>
      </c>
      <c r="H127" s="16">
        <v>1052.1500000000001</v>
      </c>
      <c r="I127" s="16">
        <v>140066.75</v>
      </c>
      <c r="J127" s="16">
        <v>140066.75</v>
      </c>
      <c r="K127" s="16">
        <v>90938.65</v>
      </c>
      <c r="L127" s="16">
        <v>49128.1</v>
      </c>
      <c r="M127" s="18"/>
    </row>
    <row r="128" spans="3:13" x14ac:dyDescent="0.25">
      <c r="C128" s="16" t="s">
        <v>158</v>
      </c>
      <c r="D128" s="16">
        <v>14.84</v>
      </c>
      <c r="E128" s="16">
        <v>362.04</v>
      </c>
      <c r="F128" s="16">
        <v>362.04</v>
      </c>
      <c r="G128" s="16">
        <v>41.06</v>
      </c>
      <c r="H128" s="16">
        <v>1028.96</v>
      </c>
      <c r="I128" s="16">
        <v>140428.79</v>
      </c>
      <c r="J128" s="16">
        <v>140428.79</v>
      </c>
      <c r="K128" s="16">
        <v>91967.61</v>
      </c>
      <c r="L128" s="16">
        <v>48461.18</v>
      </c>
      <c r="M128" s="18"/>
    </row>
    <row r="129" spans="3:13" x14ac:dyDescent="0.25">
      <c r="C129" s="16" t="s">
        <v>44</v>
      </c>
      <c r="D129" s="16">
        <v>13.99</v>
      </c>
      <c r="E129" s="16">
        <v>360.35</v>
      </c>
      <c r="F129" s="16">
        <v>360.35</v>
      </c>
      <c r="G129" s="16">
        <v>43.94</v>
      </c>
      <c r="H129" s="16">
        <v>1062.55</v>
      </c>
      <c r="I129" s="16">
        <v>140789.14000000001</v>
      </c>
      <c r="J129" s="16">
        <v>140789.14000000001</v>
      </c>
      <c r="K129" s="16">
        <v>93030.16</v>
      </c>
      <c r="L129" s="16">
        <v>47758.98</v>
      </c>
      <c r="M129" s="18"/>
    </row>
    <row r="130" spans="3:13" x14ac:dyDescent="0.25">
      <c r="C130" s="16" t="s">
        <v>159</v>
      </c>
      <c r="D130" s="16">
        <v>16.39</v>
      </c>
      <c r="E130" s="16">
        <v>379.75</v>
      </c>
      <c r="F130" s="16">
        <v>379.75</v>
      </c>
      <c r="G130" s="16">
        <v>40.54</v>
      </c>
      <c r="H130" s="16">
        <v>1056.07</v>
      </c>
      <c r="I130" s="16">
        <v>141168.89000000001</v>
      </c>
      <c r="J130" s="16">
        <v>141168.89000000001</v>
      </c>
      <c r="K130" s="16">
        <v>94086.24</v>
      </c>
      <c r="L130" s="16">
        <v>47082.65</v>
      </c>
      <c r="M130" s="18"/>
    </row>
    <row r="131" spans="3:13" x14ac:dyDescent="0.25">
      <c r="C131" s="16" t="s">
        <v>160</v>
      </c>
      <c r="D131" s="16">
        <v>14.9</v>
      </c>
      <c r="E131" s="16">
        <v>391.08</v>
      </c>
      <c r="F131" s="16">
        <v>391.08</v>
      </c>
      <c r="G131" s="16">
        <v>41.39</v>
      </c>
      <c r="H131" s="16">
        <v>1024.17</v>
      </c>
      <c r="I131" s="16">
        <v>141559.97</v>
      </c>
      <c r="J131" s="16">
        <v>141559.97</v>
      </c>
      <c r="K131" s="16">
        <v>95110.41</v>
      </c>
      <c r="L131" s="16">
        <v>46449.56</v>
      </c>
      <c r="M131" s="18"/>
    </row>
    <row r="132" spans="3:13" x14ac:dyDescent="0.25">
      <c r="C132" s="16" t="s">
        <v>161</v>
      </c>
      <c r="D132" s="16">
        <v>14.08</v>
      </c>
      <c r="E132" s="16">
        <v>362.23</v>
      </c>
      <c r="F132" s="16">
        <v>362.23</v>
      </c>
      <c r="G132" s="16">
        <v>43.28</v>
      </c>
      <c r="H132" s="16">
        <v>1058.3699999999999</v>
      </c>
      <c r="I132" s="16">
        <v>141922.20000000001</v>
      </c>
      <c r="J132" s="16">
        <v>141922.20000000001</v>
      </c>
      <c r="K132" s="16">
        <v>96168.78</v>
      </c>
      <c r="L132" s="16">
        <v>45753.42</v>
      </c>
      <c r="M132" s="18"/>
    </row>
    <row r="133" spans="3:13" x14ac:dyDescent="0.25">
      <c r="C133" s="16" t="s">
        <v>162</v>
      </c>
      <c r="D133" s="16">
        <v>13.3</v>
      </c>
      <c r="E133" s="16">
        <v>342.2</v>
      </c>
      <c r="F133" s="16">
        <v>342.2</v>
      </c>
      <c r="G133" s="16">
        <v>46</v>
      </c>
      <c r="H133" s="16">
        <v>1115.92</v>
      </c>
      <c r="I133" s="16">
        <v>142264.41</v>
      </c>
      <c r="J133" s="16">
        <v>142264.41</v>
      </c>
      <c r="K133" s="16">
        <v>97284.7</v>
      </c>
      <c r="L133" s="16">
        <v>44979.71</v>
      </c>
      <c r="M133" s="18"/>
    </row>
    <row r="134" spans="3:13" x14ac:dyDescent="0.25">
      <c r="C134" s="16" t="s">
        <v>163</v>
      </c>
      <c r="D134" s="16">
        <v>11.89</v>
      </c>
      <c r="E134" s="16">
        <v>314.86</v>
      </c>
      <c r="F134" s="16">
        <v>314.86</v>
      </c>
      <c r="G134" s="16">
        <v>48.53</v>
      </c>
      <c r="H134" s="16">
        <v>1181.6199999999999</v>
      </c>
      <c r="I134" s="16">
        <v>142579.26</v>
      </c>
      <c r="J134" s="16">
        <v>142579.26</v>
      </c>
      <c r="K134" s="16">
        <v>98466.31</v>
      </c>
      <c r="L134" s="16">
        <v>44112.95</v>
      </c>
      <c r="M134" s="18"/>
    </row>
    <row r="135" spans="3:13" x14ac:dyDescent="0.25">
      <c r="C135" s="16" t="s">
        <v>164</v>
      </c>
      <c r="D135" s="16">
        <v>14.79</v>
      </c>
      <c r="E135" s="16">
        <v>333.49</v>
      </c>
      <c r="F135" s="16">
        <v>333.49</v>
      </c>
      <c r="G135" s="16">
        <v>47.41</v>
      </c>
      <c r="H135" s="16">
        <v>1199.25</v>
      </c>
      <c r="I135" s="16">
        <v>142912.75</v>
      </c>
      <c r="J135" s="16">
        <v>142912.75</v>
      </c>
      <c r="K135" s="16">
        <v>99665.57</v>
      </c>
      <c r="L135" s="16">
        <v>43247.19</v>
      </c>
      <c r="M135" s="18"/>
    </row>
    <row r="136" spans="3:13" x14ac:dyDescent="0.25">
      <c r="C136" s="16" t="s">
        <v>165</v>
      </c>
      <c r="D136" s="16">
        <v>21.19</v>
      </c>
      <c r="E136" s="16">
        <v>449.75</v>
      </c>
      <c r="F136" s="16">
        <v>449.75</v>
      </c>
      <c r="G136" s="16">
        <v>54.2</v>
      </c>
      <c r="H136" s="16">
        <v>1270.07</v>
      </c>
      <c r="I136" s="16">
        <v>143362.5</v>
      </c>
      <c r="J136" s="16">
        <v>143362.5</v>
      </c>
      <c r="K136" s="16">
        <v>100935.64</v>
      </c>
      <c r="L136" s="16">
        <v>42426.87</v>
      </c>
      <c r="M136" s="18"/>
    </row>
    <row r="137" spans="3:13" x14ac:dyDescent="0.25">
      <c r="C137" s="16" t="s">
        <v>45</v>
      </c>
      <c r="D137" s="16">
        <v>25.67</v>
      </c>
      <c r="E137" s="16">
        <v>585.84</v>
      </c>
      <c r="F137" s="16">
        <v>585.84</v>
      </c>
      <c r="G137" s="16">
        <v>45.89</v>
      </c>
      <c r="H137" s="16">
        <v>1251.08</v>
      </c>
      <c r="I137" s="16">
        <v>143948.35</v>
      </c>
      <c r="J137" s="16">
        <v>143948.35</v>
      </c>
      <c r="K137" s="16">
        <v>102186.71</v>
      </c>
      <c r="L137" s="16">
        <v>41761.629999999997</v>
      </c>
      <c r="M137" s="18"/>
    </row>
    <row r="138" spans="3:13" x14ac:dyDescent="0.25">
      <c r="C138" s="16" t="s">
        <v>166</v>
      </c>
      <c r="D138" s="16">
        <v>24.75</v>
      </c>
      <c r="E138" s="16">
        <v>630.35</v>
      </c>
      <c r="F138" s="16">
        <v>630.35</v>
      </c>
      <c r="G138" s="16">
        <v>36.299999999999997</v>
      </c>
      <c r="H138" s="16">
        <v>1027.32</v>
      </c>
      <c r="I138" s="16">
        <v>144578.70000000001</v>
      </c>
      <c r="J138" s="16">
        <v>144578.70000000001</v>
      </c>
      <c r="K138" s="16">
        <v>103214.03</v>
      </c>
      <c r="L138" s="16">
        <v>41364.67</v>
      </c>
      <c r="M138" s="18"/>
    </row>
    <row r="139" spans="3:13" x14ac:dyDescent="0.25">
      <c r="C139" s="16" t="s">
        <v>167</v>
      </c>
      <c r="D139" s="16">
        <v>20.23</v>
      </c>
      <c r="E139" s="16">
        <v>562.36</v>
      </c>
      <c r="F139" s="16">
        <v>562.36</v>
      </c>
      <c r="G139" s="16">
        <v>37.57</v>
      </c>
      <c r="H139" s="16">
        <v>923.31</v>
      </c>
      <c r="I139" s="16">
        <v>145141.06</v>
      </c>
      <c r="J139" s="16">
        <v>145141.06</v>
      </c>
      <c r="K139" s="16">
        <v>104137.34</v>
      </c>
      <c r="L139" s="16">
        <v>41003.72</v>
      </c>
      <c r="M139" s="18"/>
    </row>
    <row r="140" spans="3:13" x14ac:dyDescent="0.25">
      <c r="C140" s="16" t="s">
        <v>168</v>
      </c>
      <c r="D140" s="16">
        <v>19.73</v>
      </c>
      <c r="E140" s="16">
        <v>499.56</v>
      </c>
      <c r="F140" s="16">
        <v>499.56</v>
      </c>
      <c r="G140" s="16">
        <v>38.39</v>
      </c>
      <c r="H140" s="16">
        <v>949.43</v>
      </c>
      <c r="I140" s="16">
        <v>145640.62</v>
      </c>
      <c r="J140" s="16">
        <v>145640.62</v>
      </c>
      <c r="K140" s="16">
        <v>105086.77</v>
      </c>
      <c r="L140" s="16">
        <v>40553.85</v>
      </c>
      <c r="M140" s="18"/>
    </row>
    <row r="141" spans="3:13" x14ac:dyDescent="0.25">
      <c r="C141" s="16" t="s">
        <v>169</v>
      </c>
      <c r="D141" s="16">
        <v>31.08</v>
      </c>
      <c r="E141" s="16">
        <v>635.12</v>
      </c>
      <c r="F141" s="16">
        <v>635.12</v>
      </c>
      <c r="G141" s="16">
        <v>33.78</v>
      </c>
      <c r="H141" s="16">
        <v>902.12</v>
      </c>
      <c r="I141" s="16">
        <v>146275.74</v>
      </c>
      <c r="J141" s="16">
        <v>146275.74</v>
      </c>
      <c r="K141" s="16">
        <v>105988.89</v>
      </c>
      <c r="L141" s="16">
        <v>40286.85</v>
      </c>
      <c r="M141" s="18"/>
    </row>
    <row r="142" spans="3:13" x14ac:dyDescent="0.25">
      <c r="C142" s="16" t="s">
        <v>170</v>
      </c>
      <c r="D142" s="16">
        <v>30.21</v>
      </c>
      <c r="E142" s="16">
        <v>766.18</v>
      </c>
      <c r="F142" s="16">
        <v>766.18</v>
      </c>
      <c r="G142" s="16">
        <v>33.92</v>
      </c>
      <c r="H142" s="16">
        <v>846.22</v>
      </c>
      <c r="I142" s="16">
        <v>147041.92000000001</v>
      </c>
      <c r="J142" s="16">
        <v>147041.92000000001</v>
      </c>
      <c r="K142" s="16">
        <v>106835.11</v>
      </c>
      <c r="L142" s="16">
        <v>40206.81</v>
      </c>
      <c r="M142" s="18"/>
    </row>
    <row r="143" spans="3:13" x14ac:dyDescent="0.25">
      <c r="C143" s="16" t="s">
        <v>171</v>
      </c>
      <c r="D143" s="16">
        <v>30.48</v>
      </c>
      <c r="E143" s="16">
        <v>758.71</v>
      </c>
      <c r="F143" s="16">
        <v>758.71</v>
      </c>
      <c r="G143" s="16">
        <v>36.119999999999997</v>
      </c>
      <c r="H143" s="16">
        <v>875.47</v>
      </c>
      <c r="I143" s="16">
        <v>147800.63</v>
      </c>
      <c r="J143" s="16">
        <v>147800.63</v>
      </c>
      <c r="K143" s="16">
        <v>107710.58</v>
      </c>
      <c r="L143" s="16">
        <v>40090.050000000003</v>
      </c>
      <c r="M143" s="18"/>
    </row>
    <row r="144" spans="3:13" x14ac:dyDescent="0.25">
      <c r="C144" s="16" t="s">
        <v>172</v>
      </c>
      <c r="D144" s="16">
        <v>35.380000000000003</v>
      </c>
      <c r="E144" s="16">
        <v>823.3</v>
      </c>
      <c r="F144" s="16">
        <v>823.3</v>
      </c>
      <c r="G144" s="16">
        <v>33.65</v>
      </c>
      <c r="H144" s="16">
        <v>872.08</v>
      </c>
      <c r="I144" s="16">
        <v>148623.94</v>
      </c>
      <c r="J144" s="16">
        <v>148623.94</v>
      </c>
      <c r="K144" s="16">
        <v>108582.66</v>
      </c>
      <c r="L144" s="16">
        <v>40041.269999999997</v>
      </c>
      <c r="M144" s="18"/>
    </row>
    <row r="145" spans="3:13" x14ac:dyDescent="0.25">
      <c r="C145" s="16" t="s">
        <v>46</v>
      </c>
      <c r="D145" s="16">
        <v>42.2</v>
      </c>
      <c r="E145" s="16">
        <v>969.83</v>
      </c>
      <c r="F145" s="16">
        <v>969.83</v>
      </c>
      <c r="G145" s="16">
        <v>30.62</v>
      </c>
      <c r="H145" s="16">
        <v>803.3</v>
      </c>
      <c r="I145" s="16">
        <v>149593.76999999999</v>
      </c>
      <c r="J145" s="16">
        <v>149593.76999999999</v>
      </c>
      <c r="K145" s="16">
        <v>109385.96</v>
      </c>
      <c r="L145" s="16">
        <v>40207.81</v>
      </c>
      <c r="M145" s="18"/>
    </row>
    <row r="146" spans="3:13" x14ac:dyDescent="0.25">
      <c r="C146" s="16" t="s">
        <v>173</v>
      </c>
      <c r="D146" s="16">
        <v>36.020000000000003</v>
      </c>
      <c r="E146" s="16">
        <v>977.84</v>
      </c>
      <c r="F146" s="16">
        <v>977.84</v>
      </c>
      <c r="G146" s="16">
        <v>32.1</v>
      </c>
      <c r="H146" s="16">
        <v>784.03</v>
      </c>
      <c r="I146" s="16">
        <v>150571.60999999999</v>
      </c>
      <c r="J146" s="16">
        <v>150571.60999999999</v>
      </c>
      <c r="K146" s="16">
        <v>110169.99</v>
      </c>
      <c r="L146" s="16">
        <v>40401.629999999997</v>
      </c>
      <c r="M146" s="18"/>
    </row>
    <row r="147" spans="3:13" x14ac:dyDescent="0.25">
      <c r="C147" s="16" t="s">
        <v>174</v>
      </c>
      <c r="D147" s="16">
        <v>29.43</v>
      </c>
      <c r="E147" s="16">
        <v>818.16</v>
      </c>
      <c r="F147" s="16">
        <v>818.16</v>
      </c>
      <c r="G147" s="16">
        <v>44.32</v>
      </c>
      <c r="H147" s="16">
        <v>955.35</v>
      </c>
      <c r="I147" s="16">
        <v>151389.76999999999</v>
      </c>
      <c r="J147" s="16">
        <v>151389.76999999999</v>
      </c>
      <c r="K147" s="16">
        <v>111125.33</v>
      </c>
      <c r="L147" s="16">
        <v>40264.44</v>
      </c>
      <c r="M147" s="18"/>
    </row>
    <row r="148" spans="3:13" x14ac:dyDescent="0.25">
      <c r="C148" s="16" t="s">
        <v>175</v>
      </c>
      <c r="D148" s="16">
        <v>25.52</v>
      </c>
      <c r="E148" s="16">
        <v>686.9</v>
      </c>
      <c r="F148" s="16">
        <v>686.9</v>
      </c>
      <c r="G148" s="16">
        <v>50.66</v>
      </c>
      <c r="H148" s="16">
        <v>1187.28</v>
      </c>
      <c r="I148" s="16">
        <v>152076.68</v>
      </c>
      <c r="J148" s="16">
        <v>152076.68</v>
      </c>
      <c r="K148" s="16">
        <v>112312.62</v>
      </c>
      <c r="L148" s="16">
        <v>39764.06</v>
      </c>
      <c r="M148" s="18"/>
    </row>
    <row r="149" spans="3:13" x14ac:dyDescent="0.25">
      <c r="C149" s="16" t="s">
        <v>176</v>
      </c>
      <c r="D149" s="16">
        <v>33.090000000000003</v>
      </c>
      <c r="E149" s="16">
        <v>732.64</v>
      </c>
      <c r="F149" s="16">
        <v>732.64</v>
      </c>
      <c r="G149" s="16">
        <v>51.28</v>
      </c>
      <c r="H149" s="16">
        <v>1274.29</v>
      </c>
      <c r="I149" s="16">
        <v>152809.32</v>
      </c>
      <c r="J149" s="16">
        <v>152809.32</v>
      </c>
      <c r="K149" s="16">
        <v>113586.91</v>
      </c>
      <c r="L149" s="16">
        <v>39222.410000000003</v>
      </c>
      <c r="M149" s="18"/>
    </row>
    <row r="150" spans="3:13" x14ac:dyDescent="0.25">
      <c r="C150" s="16" t="s">
        <v>177</v>
      </c>
      <c r="D150" s="16">
        <v>34.369999999999997</v>
      </c>
      <c r="E150" s="16">
        <v>843.29</v>
      </c>
      <c r="F150" s="16">
        <v>843.29</v>
      </c>
      <c r="G150" s="16">
        <v>50.39</v>
      </c>
      <c r="H150" s="16">
        <v>1270.93</v>
      </c>
      <c r="I150" s="16">
        <v>153652.6</v>
      </c>
      <c r="J150" s="16">
        <v>153652.6</v>
      </c>
      <c r="K150" s="16">
        <v>114857.84</v>
      </c>
      <c r="L150" s="16">
        <v>38794.76</v>
      </c>
      <c r="M150" s="18"/>
    </row>
    <row r="151" spans="3:13" x14ac:dyDescent="0.25">
      <c r="C151" s="16" t="s">
        <v>178</v>
      </c>
      <c r="D151" s="16">
        <v>30.89</v>
      </c>
      <c r="E151" s="16">
        <v>815.76</v>
      </c>
      <c r="F151" s="16">
        <v>815.76</v>
      </c>
      <c r="G151" s="16">
        <v>46.3</v>
      </c>
      <c r="H151" s="16">
        <v>1208.58</v>
      </c>
      <c r="I151" s="16">
        <v>154468.35999999999</v>
      </c>
      <c r="J151" s="16">
        <v>154468.35999999999</v>
      </c>
      <c r="K151" s="16">
        <v>116066.42</v>
      </c>
      <c r="L151" s="16">
        <v>38401.94</v>
      </c>
      <c r="M151" s="18"/>
    </row>
    <row r="152" spans="3:13" x14ac:dyDescent="0.25">
      <c r="C152" s="16" t="s">
        <v>179</v>
      </c>
      <c r="D152" s="16">
        <v>29.2</v>
      </c>
      <c r="E152" s="16">
        <v>751.13</v>
      </c>
      <c r="F152" s="16">
        <v>751.13</v>
      </c>
      <c r="G152" s="16">
        <v>41.88</v>
      </c>
      <c r="H152" s="16">
        <v>1102.25</v>
      </c>
      <c r="I152" s="16">
        <v>155219.49</v>
      </c>
      <c r="J152" s="16">
        <v>155219.49</v>
      </c>
      <c r="K152" s="16">
        <v>117168.67</v>
      </c>
      <c r="L152" s="16">
        <v>38050.82</v>
      </c>
      <c r="M152" s="18"/>
    </row>
    <row r="153" spans="3:13" x14ac:dyDescent="0.25">
      <c r="C153" s="16" t="s">
        <v>47</v>
      </c>
      <c r="D153" s="16">
        <v>29.39</v>
      </c>
      <c r="E153" s="16">
        <v>732.38</v>
      </c>
      <c r="F153" s="16">
        <v>732.38</v>
      </c>
      <c r="G153" s="16">
        <v>39.94</v>
      </c>
      <c r="H153" s="16">
        <v>1022.84</v>
      </c>
      <c r="I153" s="16">
        <v>155951.87</v>
      </c>
      <c r="J153" s="16">
        <v>155951.87</v>
      </c>
      <c r="K153" s="16">
        <v>118191.51</v>
      </c>
      <c r="L153" s="16">
        <v>37760.36</v>
      </c>
      <c r="M153" s="18"/>
    </row>
    <row r="154" spans="3:13" x14ac:dyDescent="0.25">
      <c r="C154" s="16" t="s">
        <v>180</v>
      </c>
      <c r="D154" s="16">
        <v>17.07</v>
      </c>
      <c r="E154" s="16">
        <v>580.70000000000005</v>
      </c>
      <c r="F154" s="16">
        <v>580.70000000000005</v>
      </c>
      <c r="G154" s="16">
        <v>48.74</v>
      </c>
      <c r="H154" s="16">
        <v>1108.52</v>
      </c>
      <c r="I154" s="16">
        <v>156532.56</v>
      </c>
      <c r="J154" s="16">
        <v>156532.56</v>
      </c>
      <c r="K154" s="16">
        <v>119300.03</v>
      </c>
      <c r="L154" s="16">
        <v>37232.53</v>
      </c>
      <c r="M154" s="18"/>
    </row>
    <row r="155" spans="3:13" x14ac:dyDescent="0.25">
      <c r="C155" s="16" t="s">
        <v>181</v>
      </c>
      <c r="D155" s="16">
        <v>19.45</v>
      </c>
      <c r="E155" s="16">
        <v>456.46</v>
      </c>
      <c r="F155" s="16">
        <v>456.46</v>
      </c>
      <c r="G155" s="16">
        <v>46.43</v>
      </c>
      <c r="H155" s="16">
        <v>1189.6199999999999</v>
      </c>
      <c r="I155" s="16">
        <v>156989.01999999999</v>
      </c>
      <c r="J155" s="16">
        <v>156989.01999999999</v>
      </c>
      <c r="K155" s="16">
        <v>120489.65</v>
      </c>
      <c r="L155" s="16">
        <v>36499.370000000003</v>
      </c>
      <c r="M155" s="18"/>
    </row>
    <row r="156" spans="3:13" x14ac:dyDescent="0.25">
      <c r="C156" s="16" t="s">
        <v>182</v>
      </c>
      <c r="D156" s="16">
        <v>35.909999999999997</v>
      </c>
      <c r="E156" s="16">
        <v>691.98</v>
      </c>
      <c r="F156" s="16">
        <v>691.98</v>
      </c>
      <c r="G156" s="16">
        <v>33.729999999999997</v>
      </c>
      <c r="H156" s="16">
        <v>1002.03</v>
      </c>
      <c r="I156" s="16">
        <v>157681</v>
      </c>
      <c r="J156" s="16">
        <v>157681</v>
      </c>
      <c r="K156" s="16">
        <v>121491.68</v>
      </c>
      <c r="L156" s="16">
        <v>36189.32</v>
      </c>
      <c r="M156" s="18"/>
    </row>
    <row r="157" spans="3:13" x14ac:dyDescent="0.25">
      <c r="C157" s="16" t="s">
        <v>183</v>
      </c>
      <c r="D157" s="16">
        <v>39.4</v>
      </c>
      <c r="E157" s="16">
        <v>941.42</v>
      </c>
      <c r="F157" s="16">
        <v>941.42</v>
      </c>
      <c r="G157" s="16">
        <v>31.68</v>
      </c>
      <c r="H157" s="16">
        <v>817.59</v>
      </c>
      <c r="I157" s="16">
        <v>158622.43</v>
      </c>
      <c r="J157" s="16">
        <v>158622.43</v>
      </c>
      <c r="K157" s="16">
        <v>122309.27</v>
      </c>
      <c r="L157" s="16">
        <v>36313.160000000003</v>
      </c>
      <c r="M157" s="18"/>
    </row>
    <row r="158" spans="3:13" x14ac:dyDescent="0.25">
      <c r="C158" s="16" t="s">
        <v>184</v>
      </c>
      <c r="D158" s="16">
        <v>40.03</v>
      </c>
      <c r="E158" s="16">
        <v>992.95</v>
      </c>
      <c r="F158" s="16">
        <v>992.95</v>
      </c>
      <c r="G158" s="16">
        <v>34.4</v>
      </c>
      <c r="H158" s="16">
        <v>825.96</v>
      </c>
      <c r="I158" s="16">
        <v>159615.38</v>
      </c>
      <c r="J158" s="16">
        <v>159615.38</v>
      </c>
      <c r="K158" s="16">
        <v>123135.23</v>
      </c>
      <c r="L158" s="16">
        <v>36480.14</v>
      </c>
      <c r="M158" s="18"/>
    </row>
    <row r="159" spans="3:13" x14ac:dyDescent="0.25">
      <c r="C159" s="16" t="s">
        <v>185</v>
      </c>
      <c r="D159" s="16">
        <v>40.630000000000003</v>
      </c>
      <c r="E159" s="16">
        <v>1008.27</v>
      </c>
      <c r="F159" s="16">
        <v>1008.27</v>
      </c>
      <c r="G159" s="16">
        <v>41.54</v>
      </c>
      <c r="H159" s="16">
        <v>949.22</v>
      </c>
      <c r="I159" s="16">
        <v>160623.64000000001</v>
      </c>
      <c r="J159" s="16">
        <v>160623.64000000001</v>
      </c>
      <c r="K159" s="16">
        <v>124084.46</v>
      </c>
      <c r="L159" s="16">
        <v>36539.19</v>
      </c>
      <c r="M159" s="18"/>
    </row>
    <row r="160" spans="3:13" x14ac:dyDescent="0.25">
      <c r="C160" s="16" t="s">
        <v>186</v>
      </c>
      <c r="D160" s="16">
        <v>33.409999999999997</v>
      </c>
      <c r="E160" s="16">
        <v>925.52</v>
      </c>
      <c r="F160" s="16">
        <v>925.52</v>
      </c>
      <c r="G160" s="16">
        <v>45.66</v>
      </c>
      <c r="H160" s="16">
        <v>1090</v>
      </c>
      <c r="I160" s="16">
        <v>161549.16</v>
      </c>
      <c r="J160" s="16">
        <v>161549.16</v>
      </c>
      <c r="K160" s="16">
        <v>125174.46</v>
      </c>
      <c r="L160" s="16">
        <v>36374.699999999997</v>
      </c>
      <c r="M160" s="18"/>
    </row>
    <row r="161" spans="3:13" x14ac:dyDescent="0.25">
      <c r="C161" s="16" t="s">
        <v>48</v>
      </c>
      <c r="D161" s="16">
        <v>30.86</v>
      </c>
      <c r="E161" s="16">
        <v>803.38</v>
      </c>
      <c r="F161" s="16">
        <v>803.38</v>
      </c>
      <c r="G161" s="16">
        <v>49.99</v>
      </c>
      <c r="H161" s="16">
        <v>1195.6400000000001</v>
      </c>
      <c r="I161" s="16">
        <v>162352.54</v>
      </c>
      <c r="J161" s="16">
        <v>162352.54</v>
      </c>
      <c r="K161" s="16">
        <v>126370.1</v>
      </c>
      <c r="L161" s="16">
        <v>35982.449999999997</v>
      </c>
      <c r="M161" s="18"/>
    </row>
    <row r="162" spans="3:13" x14ac:dyDescent="0.25">
      <c r="C162" s="16" t="s">
        <v>187</v>
      </c>
      <c r="D162" s="16">
        <v>33.46</v>
      </c>
      <c r="E162" s="16">
        <v>803.92</v>
      </c>
      <c r="F162" s="16">
        <v>803.92</v>
      </c>
      <c r="G162" s="16">
        <v>49.08</v>
      </c>
      <c r="H162" s="16">
        <v>1238.3699999999999</v>
      </c>
      <c r="I162" s="16">
        <v>163156.47</v>
      </c>
      <c r="J162" s="16">
        <v>163156.47</v>
      </c>
      <c r="K162" s="16">
        <v>127608.47</v>
      </c>
      <c r="L162" s="16">
        <v>35547.99</v>
      </c>
      <c r="M162" s="18"/>
    </row>
    <row r="163" spans="3:13" x14ac:dyDescent="0.25">
      <c r="C163" s="16" t="s">
        <v>188</v>
      </c>
      <c r="D163" s="16">
        <v>38.619999999999997</v>
      </c>
      <c r="E163" s="16">
        <v>900.93</v>
      </c>
      <c r="F163" s="16">
        <v>900.93</v>
      </c>
      <c r="G163" s="16">
        <v>47.15</v>
      </c>
      <c r="H163" s="16">
        <v>1202.8800000000001</v>
      </c>
      <c r="I163" s="16">
        <v>164057.39000000001</v>
      </c>
      <c r="J163" s="16">
        <v>164057.39000000001</v>
      </c>
      <c r="K163" s="16">
        <v>128811.35</v>
      </c>
      <c r="L163" s="16">
        <v>35246.04</v>
      </c>
      <c r="M163" s="18"/>
    </row>
    <row r="164" spans="3:13" x14ac:dyDescent="0.25">
      <c r="C164" s="16" t="s">
        <v>189</v>
      </c>
      <c r="D164" s="16">
        <v>41.32</v>
      </c>
      <c r="E164" s="16">
        <v>999.23</v>
      </c>
      <c r="F164" s="16">
        <v>999.23</v>
      </c>
      <c r="G164" s="16">
        <v>43.22</v>
      </c>
      <c r="H164" s="16">
        <v>1129.6099999999999</v>
      </c>
      <c r="I164" s="16">
        <v>165056.62</v>
      </c>
      <c r="J164" s="16">
        <v>165056.62</v>
      </c>
      <c r="K164" s="16">
        <v>129940.96</v>
      </c>
      <c r="L164" s="16">
        <v>35115.660000000003</v>
      </c>
      <c r="M164" s="18"/>
    </row>
    <row r="165" spans="3:13" x14ac:dyDescent="0.25">
      <c r="C165" s="16" t="s">
        <v>190</v>
      </c>
      <c r="D165" s="16">
        <v>41.89</v>
      </c>
      <c r="E165" s="16">
        <v>1040.1400000000001</v>
      </c>
      <c r="F165" s="16">
        <v>1040.1400000000001</v>
      </c>
      <c r="G165" s="16">
        <v>46.77</v>
      </c>
      <c r="H165" s="16">
        <v>1124.83</v>
      </c>
      <c r="I165" s="16">
        <v>166096.76</v>
      </c>
      <c r="J165" s="16">
        <v>166096.76</v>
      </c>
      <c r="K165" s="16">
        <v>131065.79</v>
      </c>
      <c r="L165" s="16">
        <v>35030.959999999999</v>
      </c>
      <c r="M165" s="18"/>
    </row>
    <row r="166" spans="3:13" x14ac:dyDescent="0.25">
      <c r="C166" s="16" t="s">
        <v>191</v>
      </c>
      <c r="D166" s="16">
        <v>38.74</v>
      </c>
      <c r="E166" s="16">
        <v>1007.88</v>
      </c>
      <c r="F166" s="16">
        <v>1007.88</v>
      </c>
      <c r="G166" s="16">
        <v>40.54</v>
      </c>
      <c r="H166" s="16">
        <v>1091.32</v>
      </c>
      <c r="I166" s="16">
        <v>167104.64000000001</v>
      </c>
      <c r="J166" s="16">
        <v>167104.64000000001</v>
      </c>
      <c r="K166" s="16">
        <v>132157.12</v>
      </c>
      <c r="L166" s="16">
        <v>34947.519999999997</v>
      </c>
      <c r="M166" s="18"/>
    </row>
    <row r="167" spans="3:13" x14ac:dyDescent="0.25">
      <c r="C167" s="16" t="s">
        <v>192</v>
      </c>
      <c r="D167" s="16">
        <v>42.19</v>
      </c>
      <c r="E167" s="16">
        <v>1011.6</v>
      </c>
      <c r="F167" s="16">
        <v>1011.6</v>
      </c>
      <c r="G167" s="16">
        <v>35.68</v>
      </c>
      <c r="H167" s="16">
        <v>952.73</v>
      </c>
      <c r="I167" s="16">
        <v>168116.24</v>
      </c>
      <c r="J167" s="16">
        <v>168116.24</v>
      </c>
      <c r="K167" s="16">
        <v>133109.84</v>
      </c>
      <c r="L167" s="16">
        <v>35006.39</v>
      </c>
      <c r="M167" s="18"/>
    </row>
    <row r="168" spans="3:13" x14ac:dyDescent="0.25">
      <c r="C168" s="16" t="s">
        <v>193</v>
      </c>
      <c r="D168" s="16">
        <v>31.18</v>
      </c>
      <c r="E168" s="16">
        <v>917.13</v>
      </c>
      <c r="F168" s="16">
        <v>917.13</v>
      </c>
      <c r="G168" s="16">
        <v>39.68</v>
      </c>
      <c r="H168" s="16">
        <v>941.95</v>
      </c>
      <c r="I168" s="16">
        <v>169033.37</v>
      </c>
      <c r="J168" s="16">
        <v>169033.37</v>
      </c>
      <c r="K168" s="16">
        <v>134051.79</v>
      </c>
      <c r="L168" s="16">
        <v>34981.58</v>
      </c>
      <c r="M168" s="18"/>
    </row>
    <row r="169" spans="3:13" x14ac:dyDescent="0.25">
      <c r="C169" s="16" t="s">
        <v>49</v>
      </c>
      <c r="D169" s="16">
        <v>30.74</v>
      </c>
      <c r="E169" s="16">
        <v>774.06</v>
      </c>
      <c r="F169" s="16">
        <v>774.06</v>
      </c>
      <c r="G169" s="16">
        <v>39.729999999999997</v>
      </c>
      <c r="H169" s="16">
        <v>992.63</v>
      </c>
      <c r="I169" s="16">
        <v>169807.43</v>
      </c>
      <c r="J169" s="16">
        <v>169807.43</v>
      </c>
      <c r="K169" s="16">
        <v>135044.42000000001</v>
      </c>
      <c r="L169" s="16">
        <v>34763.01</v>
      </c>
      <c r="M169" s="18"/>
    </row>
    <row r="170" spans="3:13" x14ac:dyDescent="0.25">
      <c r="C170" s="16" t="s">
        <v>194</v>
      </c>
      <c r="D170" s="16">
        <v>43.08</v>
      </c>
      <c r="E170" s="16">
        <v>922.81</v>
      </c>
      <c r="F170" s="16">
        <v>922.81</v>
      </c>
      <c r="G170" s="16">
        <v>23.47</v>
      </c>
      <c r="H170" s="16">
        <v>789.99</v>
      </c>
      <c r="I170" s="16">
        <v>170730.23999999999</v>
      </c>
      <c r="J170" s="16">
        <v>170730.23999999999</v>
      </c>
      <c r="K170" s="16">
        <v>135834.41</v>
      </c>
      <c r="L170" s="16">
        <v>34895.83</v>
      </c>
      <c r="M170" s="18"/>
    </row>
    <row r="171" spans="3:13" x14ac:dyDescent="0.25">
      <c r="C171" s="16" t="s">
        <v>195</v>
      </c>
      <c r="D171" s="16">
        <v>49.1</v>
      </c>
      <c r="E171" s="16">
        <v>1152.26</v>
      </c>
      <c r="F171" s="16">
        <v>1152.26</v>
      </c>
      <c r="G171" s="16">
        <v>23.58</v>
      </c>
      <c r="H171" s="16">
        <v>588.02</v>
      </c>
      <c r="I171" s="16">
        <v>171882.5</v>
      </c>
      <c r="J171" s="16">
        <v>171882.5</v>
      </c>
      <c r="K171" s="16">
        <v>136422.43</v>
      </c>
      <c r="L171" s="16">
        <v>35460.07</v>
      </c>
      <c r="M171" s="18"/>
    </row>
    <row r="172" spans="3:13" x14ac:dyDescent="0.25">
      <c r="C172" s="16" t="s">
        <v>196</v>
      </c>
      <c r="D172" s="16">
        <v>59.17</v>
      </c>
      <c r="E172" s="16">
        <v>1353.36</v>
      </c>
      <c r="F172" s="16">
        <v>1353.36</v>
      </c>
      <c r="G172" s="16">
        <v>25.31</v>
      </c>
      <c r="H172" s="16">
        <v>611.03</v>
      </c>
      <c r="I172" s="16">
        <v>173235.86</v>
      </c>
      <c r="J172" s="16">
        <v>173235.86</v>
      </c>
      <c r="K172" s="16">
        <v>137033.46</v>
      </c>
      <c r="L172" s="16">
        <v>36202.400000000001</v>
      </c>
      <c r="M172" s="18"/>
    </row>
    <row r="173" spans="3:13" x14ac:dyDescent="0.25">
      <c r="C173" s="16" t="s">
        <v>197</v>
      </c>
      <c r="D173" s="16">
        <v>58.51</v>
      </c>
      <c r="E173" s="16">
        <v>1470.95</v>
      </c>
      <c r="F173" s="16">
        <v>1470.95</v>
      </c>
      <c r="G173" s="16">
        <v>29.8</v>
      </c>
      <c r="H173" s="16">
        <v>688.85</v>
      </c>
      <c r="I173" s="16">
        <v>174706.81</v>
      </c>
      <c r="J173" s="16">
        <v>174706.81</v>
      </c>
      <c r="K173" s="16">
        <v>137722.32</v>
      </c>
      <c r="L173" s="16">
        <v>36984.5</v>
      </c>
      <c r="M173" s="18"/>
    </row>
    <row r="174" spans="3:13" x14ac:dyDescent="0.25">
      <c r="C174" s="16" t="s">
        <v>198</v>
      </c>
      <c r="D174" s="16">
        <v>56.53</v>
      </c>
      <c r="E174" s="16">
        <v>1437.94</v>
      </c>
      <c r="F174" s="16">
        <v>1437.94</v>
      </c>
      <c r="G174" s="16">
        <v>44.27</v>
      </c>
      <c r="H174" s="16">
        <v>925.87</v>
      </c>
      <c r="I174" s="16">
        <v>176144.76</v>
      </c>
      <c r="J174" s="16">
        <v>176144.76</v>
      </c>
      <c r="K174" s="16">
        <v>138648.18</v>
      </c>
      <c r="L174" s="16">
        <v>37496.57</v>
      </c>
      <c r="M174" s="18"/>
    </row>
    <row r="175" spans="3:13" x14ac:dyDescent="0.25">
      <c r="C175" s="16" t="s">
        <v>199</v>
      </c>
      <c r="D175" s="16">
        <v>46.25</v>
      </c>
      <c r="E175" s="16">
        <v>1284.7</v>
      </c>
      <c r="F175" s="16">
        <v>1284.7</v>
      </c>
      <c r="G175" s="16">
        <v>50.49</v>
      </c>
      <c r="H175" s="16">
        <v>1184.53</v>
      </c>
      <c r="I175" s="16">
        <v>177429.46</v>
      </c>
      <c r="J175" s="16">
        <v>177429.46</v>
      </c>
      <c r="K175" s="16">
        <v>139832.72</v>
      </c>
      <c r="L175" s="16">
        <v>37596.74</v>
      </c>
      <c r="M175" s="18"/>
    </row>
    <row r="176" spans="3:13" x14ac:dyDescent="0.25">
      <c r="C176" s="16" t="s">
        <v>200</v>
      </c>
      <c r="D176" s="16">
        <v>38.880000000000003</v>
      </c>
      <c r="E176" s="16">
        <v>1064.04</v>
      </c>
      <c r="F176" s="16">
        <v>1064.04</v>
      </c>
      <c r="G176" s="16">
        <v>50.82</v>
      </c>
      <c r="H176" s="16">
        <v>1266.3900000000001</v>
      </c>
      <c r="I176" s="16">
        <v>178493.49</v>
      </c>
      <c r="J176" s="16">
        <v>178493.49</v>
      </c>
      <c r="K176" s="16">
        <v>141099.10999999999</v>
      </c>
      <c r="L176" s="16">
        <v>37394.379999999997</v>
      </c>
      <c r="M176" s="18"/>
    </row>
    <row r="177" spans="3:13" x14ac:dyDescent="0.25">
      <c r="C177" s="16" t="s">
        <v>50</v>
      </c>
      <c r="D177" s="16">
        <v>37</v>
      </c>
      <c r="E177" s="16">
        <v>948.52</v>
      </c>
      <c r="F177" s="16">
        <v>948.52</v>
      </c>
      <c r="G177" s="16">
        <v>51.26</v>
      </c>
      <c r="H177" s="16">
        <v>1275.9100000000001</v>
      </c>
      <c r="I177" s="16">
        <v>179442.01</v>
      </c>
      <c r="J177" s="16">
        <v>179442.01</v>
      </c>
      <c r="K177" s="16">
        <v>142375.01999999999</v>
      </c>
      <c r="L177" s="16">
        <v>37066.99</v>
      </c>
      <c r="M177" s="18"/>
    </row>
    <row r="178" spans="3:13" x14ac:dyDescent="0.25">
      <c r="C178" s="16" t="s">
        <v>201</v>
      </c>
      <c r="D178" s="16">
        <v>53.5</v>
      </c>
      <c r="E178" s="16">
        <v>1131.32</v>
      </c>
      <c r="F178" s="16">
        <v>1131.32</v>
      </c>
      <c r="G178" s="16">
        <v>40.35</v>
      </c>
      <c r="H178" s="16">
        <v>1145.1199999999999</v>
      </c>
      <c r="I178" s="16">
        <v>180573.33</v>
      </c>
      <c r="J178" s="16">
        <v>180573.33</v>
      </c>
      <c r="K178" s="16">
        <v>143520.14000000001</v>
      </c>
      <c r="L178" s="16">
        <v>37053.19</v>
      </c>
      <c r="M178" s="18"/>
    </row>
    <row r="179" spans="3:13" x14ac:dyDescent="0.25">
      <c r="C179" s="16" t="s">
        <v>202</v>
      </c>
      <c r="D179" s="16">
        <v>57.76</v>
      </c>
      <c r="E179" s="16">
        <v>1390.75</v>
      </c>
      <c r="F179" s="16">
        <v>1390.75</v>
      </c>
      <c r="G179" s="16">
        <v>35.619999999999997</v>
      </c>
      <c r="H179" s="16">
        <v>949.7</v>
      </c>
      <c r="I179" s="16">
        <v>181964.09</v>
      </c>
      <c r="J179" s="16">
        <v>181964.09</v>
      </c>
      <c r="K179" s="16">
        <v>144469.85</v>
      </c>
      <c r="L179" s="16">
        <v>37494.239999999998</v>
      </c>
      <c r="M179" s="18"/>
    </row>
    <row r="180" spans="3:13" x14ac:dyDescent="0.25">
      <c r="C180" s="16" t="s">
        <v>203</v>
      </c>
      <c r="D180" s="16">
        <v>55.81</v>
      </c>
      <c r="E180" s="16">
        <v>1419.59</v>
      </c>
      <c r="F180" s="16">
        <v>1419.59</v>
      </c>
      <c r="G180" s="16">
        <v>38.119999999999997</v>
      </c>
      <c r="H180" s="16">
        <v>921.78</v>
      </c>
      <c r="I180" s="16">
        <v>183383.67999999999</v>
      </c>
      <c r="J180" s="16">
        <v>183383.67999999999</v>
      </c>
      <c r="K180" s="16">
        <v>145391.62</v>
      </c>
      <c r="L180" s="16">
        <v>37992.050000000003</v>
      </c>
      <c r="M180" s="18"/>
    </row>
    <row r="181" spans="3:13" x14ac:dyDescent="0.25">
      <c r="C181" s="16" t="s">
        <v>204</v>
      </c>
      <c r="D181" s="16">
        <v>57.89</v>
      </c>
      <c r="E181" s="16">
        <v>1421.27</v>
      </c>
      <c r="F181" s="16">
        <v>1421.27</v>
      </c>
      <c r="G181" s="16">
        <v>41.93</v>
      </c>
      <c r="H181" s="16">
        <v>1000.6</v>
      </c>
      <c r="I181" s="16">
        <v>184804.95</v>
      </c>
      <c r="J181" s="16">
        <v>184804.95</v>
      </c>
      <c r="K181" s="16">
        <v>146392.22</v>
      </c>
      <c r="L181" s="16">
        <v>38412.730000000003</v>
      </c>
      <c r="M181" s="18"/>
    </row>
    <row r="182" spans="3:13" x14ac:dyDescent="0.25">
      <c r="C182" s="16" t="s">
        <v>205</v>
      </c>
      <c r="D182" s="16">
        <v>58.39</v>
      </c>
      <c r="E182" s="16">
        <v>1453.54</v>
      </c>
      <c r="F182" s="16">
        <v>1453.54</v>
      </c>
      <c r="G182" s="16">
        <v>49.08</v>
      </c>
      <c r="H182" s="16">
        <v>1137.58</v>
      </c>
      <c r="I182" s="16">
        <v>186258.48</v>
      </c>
      <c r="J182" s="16">
        <v>186258.48</v>
      </c>
      <c r="K182" s="16">
        <v>147529.79999999999</v>
      </c>
      <c r="L182" s="16">
        <v>38728.68</v>
      </c>
      <c r="M182" s="18"/>
    </row>
    <row r="183" spans="3:13" x14ac:dyDescent="0.25">
      <c r="C183" s="16" t="s">
        <v>206</v>
      </c>
      <c r="D183" s="16">
        <v>59.04</v>
      </c>
      <c r="E183" s="16">
        <v>1467.83</v>
      </c>
      <c r="F183" s="16">
        <v>1467.83</v>
      </c>
      <c r="G183" s="16">
        <v>49.96</v>
      </c>
      <c r="H183" s="16">
        <v>1238.01</v>
      </c>
      <c r="I183" s="16">
        <v>187726.32</v>
      </c>
      <c r="J183" s="16">
        <v>187726.32</v>
      </c>
      <c r="K183" s="16">
        <v>148767.81</v>
      </c>
      <c r="L183" s="16">
        <v>38958.51</v>
      </c>
      <c r="M183" s="18"/>
    </row>
    <row r="184" spans="3:13" x14ac:dyDescent="0.25">
      <c r="C184" s="16" t="s">
        <v>207</v>
      </c>
      <c r="D184" s="16">
        <v>59.79</v>
      </c>
      <c r="E184" s="16">
        <v>1485.4</v>
      </c>
      <c r="F184" s="16">
        <v>1485.4</v>
      </c>
      <c r="G184" s="16">
        <v>49.17</v>
      </c>
      <c r="H184" s="16">
        <v>1239.1400000000001</v>
      </c>
      <c r="I184" s="16">
        <v>189211.71</v>
      </c>
      <c r="J184" s="16">
        <v>189211.71</v>
      </c>
      <c r="K184" s="16">
        <v>150006.95000000001</v>
      </c>
      <c r="L184" s="16">
        <v>39204.76</v>
      </c>
      <c r="M184" s="18"/>
    </row>
    <row r="185" spans="3:13" x14ac:dyDescent="0.25">
      <c r="C185" s="16" t="s">
        <v>51</v>
      </c>
      <c r="D185" s="16">
        <v>60.16</v>
      </c>
      <c r="E185" s="16">
        <v>1499.44</v>
      </c>
      <c r="F185" s="16">
        <v>1499.44</v>
      </c>
      <c r="G185" s="16">
        <v>48.54</v>
      </c>
      <c r="H185" s="16">
        <v>1221.3399999999999</v>
      </c>
      <c r="I185" s="16">
        <v>190711.15</v>
      </c>
      <c r="J185" s="16">
        <v>190711.15</v>
      </c>
      <c r="K185" s="16">
        <v>151228.29</v>
      </c>
      <c r="L185" s="16">
        <v>39482.86</v>
      </c>
      <c r="M185" s="18"/>
    </row>
    <row r="186" spans="3:13" x14ac:dyDescent="0.25">
      <c r="C186" s="16" t="s">
        <v>208</v>
      </c>
      <c r="D186" s="16">
        <v>61.79</v>
      </c>
      <c r="E186" s="16">
        <v>1524.43</v>
      </c>
      <c r="F186" s="16">
        <v>1524.43</v>
      </c>
      <c r="G186" s="16">
        <v>47.62</v>
      </c>
      <c r="H186" s="16">
        <v>1201.98</v>
      </c>
      <c r="I186" s="16">
        <v>192235.58</v>
      </c>
      <c r="J186" s="16">
        <v>192235.58</v>
      </c>
      <c r="K186" s="16">
        <v>152430.26999999999</v>
      </c>
      <c r="L186" s="16">
        <v>39805.31</v>
      </c>
      <c r="M186" s="18"/>
    </row>
    <row r="187" spans="3:13" x14ac:dyDescent="0.25">
      <c r="C187" s="16" t="s">
        <v>209</v>
      </c>
      <c r="D187" s="16">
        <v>62.11</v>
      </c>
      <c r="E187" s="16">
        <v>1548.79</v>
      </c>
      <c r="F187" s="16">
        <v>1548.79</v>
      </c>
      <c r="G187" s="16">
        <v>45.95</v>
      </c>
      <c r="H187" s="16">
        <v>1169.57</v>
      </c>
      <c r="I187" s="16">
        <v>193784.37</v>
      </c>
      <c r="J187" s="16">
        <v>193784.37</v>
      </c>
      <c r="K187" s="16">
        <v>153599.84</v>
      </c>
      <c r="L187" s="16">
        <v>40184.53</v>
      </c>
      <c r="M187" s="18"/>
    </row>
    <row r="188" spans="3:13" x14ac:dyDescent="0.25">
      <c r="C188" s="16" t="s">
        <v>210</v>
      </c>
      <c r="D188" s="16">
        <v>61.05</v>
      </c>
      <c r="E188" s="16">
        <v>1539.51</v>
      </c>
      <c r="F188" s="16">
        <v>1539.51</v>
      </c>
      <c r="G188" s="16">
        <v>45.27</v>
      </c>
      <c r="H188" s="16">
        <v>1140.1400000000001</v>
      </c>
      <c r="I188" s="16">
        <v>195323.88</v>
      </c>
      <c r="J188" s="16">
        <v>195323.88</v>
      </c>
      <c r="K188" s="16">
        <v>154739.98000000001</v>
      </c>
      <c r="L188" s="16">
        <v>40583.9</v>
      </c>
      <c r="M188" s="18"/>
    </row>
    <row r="189" spans="3:13" x14ac:dyDescent="0.25">
      <c r="C189" s="16" t="s">
        <v>211</v>
      </c>
      <c r="D189" s="16">
        <v>65.16</v>
      </c>
      <c r="E189" s="16">
        <v>1577.66</v>
      </c>
      <c r="F189" s="16">
        <v>1577.66</v>
      </c>
      <c r="G189" s="16">
        <v>43.94</v>
      </c>
      <c r="H189" s="16">
        <v>1115.04</v>
      </c>
      <c r="I189" s="16">
        <v>196901.54</v>
      </c>
      <c r="J189" s="16">
        <v>196901.54</v>
      </c>
      <c r="K189" s="16">
        <v>155855.01999999999</v>
      </c>
      <c r="L189" s="16">
        <v>41046.519999999997</v>
      </c>
      <c r="M189" s="18"/>
    </row>
    <row r="190" spans="3:13" x14ac:dyDescent="0.25">
      <c r="C190" s="16" t="s">
        <v>212</v>
      </c>
      <c r="D190" s="16">
        <v>65.95</v>
      </c>
      <c r="E190" s="16">
        <v>1638.84</v>
      </c>
      <c r="F190" s="16">
        <v>1638.84</v>
      </c>
      <c r="G190" s="16">
        <v>42.51</v>
      </c>
      <c r="H190" s="16">
        <v>1080.5899999999999</v>
      </c>
      <c r="I190" s="16">
        <v>198540.38</v>
      </c>
      <c r="J190" s="16">
        <v>198540.38</v>
      </c>
      <c r="K190" s="16">
        <v>156935.60999999999</v>
      </c>
      <c r="L190" s="16">
        <v>41604.769999999997</v>
      </c>
      <c r="M190" s="18"/>
    </row>
    <row r="191" spans="3:13" x14ac:dyDescent="0.25">
      <c r="C191" s="16" t="s">
        <v>213</v>
      </c>
      <c r="D191" s="16">
        <v>58.13</v>
      </c>
      <c r="E191" s="16">
        <v>1550.99</v>
      </c>
      <c r="F191" s="16">
        <v>1550.99</v>
      </c>
      <c r="G191" s="16">
        <v>44.45</v>
      </c>
      <c r="H191" s="16">
        <v>1087</v>
      </c>
      <c r="I191" s="16">
        <v>200091.37</v>
      </c>
      <c r="J191" s="16">
        <v>200091.37</v>
      </c>
      <c r="K191" s="16">
        <v>158022.60999999999</v>
      </c>
      <c r="L191" s="16">
        <v>42068.76</v>
      </c>
      <c r="M191" s="18"/>
    </row>
    <row r="192" spans="3:13" x14ac:dyDescent="0.25">
      <c r="C192" s="16" t="s">
        <v>214</v>
      </c>
      <c r="D192" s="16">
        <v>42.97</v>
      </c>
      <c r="E192" s="16">
        <v>1263.77</v>
      </c>
      <c r="F192" s="16">
        <v>1263.77</v>
      </c>
      <c r="G192" s="16">
        <v>62.82</v>
      </c>
      <c r="H192" s="16">
        <v>1340.82</v>
      </c>
      <c r="I192" s="16">
        <v>201355.13</v>
      </c>
      <c r="J192" s="16">
        <v>201355.13</v>
      </c>
      <c r="K192" s="16">
        <v>159363.42000000001</v>
      </c>
      <c r="L192" s="16">
        <v>41991.71</v>
      </c>
      <c r="M192" s="18"/>
    </row>
    <row r="193" spans="3:13" x14ac:dyDescent="0.25">
      <c r="C193" s="16" t="s">
        <v>215</v>
      </c>
      <c r="D193" s="16">
        <v>44.6</v>
      </c>
      <c r="E193" s="16">
        <v>1094.6300000000001</v>
      </c>
      <c r="F193" s="16">
        <v>1094.6300000000001</v>
      </c>
      <c r="G193" s="16">
        <v>61.09</v>
      </c>
      <c r="H193" s="16">
        <v>1548.76</v>
      </c>
      <c r="I193" s="16">
        <v>202449.76</v>
      </c>
      <c r="J193" s="16">
        <v>202449.76</v>
      </c>
      <c r="K193" s="16">
        <v>160912.19</v>
      </c>
      <c r="L193" s="16">
        <v>41537.58</v>
      </c>
      <c r="M193" s="18"/>
    </row>
    <row r="194" spans="3:13" x14ac:dyDescent="0.25">
      <c r="C194" s="16" t="s">
        <v>216</v>
      </c>
      <c r="D194" s="16">
        <v>50.9</v>
      </c>
      <c r="E194" s="16">
        <v>1193.74</v>
      </c>
      <c r="F194" s="16">
        <v>1193.74</v>
      </c>
      <c r="G194" s="16">
        <v>55.47</v>
      </c>
      <c r="H194" s="16">
        <v>1456.9</v>
      </c>
      <c r="I194" s="16">
        <v>203643.5</v>
      </c>
      <c r="J194" s="16">
        <v>203643.5</v>
      </c>
      <c r="K194" s="16">
        <v>162369.09</v>
      </c>
      <c r="L194" s="16">
        <v>41274.410000000003</v>
      </c>
      <c r="M194" s="18"/>
    </row>
    <row r="195" spans="3:13" x14ac:dyDescent="0.25">
      <c r="C195" s="16" t="s">
        <v>217</v>
      </c>
      <c r="D195" s="16">
        <v>54.52</v>
      </c>
      <c r="E195" s="16">
        <v>1317.72</v>
      </c>
      <c r="F195" s="16">
        <v>1317.72</v>
      </c>
      <c r="G195" s="16">
        <v>53.93</v>
      </c>
      <c r="H195" s="16">
        <v>1367.39</v>
      </c>
      <c r="I195" s="16">
        <v>204961.23</v>
      </c>
      <c r="J195" s="16">
        <v>204961.23</v>
      </c>
      <c r="K195" s="16">
        <v>163736.48000000001</v>
      </c>
      <c r="L195" s="16">
        <v>41224.74</v>
      </c>
      <c r="M195" s="18"/>
    </row>
    <row r="196" spans="3:13" x14ac:dyDescent="0.25">
      <c r="C196" s="16" t="s">
        <v>218</v>
      </c>
      <c r="D196" s="16">
        <v>53.86</v>
      </c>
      <c r="E196" s="16">
        <v>1354.74</v>
      </c>
      <c r="F196" s="16">
        <v>1354.74</v>
      </c>
      <c r="G196" s="16">
        <v>54.54</v>
      </c>
      <c r="H196" s="16">
        <v>1355.79</v>
      </c>
      <c r="I196" s="16">
        <v>206315.97</v>
      </c>
      <c r="J196" s="16">
        <v>206315.97</v>
      </c>
      <c r="K196" s="16">
        <v>165092.28</v>
      </c>
      <c r="L196" s="16">
        <v>41223.69</v>
      </c>
      <c r="M196" s="18"/>
    </row>
    <row r="197" spans="3:13" x14ac:dyDescent="0.25">
      <c r="C197" s="16" t="s">
        <v>219</v>
      </c>
      <c r="D197" s="16">
        <v>55.87</v>
      </c>
      <c r="E197" s="16">
        <v>1371.62</v>
      </c>
      <c r="F197" s="16">
        <v>1371.62</v>
      </c>
      <c r="G197" s="16">
        <v>52.83</v>
      </c>
      <c r="H197" s="16">
        <v>1342.14</v>
      </c>
      <c r="I197" s="16">
        <v>207687.59</v>
      </c>
      <c r="J197" s="16">
        <v>207687.59</v>
      </c>
      <c r="K197" s="16">
        <v>166434.42000000001</v>
      </c>
      <c r="L197" s="16">
        <v>41253.18</v>
      </c>
      <c r="M197" s="18"/>
    </row>
    <row r="198" spans="3:13" x14ac:dyDescent="0.25">
      <c r="C198" s="16" t="s">
        <v>220</v>
      </c>
      <c r="D198" s="16">
        <v>43.04</v>
      </c>
      <c r="E198" s="16">
        <v>1236.33</v>
      </c>
      <c r="F198" s="16">
        <v>1236.33</v>
      </c>
      <c r="G198" s="16">
        <v>59.96</v>
      </c>
      <c r="H198" s="16">
        <v>1409.88</v>
      </c>
      <c r="I198" s="16">
        <v>208923.92</v>
      </c>
      <c r="J198" s="16">
        <v>208923.92</v>
      </c>
      <c r="K198" s="16">
        <v>167844.29</v>
      </c>
      <c r="L198" s="16">
        <v>41079.629999999997</v>
      </c>
      <c r="M198" s="18"/>
    </row>
    <row r="199" spans="3:13" x14ac:dyDescent="0.25">
      <c r="C199" s="16" t="s">
        <v>221</v>
      </c>
      <c r="D199" s="16">
        <v>35.71</v>
      </c>
      <c r="E199" s="16">
        <v>984.25</v>
      </c>
      <c r="F199" s="16">
        <v>984.25</v>
      </c>
      <c r="G199" s="16">
        <v>66.819999999999993</v>
      </c>
      <c r="H199" s="16">
        <v>1584.7</v>
      </c>
      <c r="I199" s="16">
        <v>209908.17</v>
      </c>
      <c r="J199" s="16">
        <v>209908.17</v>
      </c>
      <c r="K199" s="16">
        <v>169428.99</v>
      </c>
      <c r="L199" s="16">
        <v>40479.19</v>
      </c>
      <c r="M199" s="18"/>
    </row>
    <row r="200" spans="3:13" x14ac:dyDescent="0.25">
      <c r="C200" s="16" t="s">
        <v>222</v>
      </c>
      <c r="D200" s="16">
        <v>36.96</v>
      </c>
      <c r="E200" s="16">
        <v>908.35</v>
      </c>
      <c r="F200" s="16">
        <v>908.35</v>
      </c>
      <c r="G200" s="16">
        <v>66.790000000000006</v>
      </c>
      <c r="H200" s="16">
        <v>1670.07</v>
      </c>
      <c r="I200" s="16">
        <v>210816.52</v>
      </c>
      <c r="J200" s="16">
        <v>210816.52</v>
      </c>
      <c r="K200" s="16">
        <v>171099.06</v>
      </c>
      <c r="L200" s="16">
        <v>39717.47</v>
      </c>
      <c r="M200" s="18"/>
    </row>
    <row r="201" spans="3:13" x14ac:dyDescent="0.25">
      <c r="C201" s="16" t="s">
        <v>223</v>
      </c>
      <c r="D201" s="16">
        <v>37.4</v>
      </c>
      <c r="E201" s="16">
        <v>929.57</v>
      </c>
      <c r="F201" s="16">
        <v>929.57</v>
      </c>
      <c r="G201" s="16">
        <v>67.52</v>
      </c>
      <c r="H201" s="16">
        <v>1678.87</v>
      </c>
      <c r="I201" s="16">
        <v>211746.1</v>
      </c>
      <c r="J201" s="16">
        <v>211746.1</v>
      </c>
      <c r="K201" s="16">
        <v>172777.92</v>
      </c>
      <c r="L201" s="16">
        <v>38968.17</v>
      </c>
      <c r="M201" s="18"/>
    </row>
    <row r="202" spans="3:13" x14ac:dyDescent="0.25">
      <c r="C202" s="16" t="s">
        <v>224</v>
      </c>
      <c r="D202" s="16">
        <v>36.1</v>
      </c>
      <c r="E202" s="16">
        <v>918.73</v>
      </c>
      <c r="F202" s="16">
        <v>918.73</v>
      </c>
      <c r="G202" s="16">
        <v>68.61</v>
      </c>
      <c r="H202" s="16">
        <v>1701.6</v>
      </c>
      <c r="I202" s="16">
        <v>212664.83</v>
      </c>
      <c r="J202" s="16">
        <v>212664.83</v>
      </c>
      <c r="K202" s="16">
        <v>174479.53</v>
      </c>
      <c r="L202" s="16">
        <v>38185.300000000003</v>
      </c>
      <c r="M202" s="18"/>
    </row>
    <row r="203" spans="3:13" x14ac:dyDescent="0.25">
      <c r="C203" s="16" t="s">
        <v>225</v>
      </c>
      <c r="D203" s="16">
        <v>34.020000000000003</v>
      </c>
      <c r="E203" s="16">
        <v>876.46</v>
      </c>
      <c r="F203" s="16">
        <v>876.46</v>
      </c>
      <c r="G203" s="16">
        <v>70.290000000000006</v>
      </c>
      <c r="H203" s="16">
        <v>1736.22</v>
      </c>
      <c r="I203" s="16">
        <v>213541.28</v>
      </c>
      <c r="J203" s="16">
        <v>213541.28</v>
      </c>
      <c r="K203" s="16">
        <v>176215.75</v>
      </c>
      <c r="L203" s="16">
        <v>37325.53</v>
      </c>
      <c r="M203" s="18"/>
    </row>
    <row r="204" spans="3:13" x14ac:dyDescent="0.25">
      <c r="C204" s="16" t="s">
        <v>226</v>
      </c>
      <c r="D204" s="16">
        <v>32.56</v>
      </c>
      <c r="E204" s="16">
        <v>832.3</v>
      </c>
      <c r="F204" s="16">
        <v>832.3</v>
      </c>
      <c r="G204" s="16">
        <v>70.86</v>
      </c>
      <c r="H204" s="16">
        <v>1764.4</v>
      </c>
      <c r="I204" s="16">
        <v>214373.58</v>
      </c>
      <c r="J204" s="16">
        <v>214373.58</v>
      </c>
      <c r="K204" s="16">
        <v>177980.15</v>
      </c>
      <c r="L204" s="16">
        <v>36393.440000000002</v>
      </c>
      <c r="M204" s="18"/>
    </row>
    <row r="205" spans="3:13" x14ac:dyDescent="0.25">
      <c r="C205" s="16" t="s">
        <v>227</v>
      </c>
      <c r="D205" s="16">
        <v>54.99</v>
      </c>
      <c r="E205" s="16">
        <v>1094.3599999999999</v>
      </c>
      <c r="F205" s="16">
        <v>1094.3599999999999</v>
      </c>
      <c r="G205" s="16">
        <v>52.84</v>
      </c>
      <c r="H205" s="16">
        <v>1546.22</v>
      </c>
      <c r="I205" s="16">
        <v>215467.94</v>
      </c>
      <c r="J205" s="16">
        <v>215467.94</v>
      </c>
      <c r="K205" s="16">
        <v>179526.37</v>
      </c>
      <c r="L205" s="16">
        <v>35941.58</v>
      </c>
      <c r="M205" s="18"/>
    </row>
    <row r="206" spans="3:13" x14ac:dyDescent="0.25">
      <c r="C206" s="16" t="s">
        <v>228</v>
      </c>
      <c r="D206" s="16">
        <v>54.29</v>
      </c>
      <c r="E206" s="16">
        <v>1366</v>
      </c>
      <c r="F206" s="16">
        <v>1366</v>
      </c>
      <c r="G206" s="16">
        <v>46.87</v>
      </c>
      <c r="H206" s="16">
        <v>1246.3599999999999</v>
      </c>
      <c r="I206" s="16">
        <v>216833.95</v>
      </c>
      <c r="J206" s="16">
        <v>216833.95</v>
      </c>
      <c r="K206" s="16">
        <v>180772.72</v>
      </c>
      <c r="L206" s="16">
        <v>36061.22</v>
      </c>
      <c r="M206" s="18"/>
    </row>
    <row r="207" spans="3:13" x14ac:dyDescent="0.25">
      <c r="C207" s="16" t="s">
        <v>229</v>
      </c>
      <c r="D207" s="16">
        <v>54.91</v>
      </c>
      <c r="E207" s="16">
        <v>1365.03</v>
      </c>
      <c r="F207" s="16">
        <v>1365.03</v>
      </c>
      <c r="G207" s="16">
        <v>40.47</v>
      </c>
      <c r="H207" s="16">
        <v>1091.74</v>
      </c>
      <c r="I207" s="16">
        <v>218198.98</v>
      </c>
      <c r="J207" s="16">
        <v>218198.98</v>
      </c>
      <c r="K207" s="16">
        <v>181864.47</v>
      </c>
      <c r="L207" s="16">
        <v>36334.51</v>
      </c>
      <c r="M207" s="18"/>
    </row>
    <row r="208" spans="3:13" x14ac:dyDescent="0.25">
      <c r="C208" s="16" t="s">
        <v>230</v>
      </c>
      <c r="D208" s="16">
        <v>51.34</v>
      </c>
      <c r="E208" s="16">
        <v>1328.07</v>
      </c>
      <c r="F208" s="16">
        <v>1328.07</v>
      </c>
      <c r="G208" s="16">
        <v>43.77</v>
      </c>
      <c r="H208" s="16">
        <v>1053.01</v>
      </c>
      <c r="I208" s="16">
        <v>219527.05</v>
      </c>
      <c r="J208" s="16">
        <v>219527.05</v>
      </c>
      <c r="K208" s="16">
        <v>182917.48</v>
      </c>
      <c r="L208" s="16">
        <v>36609.57</v>
      </c>
      <c r="M208" s="18"/>
    </row>
    <row r="209" spans="3:13" x14ac:dyDescent="0.25">
      <c r="C209" s="16" t="s">
        <v>231</v>
      </c>
      <c r="D209" s="16">
        <v>50.86</v>
      </c>
      <c r="E209" s="16">
        <v>1277.49</v>
      </c>
      <c r="F209" s="16">
        <v>1277.49</v>
      </c>
      <c r="G209" s="16">
        <v>44.91</v>
      </c>
      <c r="H209" s="16">
        <v>1108.53</v>
      </c>
      <c r="I209" s="16">
        <v>220804.53</v>
      </c>
      <c r="J209" s="16">
        <v>220804.53</v>
      </c>
      <c r="K209" s="16">
        <v>184026.01</v>
      </c>
      <c r="L209" s="16">
        <v>36778.519999999997</v>
      </c>
      <c r="M209" s="18"/>
    </row>
    <row r="210" spans="3:13" x14ac:dyDescent="0.25">
      <c r="C210" s="16" t="s">
        <v>232</v>
      </c>
      <c r="D210" s="16">
        <v>52.62</v>
      </c>
      <c r="E210" s="16">
        <v>1293.54</v>
      </c>
      <c r="F210" s="16">
        <v>1293.54</v>
      </c>
      <c r="G210" s="16">
        <v>41.43</v>
      </c>
      <c r="H210" s="16">
        <v>1079.25</v>
      </c>
      <c r="I210" s="16">
        <v>222098.07</v>
      </c>
      <c r="J210" s="16">
        <v>222098.07</v>
      </c>
      <c r="K210" s="16">
        <v>185105.26</v>
      </c>
      <c r="L210" s="16">
        <v>36992.81</v>
      </c>
      <c r="M210" s="18"/>
    </row>
    <row r="211" spans="3:13" x14ac:dyDescent="0.25">
      <c r="C211" s="16" t="s">
        <v>233</v>
      </c>
      <c r="D211" s="16">
        <v>54.07</v>
      </c>
      <c r="E211" s="16">
        <v>1333.59</v>
      </c>
      <c r="F211" s="16">
        <v>1333.59</v>
      </c>
      <c r="G211" s="16">
        <v>38.5</v>
      </c>
      <c r="H211" s="16">
        <v>999.1</v>
      </c>
      <c r="I211" s="16">
        <v>223431.66</v>
      </c>
      <c r="J211" s="16">
        <v>223431.66</v>
      </c>
      <c r="K211" s="16">
        <v>186104.37</v>
      </c>
      <c r="L211" s="16">
        <v>37327.29</v>
      </c>
      <c r="M211" s="18"/>
    </row>
    <row r="212" spans="3:13" x14ac:dyDescent="0.25">
      <c r="C212" s="16" t="s">
        <v>234</v>
      </c>
      <c r="D212" s="16">
        <v>54.15</v>
      </c>
      <c r="E212" s="16">
        <v>1352.67</v>
      </c>
      <c r="F212" s="16">
        <v>1352.67</v>
      </c>
      <c r="G212" s="16">
        <v>37.130000000000003</v>
      </c>
      <c r="H212" s="16">
        <v>945.38</v>
      </c>
      <c r="I212" s="16">
        <v>224784.32</v>
      </c>
      <c r="J212" s="16">
        <v>224784.32</v>
      </c>
      <c r="K212" s="16">
        <v>187049.75</v>
      </c>
      <c r="L212" s="16">
        <v>37734.58</v>
      </c>
      <c r="M212" s="18"/>
    </row>
    <row r="213" spans="3:13" x14ac:dyDescent="0.25">
      <c r="C213" s="16" t="s">
        <v>235</v>
      </c>
      <c r="D213" s="16">
        <v>56.66</v>
      </c>
      <c r="E213" s="16">
        <v>1385.08</v>
      </c>
      <c r="F213" s="16">
        <v>1385.08</v>
      </c>
      <c r="G213" s="16">
        <v>33.43</v>
      </c>
      <c r="H213" s="16">
        <v>882.01</v>
      </c>
      <c r="I213" s="16">
        <v>226169.4</v>
      </c>
      <c r="J213" s="16">
        <v>226169.4</v>
      </c>
      <c r="K213" s="16">
        <v>187931.76</v>
      </c>
      <c r="L213" s="16">
        <v>38237.64</v>
      </c>
      <c r="M213" s="18"/>
    </row>
    <row r="214" spans="3:13" x14ac:dyDescent="0.25">
      <c r="C214" s="16" t="s">
        <v>236</v>
      </c>
      <c r="D214" s="16">
        <v>55.14</v>
      </c>
      <c r="E214" s="16">
        <v>1397.48</v>
      </c>
      <c r="F214" s="16">
        <v>1397.48</v>
      </c>
      <c r="G214" s="16">
        <v>20.81</v>
      </c>
      <c r="H214" s="16">
        <v>678.01</v>
      </c>
      <c r="I214" s="16">
        <v>227566.88</v>
      </c>
      <c r="J214" s="16">
        <v>227566.88</v>
      </c>
      <c r="K214" s="16">
        <v>188609.76</v>
      </c>
      <c r="L214" s="16">
        <v>38957.120000000003</v>
      </c>
      <c r="M214" s="18"/>
    </row>
    <row r="215" spans="3:13" x14ac:dyDescent="0.25">
      <c r="C215" s="16" t="s">
        <v>237</v>
      </c>
      <c r="D215" s="16">
        <v>45.02</v>
      </c>
      <c r="E215" s="16">
        <v>1252.07</v>
      </c>
      <c r="F215" s="16">
        <v>1252.07</v>
      </c>
      <c r="G215" s="16">
        <v>34.92</v>
      </c>
      <c r="H215" s="16">
        <v>696.69</v>
      </c>
      <c r="I215" s="16">
        <v>228818.95</v>
      </c>
      <c r="J215" s="16">
        <v>228818.95</v>
      </c>
      <c r="K215" s="16">
        <v>189306.46</v>
      </c>
      <c r="L215" s="16">
        <v>39512.49</v>
      </c>
      <c r="M215" s="18"/>
    </row>
    <row r="216" spans="3:13" x14ac:dyDescent="0.25">
      <c r="C216" s="16" t="s">
        <v>238</v>
      </c>
      <c r="D216" s="16">
        <v>33.57</v>
      </c>
      <c r="E216" s="16">
        <v>982.43</v>
      </c>
      <c r="F216" s="16">
        <v>982.43</v>
      </c>
      <c r="G216" s="16">
        <v>66.2</v>
      </c>
      <c r="H216" s="16">
        <v>1264.0899999999999</v>
      </c>
      <c r="I216" s="16">
        <v>229801.38</v>
      </c>
      <c r="J216" s="16">
        <v>229801.38</v>
      </c>
      <c r="K216" s="16">
        <v>190570.55</v>
      </c>
      <c r="L216" s="16">
        <v>39230.83</v>
      </c>
      <c r="M216" s="18"/>
    </row>
    <row r="217" spans="3:13" x14ac:dyDescent="0.25">
      <c r="C217" s="16" t="s">
        <v>239</v>
      </c>
      <c r="D217" s="16">
        <v>40.909999999999997</v>
      </c>
      <c r="E217" s="16">
        <v>930.97</v>
      </c>
      <c r="F217" s="16">
        <v>930.97</v>
      </c>
      <c r="G217" s="16">
        <v>64.97</v>
      </c>
      <c r="H217" s="16">
        <v>1639.64</v>
      </c>
      <c r="I217" s="16">
        <v>230732.35</v>
      </c>
      <c r="J217" s="16">
        <v>230732.35</v>
      </c>
      <c r="K217" s="16">
        <v>192210.19</v>
      </c>
      <c r="L217" s="16">
        <v>38522.160000000003</v>
      </c>
      <c r="M217" s="18"/>
    </row>
    <row r="218" spans="3:13" x14ac:dyDescent="0.25">
      <c r="C218" s="16" t="s">
        <v>240</v>
      </c>
      <c r="D218" s="16">
        <v>46.35</v>
      </c>
      <c r="E218" s="16">
        <v>1090.7</v>
      </c>
      <c r="F218" s="16">
        <v>1090.7</v>
      </c>
      <c r="G218" s="16">
        <v>65.3</v>
      </c>
      <c r="H218" s="16">
        <v>1628.3</v>
      </c>
      <c r="I218" s="16">
        <v>231823.05</v>
      </c>
      <c r="J218" s="16">
        <v>231823.05</v>
      </c>
      <c r="K218" s="16">
        <v>193838.48</v>
      </c>
      <c r="L218" s="16">
        <v>37984.559999999998</v>
      </c>
      <c r="M218" s="18"/>
    </row>
    <row r="219" spans="3:13" x14ac:dyDescent="0.25">
      <c r="C219" s="16" t="s">
        <v>241</v>
      </c>
      <c r="D219" s="16">
        <v>47.7</v>
      </c>
      <c r="E219" s="16">
        <v>1175.6099999999999</v>
      </c>
      <c r="F219" s="16">
        <v>1175.6099999999999</v>
      </c>
      <c r="G219" s="16">
        <v>63.34</v>
      </c>
      <c r="H219" s="16">
        <v>1607.93</v>
      </c>
      <c r="I219" s="16">
        <v>232998.65</v>
      </c>
      <c r="J219" s="16">
        <v>232998.65</v>
      </c>
      <c r="K219" s="16">
        <v>195446.41</v>
      </c>
      <c r="L219" s="16">
        <v>37552.239999999998</v>
      </c>
      <c r="M219" s="18"/>
    </row>
    <row r="220" spans="3:13" x14ac:dyDescent="0.25">
      <c r="C220" s="16" t="s">
        <v>242</v>
      </c>
      <c r="D220" s="16">
        <v>47.34</v>
      </c>
      <c r="E220" s="16">
        <v>1187.99</v>
      </c>
      <c r="F220" s="16">
        <v>1187.99</v>
      </c>
      <c r="G220" s="16">
        <v>64.5</v>
      </c>
      <c r="H220" s="16">
        <v>1597.94</v>
      </c>
      <c r="I220" s="16">
        <v>234186.64</v>
      </c>
      <c r="J220" s="16">
        <v>234186.64</v>
      </c>
      <c r="K220" s="16">
        <v>197044.36</v>
      </c>
      <c r="L220" s="16">
        <v>37142.28</v>
      </c>
      <c r="M220" s="18"/>
    </row>
    <row r="221" spans="3:13" x14ac:dyDescent="0.25">
      <c r="C221" s="16" t="s">
        <v>243</v>
      </c>
      <c r="D221" s="16">
        <v>46.48</v>
      </c>
      <c r="E221" s="16">
        <v>1172.74</v>
      </c>
      <c r="F221" s="16">
        <v>1172.74</v>
      </c>
      <c r="G221" s="16">
        <v>59.79</v>
      </c>
      <c r="H221" s="16">
        <v>1553.57</v>
      </c>
      <c r="I221" s="16">
        <v>235359.38</v>
      </c>
      <c r="J221" s="16">
        <v>235359.38</v>
      </c>
      <c r="K221" s="16">
        <v>198597.93</v>
      </c>
      <c r="L221" s="16">
        <v>36761.449999999997</v>
      </c>
      <c r="M221" s="18"/>
    </row>
    <row r="222" spans="3:13" x14ac:dyDescent="0.25">
      <c r="C222" s="16" t="s">
        <v>244</v>
      </c>
      <c r="D222" s="16">
        <v>33.520000000000003</v>
      </c>
      <c r="E222" s="16">
        <v>999.97</v>
      </c>
      <c r="F222" s="16">
        <v>999.97</v>
      </c>
      <c r="G222" s="16">
        <v>67.34</v>
      </c>
      <c r="H222" s="16">
        <v>1589.1</v>
      </c>
      <c r="I222" s="16">
        <v>236359.35</v>
      </c>
      <c r="J222" s="16">
        <v>236359.35</v>
      </c>
      <c r="K222" s="16">
        <v>200187.03</v>
      </c>
      <c r="L222" s="16">
        <v>36172.32</v>
      </c>
      <c r="M222" s="18"/>
    </row>
    <row r="223" spans="3:13" x14ac:dyDescent="0.25">
      <c r="C223" s="16" t="s">
        <v>245</v>
      </c>
      <c r="D223" s="16">
        <v>24.97</v>
      </c>
      <c r="E223" s="16">
        <v>731.09</v>
      </c>
      <c r="F223" s="16">
        <v>731.09</v>
      </c>
      <c r="G223" s="16">
        <v>72.12</v>
      </c>
      <c r="H223" s="16">
        <v>1743.18</v>
      </c>
      <c r="I223" s="16">
        <v>237090.44</v>
      </c>
      <c r="J223" s="16">
        <v>237090.44</v>
      </c>
      <c r="K223" s="16">
        <v>201930.21</v>
      </c>
      <c r="L223" s="16">
        <v>35160.230000000003</v>
      </c>
      <c r="M223" s="18"/>
    </row>
    <row r="224" spans="3:13" x14ac:dyDescent="0.25">
      <c r="C224" s="16" t="s">
        <v>246</v>
      </c>
      <c r="D224" s="16">
        <v>29.18</v>
      </c>
      <c r="E224" s="16">
        <v>676.84</v>
      </c>
      <c r="F224" s="16">
        <v>676.84</v>
      </c>
      <c r="G224" s="16">
        <v>72.95</v>
      </c>
      <c r="H224" s="16">
        <v>1813.38</v>
      </c>
      <c r="I224" s="16">
        <v>237767.28</v>
      </c>
      <c r="J224" s="16">
        <v>237767.28</v>
      </c>
      <c r="K224" s="16">
        <v>203743.59</v>
      </c>
      <c r="L224" s="16">
        <v>34023.69</v>
      </c>
      <c r="M224" s="18"/>
    </row>
    <row r="225" spans="3:13" x14ac:dyDescent="0.25">
      <c r="C225" s="16" t="s">
        <v>247</v>
      </c>
      <c r="D225" s="16">
        <v>27.95</v>
      </c>
      <c r="E225" s="16">
        <v>714.09</v>
      </c>
      <c r="F225" s="16">
        <v>714.09</v>
      </c>
      <c r="G225" s="16">
        <v>76.37</v>
      </c>
      <c r="H225" s="16">
        <v>1866.53</v>
      </c>
      <c r="I225" s="16">
        <v>238481.37</v>
      </c>
      <c r="J225" s="16">
        <v>238481.37</v>
      </c>
      <c r="K225" s="16">
        <v>205610.12</v>
      </c>
      <c r="L225" s="16">
        <v>32871.24</v>
      </c>
      <c r="M225" s="18"/>
    </row>
    <row r="226" spans="3:13" x14ac:dyDescent="0.25">
      <c r="C226" s="16" t="s">
        <v>248</v>
      </c>
      <c r="D226" s="16">
        <v>26.32</v>
      </c>
      <c r="E226" s="16">
        <v>678.33</v>
      </c>
      <c r="F226" s="16">
        <v>678.33</v>
      </c>
      <c r="G226" s="16">
        <v>80.02</v>
      </c>
      <c r="H226" s="16">
        <v>1954.91</v>
      </c>
      <c r="I226" s="16">
        <v>239159.7</v>
      </c>
      <c r="J226" s="16">
        <v>239159.7</v>
      </c>
      <c r="K226" s="16">
        <v>207565.03</v>
      </c>
      <c r="L226" s="16">
        <v>31594.66</v>
      </c>
      <c r="M226" s="18"/>
    </row>
    <row r="227" spans="3:13" x14ac:dyDescent="0.25">
      <c r="C227" s="16" t="s">
        <v>249</v>
      </c>
      <c r="D227" s="16">
        <v>9.15</v>
      </c>
      <c r="E227" s="16">
        <v>443.35</v>
      </c>
      <c r="F227" s="16">
        <v>443.35</v>
      </c>
      <c r="G227" s="16">
        <v>91.96</v>
      </c>
      <c r="H227" s="16">
        <v>2149.7800000000002</v>
      </c>
      <c r="I227" s="16">
        <v>239603.05</v>
      </c>
      <c r="J227" s="16">
        <v>239603.05</v>
      </c>
      <c r="K227" s="16">
        <v>209714.82</v>
      </c>
      <c r="L227" s="16">
        <v>29888.23</v>
      </c>
      <c r="M227" s="18"/>
    </row>
    <row r="228" spans="3:13" x14ac:dyDescent="0.25">
      <c r="C228" s="16" t="s">
        <v>250</v>
      </c>
      <c r="D228" s="16">
        <v>1</v>
      </c>
      <c r="E228" s="16">
        <v>126.9</v>
      </c>
      <c r="F228" s="16">
        <v>126.9</v>
      </c>
      <c r="G228" s="16">
        <v>84.43</v>
      </c>
      <c r="H228" s="16">
        <v>2204.84</v>
      </c>
      <c r="I228" s="16">
        <v>239729.95</v>
      </c>
      <c r="J228" s="16">
        <v>239729.95</v>
      </c>
      <c r="K228" s="16">
        <v>211919.66</v>
      </c>
      <c r="L228" s="16">
        <v>27810.3</v>
      </c>
      <c r="M228" s="18"/>
    </row>
    <row r="229" spans="3:13" x14ac:dyDescent="0.25">
      <c r="C229" s="16" t="s">
        <v>251</v>
      </c>
      <c r="D229" s="16">
        <v>16.45</v>
      </c>
      <c r="E229" s="16">
        <v>218.11</v>
      </c>
      <c r="F229" s="16">
        <v>218.11</v>
      </c>
      <c r="G229" s="16">
        <v>71.38</v>
      </c>
      <c r="H229" s="16">
        <v>1947.67</v>
      </c>
      <c r="I229" s="16">
        <v>239948.06</v>
      </c>
      <c r="J229" s="16">
        <v>239948.06</v>
      </c>
      <c r="K229" s="16">
        <v>213867.32</v>
      </c>
      <c r="L229" s="16">
        <v>26080.74</v>
      </c>
      <c r="M229" s="18"/>
    </row>
    <row r="230" spans="3:13" x14ac:dyDescent="0.25">
      <c r="C230" s="16" t="s">
        <v>252</v>
      </c>
      <c r="D230" s="16">
        <v>12.94</v>
      </c>
      <c r="E230" s="16">
        <v>367.4</v>
      </c>
      <c r="F230" s="16">
        <v>367.4</v>
      </c>
      <c r="G230" s="16">
        <v>59.78</v>
      </c>
      <c r="H230" s="16">
        <v>1639.54</v>
      </c>
      <c r="I230" s="16">
        <v>240315.46</v>
      </c>
      <c r="J230" s="16">
        <v>240315.46</v>
      </c>
      <c r="K230" s="16">
        <v>215506.86</v>
      </c>
      <c r="L230" s="16">
        <v>24808.59</v>
      </c>
      <c r="M230" s="18"/>
    </row>
    <row r="231" spans="3:13" x14ac:dyDescent="0.25">
      <c r="C231" s="16" t="s">
        <v>253</v>
      </c>
      <c r="D231" s="16">
        <v>7.03</v>
      </c>
      <c r="E231" s="16">
        <v>249.69</v>
      </c>
      <c r="F231" s="16">
        <v>249.69</v>
      </c>
      <c r="G231" s="16">
        <v>73.28</v>
      </c>
      <c r="H231" s="16">
        <v>1663.3</v>
      </c>
      <c r="I231" s="16">
        <v>240565.14</v>
      </c>
      <c r="J231" s="16">
        <v>240565.14</v>
      </c>
      <c r="K231" s="16">
        <v>217170.17</v>
      </c>
      <c r="L231" s="16">
        <v>23394.98</v>
      </c>
      <c r="M231" s="18"/>
    </row>
    <row r="232" spans="3:13" x14ac:dyDescent="0.25">
      <c r="C232" s="16" t="s">
        <v>254</v>
      </c>
      <c r="D232" s="16">
        <v>0</v>
      </c>
      <c r="E232" s="16">
        <v>88</v>
      </c>
      <c r="F232" s="16">
        <v>88</v>
      </c>
      <c r="G232" s="16">
        <v>118.03</v>
      </c>
      <c r="H232" s="16">
        <v>2391.38</v>
      </c>
      <c r="I232" s="16">
        <v>240653.14</v>
      </c>
      <c r="J232" s="16">
        <v>240653.14</v>
      </c>
      <c r="K232" s="16">
        <v>219561.55</v>
      </c>
      <c r="L232" s="16">
        <v>21091.59</v>
      </c>
      <c r="M232" s="18"/>
    </row>
    <row r="233" spans="3:13" x14ac:dyDescent="0.25">
      <c r="C233" s="16" t="s">
        <v>255</v>
      </c>
      <c r="D233" s="16">
        <v>0</v>
      </c>
      <c r="E233" s="16">
        <v>0.11</v>
      </c>
      <c r="F233" s="16">
        <v>0.11</v>
      </c>
      <c r="G233" s="16">
        <v>138.88</v>
      </c>
      <c r="H233" s="16">
        <v>3211.32</v>
      </c>
      <c r="I233" s="16">
        <v>240653.24</v>
      </c>
      <c r="J233" s="16">
        <v>240653.24</v>
      </c>
      <c r="K233" s="16">
        <v>222772.87</v>
      </c>
      <c r="L233" s="16">
        <v>17880.37</v>
      </c>
      <c r="M233" s="19"/>
    </row>
    <row r="235" spans="3:13" x14ac:dyDescent="0.25">
      <c r="F235">
        <f>SUM(F8:F234)</f>
        <v>240653.24999999991</v>
      </c>
      <c r="H235">
        <f>SUM(H8:H234)</f>
        <v>222772.82000000018</v>
      </c>
    </row>
  </sheetData>
  <pageMargins left="0.7" right="0.7" top="0.75" bottom="0.75" header="0.3" footer="0.3"/>
  <pageSetup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5"/>
  <sheetViews>
    <sheetView workbookViewId="0"/>
  </sheetViews>
  <sheetFormatPr baseColWidth="10" defaultRowHeight="15" x14ac:dyDescent="0.25"/>
  <cols>
    <col min="1" max="2" width="12.5703125" bestFit="1" customWidth="1"/>
    <col min="4" max="4" width="38" customWidth="1"/>
  </cols>
  <sheetData>
    <row r="1" spans="1:4" ht="45" x14ac:dyDescent="0.25">
      <c r="A1" s="1" t="s">
        <v>15</v>
      </c>
      <c r="B1" s="1" t="s">
        <v>16</v>
      </c>
      <c r="C1" s="1" t="s">
        <v>17</v>
      </c>
      <c r="D1" s="1" t="s">
        <v>18</v>
      </c>
    </row>
    <row r="2" spans="1:4" ht="135" customHeight="1" x14ac:dyDescent="0.25">
      <c r="A2" s="2">
        <v>2275</v>
      </c>
      <c r="B2" s="2">
        <v>2325</v>
      </c>
      <c r="C2" s="7">
        <f>+B2-A2</f>
        <v>50</v>
      </c>
      <c r="D2" s="6"/>
    </row>
    <row r="3" spans="1:4" ht="135" customHeight="1" x14ac:dyDescent="0.25">
      <c r="A3" s="2">
        <v>4850</v>
      </c>
      <c r="B3" s="2">
        <v>4975</v>
      </c>
      <c r="C3" s="7">
        <f>+B3-A3</f>
        <v>125</v>
      </c>
      <c r="D3" s="6"/>
    </row>
    <row r="4" spans="1:4" ht="135" customHeight="1" x14ac:dyDescent="0.25">
      <c r="A4" s="2">
        <v>5125</v>
      </c>
      <c r="B4" s="2">
        <v>5200</v>
      </c>
      <c r="C4" s="7">
        <f>+B4-A4</f>
        <v>75</v>
      </c>
      <c r="D4" s="6"/>
    </row>
    <row r="5" spans="1:4" ht="309.75" customHeight="1" x14ac:dyDescent="0.25">
      <c r="A5" s="2">
        <v>5950</v>
      </c>
      <c r="B5" s="2">
        <v>6225</v>
      </c>
      <c r="C5" s="7">
        <f>+B5-A5</f>
        <v>275</v>
      </c>
      <c r="D5" s="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Hoja1</vt:lpstr>
      <vt:lpstr>PPTO INTERVENTORÍA</vt:lpstr>
      <vt:lpstr>Desglose FM </vt:lpstr>
      <vt:lpstr>Hoja3</vt:lpstr>
      <vt:lpstr>Hoja2</vt:lpstr>
      <vt:lpstr>'Desglose FM '!Área_de_impresión</vt:lpstr>
      <vt:lpstr>'PPTO INTERVENTORÍA'!Área_de_impresión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2025-06-06T19:51:41Z</cp:lastPrinted>
  <dcterms:created xsi:type="dcterms:W3CDTF">2021-03-05T20:35:35Z</dcterms:created>
  <dcterms:modified xsi:type="dcterms:W3CDTF">2025-07-19T12:10:07Z</dcterms:modified>
</cp:coreProperties>
</file>