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HOMIL - 2025 CONTRATACIÓN\SUBASTA XXX-2025 TELAS\"/>
    </mc:Choice>
  </mc:AlternateContent>
  <xr:revisionPtr revIDLastSave="0" documentId="13_ncr:1_{E65651AB-307F-4C9B-A1BB-DE693296B2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ALOR 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J3" i="1"/>
  <c r="K3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K16" i="1" l="1"/>
  <c r="H16" i="1"/>
</calcChain>
</file>

<file path=xl/sharedStrings.xml><?xml version="1.0" encoding="utf-8"?>
<sst xmlns="http://schemas.openxmlformats.org/spreadsheetml/2006/main" count="39" uniqueCount="25">
  <si>
    <t>PRECIO DE REFERENCIA</t>
  </si>
  <si>
    <t>ÍTEM</t>
  </si>
  <si>
    <t>DETALLE</t>
  </si>
  <si>
    <t>UNIDAD DE MEDIDA</t>
  </si>
  <si>
    <t>CANTIDAD</t>
  </si>
  <si>
    <t>VALOR UNITARIO</t>
  </si>
  <si>
    <t>VALOR IVA</t>
  </si>
  <si>
    <t>VALOR UNITARIO INCLUIDO IVA</t>
  </si>
  <si>
    <t>HILO COLORES SURTIDOS CONO 2000 MT</t>
  </si>
  <si>
    <t>UNIDAD</t>
  </si>
  <si>
    <t>VELCRO ROLLO 25 MT</t>
  </si>
  <si>
    <t>INMOVILIZADOR O SUJETADOR DE TORAX</t>
  </si>
  <si>
    <t>INMOVILIZADOR O SUJETADOR DE MUÑECA</t>
  </si>
  <si>
    <t>INMOVILIZADOR O SUJETADOR DE TOBILLO</t>
  </si>
  <si>
    <t>RESORTE 2 CM ROLLO 50 MT</t>
  </si>
  <si>
    <t>MARQUILLAS ROLLO 200 MT</t>
  </si>
  <si>
    <t>TELA DRIL AZUL HORTENSIA METRO</t>
  </si>
  <si>
    <t>METRO</t>
  </si>
  <si>
    <t>TELA GENERO AZUL CLARO METRO</t>
  </si>
  <si>
    <t>TELA GENERO VERDE MANZANA METRO</t>
  </si>
  <si>
    <t>TELA PARA COBIJAS PARA NIÑOS Y ADULTOS ANTIALERGICAS Y TÉRMICAS. MATERIAL TERMICO, 100% HIPOALERGENICA CON EL ESCUDO DEL HOMIL IMPRESO - METRO</t>
  </si>
  <si>
    <t>TOALLA CON LOGOTIPO DEL HOSPITAL EN BAJO RELIEVE (70 CM X 130 CM)</t>
  </si>
  <si>
    <t>COLCHAS EN COLOR BLANCO CON LOGOTIPO DEL HOSPITAL EN BAJO RELIEVE (190 CM X 240 CM)</t>
  </si>
  <si>
    <t>TOTAL PRECIO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</si>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</sst>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0"/>
      <color rgb="FF000000"/>
      <name val="Verdana"/>
      <family val="2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9" fontId="3" fillId="0" borderId="0" applyFill="0" applyBorder="0" applyProtection="0">
      <alignment horizontal="left" vertical="center"/>
    </xf>
  </cellStyleXfs>
  <cellXfs count="12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1" xfId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0" fontId="2" fillId="0" borderId="1" xfId="0" applyFont="1" applyBorder="1"/>
    <xf numFmtId="164" fontId="2" fillId="0" borderId="1" xfId="0" applyNumberFormat="1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</cellXfs>
  <cellStyles count="2">
    <cellStyle name="Body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tabSelected="1" workbookViewId="0">
      <selection activeCell="I3" sqref="I3:I15"/>
    </sheetView>
  </sheetViews>
  <sheetFormatPr baseColWidth="10" defaultRowHeight="10.5" x14ac:dyDescent="0.15"/>
  <cols>
    <col min="1" max="1" width="4.42578125" style="2" customWidth="1"/>
    <col min="2" max="2" width="11.42578125" style="2"/>
    <col min="3" max="3" width="39.140625" style="2" customWidth="1"/>
    <col min="4" max="5" width="11.42578125" style="2"/>
    <col min="6" max="7" width="11.42578125" style="2" customWidth="1"/>
    <col min="8" max="8" width="15.28515625" style="2" customWidth="1"/>
    <col min="9" max="10" width="11.42578125" style="2" customWidth="1"/>
    <col min="11" max="11" width="15.28515625" style="2" customWidth="1"/>
    <col min="12" max="16384" width="11.42578125" style="2"/>
  </cols>
  <sheetData>
    <row r="1" spans="2:11" x14ac:dyDescent="0.15">
      <c r="B1" s="1"/>
      <c r="C1" s="1"/>
      <c r="D1" s="1"/>
      <c r="E1" s="1"/>
      <c r="F1" s="11" t="s">
        <v>0</v>
      </c>
      <c r="G1" s="11"/>
      <c r="H1" s="11"/>
      <c r="I1" s="11" t="s">
        <v>24</v>
      </c>
      <c r="J1" s="11"/>
      <c r="K1" s="11"/>
    </row>
    <row r="2" spans="2:11" s="4" customFormat="1" ht="70.5" customHeight="1" x14ac:dyDescent="0.2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5</v>
      </c>
      <c r="J2" s="3" t="s">
        <v>6</v>
      </c>
      <c r="K2" s="3" t="s">
        <v>7</v>
      </c>
    </row>
    <row r="3" spans="2:11" x14ac:dyDescent="0.15">
      <c r="B3" s="5">
        <v>1</v>
      </c>
      <c r="C3" s="6" t="s">
        <v>8</v>
      </c>
      <c r="D3" s="5" t="s">
        <v>9</v>
      </c>
      <c r="E3" s="5">
        <v>1</v>
      </c>
      <c r="F3" s="7">
        <v>13732</v>
      </c>
      <c r="G3" s="7">
        <f>ROUND(F3*0.19,0)</f>
        <v>2609</v>
      </c>
      <c r="H3" s="7">
        <f>+F3+G3</f>
        <v>16341</v>
      </c>
      <c r="I3" s="7"/>
      <c r="J3" s="7">
        <f>ROUND(I3*0.19,0)</f>
        <v>0</v>
      </c>
      <c r="K3" s="7">
        <f>+I3+J3</f>
        <v>0</v>
      </c>
    </row>
    <row r="4" spans="2:11" x14ac:dyDescent="0.15">
      <c r="B4" s="5">
        <v>2</v>
      </c>
      <c r="C4" s="6" t="s">
        <v>10</v>
      </c>
      <c r="D4" s="5" t="s">
        <v>9</v>
      </c>
      <c r="E4" s="5">
        <v>1</v>
      </c>
      <c r="F4" s="7">
        <v>55101</v>
      </c>
      <c r="G4" s="7">
        <f t="shared" ref="G4:G15" si="0">ROUND(F4*0.19,0)</f>
        <v>10469</v>
      </c>
      <c r="H4" s="7">
        <f t="shared" ref="H4:H15" si="1">+F4+G4</f>
        <v>65570</v>
      </c>
      <c r="I4" s="7"/>
      <c r="J4" s="7">
        <f t="shared" ref="J4:J15" si="2">ROUND(I4*0.19,0)</f>
        <v>0</v>
      </c>
      <c r="K4" s="7">
        <f t="shared" ref="K4:K15" si="3">+I4+J4</f>
        <v>0</v>
      </c>
    </row>
    <row r="5" spans="2:11" x14ac:dyDescent="0.15">
      <c r="B5" s="5">
        <v>3</v>
      </c>
      <c r="C5" s="6" t="s">
        <v>11</v>
      </c>
      <c r="D5" s="5" t="s">
        <v>9</v>
      </c>
      <c r="E5" s="5">
        <v>1</v>
      </c>
      <c r="F5" s="7">
        <v>39187</v>
      </c>
      <c r="G5" s="7">
        <f t="shared" si="0"/>
        <v>7446</v>
      </c>
      <c r="H5" s="7">
        <f t="shared" si="1"/>
        <v>46633</v>
      </c>
      <c r="I5" s="7"/>
      <c r="J5" s="7">
        <f t="shared" si="2"/>
        <v>0</v>
      </c>
      <c r="K5" s="7">
        <f t="shared" si="3"/>
        <v>0</v>
      </c>
    </row>
    <row r="6" spans="2:11" x14ac:dyDescent="0.15">
      <c r="B6" s="5">
        <v>4</v>
      </c>
      <c r="C6" s="6" t="s">
        <v>12</v>
      </c>
      <c r="D6" s="5" t="s">
        <v>9</v>
      </c>
      <c r="E6" s="5">
        <v>1</v>
      </c>
      <c r="F6" s="7">
        <v>19910</v>
      </c>
      <c r="G6" s="7">
        <f t="shared" si="0"/>
        <v>3783</v>
      </c>
      <c r="H6" s="7">
        <f t="shared" si="1"/>
        <v>23693</v>
      </c>
      <c r="I6" s="7"/>
      <c r="J6" s="7">
        <f t="shared" si="2"/>
        <v>0</v>
      </c>
      <c r="K6" s="7">
        <f t="shared" si="3"/>
        <v>0</v>
      </c>
    </row>
    <row r="7" spans="2:11" x14ac:dyDescent="0.15">
      <c r="B7" s="5">
        <v>5</v>
      </c>
      <c r="C7" s="6" t="s">
        <v>13</v>
      </c>
      <c r="D7" s="5" t="s">
        <v>9</v>
      </c>
      <c r="E7" s="5">
        <v>1</v>
      </c>
      <c r="F7" s="7">
        <v>19910</v>
      </c>
      <c r="G7" s="7">
        <f t="shared" si="0"/>
        <v>3783</v>
      </c>
      <c r="H7" s="7">
        <f t="shared" si="1"/>
        <v>23693</v>
      </c>
      <c r="I7" s="7"/>
      <c r="J7" s="7">
        <f t="shared" si="2"/>
        <v>0</v>
      </c>
      <c r="K7" s="7">
        <f t="shared" si="3"/>
        <v>0</v>
      </c>
    </row>
    <row r="8" spans="2:11" x14ac:dyDescent="0.15">
      <c r="B8" s="5">
        <v>6</v>
      </c>
      <c r="C8" s="6" t="s">
        <v>14</v>
      </c>
      <c r="D8" s="5" t="s">
        <v>9</v>
      </c>
      <c r="E8" s="5">
        <v>1</v>
      </c>
      <c r="F8" s="7">
        <v>39836</v>
      </c>
      <c r="G8" s="7">
        <f t="shared" si="0"/>
        <v>7569</v>
      </c>
      <c r="H8" s="7">
        <f t="shared" si="1"/>
        <v>47405</v>
      </c>
      <c r="I8" s="7"/>
      <c r="J8" s="7">
        <f t="shared" si="2"/>
        <v>0</v>
      </c>
      <c r="K8" s="7">
        <f t="shared" si="3"/>
        <v>0</v>
      </c>
    </row>
    <row r="9" spans="2:11" x14ac:dyDescent="0.15">
      <c r="B9" s="5">
        <v>7</v>
      </c>
      <c r="C9" s="6" t="s">
        <v>15</v>
      </c>
      <c r="D9" s="5" t="s">
        <v>9</v>
      </c>
      <c r="E9" s="5">
        <v>1</v>
      </c>
      <c r="F9" s="7">
        <v>27497</v>
      </c>
      <c r="G9" s="7">
        <f t="shared" si="0"/>
        <v>5224</v>
      </c>
      <c r="H9" s="7">
        <f t="shared" si="1"/>
        <v>32721</v>
      </c>
      <c r="I9" s="7"/>
      <c r="J9" s="7">
        <f t="shared" si="2"/>
        <v>0</v>
      </c>
      <c r="K9" s="7">
        <f t="shared" si="3"/>
        <v>0</v>
      </c>
    </row>
    <row r="10" spans="2:11" x14ac:dyDescent="0.15">
      <c r="B10" s="5">
        <v>8</v>
      </c>
      <c r="C10" s="6" t="s">
        <v>16</v>
      </c>
      <c r="D10" s="5" t="s">
        <v>17</v>
      </c>
      <c r="E10" s="5">
        <v>1</v>
      </c>
      <c r="F10" s="7">
        <v>44002</v>
      </c>
      <c r="G10" s="7">
        <f t="shared" si="0"/>
        <v>8360</v>
      </c>
      <c r="H10" s="7">
        <f t="shared" si="1"/>
        <v>52362</v>
      </c>
      <c r="I10" s="7"/>
      <c r="J10" s="7">
        <f t="shared" si="2"/>
        <v>0</v>
      </c>
      <c r="K10" s="7">
        <f t="shared" si="3"/>
        <v>0</v>
      </c>
    </row>
    <row r="11" spans="2:11" x14ac:dyDescent="0.15">
      <c r="B11" s="5">
        <v>9</v>
      </c>
      <c r="C11" s="6" t="s">
        <v>18</v>
      </c>
      <c r="D11" s="5" t="s">
        <v>17</v>
      </c>
      <c r="E11" s="5">
        <v>1</v>
      </c>
      <c r="F11" s="7">
        <v>40876</v>
      </c>
      <c r="G11" s="7">
        <f t="shared" si="0"/>
        <v>7766</v>
      </c>
      <c r="H11" s="7">
        <f t="shared" si="1"/>
        <v>48642</v>
      </c>
      <c r="I11" s="7"/>
      <c r="J11" s="7">
        <f t="shared" si="2"/>
        <v>0</v>
      </c>
      <c r="K11" s="7">
        <f t="shared" si="3"/>
        <v>0</v>
      </c>
    </row>
    <row r="12" spans="2:11" x14ac:dyDescent="0.15">
      <c r="B12" s="5">
        <v>10</v>
      </c>
      <c r="C12" s="6" t="s">
        <v>19</v>
      </c>
      <c r="D12" s="5" t="s">
        <v>17</v>
      </c>
      <c r="E12" s="5">
        <v>1</v>
      </c>
      <c r="F12" s="7">
        <v>46210</v>
      </c>
      <c r="G12" s="7">
        <f t="shared" si="0"/>
        <v>8780</v>
      </c>
      <c r="H12" s="7">
        <f t="shared" si="1"/>
        <v>54990</v>
      </c>
      <c r="I12" s="7"/>
      <c r="J12" s="7">
        <f t="shared" si="2"/>
        <v>0</v>
      </c>
      <c r="K12" s="7">
        <f t="shared" si="3"/>
        <v>0</v>
      </c>
    </row>
    <row r="13" spans="2:11" ht="52.5" x14ac:dyDescent="0.15">
      <c r="B13" s="5">
        <v>11</v>
      </c>
      <c r="C13" s="6" t="s">
        <v>20</v>
      </c>
      <c r="D13" s="5" t="s">
        <v>17</v>
      </c>
      <c r="E13" s="5">
        <v>1</v>
      </c>
      <c r="F13" s="7">
        <v>57632</v>
      </c>
      <c r="G13" s="7">
        <f t="shared" si="0"/>
        <v>10950</v>
      </c>
      <c r="H13" s="7">
        <f t="shared" si="1"/>
        <v>68582</v>
      </c>
      <c r="I13" s="7"/>
      <c r="J13" s="7">
        <f t="shared" si="2"/>
        <v>0</v>
      </c>
      <c r="K13" s="7">
        <f t="shared" si="3"/>
        <v>0</v>
      </c>
    </row>
    <row r="14" spans="2:11" ht="21" x14ac:dyDescent="0.15">
      <c r="B14" s="5">
        <v>12</v>
      </c>
      <c r="C14" s="6" t="s">
        <v>21</v>
      </c>
      <c r="D14" s="5" t="s">
        <v>9</v>
      </c>
      <c r="E14" s="5">
        <v>1</v>
      </c>
      <c r="F14" s="7">
        <v>51202</v>
      </c>
      <c r="G14" s="7">
        <f t="shared" si="0"/>
        <v>9728</v>
      </c>
      <c r="H14" s="7">
        <f t="shared" si="1"/>
        <v>60930</v>
      </c>
      <c r="I14" s="7"/>
      <c r="J14" s="7">
        <f t="shared" si="2"/>
        <v>0</v>
      </c>
      <c r="K14" s="7">
        <f t="shared" si="3"/>
        <v>0</v>
      </c>
    </row>
    <row r="15" spans="2:11" ht="31.5" x14ac:dyDescent="0.15">
      <c r="B15" s="5">
        <v>13</v>
      </c>
      <c r="C15" s="6" t="s">
        <v>22</v>
      </c>
      <c r="D15" s="5" t="s">
        <v>9</v>
      </c>
      <c r="E15" s="5">
        <v>1</v>
      </c>
      <c r="F15" s="7">
        <v>104217</v>
      </c>
      <c r="G15" s="7">
        <f t="shared" si="0"/>
        <v>19801</v>
      </c>
      <c r="H15" s="7">
        <f t="shared" si="1"/>
        <v>124018</v>
      </c>
      <c r="I15" s="7"/>
      <c r="J15" s="7">
        <f t="shared" si="2"/>
        <v>0</v>
      </c>
      <c r="K15" s="7">
        <f t="shared" si="3"/>
        <v>0</v>
      </c>
    </row>
    <row r="16" spans="2:11" s="10" customFormat="1" x14ac:dyDescent="0.15">
      <c r="B16" s="8"/>
      <c r="C16" s="8" t="s">
        <v>23</v>
      </c>
      <c r="D16" s="8"/>
      <c r="E16" s="8"/>
      <c r="F16" s="8"/>
      <c r="G16" s="8"/>
      <c r="H16" s="9">
        <f>SUM(H3:H15)</f>
        <v>665580</v>
      </c>
      <c r="I16" s="8"/>
      <c r="J16" s="8"/>
      <c r="K16" s="9">
        <f>SUM(K3:K15)</f>
        <v>0</v>
      </c>
    </row>
  </sheetData>
  <mergeCells count="2">
    <mergeCell ref="F1:H1"/>
    <mergeCell ref="I1:K1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Usuario</cp:lastModifiedBy>
  <dcterms:created xsi:type="dcterms:W3CDTF">2025-05-12T20:46:17Z</dcterms:created>
  <dcterms:modified xsi:type="dcterms:W3CDTF">2025-07-18T22:26:29Z</dcterms:modified>
</cp:coreProperties>
</file>