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CESOS VIGILANCIA - JULIO 2025\SMC ANTENAS INS-SMC-016-2025\"/>
    </mc:Choice>
  </mc:AlternateContent>
  <xr:revisionPtr revIDLastSave="0" documentId="8_{784F6F25-03FC-41DD-9E0A-D9D5ACF3059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01 MATRIZ DE RIESGOS" sheetId="1" r:id="rId1"/>
    <sheet name="Guía " sheetId="2" r:id="rId2"/>
  </sheets>
  <definedNames>
    <definedName name="_xlnm.Print_Titles" localSheetId="0">'ANEXO 01 MATRIZ DE RIESGOS'!$13:$19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0" i="1" l="1"/>
  <c r="Q20" i="1"/>
  <c r="Q27" i="1" l="1"/>
  <c r="Q26" i="1"/>
  <c r="Q25" i="1"/>
  <c r="Q24" i="1"/>
  <c r="Q23" i="1"/>
  <c r="Q22" i="1"/>
  <c r="Q21" i="1"/>
  <c r="K27" i="1"/>
  <c r="K26" i="1"/>
  <c r="K25" i="1"/>
  <c r="K24" i="1"/>
  <c r="K23" i="1"/>
  <c r="K22" i="1"/>
  <c r="K21" i="1"/>
  <c r="B25" i="1"/>
  <c r="B2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jguzman</author>
  </authors>
  <commentList>
    <comment ref="K2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2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3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3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5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5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7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7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</commentList>
</comments>
</file>

<file path=xl/sharedStrings.xml><?xml version="1.0" encoding="utf-8"?>
<sst xmlns="http://schemas.openxmlformats.org/spreadsheetml/2006/main" count="292" uniqueCount="158">
  <si>
    <t>General</t>
  </si>
  <si>
    <t>Interno</t>
  </si>
  <si>
    <t>Planeación</t>
  </si>
  <si>
    <t>Riesgos Económicos</t>
  </si>
  <si>
    <t>Raro</t>
  </si>
  <si>
    <t>Insignificante</t>
  </si>
  <si>
    <t>Evitar el Riesgo</t>
  </si>
  <si>
    <t>INS</t>
  </si>
  <si>
    <t>SI</t>
  </si>
  <si>
    <t>Diario</t>
  </si>
  <si>
    <t>Específico</t>
  </si>
  <si>
    <t>Externo</t>
  </si>
  <si>
    <t>Selección</t>
  </si>
  <si>
    <t>Riesgos Sociales o Políticos</t>
  </si>
  <si>
    <t>Improbable</t>
  </si>
  <si>
    <t>Menor</t>
  </si>
  <si>
    <t>Transferir el Riesgo</t>
  </si>
  <si>
    <t>Contratista</t>
  </si>
  <si>
    <t>NO</t>
  </si>
  <si>
    <t>Semanal</t>
  </si>
  <si>
    <t>Contratación</t>
  </si>
  <si>
    <t>Riesgos Operacionales</t>
  </si>
  <si>
    <t>Posible</t>
  </si>
  <si>
    <t>Moderado</t>
  </si>
  <si>
    <t>Aceptar el Riesgo</t>
  </si>
  <si>
    <t>INS 10% y Contratista 90%</t>
  </si>
  <si>
    <t>Quincenal</t>
  </si>
  <si>
    <t>Ejecución</t>
  </si>
  <si>
    <t>Riesgos Financieros</t>
  </si>
  <si>
    <t>Probable</t>
  </si>
  <si>
    <t>Mayor</t>
  </si>
  <si>
    <t>Reducir la probabilidad de la ocurrencia</t>
  </si>
  <si>
    <t>INS 20% y Contratista 80%</t>
  </si>
  <si>
    <t>Mensual</t>
  </si>
  <si>
    <t>Riesgos Regulatorios</t>
  </si>
  <si>
    <t>Casi cierto</t>
  </si>
  <si>
    <t>Catastrófico</t>
  </si>
  <si>
    <t>Reducir las consecuencias o el impacto del Riesgo</t>
  </si>
  <si>
    <t>INS 30% y Contratista 70%</t>
  </si>
  <si>
    <t>Bimensual</t>
  </si>
  <si>
    <t>Riesgos de la Naturaleza</t>
  </si>
  <si>
    <t>Reducir Consecuencias y Aceptar el riesgo residual</t>
  </si>
  <si>
    <t>INS 40% y Contratista 60%</t>
  </si>
  <si>
    <t>Trimestral</t>
  </si>
  <si>
    <t>Riesgos Ambientales</t>
  </si>
  <si>
    <t>Riesgo Bajo</t>
  </si>
  <si>
    <t>Reducir Probabilidad y Aceptar el riesgo residual</t>
  </si>
  <si>
    <t>INS 50% y Contratista 50%</t>
  </si>
  <si>
    <t>Semestral</t>
  </si>
  <si>
    <t>Riesgos Tecnológicos</t>
  </si>
  <si>
    <t>Riesgo Medio</t>
  </si>
  <si>
    <t>INS 60% y Contratista 40%</t>
  </si>
  <si>
    <t>Anual</t>
  </si>
  <si>
    <t>Riesgo Alto</t>
  </si>
  <si>
    <t>INS 70% y Contratista 30%</t>
  </si>
  <si>
    <t>Riesgo extremo</t>
  </si>
  <si>
    <t>INS 80% y Contratista 20%</t>
  </si>
  <si>
    <t>INS 90% y Contratista 10%</t>
  </si>
  <si>
    <t>PROCESO ADQUISICION DE BIENES Y SERVICIOS</t>
  </si>
  <si>
    <t>ANEXO No 1 A LOS ESTUDIOS PREVIOS - MATRIZ DE RIESGOS EN CONTRATACION</t>
  </si>
  <si>
    <t>Versión  02</t>
  </si>
  <si>
    <t>FOR-A02.0000-026</t>
  </si>
  <si>
    <t>Pagina 1 de 1</t>
  </si>
  <si>
    <t>No</t>
  </si>
  <si>
    <t>Clase</t>
  </si>
  <si>
    <t>Fuente</t>
  </si>
  <si>
    <t>Etapa</t>
  </si>
  <si>
    <t>Tipo</t>
  </si>
  <si>
    <t>Descripción (que puede pasar y, como puede ocurrir)</t>
  </si>
  <si>
    <t>Consecuencia de la ocurrencia del evento</t>
  </si>
  <si>
    <t>Probabilidad</t>
  </si>
  <si>
    <t>Impacto</t>
  </si>
  <si>
    <t>Valoración y Categoría del Riesgo</t>
  </si>
  <si>
    <t>Tratamiento del Riesgo</t>
  </si>
  <si>
    <t>¿A quién se le asigna?</t>
  </si>
  <si>
    <t>Tratamiento / Controles a ser implementados</t>
  </si>
  <si>
    <t>Impacto después del tratamiento</t>
  </si>
  <si>
    <t>¿Afecta el equilibrio económico del contrato?</t>
  </si>
  <si>
    <t>Persona responsable por implementar el
tratamiento</t>
  </si>
  <si>
    <t>Fecha estimada en que se inicia el
tratamiento</t>
  </si>
  <si>
    <t>Fecha estimada en que se completa el
tratamiento</t>
  </si>
  <si>
    <t>Monitoreo y revisión</t>
  </si>
  <si>
    <t>Valoración del Riesgo</t>
  </si>
  <si>
    <t>¿Cómo se realiza el monitoreo?</t>
  </si>
  <si>
    <t>Periodicidad ¿Cuándo?</t>
  </si>
  <si>
    <t>Retardo en entrega de los bienes por parte del contratista</t>
  </si>
  <si>
    <t>Demora en la ejecucion del objeto contractual</t>
  </si>
  <si>
    <t>actividad de supervision, controles periodicos, informes mensuales</t>
  </si>
  <si>
    <t>supervisor -contratista</t>
  </si>
  <si>
    <t>inicio de ejecucion</t>
  </si>
  <si>
    <t>fin de ejecucion + 4 meses mas</t>
  </si>
  <si>
    <t>informe de supervision mensual</t>
  </si>
  <si>
    <t>mensual</t>
  </si>
  <si>
    <t xml:space="preserve">La extensión del plazo, cuando el contrato se realizan en tiempos distintos a los inicialmente programados por circunstancias no imputables a las partes. </t>
  </si>
  <si>
    <t>Falta de planeación del proyecto</t>
  </si>
  <si>
    <t>Realizar el seguimiento del proyecto según cronograma</t>
  </si>
  <si>
    <t>No cumplimiento con los tiempos de entrega tanto de los bienes como del servico de soporte técnico ofrecido.</t>
  </si>
  <si>
    <t>Falta de planeación y coordinación del proyecto</t>
  </si>
  <si>
    <t>Incumplimiento con el inicio y la ejecución del contrato debido a la ausencia o incapacidad laboral del personal técnico y de ingenieros</t>
  </si>
  <si>
    <t>Falta de planeación y previsión de eventos fortuitos</t>
  </si>
  <si>
    <t>Incumplimiento con el inicio, en la ejecución y terminación del contrato debido factores ajenos al INS.</t>
  </si>
  <si>
    <t>Incumplimiento con el inicio,en la ejecución y terminación del contrato por errores de procedimiento o por falta de conocimiento del personal que desarrollara las actividades de configuración</t>
  </si>
  <si>
    <t>Falta de experiencia o conocimientos avanzados en el tema</t>
  </si>
  <si>
    <t>Quiebra y Concordato</t>
  </si>
  <si>
    <t>Interrupción parcial o total  en el funcionamiento del aplicativo</t>
  </si>
  <si>
    <t>Una vez se evidencie el posible riesgo, la entidad contemplara la adquisición de un nuevo software o desarrollar uno propio</t>
  </si>
  <si>
    <t>Al momento de la terminación por justa causa del contrato</t>
  </si>
  <si>
    <t>Cuando se declare la terminación anormal del contrato</t>
  </si>
  <si>
    <t>Fallas de funcionamiento de los bienes por errores en la instalación y configuración.</t>
  </si>
  <si>
    <t>Interrupción parcial o total  en el funcionamiento de los productos.</t>
  </si>
  <si>
    <t>para conservar la formulación copie la fila completa y péguela  si requiere ingresar mas riesgos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</si>
  <si>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</si>
  <si>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</si>
  <si>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</si>
  <si>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t xml:space="preserve">2. Señalando la fuente: </t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</si>
  <si>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</si>
  <si>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</si>
  <si>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>3. Seleccionando la Etapa susceptible de riesgo en el proceso de contratación: Planeación, Selección, Contratación, Ejecución</t>
  </si>
  <si>
    <t>4. Estableciendo el tipo de riesgo.</t>
  </si>
  <si>
    <t>Tipo de Riesgos:</t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</si>
  <si>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</si>
  <si>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</si>
  <si>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</si>
  <si>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</si>
  <si>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</si>
  <si>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</si>
  <si>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</si>
  <si>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</si>
  <si>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</si>
  <si>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</si>
  <si>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</si>
  <si>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</si>
  <si>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t>5.Escoger una categoría a cada riesgo de acuerdo con la probabilidad de ocurrencia siendo: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</si>
  <si>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</si>
  <si>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</si>
  <si>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</si>
  <si>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</si>
  <si>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</si>
  <si>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t>6. Determinando el impacto del riesgo teniendo en cuenta</t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</si>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</sst>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yy;@"/>
    <numFmt numFmtId="165" formatCode="yyyy\-mm\-dd;@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  <font>
      <sz val="12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91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6" fillId="0" borderId="26" xfId="0" applyFont="1" applyBorder="1" applyAlignment="1">
      <alignment horizontal="justify" vertical="center" wrapText="1"/>
    </xf>
    <xf numFmtId="0" fontId="15" fillId="4" borderId="26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2" fillId="0" borderId="0" xfId="0" applyFont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0" fontId="2" fillId="2" borderId="37" xfId="0" applyFont="1" applyFill="1" applyBorder="1" applyAlignment="1" applyProtection="1">
      <alignment vertical="center" textRotation="90" wrapText="1"/>
      <protection locked="0"/>
    </xf>
    <xf numFmtId="0" fontId="2" fillId="2" borderId="37" xfId="0" applyFont="1" applyFill="1" applyBorder="1" applyAlignment="1" applyProtection="1">
      <alignment horizontal="center" vertical="center" textRotation="90" wrapText="1"/>
      <protection locked="0"/>
    </xf>
    <xf numFmtId="0" fontId="2" fillId="2" borderId="32" xfId="0" applyFont="1" applyFill="1" applyBorder="1" applyAlignment="1" applyProtection="1">
      <alignment horizontal="center" vertical="center" wrapText="1"/>
      <protection locked="0"/>
    </xf>
    <xf numFmtId="0" fontId="2" fillId="2" borderId="35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textRotation="90"/>
    </xf>
    <xf numFmtId="0" fontId="17" fillId="0" borderId="1" xfId="0" applyFont="1" applyBorder="1" applyAlignment="1" applyProtection="1">
      <alignment horizontal="center" vertical="center"/>
      <protection locked="0"/>
    </xf>
    <xf numFmtId="0" fontId="17" fillId="0" borderId="1" xfId="0" applyFont="1" applyBorder="1" applyAlignment="1" applyProtection="1">
      <alignment horizontal="center" vertical="center" textRotation="90"/>
      <protection locked="0"/>
    </xf>
    <xf numFmtId="0" fontId="17" fillId="0" borderId="1" xfId="0" applyFont="1" applyBorder="1" applyAlignment="1" applyProtection="1">
      <alignment horizontal="center" vertical="center" textRotation="90" wrapText="1"/>
      <protection locked="0"/>
    </xf>
    <xf numFmtId="0" fontId="17" fillId="0" borderId="1" xfId="0" applyFont="1" applyBorder="1" applyAlignment="1" applyProtection="1">
      <alignment horizontal="center" vertical="center" wrapText="1"/>
      <protection locked="0"/>
    </xf>
    <xf numFmtId="164" fontId="17" fillId="0" borderId="1" xfId="0" applyNumberFormat="1" applyFont="1" applyBorder="1" applyAlignment="1" applyProtection="1">
      <alignment horizontal="center" vertical="center" wrapText="1"/>
      <protection locked="0"/>
    </xf>
    <xf numFmtId="0" fontId="3" fillId="3" borderId="10" xfId="0" applyFont="1" applyFill="1" applyBorder="1" applyAlignment="1" applyProtection="1">
      <alignment horizontal="center" vertical="center" textRotation="90" wrapText="1"/>
      <protection locked="0"/>
    </xf>
    <xf numFmtId="0" fontId="3" fillId="3" borderId="33" xfId="0" applyFont="1" applyFill="1" applyBorder="1" applyAlignment="1" applyProtection="1">
      <alignment horizontal="center" vertical="center" textRotation="90" wrapText="1"/>
      <protection locked="0"/>
    </xf>
    <xf numFmtId="0" fontId="8" fillId="0" borderId="9" xfId="1" applyFont="1" applyBorder="1" applyAlignment="1" applyProtection="1">
      <alignment horizontal="center" vertical="center"/>
      <protection locked="0"/>
    </xf>
    <xf numFmtId="0" fontId="8" fillId="0" borderId="14" xfId="1" applyFont="1" applyBorder="1" applyAlignment="1" applyProtection="1">
      <alignment horizontal="center" vertical="center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0" fontId="8" fillId="0" borderId="6" xfId="1" applyFont="1" applyBorder="1" applyAlignment="1" applyProtection="1">
      <alignment horizontal="center" vertical="center"/>
      <protection locked="0"/>
    </xf>
    <xf numFmtId="165" fontId="8" fillId="0" borderId="1" xfId="0" applyNumberFormat="1" applyFont="1" applyBorder="1" applyAlignment="1" applyProtection="1">
      <alignment horizontal="center" vertical="center"/>
      <protection locked="0"/>
    </xf>
    <xf numFmtId="165" fontId="8" fillId="0" borderId="6" xfId="0" applyNumberFormat="1" applyFont="1" applyBorder="1" applyAlignment="1" applyProtection="1">
      <alignment horizontal="center" vertical="center"/>
      <protection locked="0"/>
    </xf>
    <xf numFmtId="0" fontId="8" fillId="0" borderId="2" xfId="1" applyFont="1" applyBorder="1" applyAlignment="1" applyProtection="1">
      <alignment horizontal="center" vertical="center"/>
      <protection locked="0"/>
    </xf>
    <xf numFmtId="0" fontId="8" fillId="0" borderId="3" xfId="1" applyFont="1" applyBorder="1" applyAlignment="1" applyProtection="1">
      <alignment horizontal="center" vertical="center"/>
      <protection locked="0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7" fillId="0" borderId="1" xfId="1" applyFont="1" applyBorder="1" applyAlignment="1" applyProtection="1">
      <alignment horizontal="center" vertical="center" wrapText="1"/>
      <protection locked="0"/>
    </xf>
    <xf numFmtId="0" fontId="7" fillId="0" borderId="2" xfId="1" applyFont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2" borderId="32" xfId="0" applyFont="1" applyFill="1" applyBorder="1" applyAlignment="1" applyProtection="1">
      <alignment horizontal="center" vertical="center" wrapText="1"/>
      <protection locked="0"/>
    </xf>
    <xf numFmtId="0" fontId="3" fillId="3" borderId="14" xfId="0" applyFont="1" applyFill="1" applyBorder="1" applyAlignment="1" applyProtection="1">
      <alignment horizontal="center" vertical="center" wrapText="1"/>
      <protection locked="0"/>
    </xf>
    <xf numFmtId="0" fontId="3" fillId="3" borderId="35" xfId="0" applyFont="1" applyFill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2" fillId="2" borderId="36" xfId="0" applyFont="1" applyFill="1" applyBorder="1" applyAlignment="1" applyProtection="1">
      <alignment horizontal="center" vertical="center" wrapText="1"/>
      <protection locked="0"/>
    </xf>
    <xf numFmtId="0" fontId="6" fillId="0" borderId="13" xfId="1" applyFont="1" applyBorder="1" applyAlignment="1" applyProtection="1">
      <alignment horizontal="center"/>
      <protection locked="0"/>
    </xf>
    <xf numFmtId="0" fontId="6" fillId="0" borderId="11" xfId="1" applyFont="1" applyBorder="1" applyAlignment="1" applyProtection="1">
      <alignment horizontal="center"/>
      <protection locked="0"/>
    </xf>
    <xf numFmtId="0" fontId="6" fillId="0" borderId="12" xfId="1" applyFont="1" applyBorder="1" applyAlignment="1" applyProtection="1">
      <alignment horizontal="center"/>
      <protection locked="0"/>
    </xf>
    <xf numFmtId="0" fontId="6" fillId="0" borderId="15" xfId="1" applyFont="1" applyBorder="1" applyAlignment="1" applyProtection="1">
      <alignment horizontal="center"/>
      <protection locked="0"/>
    </xf>
    <xf numFmtId="0" fontId="6" fillId="0" borderId="0" xfId="1" applyFont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16" xfId="1" applyFont="1" applyBorder="1" applyAlignment="1" applyProtection="1">
      <alignment horizontal="center"/>
      <protection locked="0"/>
    </xf>
    <xf numFmtId="0" fontId="6" fillId="0" borderId="17" xfId="1" applyFont="1" applyBorder="1" applyAlignment="1" applyProtection="1">
      <alignment horizontal="center"/>
      <protection locked="0"/>
    </xf>
    <xf numFmtId="0" fontId="6" fillId="0" borderId="4" xfId="1" applyFont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3" fillId="3" borderId="7" xfId="0" applyFont="1" applyFill="1" applyBorder="1" applyAlignment="1" applyProtection="1">
      <alignment horizontal="center" vertical="center" wrapText="1"/>
      <protection locked="0"/>
    </xf>
    <xf numFmtId="0" fontId="3" fillId="3" borderId="31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textRotation="90" wrapText="1"/>
      <protection locked="0"/>
    </xf>
    <xf numFmtId="0" fontId="3" fillId="3" borderId="32" xfId="0" applyFont="1" applyFill="1" applyBorder="1" applyAlignment="1" applyProtection="1">
      <alignment horizontal="center" vertical="center" textRotation="90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3" fillId="3" borderId="32" xfId="0" applyFont="1" applyFill="1" applyBorder="1" applyAlignment="1" applyProtection="1">
      <alignment horizontal="center" vertical="center" wrapText="1"/>
      <protection locked="0"/>
    </xf>
    <xf numFmtId="0" fontId="3" fillId="3" borderId="20" xfId="0" applyFont="1" applyFill="1" applyBorder="1" applyAlignment="1" applyProtection="1">
      <alignment horizontal="left" vertical="center" textRotation="90" wrapText="1"/>
      <protection locked="0"/>
    </xf>
    <xf numFmtId="0" fontId="0" fillId="0" borderId="34" xfId="0" applyBorder="1"/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19" xfId="0" applyFont="1" applyFill="1" applyBorder="1" applyAlignment="1" applyProtection="1">
      <alignment horizontal="center" vertical="center" wrapText="1"/>
      <protection locked="0"/>
    </xf>
    <xf numFmtId="0" fontId="15" fillId="4" borderId="29" xfId="0" applyFont="1" applyFill="1" applyBorder="1" applyAlignment="1">
      <alignment horizontal="justify" vertical="center" wrapText="1"/>
    </xf>
    <xf numFmtId="0" fontId="15" fillId="4" borderId="24" xfId="0" applyFont="1" applyFill="1" applyBorder="1" applyAlignment="1">
      <alignment horizontal="justify" vertical="center" wrapText="1"/>
    </xf>
    <xf numFmtId="0" fontId="13" fillId="0" borderId="30" xfId="0" applyFont="1" applyBorder="1" applyAlignment="1">
      <alignment horizontal="left" vertical="center"/>
    </xf>
    <xf numFmtId="0" fontId="15" fillId="4" borderId="27" xfId="0" applyFont="1" applyFill="1" applyBorder="1" applyAlignment="1">
      <alignment horizontal="center" vertical="center" wrapText="1"/>
    </xf>
    <xf numFmtId="0" fontId="15" fillId="4" borderId="28" xfId="0" applyFont="1" applyFill="1" applyBorder="1" applyAlignment="1">
      <alignment horizontal="center" vertical="center" wrapText="1"/>
    </xf>
    <xf numFmtId="0" fontId="15" fillId="4" borderId="25" xfId="0" applyFont="1" applyFill="1" applyBorder="1" applyAlignment="1">
      <alignment horizontal="center" vertical="center" wrapText="1"/>
    </xf>
    <xf numFmtId="0" fontId="15" fillId="4" borderId="26" xfId="0" applyFont="1" applyFill="1" applyBorder="1" applyAlignment="1">
      <alignment horizontal="center" vertical="center" wrapText="1"/>
    </xf>
    <xf numFmtId="0" fontId="15" fillId="4" borderId="21" xfId="0" applyFont="1" applyFill="1" applyBorder="1" applyAlignment="1">
      <alignment horizontal="center" vertical="center" wrapText="1"/>
    </xf>
    <xf numFmtId="0" fontId="15" fillId="4" borderId="22" xfId="0" applyFont="1" applyFill="1" applyBorder="1" applyAlignment="1">
      <alignment horizontal="center" vertical="center" wrapText="1"/>
    </xf>
    <xf numFmtId="0" fontId="15" fillId="4" borderId="23" xfId="0" applyFont="1" applyFill="1" applyBorder="1" applyAlignment="1">
      <alignment horizontal="center" vertical="center" wrapText="1"/>
    </xf>
    <xf numFmtId="0" fontId="15" fillId="4" borderId="21" xfId="0" applyFont="1" applyFill="1" applyBorder="1" applyAlignment="1">
      <alignment horizontal="justify" vertical="center" wrapText="1"/>
    </xf>
    <xf numFmtId="0" fontId="15" fillId="4" borderId="23" xfId="0" applyFont="1" applyFill="1" applyBorder="1" applyAlignment="1">
      <alignment horizontal="justify" vertical="center" wrapText="1"/>
    </xf>
    <xf numFmtId="0" fontId="16" fillId="0" borderId="29" xfId="0" applyFont="1" applyBorder="1" applyAlignment="1">
      <alignment horizontal="justify" vertical="center" wrapText="1"/>
    </xf>
    <xf numFmtId="0" fontId="16" fillId="0" borderId="24" xfId="0" applyFont="1" applyBorder="1" applyAlignment="1">
      <alignment horizontal="justify" vertical="center" wrapText="1"/>
    </xf>
  </cellXfs>
  <cellStyles count="2">
    <cellStyle name="Normal" xfId="0" builtinId="0"/>
    <cellStyle name="Normal_Hoja1" xfId="1" xr:uid="{00000000-0005-0000-0000-000001000000}"/>
  </cellStyles>
  <dxfs count="4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29</xdr:row>
      <xdr:rowOff>78442</xdr:rowOff>
    </xdr:from>
    <xdr:to>
      <xdr:col>11</xdr:col>
      <xdr:colOff>582704</xdr:colOff>
      <xdr:row>29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1</xdr:col>
      <xdr:colOff>76200</xdr:colOff>
      <xdr:row>12</xdr:row>
      <xdr:rowOff>47625</xdr:rowOff>
    </xdr:from>
    <xdr:to>
      <xdr:col>5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30"/>
  <sheetViews>
    <sheetView tabSelected="1" topLeftCell="A12" zoomScale="80" zoomScaleNormal="80" workbookViewId="0">
      <pane xSplit="2" ySplit="8" topLeftCell="C20" activePane="bottomRight" state="frozen"/>
      <selection pane="topRight" activeCell="C12" sqref="C12"/>
      <selection pane="bottomLeft" activeCell="A20" sqref="A20"/>
      <selection pane="bottomRight" activeCell="A28" sqref="A28:XFD28"/>
    </sheetView>
  </sheetViews>
  <sheetFormatPr baseColWidth="10" defaultColWidth="11.42578125" defaultRowHeight="15" x14ac:dyDescent="0.25"/>
  <cols>
    <col min="1" max="1" width="2.28515625" style="8" customWidth="1"/>
    <col min="2" max="2" width="4.5703125" style="1" customWidth="1"/>
    <col min="3" max="5" width="5.7109375" style="8" customWidth="1"/>
    <col min="6" max="6" width="9.5703125" style="8" customWidth="1"/>
    <col min="7" max="8" width="26.140625" style="7" customWidth="1"/>
    <col min="9" max="10" width="6.140625" style="7" customWidth="1"/>
    <col min="11" max="11" width="9.42578125" style="7" customWidth="1"/>
    <col min="12" max="12" width="14.5703125" style="16" customWidth="1"/>
    <col min="13" max="13" width="16.5703125" style="7" customWidth="1"/>
    <col min="14" max="14" width="24" style="7" customWidth="1"/>
    <col min="15" max="16" width="6.140625" style="7" customWidth="1"/>
    <col min="17" max="17" width="8" style="7" customWidth="1"/>
    <col min="18" max="18" width="13" style="7" customWidth="1"/>
    <col min="19" max="19" width="17" style="7" customWidth="1"/>
    <col min="20" max="21" width="13.85546875" style="7" customWidth="1"/>
    <col min="22" max="22" width="14.85546875" style="7" customWidth="1"/>
    <col min="23" max="23" width="18" style="7" customWidth="1"/>
    <col min="24" max="16384" width="11.42578125" style="8"/>
  </cols>
  <sheetData>
    <row r="1" spans="2:23" ht="21.75" hidden="1" customHeight="1" x14ac:dyDescent="0.3">
      <c r="C1" s="2" t="s">
        <v>0</v>
      </c>
      <c r="D1" s="2" t="s">
        <v>1</v>
      </c>
      <c r="E1" s="3" t="s">
        <v>2</v>
      </c>
      <c r="F1" s="4" t="s">
        <v>3</v>
      </c>
      <c r="G1" s="5"/>
      <c r="H1" s="5"/>
      <c r="I1" s="5" t="s">
        <v>4</v>
      </c>
      <c r="J1" s="5" t="s">
        <v>5</v>
      </c>
      <c r="K1" s="5"/>
      <c r="L1" s="6" t="s">
        <v>6</v>
      </c>
      <c r="M1" s="7" t="s">
        <v>7</v>
      </c>
      <c r="R1" s="7" t="s">
        <v>8</v>
      </c>
      <c r="W1" s="7" t="s">
        <v>9</v>
      </c>
    </row>
    <row r="2" spans="2:23" ht="21.75" hidden="1" customHeight="1" x14ac:dyDescent="0.3">
      <c r="C2" s="2" t="s">
        <v>10</v>
      </c>
      <c r="D2" s="2" t="s">
        <v>11</v>
      </c>
      <c r="E2" s="3" t="s">
        <v>12</v>
      </c>
      <c r="F2" s="4" t="s">
        <v>13</v>
      </c>
      <c r="G2" s="5"/>
      <c r="H2" s="5"/>
      <c r="I2" s="5" t="s">
        <v>14</v>
      </c>
      <c r="J2" s="5" t="s">
        <v>15</v>
      </c>
      <c r="K2" s="5"/>
      <c r="L2" s="6" t="s">
        <v>16</v>
      </c>
      <c r="M2" s="7" t="s">
        <v>17</v>
      </c>
      <c r="R2" s="7" t="s">
        <v>18</v>
      </c>
      <c r="W2" s="7" t="s">
        <v>19</v>
      </c>
    </row>
    <row r="3" spans="2:23" s="1" customFormat="1" ht="21.75" hidden="1" customHeight="1" x14ac:dyDescent="0.25">
      <c r="C3" s="9"/>
      <c r="D3" s="9"/>
      <c r="E3" s="3" t="s">
        <v>20</v>
      </c>
      <c r="F3" s="10" t="s">
        <v>21</v>
      </c>
      <c r="G3" s="9"/>
      <c r="H3" s="9"/>
      <c r="I3" s="9" t="s">
        <v>22</v>
      </c>
      <c r="J3" s="9" t="s">
        <v>23</v>
      </c>
      <c r="K3" s="9"/>
      <c r="L3" s="11" t="s">
        <v>24</v>
      </c>
      <c r="M3" s="1" t="s">
        <v>25</v>
      </c>
      <c r="W3" s="1" t="s">
        <v>26</v>
      </c>
    </row>
    <row r="4" spans="2:23" s="1" customFormat="1" ht="21.75" hidden="1" customHeight="1" x14ac:dyDescent="0.25">
      <c r="C4" s="9"/>
      <c r="D4" s="9"/>
      <c r="E4" s="3" t="s">
        <v>27</v>
      </c>
      <c r="F4" s="10" t="s">
        <v>28</v>
      </c>
      <c r="G4" s="9"/>
      <c r="H4" s="9"/>
      <c r="I4" s="9" t="s">
        <v>29</v>
      </c>
      <c r="J4" s="9" t="s">
        <v>30</v>
      </c>
      <c r="K4" s="9"/>
      <c r="L4" s="11" t="s">
        <v>31</v>
      </c>
      <c r="M4" s="1" t="s">
        <v>32</v>
      </c>
      <c r="W4" s="1" t="s">
        <v>33</v>
      </c>
    </row>
    <row r="5" spans="2:23" s="1" customFormat="1" ht="21.75" hidden="1" customHeight="1" x14ac:dyDescent="0.25">
      <c r="C5" s="9"/>
      <c r="D5" s="9"/>
      <c r="E5" s="3"/>
      <c r="F5" s="10" t="s">
        <v>34</v>
      </c>
      <c r="G5" s="9"/>
      <c r="H5" s="9"/>
      <c r="I5" s="9" t="s">
        <v>35</v>
      </c>
      <c r="J5" s="9" t="s">
        <v>36</v>
      </c>
      <c r="K5" s="9"/>
      <c r="L5" s="11" t="s">
        <v>37</v>
      </c>
      <c r="M5" s="1" t="s">
        <v>38</v>
      </c>
      <c r="W5" s="1" t="s">
        <v>39</v>
      </c>
    </row>
    <row r="6" spans="2:23" s="1" customFormat="1" ht="21.75" hidden="1" customHeight="1" x14ac:dyDescent="0.25">
      <c r="C6" s="9"/>
      <c r="D6" s="9"/>
      <c r="E6" s="3"/>
      <c r="F6" s="10" t="s">
        <v>40</v>
      </c>
      <c r="G6" s="9"/>
      <c r="H6" s="9"/>
      <c r="I6" s="9"/>
      <c r="J6" s="9"/>
      <c r="K6" s="9"/>
      <c r="L6" s="11" t="s">
        <v>41</v>
      </c>
      <c r="M6" s="1" t="s">
        <v>42</v>
      </c>
      <c r="W6" s="1" t="s">
        <v>43</v>
      </c>
    </row>
    <row r="7" spans="2:23" s="1" customFormat="1" ht="21.75" hidden="1" customHeight="1" x14ac:dyDescent="0.25">
      <c r="C7" s="9"/>
      <c r="D7" s="9"/>
      <c r="E7" s="3"/>
      <c r="F7" s="10" t="s">
        <v>44</v>
      </c>
      <c r="G7" s="9"/>
      <c r="H7" s="9" t="s">
        <v>45</v>
      </c>
      <c r="I7" s="9"/>
      <c r="J7" s="9"/>
      <c r="K7" s="9"/>
      <c r="L7" s="11" t="s">
        <v>46</v>
      </c>
      <c r="M7" s="1" t="s">
        <v>47</v>
      </c>
      <c r="W7" s="1" t="s">
        <v>48</v>
      </c>
    </row>
    <row r="8" spans="2:23" s="1" customFormat="1" ht="21.75" hidden="1" customHeight="1" x14ac:dyDescent="0.25">
      <c r="C8" s="9"/>
      <c r="D8" s="9"/>
      <c r="E8" s="3"/>
      <c r="F8" s="10" t="s">
        <v>49</v>
      </c>
      <c r="G8" s="9"/>
      <c r="H8" s="9" t="s">
        <v>50</v>
      </c>
      <c r="I8" s="9"/>
      <c r="J8" s="9"/>
      <c r="K8" s="9"/>
      <c r="L8" s="11"/>
      <c r="M8" s="1" t="s">
        <v>51</v>
      </c>
      <c r="W8" s="1" t="s">
        <v>52</v>
      </c>
    </row>
    <row r="9" spans="2:23" s="1" customFormat="1" ht="21.75" hidden="1" customHeight="1" x14ac:dyDescent="0.25">
      <c r="C9" s="9"/>
      <c r="D9" s="9"/>
      <c r="E9" s="3"/>
      <c r="F9" s="10"/>
      <c r="G9" s="9"/>
      <c r="H9" s="9" t="s">
        <v>53</v>
      </c>
      <c r="I9" s="9"/>
      <c r="J9" s="9"/>
      <c r="K9" s="9"/>
      <c r="L9" s="11"/>
      <c r="M9" s="1" t="s">
        <v>54</v>
      </c>
    </row>
    <row r="10" spans="2:23" s="1" customFormat="1" ht="21.75" hidden="1" customHeight="1" x14ac:dyDescent="0.25">
      <c r="C10" s="9"/>
      <c r="D10" s="9"/>
      <c r="E10" s="3"/>
      <c r="F10" s="10"/>
      <c r="G10" s="9"/>
      <c r="H10" s="9" t="s">
        <v>55</v>
      </c>
      <c r="I10" s="9"/>
      <c r="J10" s="9"/>
      <c r="K10" s="9"/>
      <c r="L10" s="11"/>
      <c r="M10" s="1" t="s">
        <v>56</v>
      </c>
    </row>
    <row r="11" spans="2:23" s="1" customFormat="1" ht="21.75" hidden="1" customHeight="1" x14ac:dyDescent="0.25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57</v>
      </c>
    </row>
    <row r="12" spans="2:23" s="1" customFormat="1" ht="18.75" customHeight="1" thickBot="1" x14ac:dyDescent="0.3">
      <c r="E12" s="12"/>
      <c r="F12" s="13"/>
      <c r="L12" s="14"/>
    </row>
    <row r="13" spans="2:23" s="1" customFormat="1" ht="13.5" customHeight="1" x14ac:dyDescent="0.25">
      <c r="B13" s="56"/>
      <c r="C13" s="57"/>
      <c r="D13" s="57"/>
      <c r="E13" s="57"/>
      <c r="F13" s="58"/>
      <c r="G13" s="46" t="s">
        <v>58</v>
      </c>
      <c r="H13" s="46"/>
      <c r="I13" s="46"/>
      <c r="J13" s="46"/>
      <c r="K13" s="46"/>
      <c r="L13" s="46" t="s">
        <v>59</v>
      </c>
      <c r="M13" s="46"/>
      <c r="N13" s="46"/>
      <c r="O13" s="46"/>
      <c r="P13" s="46"/>
      <c r="Q13" s="46"/>
      <c r="R13" s="46"/>
      <c r="S13" s="46"/>
      <c r="T13" s="46"/>
      <c r="U13" s="38" t="s">
        <v>60</v>
      </c>
      <c r="V13" s="38"/>
      <c r="W13" s="39"/>
    </row>
    <row r="14" spans="2:23" s="1" customFormat="1" ht="13.5" customHeight="1" x14ac:dyDescent="0.25">
      <c r="B14" s="59"/>
      <c r="C14" s="60"/>
      <c r="D14" s="60"/>
      <c r="E14" s="60"/>
      <c r="F14" s="61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0"/>
      <c r="V14" s="40"/>
      <c r="W14" s="41"/>
    </row>
    <row r="15" spans="2:23" s="1" customFormat="1" ht="20.25" customHeight="1" x14ac:dyDescent="0.25">
      <c r="B15" s="59"/>
      <c r="C15" s="60"/>
      <c r="D15" s="60"/>
      <c r="E15" s="60"/>
      <c r="F15" s="61"/>
      <c r="G15" s="47"/>
      <c r="H15" s="47"/>
      <c r="I15" s="47"/>
      <c r="J15" s="47"/>
      <c r="K15" s="47"/>
      <c r="L15" s="65" t="s">
        <v>61</v>
      </c>
      <c r="M15" s="65"/>
      <c r="N15" s="65"/>
      <c r="O15" s="65"/>
      <c r="P15" s="65"/>
      <c r="Q15" s="65"/>
      <c r="R15" s="65"/>
      <c r="S15" s="65"/>
      <c r="T15" s="65"/>
      <c r="U15" s="42">
        <v>42613</v>
      </c>
      <c r="V15" s="42"/>
      <c r="W15" s="43"/>
    </row>
    <row r="16" spans="2:23" s="1" customFormat="1" ht="20.25" customHeight="1" thickBot="1" x14ac:dyDescent="0.3">
      <c r="B16" s="62"/>
      <c r="C16" s="63"/>
      <c r="D16" s="63"/>
      <c r="E16" s="63"/>
      <c r="F16" s="64"/>
      <c r="G16" s="48"/>
      <c r="H16" s="48"/>
      <c r="I16" s="48"/>
      <c r="J16" s="48"/>
      <c r="K16" s="48"/>
      <c r="L16" s="66"/>
      <c r="M16" s="66"/>
      <c r="N16" s="66"/>
      <c r="O16" s="66"/>
      <c r="P16" s="66"/>
      <c r="Q16" s="66"/>
      <c r="R16" s="66"/>
      <c r="S16" s="66"/>
      <c r="T16" s="66"/>
      <c r="U16" s="44" t="s">
        <v>62</v>
      </c>
      <c r="V16" s="44"/>
      <c r="W16" s="45"/>
    </row>
    <row r="17" spans="2:23" s="1" customFormat="1" ht="18.75" customHeight="1" thickBot="1" x14ac:dyDescent="0.3"/>
    <row r="18" spans="2:23" s="1" customFormat="1" ht="32.25" customHeight="1" x14ac:dyDescent="0.25">
      <c r="B18" s="67" t="s">
        <v>63</v>
      </c>
      <c r="C18" s="69" t="s">
        <v>64</v>
      </c>
      <c r="D18" s="69" t="s">
        <v>65</v>
      </c>
      <c r="E18" s="69" t="s">
        <v>66</v>
      </c>
      <c r="F18" s="69" t="s">
        <v>67</v>
      </c>
      <c r="G18" s="71" t="s">
        <v>68</v>
      </c>
      <c r="H18" s="71" t="s">
        <v>69</v>
      </c>
      <c r="I18" s="36" t="s">
        <v>70</v>
      </c>
      <c r="J18" s="36" t="s">
        <v>71</v>
      </c>
      <c r="K18" s="73" t="s">
        <v>72</v>
      </c>
      <c r="L18" s="52" t="s">
        <v>73</v>
      </c>
      <c r="M18" s="54" t="s">
        <v>74</v>
      </c>
      <c r="N18" s="49" t="s">
        <v>75</v>
      </c>
      <c r="O18" s="75" t="s">
        <v>76</v>
      </c>
      <c r="P18" s="76"/>
      <c r="Q18" s="76"/>
      <c r="R18" s="49" t="s">
        <v>77</v>
      </c>
      <c r="S18" s="49" t="s">
        <v>78</v>
      </c>
      <c r="T18" s="49" t="s">
        <v>79</v>
      </c>
      <c r="U18" s="49" t="s">
        <v>80</v>
      </c>
      <c r="V18" s="49" t="s">
        <v>81</v>
      </c>
      <c r="W18" s="50"/>
    </row>
    <row r="19" spans="2:23" s="14" customFormat="1" ht="60" customHeight="1" x14ac:dyDescent="0.25">
      <c r="B19" s="68"/>
      <c r="C19" s="70"/>
      <c r="D19" s="70"/>
      <c r="E19" s="70"/>
      <c r="F19" s="70"/>
      <c r="G19" s="72"/>
      <c r="H19" s="72"/>
      <c r="I19" s="37"/>
      <c r="J19" s="37"/>
      <c r="K19" s="74"/>
      <c r="L19" s="53"/>
      <c r="M19" s="55"/>
      <c r="N19" s="51"/>
      <c r="O19" s="26" t="s">
        <v>70</v>
      </c>
      <c r="P19" s="27" t="s">
        <v>71</v>
      </c>
      <c r="Q19" s="27" t="s">
        <v>82</v>
      </c>
      <c r="R19" s="51"/>
      <c r="S19" s="51"/>
      <c r="T19" s="51"/>
      <c r="U19" s="51"/>
      <c r="V19" s="28" t="s">
        <v>83</v>
      </c>
      <c r="W19" s="29" t="s">
        <v>84</v>
      </c>
    </row>
    <row r="20" spans="2:23" s="15" customFormat="1" ht="93" customHeight="1" x14ac:dyDescent="0.25">
      <c r="B20" s="21">
        <v>1</v>
      </c>
      <c r="C20" s="22" t="s">
        <v>0</v>
      </c>
      <c r="D20" s="22" t="s">
        <v>11</v>
      </c>
      <c r="E20" s="22" t="s">
        <v>27</v>
      </c>
      <c r="F20" s="23" t="s">
        <v>21</v>
      </c>
      <c r="G20" s="24" t="s">
        <v>85</v>
      </c>
      <c r="H20" s="24" t="s">
        <v>86</v>
      </c>
      <c r="I20" s="22" t="s">
        <v>22</v>
      </c>
      <c r="J20" s="22" t="s">
        <v>30</v>
      </c>
      <c r="K20" s="30" t="str">
        <f t="shared" ref="K20:K27" si="0">+IF(AND(I20=$I$1,J20=$J$1),"Riesgo Bajo",IF(AND(I20=$I$1,J20=$J$2),"Riesgo Bajo",IF(AND(I20=$I$1,J20=$J$3),"Riesgo Bajo",IF(AND(I20=$I$1,J20=$J$4),"Riesgo Medio",IF(AND(I20=$I$1,J20=$J$5),"Riesgo Alto",+IF(AND(I20=$I$2,J20=$J$1),"Riesgo Bajo",IF(AND(I20=$I$2,J20=$J$2),"Riesgo Bajo",IF(AND(I20=$I$2,J20=$J$3),"Riesgo Medio",IF(AND(I20=$I$2,J20=$J$4),"Riesgo Alto",IF(AND(I20=$I$2,J20=$J$5),"Riesgo Alto",+IF(AND(I20=$I$3,J20=$J$1),"Riesgo Bajo",IF(AND(I20=$I$3,J20=$J$2),"Riesgo Medio",IF(AND(I20=$I$3,J20=$J$3),"Riesgo Alto",IF(AND(I20=$I$3,J20=$J$4),"Riesgo Alto",IF(AND(I20=$I$3,J20=$J$5),"Riesgo Extremo",+IF(AND(I20=$I$4,J20=$J$1),"Riesgo Medio",IF(AND(I20=$I$4,J20=$J$2),"Riesgo Alto",IF(AND(I20=$I$4,J20=$J$3),"Riesgo Alto",IF(AND(I20=$I$4,J20=$J$4),"Riesgo Extremo",IF(AND(I20=$I$4,J20=$J$5),"Riesgo Extremo",+IF(AND(I20=$I$5,J20=$J$1),"Riesgo Alto",IF(AND(I20=$I$5,J20=$J$2),"Riesgo Alto",IF(AND(I20=$I$5,J20=$J$3),"Riesgo Extremo",IF(AND(I20=$I$5,J20=$J$4),"Riesgo Extremo",IF(AND(I20=$I$5,J20=$J$5),"Riesgo Extremo")))))))))))))))))))))))))</f>
        <v>Riesgo Alto</v>
      </c>
      <c r="L20" s="24" t="s">
        <v>31</v>
      </c>
      <c r="M20" s="24" t="s">
        <v>17</v>
      </c>
      <c r="N20" s="24" t="s">
        <v>87</v>
      </c>
      <c r="O20" s="22" t="s">
        <v>14</v>
      </c>
      <c r="P20" s="22" t="s">
        <v>15</v>
      </c>
      <c r="Q20" s="30" t="str">
        <f>+IF(AND(O20=$I$1,P20=$J$1),"Riesgo Bajo",IF(AND(O20=$I$1,P20=$J$2),"Riesgo Bajo",IF(AND(O20=$I$1,P20=$J$3),"Riesgo Bajo",IF(AND(O20=$I$1,P20=$J$4),"Riesgo Medio",IF(AND(O20=$I$1,P20=$J$5),"Riesgo Alto",+IF(AND(O20=$I$2,P20=$J$1),"Riesgo Bajo",IF(AND(O20=$I$2,P20=$J$2),"Riesgo Bajo",IF(AND(O20=$I$2,P20=$J$3),"Riesgo Medio",IF(AND(O20=$I$2,P20=$J$4),"Riesgo Alto",IF(AND(O20=$I$2,P20=$J$5),"Riesgo Alto",+IF(AND(O20=$I$3,P20=$J$1),"Riesgo Bajo",IF(AND(O20=$I$3,P20=$J$2),"Riesgo Medio",IF(AND(O20=$I$3,P20=$J$3),"Riesgo Alto",IF(AND(O20=$I$3,P20=$J$4),"Riesgo Alto",IF(AND(O20=$I$3,P20=$J$5),"Riesgo Extremo",+IF(AND(O20=$I$4,P20=$J$1),"Riesgo Medio",IF(AND(O20=$I$4,P20=$J$2),"Riesgo Alto",IF(AND(O20=$I$4,P20=$J$3),"Riesgo Alto",IF(AND(O20=$I$4,P20=$J$4),"Riesgo Extremo",IF(AND(O20=$I$4,P20=$J$5),"Riesgo Extremo",+IF(AND(O20=$I$5,P20=$J$1),"Riesgo Alto",IF(AND(O20=$I$5,P20=$J$2),"Riesgo Alto",IF(AND(O20=$I$5,P20=$J$3),"Riesgo Extremo",IF(AND(O20=$I$5,P20=$J$4),"Riesgo Extremo",IF(AND(O20=$I$5,P20=$J$5),"Riesgo Extremo")))))))))))))))))))))))))</f>
        <v>Riesgo Bajo</v>
      </c>
      <c r="R20" s="21" t="s">
        <v>8</v>
      </c>
      <c r="S20" s="21" t="s">
        <v>88</v>
      </c>
      <c r="T20" s="25" t="s">
        <v>89</v>
      </c>
      <c r="U20" s="25" t="s">
        <v>90</v>
      </c>
      <c r="V20" s="24" t="s">
        <v>91</v>
      </c>
      <c r="W20" s="21" t="s">
        <v>92</v>
      </c>
    </row>
    <row r="21" spans="2:23" s="15" customFormat="1" ht="103.5" customHeight="1" x14ac:dyDescent="0.25">
      <c r="B21" s="21">
        <v>2</v>
      </c>
      <c r="C21" s="22" t="s">
        <v>0</v>
      </c>
      <c r="D21" s="22" t="s">
        <v>11</v>
      </c>
      <c r="E21" s="22" t="s">
        <v>27</v>
      </c>
      <c r="F21" s="23" t="s">
        <v>21</v>
      </c>
      <c r="G21" s="24" t="s">
        <v>93</v>
      </c>
      <c r="H21" s="24" t="s">
        <v>94</v>
      </c>
      <c r="I21" s="22" t="s">
        <v>29</v>
      </c>
      <c r="J21" s="22" t="s">
        <v>23</v>
      </c>
      <c r="K21" s="30" t="str">
        <f t="shared" si="0"/>
        <v>Riesgo Alto</v>
      </c>
      <c r="L21" s="24" t="s">
        <v>37</v>
      </c>
      <c r="M21" s="24" t="s">
        <v>17</v>
      </c>
      <c r="N21" s="24" t="s">
        <v>95</v>
      </c>
      <c r="O21" s="22" t="s">
        <v>14</v>
      </c>
      <c r="P21" s="22" t="s">
        <v>15</v>
      </c>
      <c r="Q21" s="30" t="str">
        <f t="shared" ref="Q21:Q27" si="1">+IF(AND(O21=$I$1,P21=$J$1),"Riesgo Bajo",IF(AND(O21=$I$1,P21=$J$2),"Riesgo Bajo",IF(AND(O21=$I$1,P21=$J$3),"Riesgo Bajo",IF(AND(O21=$I$1,P21=$J$4),"Riesgo Medio",IF(AND(O21=$I$1,P21=$J$5),"Riesgo Alto",+IF(AND(O21=$I$2,P21=$J$1),"Riesgo Bajo",IF(AND(O21=$I$2,P21=$J$2),"Riesgo Bajo",IF(AND(O21=$I$2,P21=$J$3),"Riesgo Medio",IF(AND(O21=$I$2,P21=$J$4),"Riesgo Alto",IF(AND(O21=$I$2,P21=$J$5),"Riesgo Alto",+IF(AND(O21=$I$3,P21=$J$1),"Riesgo Bajo",IF(AND(O21=$I$3,P21=$J$2),"Riesgo Medio",IF(AND(O21=$I$3,P21=$J$3),"Riesgo Alto",IF(AND(O21=$I$3,P21=$J$4),"Riesgo Alto",IF(AND(O21=$I$3,P21=$J$5),"Riesgo Extremo",+IF(AND(O21=$I$4,P21=$J$1),"Riesgo Medio",IF(AND(O21=$I$4,P21=$J$2),"Riesgo Alto",IF(AND(O21=$I$4,P21=$J$3),"Riesgo Alto",IF(AND(O21=$I$4,P21=$J$4),"Riesgo Extremo",IF(AND(O21=$I$4,P21=$J$5),"Riesgo Extremo",+IF(AND(O21=$I$5,P21=$J$1),"Riesgo Alto",IF(AND(O21=$I$5,P21=$J$2),"Riesgo Alto",IF(AND(O21=$I$5,P21=$J$3),"Riesgo Extremo",IF(AND(O21=$I$5,P21=$J$4),"Riesgo Extremo",IF(AND(O21=$I$5,P21=$J$5),"Riesgo Extremo")))))))))))))))))))))))))</f>
        <v>Riesgo Bajo</v>
      </c>
      <c r="R21" s="21" t="s">
        <v>8</v>
      </c>
      <c r="S21" s="21" t="s">
        <v>88</v>
      </c>
      <c r="T21" s="25" t="s">
        <v>89</v>
      </c>
      <c r="U21" s="25" t="s">
        <v>90</v>
      </c>
      <c r="V21" s="24" t="s">
        <v>91</v>
      </c>
      <c r="W21" s="24" t="s">
        <v>92</v>
      </c>
    </row>
    <row r="22" spans="2:23" s="15" customFormat="1" ht="103.5" customHeight="1" x14ac:dyDescent="0.25">
      <c r="B22" s="21">
        <v>3</v>
      </c>
      <c r="C22" s="22" t="s">
        <v>0</v>
      </c>
      <c r="D22" s="22" t="s">
        <v>11</v>
      </c>
      <c r="E22" s="22" t="s">
        <v>27</v>
      </c>
      <c r="F22" s="23" t="s">
        <v>21</v>
      </c>
      <c r="G22" s="24" t="s">
        <v>96</v>
      </c>
      <c r="H22" s="24" t="s">
        <v>97</v>
      </c>
      <c r="I22" s="22" t="s">
        <v>29</v>
      </c>
      <c r="J22" s="22" t="s">
        <v>23</v>
      </c>
      <c r="K22" s="30" t="str">
        <f t="shared" si="0"/>
        <v>Riesgo Alto</v>
      </c>
      <c r="L22" s="24" t="s">
        <v>31</v>
      </c>
      <c r="M22" s="24" t="s">
        <v>17</v>
      </c>
      <c r="N22" s="24" t="s">
        <v>87</v>
      </c>
      <c r="O22" s="22" t="s">
        <v>14</v>
      </c>
      <c r="P22" s="22" t="s">
        <v>15</v>
      </c>
      <c r="Q22" s="30" t="str">
        <f t="shared" si="1"/>
        <v>Riesgo Bajo</v>
      </c>
      <c r="R22" s="21" t="s">
        <v>8</v>
      </c>
      <c r="S22" s="21" t="s">
        <v>88</v>
      </c>
      <c r="T22" s="25" t="s">
        <v>89</v>
      </c>
      <c r="U22" s="25" t="s">
        <v>90</v>
      </c>
      <c r="V22" s="24" t="s">
        <v>91</v>
      </c>
      <c r="W22" s="24" t="s">
        <v>92</v>
      </c>
    </row>
    <row r="23" spans="2:23" s="15" customFormat="1" ht="103.5" customHeight="1" x14ac:dyDescent="0.25">
      <c r="B23" s="21">
        <v>4</v>
      </c>
      <c r="C23" s="22" t="s">
        <v>0</v>
      </c>
      <c r="D23" s="22" t="s">
        <v>11</v>
      </c>
      <c r="E23" s="22" t="s">
        <v>27</v>
      </c>
      <c r="F23" s="23" t="s">
        <v>21</v>
      </c>
      <c r="G23" s="24" t="s">
        <v>98</v>
      </c>
      <c r="H23" s="24" t="s">
        <v>99</v>
      </c>
      <c r="I23" s="22" t="s">
        <v>29</v>
      </c>
      <c r="J23" s="22" t="s">
        <v>23</v>
      </c>
      <c r="K23" s="30" t="str">
        <f t="shared" si="0"/>
        <v>Riesgo Alto</v>
      </c>
      <c r="L23" s="24" t="s">
        <v>6</v>
      </c>
      <c r="M23" s="24" t="s">
        <v>17</v>
      </c>
      <c r="N23" s="24" t="s">
        <v>87</v>
      </c>
      <c r="O23" s="22" t="s">
        <v>4</v>
      </c>
      <c r="P23" s="22" t="s">
        <v>15</v>
      </c>
      <c r="Q23" s="30" t="str">
        <f t="shared" si="1"/>
        <v>Riesgo Bajo</v>
      </c>
      <c r="R23" s="21" t="s">
        <v>8</v>
      </c>
      <c r="S23" s="21" t="s">
        <v>88</v>
      </c>
      <c r="T23" s="25" t="s">
        <v>89</v>
      </c>
      <c r="U23" s="25" t="s">
        <v>90</v>
      </c>
      <c r="V23" s="24" t="s">
        <v>91</v>
      </c>
      <c r="W23" s="24" t="s">
        <v>92</v>
      </c>
    </row>
    <row r="24" spans="2:23" s="15" customFormat="1" ht="103.5" customHeight="1" x14ac:dyDescent="0.25">
      <c r="B24" s="31">
        <v>5</v>
      </c>
      <c r="C24" s="32" t="s">
        <v>0</v>
      </c>
      <c r="D24" s="32" t="s">
        <v>11</v>
      </c>
      <c r="E24" s="32" t="s">
        <v>27</v>
      </c>
      <c r="F24" s="33" t="s">
        <v>21</v>
      </c>
      <c r="G24" s="34" t="s">
        <v>100</v>
      </c>
      <c r="H24" s="34" t="s">
        <v>97</v>
      </c>
      <c r="I24" s="32" t="s">
        <v>14</v>
      </c>
      <c r="J24" s="22" t="s">
        <v>30</v>
      </c>
      <c r="K24" s="30" t="str">
        <f t="shared" si="0"/>
        <v>Riesgo Alto</v>
      </c>
      <c r="L24" s="24" t="s">
        <v>6</v>
      </c>
      <c r="M24" s="24" t="s">
        <v>7</v>
      </c>
      <c r="N24" s="34" t="s">
        <v>87</v>
      </c>
      <c r="O24" s="32" t="s">
        <v>4</v>
      </c>
      <c r="P24" s="22" t="s">
        <v>15</v>
      </c>
      <c r="Q24" s="30" t="str">
        <f t="shared" si="1"/>
        <v>Riesgo Bajo</v>
      </c>
      <c r="R24" s="21" t="s">
        <v>18</v>
      </c>
      <c r="S24" s="31" t="s">
        <v>88</v>
      </c>
      <c r="T24" s="35" t="s">
        <v>89</v>
      </c>
      <c r="U24" s="35" t="s">
        <v>90</v>
      </c>
      <c r="V24" s="34" t="s">
        <v>91</v>
      </c>
      <c r="W24" s="34" t="s">
        <v>92</v>
      </c>
    </row>
    <row r="25" spans="2:23" s="15" customFormat="1" ht="112.5" customHeight="1" x14ac:dyDescent="0.25">
      <c r="B25" s="21">
        <f t="shared" ref="B25:B26" si="2">+B24+1</f>
        <v>6</v>
      </c>
      <c r="C25" s="22" t="s">
        <v>0</v>
      </c>
      <c r="D25" s="22" t="s">
        <v>11</v>
      </c>
      <c r="E25" s="22" t="s">
        <v>27</v>
      </c>
      <c r="F25" s="23" t="s">
        <v>21</v>
      </c>
      <c r="G25" s="24" t="s">
        <v>101</v>
      </c>
      <c r="H25" s="24" t="s">
        <v>102</v>
      </c>
      <c r="I25" s="22" t="s">
        <v>22</v>
      </c>
      <c r="J25" s="22" t="s">
        <v>30</v>
      </c>
      <c r="K25" s="30" t="str">
        <f t="shared" si="0"/>
        <v>Riesgo Alto</v>
      </c>
      <c r="L25" s="24" t="s">
        <v>6</v>
      </c>
      <c r="M25" s="24" t="s">
        <v>47</v>
      </c>
      <c r="N25" s="34" t="s">
        <v>87</v>
      </c>
      <c r="O25" s="32" t="s">
        <v>4</v>
      </c>
      <c r="P25" s="22" t="s">
        <v>15</v>
      </c>
      <c r="Q25" s="30" t="str">
        <f t="shared" si="1"/>
        <v>Riesgo Bajo</v>
      </c>
      <c r="R25" s="21" t="s">
        <v>18</v>
      </c>
      <c r="S25" s="21" t="s">
        <v>88</v>
      </c>
      <c r="T25" s="25" t="s">
        <v>89</v>
      </c>
      <c r="U25" s="25" t="s">
        <v>90</v>
      </c>
      <c r="V25" s="24" t="s">
        <v>91</v>
      </c>
      <c r="W25" s="24" t="s">
        <v>92</v>
      </c>
    </row>
    <row r="26" spans="2:23" s="15" customFormat="1" ht="103.5" customHeight="1" x14ac:dyDescent="0.25">
      <c r="B26" s="21">
        <f t="shared" si="2"/>
        <v>7</v>
      </c>
      <c r="C26" s="22" t="s">
        <v>0</v>
      </c>
      <c r="D26" s="22" t="s">
        <v>11</v>
      </c>
      <c r="E26" s="22" t="s">
        <v>27</v>
      </c>
      <c r="F26" s="23" t="s">
        <v>28</v>
      </c>
      <c r="G26" s="24" t="s">
        <v>103</v>
      </c>
      <c r="H26" s="24" t="s">
        <v>104</v>
      </c>
      <c r="I26" s="22" t="s">
        <v>22</v>
      </c>
      <c r="J26" s="22" t="s">
        <v>30</v>
      </c>
      <c r="K26" s="30" t="str">
        <f t="shared" si="0"/>
        <v>Riesgo Alto</v>
      </c>
      <c r="L26" s="24" t="s">
        <v>16</v>
      </c>
      <c r="M26" s="21" t="s">
        <v>17</v>
      </c>
      <c r="N26" s="24" t="s">
        <v>105</v>
      </c>
      <c r="O26" s="22" t="s">
        <v>14</v>
      </c>
      <c r="P26" s="22" t="s">
        <v>15</v>
      </c>
      <c r="Q26" s="30" t="str">
        <f t="shared" si="1"/>
        <v>Riesgo Bajo</v>
      </c>
      <c r="R26" s="21" t="s">
        <v>8</v>
      </c>
      <c r="S26" s="21" t="s">
        <v>7</v>
      </c>
      <c r="T26" s="25" t="s">
        <v>106</v>
      </c>
      <c r="U26" s="25" t="s">
        <v>107</v>
      </c>
      <c r="V26" s="24" t="s">
        <v>91</v>
      </c>
      <c r="W26" s="24" t="s">
        <v>92</v>
      </c>
    </row>
    <row r="27" spans="2:23" s="15" customFormat="1" ht="103.5" customHeight="1" x14ac:dyDescent="0.25">
      <c r="B27" s="21">
        <v>8</v>
      </c>
      <c r="C27" s="22" t="s">
        <v>0</v>
      </c>
      <c r="D27" s="22" t="s">
        <v>11</v>
      </c>
      <c r="E27" s="22" t="s">
        <v>27</v>
      </c>
      <c r="F27" s="23" t="s">
        <v>49</v>
      </c>
      <c r="G27" s="24" t="s">
        <v>108</v>
      </c>
      <c r="H27" s="24" t="s">
        <v>109</v>
      </c>
      <c r="I27" s="22" t="s">
        <v>29</v>
      </c>
      <c r="J27" s="22" t="s">
        <v>23</v>
      </c>
      <c r="K27" s="30" t="str">
        <f t="shared" si="0"/>
        <v>Riesgo Alto</v>
      </c>
      <c r="L27" s="24" t="s">
        <v>31</v>
      </c>
      <c r="M27" s="21" t="s">
        <v>17</v>
      </c>
      <c r="N27" s="24" t="s">
        <v>87</v>
      </c>
      <c r="O27" s="22" t="s">
        <v>4</v>
      </c>
      <c r="P27" s="22" t="s">
        <v>15</v>
      </c>
      <c r="Q27" s="30" t="str">
        <f t="shared" si="1"/>
        <v>Riesgo Bajo</v>
      </c>
      <c r="R27" s="21" t="s">
        <v>18</v>
      </c>
      <c r="S27" s="24" t="s">
        <v>88</v>
      </c>
      <c r="T27" s="25" t="s">
        <v>89</v>
      </c>
      <c r="U27" s="25" t="s">
        <v>90</v>
      </c>
      <c r="V27" s="24" t="s">
        <v>91</v>
      </c>
      <c r="W27" s="24" t="s">
        <v>92</v>
      </c>
    </row>
    <row r="28" spans="2:23" x14ac:dyDescent="0.25">
      <c r="C28" s="8" t="s">
        <v>110</v>
      </c>
    </row>
    <row r="30" spans="2:23" ht="28.5" customHeight="1" x14ac:dyDescent="0.25"/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B13:F16"/>
    <mergeCell ref="L15:T16"/>
    <mergeCell ref="L13:T14"/>
    <mergeCell ref="N18:N19"/>
    <mergeCell ref="T18:T19"/>
    <mergeCell ref="R18:R19"/>
    <mergeCell ref="S18:S19"/>
    <mergeCell ref="B18:B19"/>
    <mergeCell ref="C18:C19"/>
    <mergeCell ref="D18:D19"/>
    <mergeCell ref="G18:G19"/>
    <mergeCell ref="H18:H19"/>
    <mergeCell ref="K18:K19"/>
    <mergeCell ref="E18:E19"/>
    <mergeCell ref="F18:F19"/>
    <mergeCell ref="O18:Q18"/>
    <mergeCell ref="I18:I19"/>
    <mergeCell ref="J18:J19"/>
    <mergeCell ref="U13:W14"/>
    <mergeCell ref="U15:W15"/>
    <mergeCell ref="U16:W16"/>
    <mergeCell ref="G13:K16"/>
    <mergeCell ref="V18:W18"/>
    <mergeCell ref="U18:U19"/>
    <mergeCell ref="L18:L19"/>
    <mergeCell ref="M18:M19"/>
  </mergeCells>
  <conditionalFormatting sqref="K20:K27 Q20:Q27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ontainsText" dxfId="0" priority="4" operator="containsText" text="Riesgo bajo">
      <formula>NOT(ISERROR(SEARCH("Riesgo bajo",K20)))</formula>
    </cfRule>
  </conditionalFormatting>
  <dataValidations count="9">
    <dataValidation type="list" allowBlank="1" showInputMessage="1" showErrorMessage="1" sqref="R20:R27" xr:uid="{00000000-0002-0000-0000-000000000000}">
      <formula1>$R$1:$R$2</formula1>
    </dataValidation>
    <dataValidation type="list" allowBlank="1" showInputMessage="1" showErrorMessage="1" sqref="J20:J27 P20:P27" xr:uid="{00000000-0002-0000-0000-000001000000}">
      <formula1>$J$1:$J$5</formula1>
    </dataValidation>
    <dataValidation type="list" allowBlank="1" showInputMessage="1" showErrorMessage="1" sqref="O20:O27 I20:I27" xr:uid="{00000000-0002-0000-0000-000002000000}">
      <formula1>$I$1:$I$5</formula1>
    </dataValidation>
    <dataValidation type="list" allowBlank="1" showInputMessage="1" showErrorMessage="1" sqref="L20:L27" xr:uid="{00000000-0002-0000-0000-000003000000}">
      <formula1>$L$1:$L$7</formula1>
    </dataValidation>
    <dataValidation type="list" allowBlank="1" showInputMessage="1" showErrorMessage="1" sqref="M20:M27" xr:uid="{00000000-0002-0000-0000-000004000000}">
      <formula1>$M$1:$M$11</formula1>
    </dataValidation>
    <dataValidation type="list" allowBlank="1" showInputMessage="1" showErrorMessage="1" sqref="C20:C27" xr:uid="{00000000-0002-0000-0000-000005000000}">
      <formula1>$C$1:$C$2</formula1>
    </dataValidation>
    <dataValidation type="list" allowBlank="1" showInputMessage="1" showErrorMessage="1" sqref="D20:D27" xr:uid="{00000000-0002-0000-0000-000006000000}">
      <formula1>$D$1:$D$2</formula1>
    </dataValidation>
    <dataValidation type="list" allowBlank="1" showInputMessage="1" showErrorMessage="1" sqref="E20:E27" xr:uid="{00000000-0002-0000-0000-000007000000}">
      <formula1>$E$1:$E$4</formula1>
    </dataValidation>
    <dataValidation type="list" allowBlank="1" showInputMessage="1" showErrorMessage="1" sqref="F20:F27" xr:uid="{00000000-0002-0000-0000-000008000000}">
      <formula1>$F$1:$F$8</formula1>
    </dataValidation>
  </dataValidations>
  <printOptions horizontalCentered="1"/>
  <pageMargins left="0.23622047244094491" right="0.15748031496062992" top="0.43307086614173229" bottom="0.55118110236220474" header="0.27559055118110237" footer="0.31496062992125984"/>
  <pageSetup scale="48" orientation="landscape" horizontalDpi="4294967295" verticalDpi="4294967295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showGridLines="0" topLeftCell="A37" workbookViewId="0">
      <selection activeCell="A47" sqref="A47"/>
    </sheetView>
  </sheetViews>
  <sheetFormatPr baseColWidth="10" defaultColWidth="11.42578125" defaultRowHeight="15" x14ac:dyDescent="0.2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ht="17.25" customHeight="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7" x14ac:dyDescent="0.25">
      <c r="A17" t="s">
        <v>127</v>
      </c>
    </row>
    <row r="18" spans="1:7" x14ac:dyDescent="0.25">
      <c r="A18" t="s">
        <v>128</v>
      </c>
    </row>
    <row r="19" spans="1:7" x14ac:dyDescent="0.25">
      <c r="A19" t="s">
        <v>129</v>
      </c>
    </row>
    <row r="20" spans="1:7" x14ac:dyDescent="0.25">
      <c r="A20" t="s">
        <v>130</v>
      </c>
    </row>
    <row r="21" spans="1:7" x14ac:dyDescent="0.25">
      <c r="A21" t="s">
        <v>131</v>
      </c>
    </row>
    <row r="23" spans="1:7" x14ac:dyDescent="0.25">
      <c r="A23" t="s">
        <v>132</v>
      </c>
    </row>
    <row r="24" spans="1:7" x14ac:dyDescent="0.25">
      <c r="A24" t="s">
        <v>133</v>
      </c>
    </row>
    <row r="25" spans="1:7" x14ac:dyDescent="0.25">
      <c r="A25" t="s">
        <v>134</v>
      </c>
    </row>
    <row r="26" spans="1:7" x14ac:dyDescent="0.25">
      <c r="A26" t="s">
        <v>135</v>
      </c>
    </row>
    <row r="27" spans="1:7" x14ac:dyDescent="0.25">
      <c r="A27" t="s">
        <v>136</v>
      </c>
    </row>
    <row r="28" spans="1:7" x14ac:dyDescent="0.25">
      <c r="A28" t="s">
        <v>137</v>
      </c>
    </row>
    <row r="30" spans="1:7" x14ac:dyDescent="0.25">
      <c r="A30" t="s">
        <v>138</v>
      </c>
    </row>
    <row r="31" spans="1:7" ht="15.75" thickBot="1" x14ac:dyDescent="0.3">
      <c r="A31" s="79" t="s">
        <v>139</v>
      </c>
      <c r="B31" s="79"/>
      <c r="C31" s="79"/>
      <c r="D31" s="79"/>
    </row>
    <row r="32" spans="1:7" ht="15.75" thickBot="1" x14ac:dyDescent="0.3">
      <c r="A32" s="84" t="s">
        <v>140</v>
      </c>
      <c r="B32" s="85"/>
      <c r="C32" s="85"/>
      <c r="D32" s="85"/>
      <c r="E32" s="85"/>
      <c r="F32" s="85"/>
      <c r="G32" s="86"/>
    </row>
    <row r="33" spans="1:7" ht="90.75" thickBot="1" x14ac:dyDescent="0.3">
      <c r="A33" s="87" t="s">
        <v>141</v>
      </c>
      <c r="B33" s="88"/>
      <c r="C33" s="17" t="s">
        <v>142</v>
      </c>
      <c r="D33" s="17" t="s">
        <v>143</v>
      </c>
      <c r="E33" s="17" t="s">
        <v>144</v>
      </c>
      <c r="F33" s="17" t="s">
        <v>145</v>
      </c>
      <c r="G33" s="17" t="s">
        <v>146</v>
      </c>
    </row>
    <row r="34" spans="1:7" ht="60" customHeight="1" x14ac:dyDescent="0.25">
      <c r="A34" s="80" t="s">
        <v>147</v>
      </c>
      <c r="B34" s="81"/>
      <c r="C34" s="89" t="s">
        <v>148</v>
      </c>
      <c r="D34" s="89" t="s">
        <v>149</v>
      </c>
      <c r="E34" s="89" t="s">
        <v>150</v>
      </c>
      <c r="F34" s="89" t="s">
        <v>151</v>
      </c>
      <c r="G34" s="89" t="s">
        <v>152</v>
      </c>
    </row>
    <row r="35" spans="1:7" ht="15.75" thickBot="1" x14ac:dyDescent="0.3">
      <c r="A35" s="82"/>
      <c r="B35" s="83"/>
      <c r="C35" s="90"/>
      <c r="D35" s="90"/>
      <c r="E35" s="90"/>
      <c r="F35" s="90"/>
      <c r="G35" s="90"/>
    </row>
    <row r="36" spans="1:7" ht="15.75" thickBot="1" x14ac:dyDescent="0.3">
      <c r="A36" s="77" t="s">
        <v>153</v>
      </c>
      <c r="B36" s="77" t="s">
        <v>154</v>
      </c>
      <c r="C36" s="18" t="s">
        <v>5</v>
      </c>
      <c r="D36" s="18" t="s">
        <v>15</v>
      </c>
      <c r="E36" s="18" t="s">
        <v>23</v>
      </c>
      <c r="F36" s="18" t="s">
        <v>30</v>
      </c>
      <c r="G36" s="18" t="s">
        <v>36</v>
      </c>
    </row>
    <row r="37" spans="1:7" ht="15.75" thickBot="1" x14ac:dyDescent="0.3">
      <c r="A37" s="78"/>
      <c r="B37" s="78"/>
      <c r="C37" s="19">
        <v>1</v>
      </c>
      <c r="D37" s="19">
        <v>2</v>
      </c>
      <c r="E37" s="19">
        <v>3</v>
      </c>
      <c r="F37" s="19">
        <v>4</v>
      </c>
      <c r="G37" s="19">
        <v>5</v>
      </c>
    </row>
    <row r="39" spans="1:7" x14ac:dyDescent="0.25">
      <c r="A39" s="20" t="s">
        <v>155</v>
      </c>
    </row>
    <row r="41" spans="1:7" x14ac:dyDescent="0.25">
      <c r="A41" s="20" t="s">
        <v>156</v>
      </c>
    </row>
    <row r="43" spans="1:7" x14ac:dyDescent="0.25">
      <c r="A43" s="20" t="s">
        <v>157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d32e59e-f751-4918-91ca-f61a6379dc34">
      <Terms xmlns="http://schemas.microsoft.com/office/infopath/2007/PartnerControls"/>
    </lcf76f155ced4ddcb4097134ff3c332f>
    <TaxCatchAll xmlns="8f0a350c-db3b-48b4-b7f9-cfdfa1db157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05E9CE756C1604F999F3DBDB3FCD18C" ma:contentTypeVersion="11" ma:contentTypeDescription="Crear nuevo documento." ma:contentTypeScope="" ma:versionID="34cffac18aabfaada2d5c9f3691a08e3">
  <xsd:schema xmlns:xsd="http://www.w3.org/2001/XMLSchema" xmlns:xs="http://www.w3.org/2001/XMLSchema" xmlns:p="http://schemas.microsoft.com/office/2006/metadata/properties" xmlns:ns2="4d32e59e-f751-4918-91ca-f61a6379dc34" xmlns:ns3="8f0a350c-db3b-48b4-b7f9-cfdfa1db157a" targetNamespace="http://schemas.microsoft.com/office/2006/metadata/properties" ma:root="true" ma:fieldsID="f3f02ace0a0fb6bf32405a7fc5fa35d6" ns2:_="" ns3:_="">
    <xsd:import namespace="4d32e59e-f751-4918-91ca-f61a6379dc34"/>
    <xsd:import namespace="8f0a350c-db3b-48b4-b7f9-cfdfa1db15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32e59e-f751-4918-91ca-f61a6379dc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8f1391af-17dd-4f80-8631-644a09552e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0a350c-db3b-48b4-b7f9-cfdfa1db157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33d328b-1f0f-48a5-9760-2889d4990460}" ma:internalName="TaxCatchAll" ma:showField="CatchAllData" ma:web="8f0a350c-db3b-48b4-b7f9-cfdfa1db15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0EB032-6AB1-4204-AD12-B3C54413DCD2}">
  <ds:schemaRefs>
    <ds:schemaRef ds:uri="http://schemas.microsoft.com/office/2006/metadata/properties"/>
    <ds:schemaRef ds:uri="http://schemas.microsoft.com/office/infopath/2007/PartnerControls"/>
    <ds:schemaRef ds:uri="4d32e59e-f751-4918-91ca-f61a6379dc34"/>
    <ds:schemaRef ds:uri="8f0a350c-db3b-48b4-b7f9-cfdfa1db157a"/>
  </ds:schemaRefs>
</ds:datastoreItem>
</file>

<file path=customXml/itemProps3.xml><?xml version="1.0" encoding="utf-8"?>
<ds:datastoreItem xmlns:ds="http://schemas.openxmlformats.org/officeDocument/2006/customXml" ds:itemID="{69EE0F3E-F20E-42C6-A6A3-6F48C87EC9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32e59e-f751-4918-91ca-f61a6379dc34"/>
    <ds:schemaRef ds:uri="8f0a350c-db3b-48b4-b7f9-cfdfa1db15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01 MATRIZ DE RIESGOS</vt:lpstr>
      <vt:lpstr>Guía </vt:lpstr>
      <vt:lpstr>'ANEXO 01 MATRIZ DE RIESGOS'!Títulos_a_imprimir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jguzman</dc:creator>
  <cp:keywords/>
  <dc:description/>
  <cp:lastModifiedBy>Mauricio Velandia Moyano</cp:lastModifiedBy>
  <cp:revision/>
  <dcterms:created xsi:type="dcterms:W3CDTF">2013-10-24T19:52:54Z</dcterms:created>
  <dcterms:modified xsi:type="dcterms:W3CDTF">2025-07-12T18:37:08Z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0x010100E05E9CE756C1604F999F3DBDB3FCD18C</vt:lpwstr>
  </property>
  <property fmtid="{D5CDD505-2E9C-101B-9397-08002B2CF9AE}" pid="3" name="Order">
    <vt:r8>5000</vt:r8>
  </property>
  <property fmtid="{D5CDD505-2E9C-101B-9397-08002B2CF9AE}" pid="4" name="MediaServiceImageTags">
    <vt:lpwstr/>
  </property>
</Properties>
</file>