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24226"/>
  <mc:AlternateContent xmlns:mc="http://schemas.openxmlformats.org/markup-compatibility/2006">
    <mc:Choice Requires="x15">
      <x15ac:absPath xmlns:x15ac="http://schemas.microsoft.com/office/spreadsheetml/2010/11/ac" url="https://icbfgob-my.sharepoint.com/personal/alba_florez_icbf_gov_co/Documents/SUPERVISION 2025 II/INFORMES SUPERVISION OPERADORES/JUNIO/"/>
    </mc:Choice>
  </mc:AlternateContent>
  <xr:revisionPtr revIDLastSave="1" documentId="13_ncr:1_{1B9CB6CB-FE54-4D54-A562-1C286321E78F}" xr6:coauthVersionLast="47" xr6:coauthVersionMax="47" xr10:uidLastSave="{63B2D5C8-2445-4C8B-B948-21624CA7E91C}"/>
  <bookViews>
    <workbookView xWindow="-108" yWindow="-108" windowWidth="23256" windowHeight="12456" xr2:uid="{00000000-000D-0000-FFFF-FFFF00000000}"/>
  </bookViews>
  <sheets>
    <sheet name="JUNIO" sheetId="2" r:id="rId1"/>
  </sheets>
  <definedNames>
    <definedName name="_xlnm.Print_Area" localSheetId="0">JUNIO!$A$1:$W$399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62" i="2" l="1"/>
  <c r="I161" i="2"/>
  <c r="I160" i="2"/>
  <c r="C161" i="2"/>
  <c r="C160" i="2"/>
  <c r="F162" i="2"/>
  <c r="I159" i="2"/>
  <c r="L141" i="2"/>
  <c r="H105" i="2"/>
  <c r="O96" i="2"/>
  <c r="I156" i="2"/>
  <c r="I157" i="2"/>
  <c r="I155" i="2" l="1"/>
  <c r="I154" i="2"/>
  <c r="C162" i="2"/>
  <c r="I152" i="2"/>
  <c r="I151" i="2"/>
  <c r="I153" i="2" l="1"/>
  <c r="I150" i="2"/>
  <c r="I148" i="2" l="1"/>
  <c r="I149" i="2"/>
  <c r="I147" i="2"/>
  <c r="I146" i="2"/>
  <c r="M185" i="2" l="1"/>
  <c r="M187" i="2" s="1"/>
  <c r="O76" i="2" l="1"/>
  <c r="M191" i="2"/>
  <c r="M188" i="2" l="1"/>
  <c r="O102" i="2"/>
  <c r="O103" i="2" s="1"/>
  <c r="O97" i="2" l="1"/>
  <c r="M190" i="2"/>
  <c r="O89" i="2" l="1"/>
  <c r="O90" i="2" s="1"/>
  <c r="M196" i="2" l="1"/>
  <c r="M197" i="2" l="1"/>
  <c r="F46" i="2"/>
  <c r="M180" i="2" s="1"/>
  <c r="M184" i="2" s="1"/>
  <c r="F48" i="2" l="1"/>
  <c r="M195" i="2"/>
  <c r="M202" i="2" s="1"/>
</calcChain>
</file>

<file path=xl/sharedStrings.xml><?xml version="1.0" encoding="utf-8"?>
<sst xmlns="http://schemas.openxmlformats.org/spreadsheetml/2006/main" count="820" uniqueCount="554">
  <si>
    <t>FORMATO DE INFORME DE SUPERVISIÓN DEL CONTRATO/CONVENIO  No. 05018462024</t>
  </si>
  <si>
    <t>INFORME PERIODICO No. 07</t>
  </si>
  <si>
    <t>1. Datos generales</t>
  </si>
  <si>
    <t>Período del informe</t>
  </si>
  <si>
    <t>JUNIO de 2025</t>
  </si>
  <si>
    <t>Número de contrato/convenio:</t>
  </si>
  <si>
    <t>05018462024</t>
  </si>
  <si>
    <t>Tipo de contrato/convenio</t>
  </si>
  <si>
    <t>Aporte</t>
  </si>
  <si>
    <t>Fecha suscripción contrato/convenio:</t>
  </si>
  <si>
    <t>Diciembre 27 de 2024</t>
  </si>
  <si>
    <t>Valor Inicial del contrato/convenio</t>
  </si>
  <si>
    <t>Plazo de Ejecución Inicial (hasta cuándo):</t>
  </si>
  <si>
    <t>Junio 30 de 2025</t>
  </si>
  <si>
    <t>Objeto</t>
  </si>
  <si>
    <t>BRINDAR ATENCIÓN A LAS NIÑAS, LOS NIÑOS Y ADOLESCENTES QUE TIENEN UN PROCESO ADMINISTRATIVO DE RESTABLECIMIENTO DE DERECHOS, EN LA MODALIDAD HOGAR SUSTITUTO DE ACUERDO CON LOS DOCUMENTOS TÉCNICOS VIGENTES EXPEDIDOS POR EL ICBF.</t>
  </si>
  <si>
    <t>Alcance del objeto (si aplica)</t>
  </si>
  <si>
    <t>2. Datos supervisor</t>
  </si>
  <si>
    <t>Nombre y cargo Supervisor ICBF (según cláusula de supervisión del contrato/convenio)</t>
  </si>
  <si>
    <t>PROFESIONAL ESPECIALIZADO ALBA JANNETH FLOREZ ALVAREZ</t>
  </si>
  <si>
    <t>Nombre y cargo Supervisor ICBF (que conoció de la ejecución del contrato/convenio)</t>
  </si>
  <si>
    <t>Nombre y cargo Supervisor ICBF (según memorando de designación, si aplica)</t>
  </si>
  <si>
    <t>Fecha memorando de designación de supervisión (si aplica)</t>
  </si>
  <si>
    <t>Nombre Supervisor ICBF (para efectos de liquidación)</t>
  </si>
  <si>
    <t>ALBA JANNETH FLOREZ ALVAREZ</t>
  </si>
  <si>
    <t>Supervisores otras entidades (cooperantes) - (Si aplica)</t>
  </si>
  <si>
    <t>NA</t>
  </si>
  <si>
    <r>
      <t xml:space="preserve">Otros supervisores </t>
    </r>
    <r>
      <rPr>
        <b/>
        <sz val="10"/>
        <color theme="1"/>
        <rFont val="Arial"/>
        <family val="2"/>
      </rPr>
      <t>(*)</t>
    </r>
  </si>
  <si>
    <t>N/A</t>
  </si>
  <si>
    <t>Cargos de otros supervisores</t>
  </si>
  <si>
    <r>
      <rPr>
        <b/>
        <i/>
        <u/>
        <sz val="8"/>
        <color theme="1"/>
        <rFont val="Arial"/>
        <family val="2"/>
      </rPr>
      <t>(*)</t>
    </r>
    <r>
      <rPr>
        <i/>
        <u/>
        <sz val="8"/>
        <color theme="1"/>
        <rFont val="Arial"/>
        <family val="2"/>
      </rPr>
      <t xml:space="preserve"> Si se trata de varios supervisores, deberán relacionarse todos.</t>
    </r>
  </si>
  <si>
    <t>3. Datos contratista</t>
  </si>
  <si>
    <t>Nombre Contratista:</t>
  </si>
  <si>
    <t>FUNDACION SOCIAL YO TE CUDIO</t>
  </si>
  <si>
    <t>Cédula o NIT:</t>
  </si>
  <si>
    <t>901496702-9</t>
  </si>
  <si>
    <t>Dirección</t>
  </si>
  <si>
    <t>Calle 4 Sur No. 13-321 El Poblado</t>
  </si>
  <si>
    <t>Correo electrónico:</t>
  </si>
  <si>
    <t>fundaciónsocialyotecuido@gmail.com</t>
  </si>
  <si>
    <t>Representante Legal que suscribió el contrato/convenio:</t>
  </si>
  <si>
    <t>Yudi Pahola Aguirre Losada</t>
  </si>
  <si>
    <r>
      <t xml:space="preserve">Representante Legal que suscribirá el acta de Liquidación </t>
    </r>
    <r>
      <rPr>
        <b/>
        <sz val="10"/>
        <color theme="1"/>
        <rFont val="Arial"/>
        <family val="2"/>
      </rPr>
      <t>(i):</t>
    </r>
  </si>
  <si>
    <r>
      <t xml:space="preserve">Fecha Certificado Actualizado de Existencia y Representación Legal </t>
    </r>
    <r>
      <rPr>
        <b/>
        <sz val="10"/>
        <color theme="1"/>
        <rFont val="Arial"/>
        <family val="2"/>
      </rPr>
      <t>(i)</t>
    </r>
    <r>
      <rPr>
        <sz val="10"/>
        <color theme="1"/>
        <rFont val="Arial"/>
        <family val="2"/>
      </rPr>
      <t>:</t>
    </r>
  </si>
  <si>
    <r>
      <rPr>
        <b/>
        <i/>
        <u/>
        <sz val="8"/>
        <color theme="1"/>
        <rFont val="Arial"/>
        <family val="2"/>
      </rPr>
      <t xml:space="preserve">(i) </t>
    </r>
    <r>
      <rPr>
        <i/>
        <u/>
        <sz val="8"/>
        <color theme="1"/>
        <rFont val="Arial"/>
        <family val="2"/>
      </rPr>
      <t>Estos datos sólo deberán diligenciarse en el Informe Final para liquidación.</t>
    </r>
  </si>
  <si>
    <t>4. Plazo de duración del contrato/convenio</t>
  </si>
  <si>
    <t>Desde cuándo:</t>
  </si>
  <si>
    <t>Hasta cuándo:</t>
  </si>
  <si>
    <t>Fecha aprobación pólizas:</t>
  </si>
  <si>
    <t>Fecha expedición R.P.:</t>
  </si>
  <si>
    <t>Fecha acta de inicio:</t>
  </si>
  <si>
    <t>Fecha inicio del contrato/convenio:</t>
  </si>
  <si>
    <t>Fecha documento de Prórroga (si aplica):</t>
  </si>
  <si>
    <t>Prorrogado hasta cuándo (si aplica):</t>
  </si>
  <si>
    <t>Fecha aprobación póliza de la prórroga:</t>
  </si>
  <si>
    <t>Fecha de terminación:</t>
  </si>
  <si>
    <t>Si se presentan más prórrogas, incluir más filas para éstas.</t>
  </si>
  <si>
    <t>5. Información presupuestal</t>
  </si>
  <si>
    <t>Aporte ICBF</t>
  </si>
  <si>
    <t>Aporte Contratista (si aplica)</t>
  </si>
  <si>
    <t>No. de CDP:2024</t>
  </si>
  <si>
    <t>Fecha CDP:</t>
  </si>
  <si>
    <t>Valor de CDP:</t>
  </si>
  <si>
    <t>No. de RP:2024</t>
  </si>
  <si>
    <t>Fecha RP:</t>
  </si>
  <si>
    <t>Valor de RP:</t>
  </si>
  <si>
    <t>No. de CDP:2025</t>
  </si>
  <si>
    <t>No. de RP:2025</t>
  </si>
  <si>
    <t xml:space="preserve">(+) ADICIONES </t>
  </si>
  <si>
    <t>Fecha Documento Adición:</t>
  </si>
  <si>
    <t>24 de Febrero de 2025</t>
  </si>
  <si>
    <t>Valor Adición:</t>
  </si>
  <si>
    <t>Descripción del concepto de adición realizada en el periodo:</t>
  </si>
  <si>
    <t>Adicion de Recursos por aumento del valor cupo</t>
  </si>
  <si>
    <t>No.CDP Adición 2024:</t>
  </si>
  <si>
    <t>Valor CDP Adición:</t>
  </si>
  <si>
    <t>Valor de CDP Adición</t>
  </si>
  <si>
    <t>No. de RP Adición 2024</t>
  </si>
  <si>
    <t>Valor RP Adición:</t>
  </si>
  <si>
    <t>Valor adición aporte contratista:</t>
  </si>
  <si>
    <t>Fecha aprobación póliza de la adición</t>
  </si>
  <si>
    <t>03 de Marzo de 2025</t>
  </si>
  <si>
    <t xml:space="preserve">Si se presentan más adiciones, incluir filas para éstas. </t>
  </si>
  <si>
    <t>(-) DISMINUCIONES</t>
  </si>
  <si>
    <t>Fecha Documento Disminución:</t>
  </si>
  <si>
    <t>Valor disminución :</t>
  </si>
  <si>
    <t>Disminucion de recursos de la vigencia 2024 que estaban en calidad de reserva presupuestal</t>
  </si>
  <si>
    <t>No.CDP   disminución :</t>
  </si>
  <si>
    <t>Valor CDP disminución :</t>
  </si>
  <si>
    <t>No. de RP  disminución :</t>
  </si>
  <si>
    <t>Valor RP disminución :</t>
  </si>
  <si>
    <t>(=) VALOR TOTAL (después de modificaciones)</t>
  </si>
  <si>
    <t>Valor anticipo (si aplica):</t>
  </si>
  <si>
    <t>Fecha pago anticipo (si aplica):</t>
  </si>
  <si>
    <t>Porcentaje amortización (si aplica):</t>
  </si>
  <si>
    <t>Período facturado:</t>
  </si>
  <si>
    <t>Forma de Pago:</t>
  </si>
  <si>
    <t>FORMA DE DESEMBOLSO: El ICBF desembolsará los recursos a aportar en el contrato de la siguiente forma: (i) Un (1) desembolso mes vencido por los días 30 y 31 de diciembre de 2024, previa aprobación del supervisor del contrato y liquidación del desembolso mensual (según corresponda para la vigencia) generada a través del Sistema de Información Misional SIM (en las modalidades que aplique), una vez presentados los siguientes documentos por parte del CONTRATISTA: 1. Informe digital sobre Ia prestación del servicio, que contenga como mínimo: el número de cupos atendidos, ingresos, egresos y la caracterización de los adolescentes y jóvenes atendidos (inclusión de afiliación al sistema general de salud, vinculación al sistema educativo), avances y dificultades en el desarrollo del proceso de atención; 2. Planilla de usuarios (as) atendidos; 3. Certificado de cupos contratados y efectivamente utilizados, emitido por el Representante Legal; 4. Informe de Ingresos y Gastos; 5. Certificado de cumplimiento de desembolso a proveedores emitido por el Representante Legal y el Revisor Fiscal o Contador; 6. Certificación emitida por el Representante Legal y el Revisor Fiscal o Contador sobre el cumplimiento de desembolso al talento humano, al Sistema de Seguridad Social y Aportes Parafiscales de acuerdo con la normatividad vigente y en los tiempos establecidos por Ley, aportando los soportes de desembolso correspondientes; la información contenida en todos los soportes presentados, será corroborada técnica, administrativa, financiera y contablemente por el supervisor del contrato; 7. Cuenta de cobro o factura (según aplique); 8. Suscripción y legalización del contrato de comodato con la respectiva acta de recibo del bien objeto de comodato con la respectiva relación de inventarios, cuando a ello haya lugar. (ii) Para la vigencia 2025, el ICBF realizará un giro de alistamiento dentro de los diez (10) primeros días hábiles del mes de enero de 2025 equivalente al total de los cupos mensuales contratados. Para el giro del alistamiento del mes de enero el contratista deberá entregar los siguientes documentos: 1. Certificación Bancaria. 2. Aprobación de Garantía. 3. Acta de Inicio y 4. Los señalados en la Resolución 5360 de 2023, que resulten aplicables. (iii) Cinco (5) desembolsos mensuales vencidos para la vigencia 2025, los cuales se efectuarán una vez presentados los soportes por parte del CONTRATISTA y previa aprobación del supervisor del contrato y liquidación del desembolso mensual (según corresponda para la vigencia) generada a través del Sistema de Información Misional SIM (en las modalidades que aplique), una vez presentados los siguientes documentos por parte del CONTRATISTA:1. Informe digital sobre Ia prestación del servicio, que contenga como mínimo: el número de cupos atendidos, ingresos, egresos y la caracterización de los niños, niñas y adolescentes atendidos (inclusión de afiliación al sistema general de salud, vinculación al sistema educativo), avances y dificultades en el desarrollo del proceso de atención; 2. Planilla de usuarios (as) atendidos; 3. Certificado de cupos contratados y efectivamente utilizados, emitido por el Representante Legal; 4. Informe de Ingresos y Gastos; 5. Certificado de cumplimiento de desembolso a proveedores emitido por el Representante Legal y el Revisor Fiscal o Contador; 6. Certificación emitida por el Representante Legal y el Revisor Fiscal o Contador sobre el cumplimiento de pago al talento humano, al Sistema de Seguridad Social y Aportes Parafiscales de acuerdo con la normatividad vigente y en los tiempos establecidos por Ley, aportando los soportes correspondientes; la información contenida en todos los soportes presentados será corroborada técnica, administrativa, financiera y contablemente por el supervisor del contrato. 7. Cuenta de cobro o factura (según aplique). 8. Suscripción y legalización del contrato de comodato con su respectiva acta de recibo del bien objeto del contrato de comodato con la respectiva relación de inventarios, cuando aplique. (iv) Último desembolso correspondiente al mes de junio para lo cual el supervisor deberá validar los cupos ejecutados durante el mes, en relación con los del alistamiento y establecer la diferencia para solicitar el reintegro correspondiente. PARÁGRAFO PRIMERO: De acuerdo con lo establecido en el literal d del numeral segundo del artículo 2 de la Resolución 3944 de 2022, “excepcionalmente y previa autorización escrita por parte del supervisor del contrato, se podrá autorizar que, por una única vez, el último desembolso realizado a la cuenta maestra del operador pueda ser girado a la cuenta auxiliar, para que de allí se traslade dicho recurso una cuenta bancaria del operador en la que maneje recursos propios” (Sólo aplica para los contratos que requieran cuenta maestra). PARÁGRAFO SEGUNDO: Para el último desembolso en los casos en los que aplique, el contratista deberá presentar el certificado expedido por el supervisor del contrato donde conste la entrega de los bienes muebles devolutivos adquiridos con recursos del ICBF durante la ejecución del contrato, adjuntando copia de (los) comprobante (s) de ingreso al almacén del ICBF de dichos bienes y acta de devolución y recibo del bien objeto del contrato de comodato con la respectiva relación de inventarios, con el paz y salvo por todo concepto de servicios públicos, impuestos, tasas, contribuciones, valorización, etc. PARÁGRAFO TERCERO: Para el informe de atención a usuarios (as), se utilizará el criterio del valor cupo/mes en relación con los conceptos de cupo utilizado y no utilizado. PARÁGRAFO CUARTO: Los desembolsos se efectuarán dentro de los treinta (30) días siguientes al vencimiento de cada mensualidad, una vez se cuente con disponibilidad del Plan Anual de Caja – PAC, previa certificación de cumplimiento expedida por el Supervisor del contrato para el efecto. PARÁGRAFO QUINTO: El supervisor verificará la ejecución real de cupos en relación con aquellos contratados, y de encontrar que no se utilizó la totalidad de los cupos, se reconocerá durante toda la ejecución del contrato el cien por ciento (100%) del costo fijo de los cupos contratados y no ejecutados. Cuando se autorice la adición de cupos, el ICBF deberá realizar un giro de alistamiento correspondiente a un mes del valor de los cupos adicionados. Así mismo, a partir del tercer mes, en caso de continuar las inejecuciones, el Supervisor deberá analizar si debe realizar la reducción de los cupos contratados PARÁGRAFO SEXTO: El CONTRATISTA no podrá en ningún mes del contrato ejecutar con recursos del ICBF (incluido el alistamiento) un mayor valor del que se va a reconocer en el mes por cupos atendidos y costo fijo, y asegurarse que estos no superen los contratados. El recurso asignado para el alistamiento no podrá ser utilizado en gastos cuyo lineamiento de programación establece que será por adición del contrato. El valor cupo mes cubre lo establecido en los documentos técnicos para la atención de las niñas, niños y adolescentes, con derechos amenazados y/o vulnerados y su respectivo clasificador de costo. El ICBF reconoce dentro del valor cupo mes, solamente lo establecido en los clasificadores de costo. En caso de que el CONTRATISTA haya cubierto la totalidad de los bienes y servicios mensuales mínimos requeridos y quede un saldo de los recursos del ICBF, el contratista podrá utilizar dicho saldo para proveer mayores cantidades de bienes o servicios de aquellos reconocidos dentro de los clasificadores del costo aprobados para la modalidad, siempre que cuente con la aprobación previa por parte del supervisor del contrato. De lo anterior, el CONTRATISTA debe dar cuenta en los respectivos soportes financieros. PARÁGRAFO SÉPTIMO: En el evento en que se presenten casos inherentes a la atención de los niños, niñas y adolescentes atendidos en la modalidad establecida en este contrato, podrán ser cubiertos mediante adiciones (en los casos que aplique) al contrato previa autorización del supervisor. PARÁGRAFO OCTAVO: Los desembolsos se harán previo cumplimiento de las obligaciones contractuales y de conformidad con lo establecido en la Resolución N°5360 de 2023 o aquellas que la modifiquen, adicionen o sustituyan, por medio de la cual se actualizan, establecen y unifican los requisitos y documentos soporte para el desembolso de las obligaciones contraídas por el ICBF. PARÁGRAFO NOVENO: El cumplimiento de todas las obligaciones descritas en el contrato será indispensable para que se efectúe el desembolso por parte del ICBF.</t>
  </si>
  <si>
    <t>6. Información relacionada con la contratación derivada (si aplica)</t>
  </si>
  <si>
    <r>
      <rPr>
        <sz val="10"/>
        <color rgb="FF000000"/>
        <rFont val="Arial"/>
        <family val="2"/>
      </rPr>
      <t xml:space="preserve">El supervisor certifica la existencia de contratación derivada del Contrato (Convenio) No. </t>
    </r>
    <r>
      <rPr>
        <u/>
        <sz val="10"/>
        <color rgb="FF000000"/>
        <rFont val="Arial"/>
        <family val="2"/>
      </rPr>
      <t>N/A</t>
    </r>
    <r>
      <rPr>
        <sz val="10"/>
        <color rgb="FF000000"/>
        <rFont val="Arial"/>
        <family val="2"/>
      </rPr>
      <t xml:space="preserve">  de _</t>
    </r>
    <r>
      <rPr>
        <u/>
        <sz val="10"/>
        <color rgb="FF000000"/>
        <rFont val="Arial"/>
        <family val="2"/>
      </rPr>
      <t>N/A</t>
    </r>
    <r>
      <rPr>
        <sz val="10"/>
        <color rgb="FF000000"/>
        <rFont val="Arial"/>
        <family val="2"/>
      </rPr>
      <t xml:space="preserve">___, consistente en </t>
    </r>
    <r>
      <rPr>
        <u/>
        <sz val="10"/>
        <color rgb="FF000000"/>
        <rFont val="Arial"/>
        <family val="2"/>
      </rPr>
      <t>_N/A__</t>
    </r>
    <r>
      <rPr>
        <sz val="10"/>
        <color rgb="FF000000"/>
        <rFont val="Arial"/>
        <family val="2"/>
      </rPr>
      <t>____ (cantidad) contratos, suscritos por ___</t>
    </r>
    <r>
      <rPr>
        <u/>
        <sz val="10"/>
        <color rgb="FF000000"/>
        <rFont val="Arial"/>
        <family val="2"/>
      </rPr>
      <t>N/A</t>
    </r>
    <r>
      <rPr>
        <sz val="10"/>
        <color rgb="FF000000"/>
        <rFont val="Arial"/>
        <family val="2"/>
      </rPr>
      <t>_______ (contratante), con el fin de _</t>
    </r>
    <r>
      <rPr>
        <u/>
        <sz val="10"/>
        <color rgb="FF000000"/>
        <rFont val="Arial"/>
        <family val="2"/>
      </rPr>
      <t>_N/A__</t>
    </r>
    <r>
      <rPr>
        <sz val="10"/>
        <color rgb="FF000000"/>
        <rFont val="Arial"/>
        <family val="2"/>
      </rPr>
      <t>_____ (objeto). De igual manera allega relación de dicha contratación, en ___</t>
    </r>
    <r>
      <rPr>
        <u/>
        <sz val="10"/>
        <color rgb="FF000000"/>
        <rFont val="Arial"/>
        <family val="2"/>
      </rPr>
      <t>N/A__</t>
    </r>
    <r>
      <rPr>
        <sz val="10"/>
        <color rgb="FF000000"/>
        <rFont val="Arial"/>
        <family val="2"/>
      </rPr>
      <t>_ folios, en la cual se identifica el número de contrato, la fecha de suscripción, el contratista, el objeto, la duración, el valor, observaciones generales y la certificación expresa del Contratante de que dicha contratación derivada se encuentra finalizada y/o liquidada, y de que todos sus contratistas se encuentran a paz y salvo por todo concepto.</t>
    </r>
  </si>
  <si>
    <t>Este aparte sólo debe diligenciarse en el evento de existir contratación derivada. Se debe allegar la relación de la misma y la certificación de paz y salvo debidamente suscrita por el Contratante correspondiente.</t>
  </si>
  <si>
    <t>7. Certificaciones para pagos suscritas por el supervisor</t>
  </si>
  <si>
    <t>Periodo certificado</t>
  </si>
  <si>
    <t>Fecha de certificación</t>
  </si>
  <si>
    <t>Valor pagado</t>
  </si>
  <si>
    <t>Observaciones</t>
  </si>
  <si>
    <t>Diciembre 30 y 31 de 2024</t>
  </si>
  <si>
    <t>Enero 21 de 2025</t>
  </si>
  <si>
    <t>Pago Prestación del servicio de diciembre 30 y 31 y R112</t>
  </si>
  <si>
    <t>Enero de 2025</t>
  </si>
  <si>
    <t>Pago Alistamiento Enero de 2025</t>
  </si>
  <si>
    <t>01/01/2025 al 30/01/2025</t>
  </si>
  <si>
    <t>Febrero 12 de 2025</t>
  </si>
  <si>
    <t xml:space="preserve">Pago Prestación del servicio de Enero </t>
  </si>
  <si>
    <t>Marzo 12 de 2025</t>
  </si>
  <si>
    <t>Reajuste valor alistamiento por aumento del valor cupo</t>
  </si>
  <si>
    <t>01/02/2025 al 28/02/2025</t>
  </si>
  <si>
    <t>Pago Prestación del servicio de febrero</t>
  </si>
  <si>
    <t>Pago reajuste beca mes de enero de 2025</t>
  </si>
  <si>
    <t>01/03/2025 al 30/03/2025</t>
  </si>
  <si>
    <t>Abril 10 de 2025</t>
  </si>
  <si>
    <t>Pago Prestación del servicio de Marzo</t>
  </si>
  <si>
    <t>Pago Rubro 112</t>
  </si>
  <si>
    <t>Pago Celebracion de Cumpleaños</t>
  </si>
  <si>
    <t>01/04/2025 al 30/04/2025</t>
  </si>
  <si>
    <t>Junio 13 de 2025</t>
  </si>
  <si>
    <t>Pago Prestación del servicio de Abril</t>
  </si>
  <si>
    <t>TOTAL</t>
  </si>
  <si>
    <t>8. Pagos Efectuados según estado de cuenta o información suministrada por la Dirección Financiera</t>
  </si>
  <si>
    <t>Número de pago/desembolso, según cláusula de forma de pago</t>
  </si>
  <si>
    <t>Valor de desembolsos según minuta contractual (A)</t>
  </si>
  <si>
    <t>Valor pagado o desembolsado (B)</t>
  </si>
  <si>
    <t xml:space="preserve">Diferencia
(A-B) </t>
  </si>
  <si>
    <t>Fecha y número de la orden de pago correspondiente</t>
  </si>
  <si>
    <t>Observaciones 
(si el valor pagado fue diferente al pactado en la minuta, describir breve justificación, descuentos y concepto de los mismos)</t>
  </si>
  <si>
    <t>La diferencia corresponde a inejecucion</t>
  </si>
  <si>
    <t>La diferencia corresponde a inejecucion R112</t>
  </si>
  <si>
    <t>-</t>
  </si>
  <si>
    <t>9. Descuentos/Liberaciones/Reducciones al valor (si aplica)</t>
  </si>
  <si>
    <t>Fecha Descuento/Liberación/Reducción</t>
  </si>
  <si>
    <t>Valor Descuento/Liberación/Reducción</t>
  </si>
  <si>
    <t>Concepto Descuento/Liberación/Reducción</t>
  </si>
  <si>
    <t>10. Reintegros  efectuados (si aplica)</t>
  </si>
  <si>
    <t>Fecha reintegro</t>
  </si>
  <si>
    <t>Valor reintegro</t>
  </si>
  <si>
    <t>Comprobante reintegro</t>
  </si>
  <si>
    <t>Concepto reintegro</t>
  </si>
  <si>
    <t xml:space="preserve">11. Resumen ejecución presupuestal acumulado (aplica también para informe final) </t>
  </si>
  <si>
    <t>Concepto</t>
  </si>
  <si>
    <t>Valor</t>
  </si>
  <si>
    <t>Valor Inicial del convenio o contrato</t>
  </si>
  <si>
    <t>Aporte inicial en dinero por EL ICBF</t>
  </si>
  <si>
    <t>Aporte inicial en especie por EL ICBF</t>
  </si>
  <si>
    <t>Aporte inicial  en dinero por CONTRATISTA</t>
  </si>
  <si>
    <t>Aporte inicial  en especie por CONTRATISTA</t>
  </si>
  <si>
    <t>Total</t>
  </si>
  <si>
    <t>Valor adiciones</t>
  </si>
  <si>
    <t xml:space="preserve">Adición aporte ICBF </t>
  </si>
  <si>
    <t>Adición aporte CONTRATISTA</t>
  </si>
  <si>
    <t xml:space="preserve">Total </t>
  </si>
  <si>
    <t>Valor disminuciones</t>
  </si>
  <si>
    <t>Disminuciones aporte ICBF</t>
  </si>
  <si>
    <t>Disminuciones aporte CONTRATISTA</t>
  </si>
  <si>
    <t>Valor total del convenio o contrato</t>
  </si>
  <si>
    <t>Aporte dinero por EL ICBF</t>
  </si>
  <si>
    <t>Aporte en especie por EL ICBF</t>
  </si>
  <si>
    <t>Aporte en dinero por CONTRATISTA</t>
  </si>
  <si>
    <t>Aporte en especie por CONTRATISTA</t>
  </si>
  <si>
    <t xml:space="preserve">Valor total pagado por el ICBF </t>
  </si>
  <si>
    <t>Valor total ejecutado recursos del ICBF</t>
  </si>
  <si>
    <t>Recursos reintegrados al ICBF</t>
  </si>
  <si>
    <t>Valor consignaciones - rendimientos financieros (si aplica)*</t>
  </si>
  <si>
    <t>Valor total ejecutado recursos del CONTRATISTA</t>
  </si>
  <si>
    <t>Saldo pendiente por reintegrar al ICBF</t>
  </si>
  <si>
    <t xml:space="preserve">Saldo Pendiente por Pagar </t>
  </si>
  <si>
    <t>Saldo pendiente por liberar **</t>
  </si>
  <si>
    <t>* Para el informe final debe adjuntarse a este documento extractos de cuenta bancaria que soporten el valor reportado de rendimientos financieros, copias de consignaciones de rendimientos y certificación de la Dirección Financiera que avale dichas consignaciones.</t>
  </si>
  <si>
    <t>**  El saldo pendiente por liberar corresponde a (En caso de existir saldos pendientes por liberar se deberán justificar las razones por la cuales dicho valor no fue ejecutado por el contratista)………</t>
  </si>
  <si>
    <t>Fecha estado de cuenta</t>
  </si>
  <si>
    <t xml:space="preserve">12. Garantías </t>
  </si>
  <si>
    <t xml:space="preserve">Amparos </t>
  </si>
  <si>
    <t>Compañía aseguradora</t>
  </si>
  <si>
    <t>No. de póliza</t>
  </si>
  <si>
    <t xml:space="preserve">Vigencia </t>
  </si>
  <si>
    <t>Desde</t>
  </si>
  <si>
    <t>Hasta</t>
  </si>
  <si>
    <t>cumplimiento del contrato</t>
  </si>
  <si>
    <t>SEGUROS DEL ESTADO SA</t>
  </si>
  <si>
    <t>61-44-101057462</t>
  </si>
  <si>
    <t>calidad del servicio</t>
  </si>
  <si>
    <t>pago de salarios, prestaciones sociales legales e indemnizaciones laborales.</t>
  </si>
  <si>
    <t>predios labores y operaciones, responsabilidad civil</t>
  </si>
  <si>
    <t>61-40-101020863</t>
  </si>
  <si>
    <r>
      <rPr>
        <b/>
        <i/>
        <sz val="9"/>
        <color theme="1"/>
        <rFont val="Arial"/>
        <family val="2"/>
      </rPr>
      <t>Nota:</t>
    </r>
    <r>
      <rPr>
        <i/>
        <sz val="9"/>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t>
    </r>
  </si>
  <si>
    <t>13. Sanciones</t>
  </si>
  <si>
    <t xml:space="preserve">Marque con una "X" el tipo de sanción impuesta al contratista. </t>
  </si>
  <si>
    <r>
      <t xml:space="preserve">Tipo de Sanción
 </t>
    </r>
    <r>
      <rPr>
        <b/>
        <sz val="10"/>
        <color theme="0" tint="-0.499984740745262"/>
        <rFont val="Arial"/>
        <family val="2"/>
      </rPr>
      <t xml:space="preserve">(seleccionar con una x) </t>
    </r>
  </si>
  <si>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</si>
  <si>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</si>
  <si>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</si>
  <si>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</si>
  <si>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r>
      <t>Multa.</t>
    </r>
    <r>
      <rPr>
        <sz val="7"/>
        <color theme="1"/>
        <rFont val="Arial"/>
        <family val="2"/>
      </rPr>
      <t xml:space="preserve"> (art. 17 Ley 1150 de 2007)</t>
    </r>
  </si>
  <si>
    <r>
      <t>Declaratoria de incumplimiento con cobro de perjuicios.</t>
    </r>
    <r>
      <rPr>
        <sz val="7"/>
        <color theme="1"/>
        <rFont val="Arial"/>
        <family val="2"/>
      </rPr>
      <t xml:space="preserve"> (art. 17 Ley 1150 de 2007)</t>
    </r>
  </si>
  <si>
    <t>Parcial</t>
  </si>
  <si>
    <r>
      <t xml:space="preserve">Caducidad </t>
    </r>
    <r>
      <rPr>
        <sz val="7"/>
        <color theme="1"/>
        <rFont val="Arial"/>
        <family val="2"/>
      </rPr>
      <t xml:space="preserve"> (art. 14, 18. Ley 1150 de 2007)</t>
    </r>
  </si>
  <si>
    <t>14. Cumplimiento de Obligaciones</t>
  </si>
  <si>
    <t xml:space="preserve">Cumplimiento de Obligaciones del Sistema Integrado de Gestión (i) </t>
  </si>
  <si>
    <t>Cumplimiento (SI, NO, N/A) (ii)</t>
  </si>
  <si>
    <t>Documento que evidencia el cumplimiento de la obligación y ubicación de éste . (iii)</t>
  </si>
  <si>
    <t>Observaciones (iv)</t>
  </si>
  <si>
    <t>EJE DE CALIDAD</t>
  </si>
  <si>
    <t>1) Socializar con el equipo de trabajo que realiza las actividades definidas en el contrato, la información básica del ICBF (Misión, Visión, Normatividad interna vigente, Objetivos Estratégicos y Políticas del Sistema Integrado de Gestión SIGE) así como dar a conocer los diferentes documentos (lineamientos técnicos, manuales, procedimientos, guías, formatos entre otros) necesarios para la operación de los servicios.</t>
  </si>
  <si>
    <t xml:space="preserve">SI </t>
  </si>
  <si>
    <t xml:space="preserve">Informe mensual de prestación de servicios JUNIO 2025, acta Inducciòn </t>
  </si>
  <si>
    <t>SEGUN GUÍA PARA LA ADQUISICIÓN DE BIENES Y SERVICIOS DE CALIDAD V7 El contratista u operador deberá demostrar mediante soportes que el personal vinculado directa o indirectamente, acredita el cumplimiento del perfil requerido por medio de las certificaciones que se encuentran en las hojas de vida. Mediante informe técnico la entidad aporto "en el mes de junio la entidad describe mediante informe de prestaciòn del servicio, todos los colaboradores vinculados en la modalidad son conocedores de todo lo  concerniente a los  (lineamientos técnicos, manuales, procedimientos, guías, formatos entre otros), informaciòn que es bindada en el momento de la vinculaciòn.Es de anotar que para el mes en vigencia el operador no reportò novedades relacionadas con el talento humano. 
"</t>
  </si>
  <si>
    <t>2) Entregar los resultados de la percepción del beneficiario frente a la prestación del servicio.</t>
  </si>
  <si>
    <t>Informe mensual de prestación de serviciosJUNIO 2025</t>
  </si>
  <si>
    <t>La entidad reporta para el mes de JUNIO de 2025, la entidad reporta no se  aplicaron encuestas de satisfacción a la población con relación a la percepción del servicio.</t>
  </si>
  <si>
    <t>3) Identificar y gestionar acciones de mejora que fortalezcan de manera adecuada la prestación de servicio.</t>
  </si>
  <si>
    <t xml:space="preserve">Informe mensual de prestación de servicios JUNIO 2025 </t>
  </si>
  <si>
    <t>Para el mes JUNIO 2025, la entidad reporta no haber recibido solicitudes de acciones de mejora , sin embago desde la supervisiòn del contrato se emitio solicitud de respuesta y acciones de mejora con relaciòn a los derechos de peticiòn allegados por parte de la madres sustitutas asociados a la demora del pago de cuota de sostenimiento de los beneficiarios y beca a las madres sustitutas, respuesta que fue enviada por el operador el dia 27 de junio del 2025.</t>
  </si>
  <si>
    <t>4) Contar con información documentada para la recepción, tratamiento y respuesta a las peticiones, quejas, reclamos y sugerencias (PQRS), en el marco de la ejecución del objeto contractual.</t>
  </si>
  <si>
    <t>Informe mensual de prestación del servicio correspondiente al mes de JUNIO 2025</t>
  </si>
  <si>
    <t>Para el presente periodo no se recepcionaron PQRS por parte de los beneficiarios, madres sustitutas o ciudadanía en general.Sin embargo se aperturóel buzón de sugerencias los días 6 y 20   de junio  sin peticiones contenidas.</t>
  </si>
  <si>
    <t>OBLIGACIONES EJE DE SEGURIDAD DE LA INFORMACION:</t>
  </si>
  <si>
    <t>Documento que evidencia el cumplimiento de la obligación. (iii)</t>
  </si>
  <si>
    <t>1) Suscribir un documento de compromiso de confidencialidad el cual deberá ser entregado al supervisor del contrato una vez se firme el contrato.</t>
  </si>
  <si>
    <t>SI</t>
  </si>
  <si>
    <t>Compromiso de confidencialidad entregado al inicio del contrato a la supervisora.</t>
  </si>
  <si>
    <t xml:space="preserve">El operador al suscribir el contrato y realiza el envió del compromiso de confidencialidad </t>
  </si>
  <si>
    <t>Certificado de confidencialidad firmado por Representante legal con fecha del 1 de ENERO 2025,F4.G7.ABS Formato Cumplimiento de
Política deSeguridad de la Información.</t>
  </si>
  <si>
    <t>Mediante informe la entidad adjuta certificado de confidencialidad firmado por la Representante Legal con fecha del 01 de ENERO del 2025.pendiente el cargue correspondiente a la vigencia contractual,asi mismo a portan el formato F4.G7.ABS Formato Cumplimiento de Política de Seguridad de la Información firmado por el supervisor del contrato.</t>
  </si>
  <si>
    <t>2) Informar al supervisor, en el momento que ocurran incidentes de seguridad o se materialice un riesgo de seguridad de la información que afecten la disponibilidad, integridad y/o confidencialidad de la información del ICBF, en el marco de la ejecución del contrato.</t>
  </si>
  <si>
    <t>Informe mensual de prestaciòn del servicio</t>
  </si>
  <si>
    <t xml:space="preserve">Durante el periodo comprendido entre el 01 al 30 JUNIO del año 2025 no se presentó ningún
incidente de seguridad que pudiera afectar la disponibilidad, integridad y/o confidencialidad de
la información. </t>
  </si>
  <si>
    <t>3) Prever el plan de recuperación y contingencia del servicio contratado ante los eventos que puedan afectar el cumplimiento de la ejecución de este.</t>
  </si>
  <si>
    <t>Informe tècnico mensual, Plan de recuperación y contingencia, .Plan de recuperación y
contingencia.
Formato 25 (Formato Plan de
Recuperación y Contingencias v2)</t>
  </si>
  <si>
    <t>Durante el primer mes de ejecución del contrato JUNIO la entidad aporta el Plan de recuperación y contingencia estando este este firmado por la Representate Legal de la entidad.</t>
  </si>
  <si>
    <t>4) Certificar el cumplimiento, seguimiento y revisión de los asuntos correspondientes a seguridad de la información enmarcado en la normativa interna del ICBF vigente en virtud de la ejecución del objeto del contrato.</t>
  </si>
  <si>
    <t>Segundo y último mes de ejecución.Certificación de cumplimiento firmada por el supervisor del
contrato. Formato 4 (FormatoCumplimiento de Política deSeguridad de la Información v3)
Formato 43 (Formato Seguimiento
Cumplimiento Controles Seguridad
Información Proveedores Servicios
Tecnológicos v1).Informe tècnico mensual, Plan de recuperación y contingencia, certificado firmado por el Representante legal con fecha del 28 de febrero del 2025.</t>
  </si>
  <si>
    <t xml:space="preserve">En el primer de ejecución reporta la siguiente información La fundación social yo te cuido garantizó el cuidado y custodia de la información; por lo anterior, anexa soportes del cumplimiento de la Política de seguridad de la Información en los apartes que le apliquen, en el Formato Cumplimiento de Política de Seguridad de la información F4.G7.ABS.
</t>
  </si>
  <si>
    <r>
      <rPr>
        <sz val="10"/>
        <color rgb="FF000000"/>
        <rFont val="Arial"/>
      </rPr>
      <t xml:space="preserve"> </t>
    </r>
    <r>
      <rPr>
        <b/>
        <sz val="10"/>
        <color rgb="FF000000"/>
        <rFont val="Arial"/>
      </rPr>
      <t>OBLIGACIONES DEL EJE DE SEGURIDAD Y SALUD EN EL TRABAJO:</t>
    </r>
    <r>
      <rPr>
        <sz val="10"/>
        <color rgb="FF000000"/>
        <rFont val="Arial"/>
      </rPr>
      <t xml:space="preserve"> </t>
    </r>
  </si>
  <si>
    <t>1) Certificar que cuenta con un representante de seguridad y salud en el trabajo, que cumpla con el perfil establecido en la Resolución 312 de 2019, o a la norma que adicione, modifique o sustituya y garantice el cumplimiento de obligaciones contractuales establecidas en el marco de la ejecución del contrato o convenio y la normatividad vigente.</t>
  </si>
  <si>
    <t xml:space="preserve">NO </t>
  </si>
  <si>
    <t>Acta que soporta la existencia del representante en seguridad y salud en el trabajo.formato F26.G7.ABS</t>
  </si>
  <si>
    <t xml:space="preserve">Segun la GUÍA PARA LA ADQUISICIÓN DE BIENES Y SERVICIOS DE CALIDAD V7 la entidda aporto  el certificado de la persona designada como representante de segurridad en el trabajo CLAUDIA MIREYA MEZA,fue designado como representante de Seguridad 
y Salud en el Trabajo, cumpliendo con el perfil establecido en la Resolución 312 de 2019 
del Ministerio de Trabajo, así mismo es quien garantizara el cumplimiento de la normatividad 
vigente y obligaciones contractuales establecidas en el contrato 05018462024.Es de anotar que la entidad reporto para la vigencia una certificaciòn con fecha del 3 de diciembre del 2024, porl o que no genera cumplimiento toda vez que la persona designada fue reportada por la entiadd  para iniciar contrataciòn a partir del 1 de mayo del 2025. </t>
  </si>
  <si>
    <t>2) Presentar matriz con la identificación de peligros, valoración de riesgos y determinación de controles, documentados, en el marco de la Seguridad y Salud en el Trabajo durante la ejecución del contrato.</t>
  </si>
  <si>
    <t>Informe tecnico prestaciòn del servicio</t>
  </si>
  <si>
    <r>
      <rPr>
        <sz val="10"/>
        <color rgb="FF000000"/>
        <rFont val="Arial"/>
      </rPr>
      <t xml:space="preserve"> La  entidad adjunta certificado por el Representante Legal. segun  la GUÍA PARA LA ADQUISICIÓN DE BIENES Y SERVICIOS DE
CALIDAD Versión 7/ 27/12/2024 </t>
    </r>
    <r>
      <rPr>
        <b/>
        <sz val="10"/>
        <color rgb="FF000000"/>
        <rFont val="Arial"/>
      </rPr>
      <t>Evidencia:</t>
    </r>
    <r>
      <rPr>
        <sz val="10"/>
        <color rgb="FF000000"/>
        <rFont val="Arial"/>
      </rPr>
      <t xml:space="preserve"> Matriz identificación de peligros, valoración de riesgos y
determinación de controles contemplando los lugares de trabajo en donde se desarrollarán las actividades.La entidad adjunto el formato # F27 matriz de identificaciòn de peligros.La entidad aporto en la vigencia actual matriz denominada identificaciòn de riesgos valoraciòn de riesgos. </t>
    </r>
  </si>
  <si>
    <t>3) Realizar la inducción al equipo de trabajo que se empleará durante la ejecución del contrato o convenio en materia de Seguridad y Salud en el Trabajo.</t>
  </si>
  <si>
    <t>Informe tecnico,Formato 1, Evidencia: Listado de
Asistencia y acta de reunión,Modalidad Discapacidad</t>
  </si>
  <si>
    <t xml:space="preserve"> Para el periodo comprendido entre el 01 y el 30 de junio del año 2025, se presentó ingreso de personal nuevo a la prestación del servicio.</t>
  </si>
  <si>
    <t>4) Suministrar a los colaboradores vinculados para la ejecución del contrato o convenio los elementos de protección personal requeridos para la realización de sus actividades.</t>
  </si>
  <si>
    <t>Informe mensual de prestación de servicios.</t>
  </si>
  <si>
    <t>La entidad aporta en el primer informa JUNIO La entrega de suministros de la ejecución del contrato o convenio en materia de Seguridad y Salud en el Trabajo.</t>
  </si>
  <si>
    <t>5) Presentar el concepto médico ocupacional favorable de los colaboradores vinculados para la ejecución del contrato.</t>
  </si>
  <si>
    <t xml:space="preserve">Certificado mèdico-Informe tecnico mensual </t>
  </si>
  <si>
    <t>Para el periodo comprendidoentre el 01 y el 30 de junio del año 2025, La Fundación Social
Yo Te Cuido cuenta con los exámenes médicos ocupacionales que reposan en cada una de las hojas de vida de los colaboradores.</t>
  </si>
  <si>
    <t>6) Formular e implementar el plan de prevención, preparación y respuesta ante emergencias.</t>
  </si>
  <si>
    <t xml:space="preserve">Informe prestaciòn del servicio, formato ·6 F32 plan de emergencia. 
</t>
  </si>
  <si>
    <t xml:space="preserve">GUÍA PARA LA ADQUISICIÓN DE BIENES Y SERVICIOS DE CALIDAD la entidad aporta por la entidad aporta F32.G7.ABS Formato Elaboración Plan de Emergencias.
</t>
  </si>
  <si>
    <t>OBLIGACIONES DEL EJE AMBIENTAL</t>
  </si>
  <si>
    <t>1) Adoptar las medidas necesarias para el ahorro y uso eficiente de agua, energía, papel, y manejo de residuos que se generen durante la ejecución del contrato, de acuerdo con la política ambiental de la Entidad.</t>
  </si>
  <si>
    <t>Política ambiental de buenas prácticas del ICBF. procesos de formación y capacitación, Documento "programa para el uso eficiente y ahorro del agua fundaciòn social yo te cuido.</t>
  </si>
  <si>
    <t xml:space="preserve">Mediante informe tècnico, correspondiente al mes de JUNIO del 2025, adjuntan certificado donde indican llevar las pràcticas adecuadas de ahorro, uso de agua, energia, dado cumplimiento a la politica ambiental. </t>
  </si>
  <si>
    <t>2) Presentar los permisos y/o autorizaciones ambientales vigentes requeridas para prestación del servicio.</t>
  </si>
  <si>
    <t>Informe mensual de prestación del servicio,Copia del acto administrativo del
permiso y/o autorización, estudios
ambientales, caracterizaciones de
vertimientos, mantenimientos,
compensaciones, entre otras</t>
  </si>
  <si>
    <t>La entidad aporta para el informe de JUNIO La Fundación social yo te cuido cuenta con concepto sanitario favorable para el desarrollo de la modalidad Hogar Sustituto en la sede administrativa ubicada en el barrio Almería. Dicha visita fue realizada el día 01de noviembre del año 2024..</t>
  </si>
  <si>
    <t>3) Adoptar las medidas necesarias para el almacenamiento y manejo adecuado de los productos químicos utilizados durante la ejecución del contrato; de acuerdo con la normatividad vigente.</t>
  </si>
  <si>
    <t>Informe mensual de prestación del servicio, matriz F35.G7.ABS</t>
  </si>
  <si>
    <t>La entidad describe la siguiente informaciòn Se evidencia formato del ICBFF35.G7.ABS manejo adecuado de productos químicos y combustibles.</t>
  </si>
  <si>
    <t>4) Adoptar las medidas necesarias para el transporte y manejo adecuado de combustibles utilizados durante la prestación del servicio; de acuerdo con la normatividad vigente. (aplica solo en caso de que se manejen combustibles en la unidad de servicio).</t>
  </si>
  <si>
    <t>Para el presente periodo noaplica para la fundación, ya queno se requiere manejo de combustibles.</t>
  </si>
  <si>
    <t>5) Adoptar las medidas necesarias para el manejo adecuado y la disposición final de los residuos especiales y/o peligrosos que se generen durante la ejecución del contrato.</t>
  </si>
  <si>
    <t xml:space="preserve">Para el presente periodo no aplica para la fundación, ya que no se maneja disposición final de residuos especiales y/opeligrosos. </t>
  </si>
  <si>
    <t>6)Realizar el mantenimiento y lavado de la trampa de grasas y/o sistemas de tratamiento de aguas residuales, adoptando las medidas necesarias para el manejo adecuado de los residuos generados.</t>
  </si>
  <si>
    <t>La Fundación Social Yo Te Cuidono cuenta con infraestructura que tenga trampas de grasas ni plantade tratamiento de agua.</t>
  </si>
  <si>
    <t>7) Formular e implementar plan de saneamiento que incluya como mínimo los programas de limpieza y desinfección, manejo de residuos, control de plagas y abastecimiento o suministro de agua potable, de acuerdo con la normatividad vigente</t>
  </si>
  <si>
    <t>Informe de prestaciòn del servicio, certificado de control de plagas</t>
  </si>
  <si>
    <t xml:space="preserve">La entidad para el `presente informe adjunto formato denominado saneamiento basico F39.G7.ABS como tambien  certificado de control de plagas emitido por la entidad control de plagas S.A.S con fecha del 21 de abril del 2025. </t>
  </si>
  <si>
    <t xml:space="preserve">OBLIGACIONES RELACIONADAS CON LA DOTACIÓN ADQUIRIDA O RECIBIDA POR EL CONTRATISTA: </t>
  </si>
  <si>
    <t>1) Suscribir acta de recibo y de entrega de los bienes muebles entregados por el ICBF al inicio y al final de la vigencia del contrato y adquiridos durante la ejecución del mismo con la respectiva relación de inventarios, bienes que quedaran bajo su custodia, serán su responsabilidad y deberán ser devueltos una vez se dé por terminado el contrato. Así mismo, se deberán actualizar y reportara la supervisión de contrato, con una periodicidad cuatrimestral las novedades presentadas en el inventario, siendo el supervisor responsable de garantizar el cumplimiento de las obligaciones.</t>
  </si>
  <si>
    <t xml:space="preserve">NO APLICA </t>
  </si>
  <si>
    <t xml:space="preserve">La presente obligaciòn no aplica toda vez que desde el ICBF no han asignado rubro de dotaciòn basica en la vigencia contractual </t>
  </si>
  <si>
    <t>2) Informar de manera inmediata al supervisor, una vez sean adquiridos bienes muebles con recursos entregados por el ICBF, junto con el traslado de las correspondientes facturas y demás soportes que apliquen.</t>
  </si>
  <si>
    <t>3) Si una vez se reciba la dotación por parte del contratista responsable de los bienes, en la verificación inicial encuentra inconsistencias, al confrontar la relación o acta de bienes que tiene a cargo contra el inventario físico realizado respecto de los bienes que le han sido suministrados para su servicio, comunicará por escrito dentro de los cinco (5) días hábiles siguientes a su recibo al servidor público encargado del control de inventarios -responsable de almacén- sobre las diferencias detectadas -faltantes y sobrantes- para que efectúe las verificaciones y correcciones si a ello hubiere lugar</t>
  </si>
  <si>
    <t>4) Utilizar los bienes entregados por el ICBF y adquiridos durante la ejecución del contrato conforme al uso legítimo autorizado.</t>
  </si>
  <si>
    <t>5) Responder por cualquier deterioro de los bienes muebles devolutivos, que no provenga del desgaste natural o que provenga del uso no autorizado por el ICBF.</t>
  </si>
  <si>
    <t>6) Emplear la mayor diligencia en la conservación de los bienes entregados por el ICBF y adquiridos durante la ejecución del contrato.</t>
  </si>
  <si>
    <t>7) Efectuar las reparaciones y mantenimientos indispensables para la conservación de bienes muebles entregados por el ICBF y adquiridos durante la ejecución del contrato.</t>
  </si>
  <si>
    <t>8) Vigilar y custodiar los bienes muebles entregados y adquiridos durante la ejecución del contrato, evitando que sean perturbados por terceros. En caso de ocurrir cualquier perturbación a la tenencia, dar aviso al ICBF en un plazo máximo de cinco (5) días hábiles siguientes a la ocurrencia del hecho.</t>
  </si>
  <si>
    <t>9) Llevar la contabilidad de los bienes muebles por centro de costos, de acuerdo con lo establecido en el anexo técnico - y documentos administrativos vigentes que rijan para el programa, en los casos que aplique.</t>
  </si>
  <si>
    <t>10) Informar al supervisor del contrato la existencia de siniestros dentro de los cinco (5) días hábiles a su ocurrencia.</t>
  </si>
  <si>
    <t>11) Elaborar en coordinación con el delegado del ICBF el inventario de los elementos de dotación que sean adquiridos y entregados con recursos del ICBF, y entregarlo al supervisor del contrato para el respectivo procedimiento de ingreso y egreso de bienes que establezca el ICBF.</t>
  </si>
  <si>
    <t>12) Restituir mediante acta a la persona natural o jurídica que determine el ICBF a la terminación del contrato, los bienes muebles devolutivos adquiridos con recursos del ICBF, según inventario inicial, salvo que al terminar el contrato los bienes hayan cumplido su vida útil y no puedan ser utilizados para el servicio. En este caso, se procederá conforme con lo establecido en el anexo técnico respectivo dado por el ICBF.</t>
  </si>
  <si>
    <t>13) Relacionar en acta, tanto al inicio como al final del contrato, los elementos propiedad del CONTRATISTA y puestos a disposición de las unidades de servicios, incluidos en el plan de trabajo.</t>
  </si>
  <si>
    <t>14) Garantizar en caso de traslado o cierre de las unidades de servicio, que los elementos de dotación propiedad del ICBF sean transferidos a la nueva unidad, mediante acta de entrega, en presencia del supervisor del contrato, representante legal del contratista y del almacenista de la Regional cuando aplique.</t>
  </si>
  <si>
    <t>15) Entregar al supervisor del contrato, la relación de actas de entrega a cada unidad de servicio, en la que se especifiquen los elementos entregados, la referencia, marca, serial, modelo-en los casos que aplique-, la cantidad y el estado en que se reciben.</t>
  </si>
  <si>
    <t xml:space="preserve">Cumplimiento de Obligaciones Generales del Contrato y/o Convenio (i) </t>
  </si>
  <si>
    <t>1) Asumir la responsabilidad de todas las actividades relativas a la ejecución de las obligaciones establecidas en este contrato.</t>
  </si>
  <si>
    <t xml:space="preserve">Informe mensual de prestación del servicio correspondiente al mes de JUNIO 2025, Certificado Representante Legal  </t>
  </si>
  <si>
    <t>En el mes de JUNIO de 2025 la entidad contratista por medio del informe técnico indica a la supervisión el cumplimiento de la presente obligación contractual, así mismo aporta certificado donde describen el cumplimiento de cada una de las obligaciones generales del contrato # 05018462024 el certificado está firmado por la representante legal YUDY PAHOLA AGUIRRE LOSADA con fecha del 04 Julio 2025.● Seguimiento desde las áreas de trabajo social, psicología, nutrición y profesional de área a los171 usuarios atendidos en la modalidad.● Desarrollo de fortalecimiento familiar a familias sustitutos. por medio de talleres de fortalecimiento familiar a familias biológicas. Y/o redes vinculares, ejecución de actividades programadas con la población atendida.</t>
  </si>
  <si>
    <t>2) Cumplir con el objeto del contrato y con todos los lineamientos, manuales operativos, documentos técnicos, condiciones de calidad y demás documentos aplicables a la modalidad bajo su propia responsabilidad.</t>
  </si>
  <si>
    <t>NO CUMPLE</t>
  </si>
  <si>
    <t xml:space="preserve">El equipo de apoyo a la supervisión realizó visita de supervisión a (21) unidades aplicativas en los meses MARZO,ABRIL, MAYO  del 2025 donde se observó incumplimiento con referencia al formato de actas de entrega de dotación, documentos en las carpetas del hogar sustituto, carpetas de los niños, niñas y adolescentes, falta de acompañamiento educativo a las madres sustitutas con relación al almacenamiento de alimentos, consecución de la documentación para las solicitudes de emergencia. Ante lo descrito anteriormente se solicitó un plan de acción por parte de la supervisión a la entidad, al realizar la revisiòn por parte de la supervisiòn la entidad no dio cumplimiento , llevando a la emisiòn de requerimiento. </t>
  </si>
  <si>
    <t>3). Realizar durante la ejecución del contrato el seguimiento de los eventos que afecten la permanencia o atención de los niños, niñas, adolescentes y sus familias y dar aviso inmediato al supervisor sobre cualquier anomalía o dificultad que advierta en la ejecución y proponer alternativas de solución.</t>
  </si>
  <si>
    <t xml:space="preserve">Informe mensual de prestación del servicio correspondiente al mes de JUNIO 2025, certificado firmado por el Representante Legal </t>
  </si>
  <si>
    <t>Para el período comprendido en el mes de JUNIO del 2025 la entidad aporto presentarse las siguiente situación : El día 19 de junio de la presenteanualidad, falleció la usuaria D.C.S en el municipio de
Apartadó, Antioquia a raíz de una neumonía bacteriana. Suceso que se puso en conocimiento de
manera inmediata a la autoridadadministrativa y a la supervisión del contrato acorde a  la GUÍA DE ORIENTACIONES PARA LA PREVENCIÓN Y MANEJO DE SITUACIONES DE RIESGO DE LAS NIÑAS, NIÑOS YADOLESCENTES EN LAS MODALIDADES Y SERVICIO DE
RESTABLECIMIENTO DE DERECHOS.V7.</t>
  </si>
  <si>
    <t>4) Presentar información, y soportes que den repuesta a los requerimientos efectuados por los organismos de control relacionados con la ejecución del contrato.</t>
  </si>
  <si>
    <t>Informe mensual de prestación del servicio correspondiente al mes de JUNIO 2025. Certificado de cumplimiento firmado por la representante legal.</t>
  </si>
  <si>
    <t>Durante el mes de JUNIO la Fundación Social Yo Te Cuido informa lo siguiente  no se recibió requerimientos efectuados por organismos de control, frente a la calidad de la prestación del servicio.</t>
  </si>
  <si>
    <t>5) Disponer de los medios necesarios para el mantenimiento, cuidado y custodia de la documentación objeto del contrato.</t>
  </si>
  <si>
    <t>Informe mensual de prestación del servicio correspondiente al mes de JUNIO 2025. Certificado de cumplimiento firmado por la representante legal con fecha del 4 de julio 2025</t>
  </si>
  <si>
    <t xml:space="preserve">La entidad reporta mediante el informe técnico En la sede administrativa dispuesta por La Fundación Social Yo Te Cuido para la prestación del servicio de la modalidad Hogar sustituto discapacidad, se han dispuesto los medios necesarios para salvaguardar la información y custodia de las carpetas e historias de atención de los niños, niñas, adolescentes, familias sustitutas y talento humano. Es así que la sede administrativa ubicada en la dirección Carrera 86A # 34- 36, cuenta con un espacio apto y seguro para el cuidado y custodia de la información. Así mismo, la Fundación Social Yo Te Cuido cuenta con un Drive protegido en el cual los profesionales se encargan de realizar el cargue de la información generada durante las atenciones a los usuarios de la modalidad. Adicionalmente, desde la fundación se realiza de manera mensual una copia de seguridad en un disco duro para realizar las copias de seguridad. </t>
  </si>
  <si>
    <t>6) Atender durante la ejecución del contrato, los requerimientos, instrucciones y recomendaciones que le imparta el ICBF, para una correcta ejecución y cumplimiento de sus obligaciones.</t>
  </si>
  <si>
    <t>Informe mensual de prestación del servicio correspondiente al mes de JUNIO 2025. evidencia de correo enviado a la supervisiòn contrato.</t>
  </si>
  <si>
    <t xml:space="preserve">La en entidad reporta mediante informe de prestaciòn del servicio para el mes de  JUNIO del 2025 no recibieron requerimientos ni instrucciones impartidas por el ICBF, ni por la supervisiòn del contrato. </t>
  </si>
  <si>
    <t>7) Entregar oportunamente, al supervisor del contrato, los informes que se soliciten sobre cualquier aspecto y/o resultados obtenidos en la ejecución del contrato cuando así se requiera.</t>
  </si>
  <si>
    <t>Informe mensual de prestación del servicio correspondiente al mes de  JUNIO 2025.Certificado de cuplimiento firmado por la representante legal con fecha del 4 de julio del 2025</t>
  </si>
  <si>
    <t>La entidad contratista reporta mediante informe tecnico en el mes de JUNIO del 2025 la siguiente informaciòn.  haber recibido por parte la de la supervisiòn El día 19 de junio, se recibecorreo electrónico por parte de la supervisora del contrato,solicitando brindar respuesta a las reclamos allegados por parte de las madres sustitutas, con relación al incumplimiento de los pagos de becas y cuota de sostenimiento del mes de mayo,además solicitando plan de trabajo para la no repetición de la situación y plan de trabajo con relación a presuntas debilidadesen el acompañamiento y gestión
de solicitudes en pro de los beneficiarios por parte de las coordinadoras de la modalidad,
profesionales de nutrición y dietética. Lo anterior, fue respuesto el día 24 de junio.El 19 de junio, desde la supervisión del contrato, se recibe correo solicitando acciones necesarias e informe detallado con relación a reclamo elevado de manera anónima por presunto maltrato hacia los usuarios D.A.V y F.dJ.R.R en el hogar de la señora F.dS.C. Lo anterior, fue contestado el día 25 de junio.El día 26 de junio de 2025, la supervisión de contrato solicitó informe con relación a queja allegada sobre la unidad de servicio de la señora R.M.C.U, el cual fue remitido el día 27 de junio de la presente anualidad.</t>
  </si>
  <si>
    <t>8) Cumplir con las disposiciones establecidas en el capítulo “Buenas Prácticas en la Gestión Contractual” del Manual de Contratación del ICBF vigente.</t>
  </si>
  <si>
    <t xml:space="preserve">Informe mensual de prestación del servicio correspondiente al mes de JUNIO 2025 </t>
  </si>
  <si>
    <t>La entidad contratista certifica mediante informe tecnico en el mes de JUNIO se dio cumplimiento con lo dispuesto en el capitulo de la “Buenas Prácticas en la Gestión Contractual” del Manual de Contratación del ICBF vigente"</t>
  </si>
  <si>
    <t>9) Abstenerse de recibir o solicitar cualquier dádiva o beneficio a nombre propio o de terceros con el fin de alterar o manipular información para generar beneficio de la gestión de un proceso, y notificando a la supervisión y autoridades competentes cualquier hecho que se relacione con estas conductas.</t>
  </si>
  <si>
    <t xml:space="preserve">Informe mensual de prestación del servicio correspondiente al mes de JUNIO Certificado de cumplimiento firmado por la representante legal. con fecha del 4 de julio 2025 </t>
  </si>
  <si>
    <t>La entidad reporta en el sguimiente informe tecnico mensual Desde la Fundación Social Yo Te Cuido no se ha recibido o solicitado ninguna dádiva o beneficio en el proceso de gestión y desarrollo del proceso de atención de la modalidad de acogimiento familiar Hogar Sustituto - Discapacidad</t>
  </si>
  <si>
    <t>10) El contratista se comprometen a asumir un buen trato para con los demás colaboradores internos y externos del Instituto Colombiano de Bienestar Familiar – ICBF, y actuar con responsabilidad, eficiencia y transparencia, dejando constancia de su compromiso para brindar un trato respetuoso buscando generar ambientes de trabajo amables, cordiales y respetuosos que escapen a cualquier forma de discriminación y/o forma de violencia, tales como violencias basadas en género, actos de racismo o discriminación, y se comprometen a cumplir a cabalidad con el protocolo de la entidad para la prevención, atención y medidas de protección de todas las formas de violencia contras las mujeres y basadas en género y/o sexo u orientación sexual o discapacidad y demás razones de discriminación en el ámbito laboral y contractual del sector público. Lo anterior, en el marco de la Directiva Presidencial 001 de 2023 y las demás normas que la complementen.</t>
  </si>
  <si>
    <t xml:space="preserve">Informe mensual de prestación del servicio correspondiente al mes de JUNIO 2025. Certificado de cumplimiento firmado por la representante legal. con fecha del 4 de julio 2025 </t>
  </si>
  <si>
    <t>La entidad reporta la siguiente informaciòn: "Durante el periodo comprendido entre el 1 y 30 de JUNIO 2025, desde La Fundación Social Yo Te Cuido se han asumido prácticas de buen trato para con el talento humano,las madres sustitutas, familias biológicas y usuarios que hacen parte de la modalidad Hogar sustituto – discapacidad. Así mismo, se compromete a cumplir con prácticas de un buen trato para con los demás colaboradores internos y externos del Instituto Colombiano de Bienestar Familiar, y actuar con responsabilidad, eficiencia."Aportan como evidencia certificado de cumplimiento emitido por la representante legal con fecha del 4 de julio 2025.</t>
  </si>
  <si>
    <t xml:space="preserve">11) Constituir y cargar en SECOP las garantías requeridas dentro de los tres (3) días hábiles siguientes a la suscripción del contrato. </t>
  </si>
  <si>
    <t>Informe mensual de prestación del servicio correspondiente al mes de JUNIO 2025 . Certificado de cumplimiento firmado por la representante legal. Evidencia pantallazo Secop II</t>
  </si>
  <si>
    <t>La entidad describe en en prersente informe haber realizado el cargue en el SECOP las garantìas dentro de los tres(3) hàbiles siguientes a la suscripciòn del contrato.</t>
  </si>
  <si>
    <t>12) Promover acciones para la participación de padres de familia y Red Vincular en el desarrollo de la modalidad.</t>
  </si>
  <si>
    <t xml:space="preserve">Certificación emitida por representante legal de las acciones realizadas para  promover  la  participación  de  padres  de  familia  y  red  vincular  en  el  desarrollo  de  la modalidad,evidencias de encuentros biologicos y talleres de fortalecimiento 					</t>
  </si>
  <si>
    <t>La entidad reporta mediante informe tecnico La Fundación Social Yo Te Cuido,cuenta con un cronograma
establecido para promover lasacciones de participación depadres de familia y red vincular.Es por ello que para el mes de junio se realizaron los siguientes encuentros biológicos: 05 de junio, encuentro
biológico A.L.C● 06 de junio, encuentro biológico M.G.B● 09 de junio, encuentro
biológico M.G.B● 10 de junio, encuentro biológico J.D.M.G● 10 de junio, encuentro
biológico R.D.B.T● 10 de junio, encuentro biológico W.A.F.B● 10, 17 y 24 de junio,
encuentro biológico I.C.A● 17 de junio, encuentrobiológico E.G.L
● 17 de junio, encuentro biológico M.C.B● 20 de junio, encuentrobiológico M.G.B
● 23 de junio, encuentro biológico A.S.S● 24 de junio, encuentro,biológico Y.G
● 24 de junio, encuentro biológico M.C.T.V● 24 de junio, encuentro biológico B.F.B.V
● 26 de junio, encuentro biológico E.M.G.A● 29 de junio, encuentrobiológico A.L.C
Se realizaron los siguientes encuentros fraternos:● 06 de junio, encuentro fraterno V.J.L
● 25 de junio, encuentro fraterno M.dJ.M.C Durante los encuentros, sedesarrolló la temática del mes
establecida dentro delcronograma “bienestarina como un alimento nutritivo”</t>
  </si>
  <si>
    <t>13) Reportar por escrito y de forma inmediata al supervisor cualquier novedad o anomalía en la ejecución del contrato</t>
  </si>
  <si>
    <t>, Informe tecnico mensual -Certificado emitido por representante legal</t>
  </si>
  <si>
    <t xml:space="preserve">En el presente perìodo de ejecucion la entidad no presentó ninguna novedad y anomalía que pudiera afectar la prestación del servicio; menciona la entidad que en caso de presentarse alguna novedad realizarán la comunicación inmediata a la supervisión del contrato. 				</t>
  </si>
  <si>
    <r>
      <rPr>
        <sz val="10"/>
        <color rgb="FF000000"/>
        <rFont val="Arial"/>
      </rPr>
      <t xml:space="preserve">14) ) De acuerdo con lo dispuesto en la Guía de </t>
    </r>
    <r>
      <rPr>
        <b/>
        <sz val="10"/>
        <color rgb="FF000000"/>
        <rFont val="Arial"/>
      </rPr>
      <t>Gestión de Bienes del Instituto del Bienestar Familiar</t>
    </r>
    <r>
      <rPr>
        <sz val="10"/>
        <color rgb="FF000000"/>
        <rFont val="Arial"/>
      </rPr>
      <t xml:space="preserve">, el pago de impuesto predial de los inmuebles propios del ICBF debe de ser asumido por el operador durante la vigencia del contrato de aporte, y hasta la fecha del acta de entrega del inmueble al igual que deberá asumir los gastos relacionados con sobretasas ambientales y bomberiles y demás impuestos generados en los inmuebles, tales como: valorización, mega obras y demás obligaciones tributarias que se encuentran implementadas en la ciudad o municipio donde se encuentre el inmueble dado en comodato. Esta obligación aplica en el caso de que el, o los programas se desarrollen en inmueble propiedad del ICBF. </t>
    </r>
  </si>
  <si>
    <t xml:space="preserve">Informe tecnico mensual </t>
  </si>
  <si>
    <t>La entidad no dio cumplimiento a la presente obligaciòn toda vez que no fue actualizado las obligaciones en la minuta contractual.</t>
  </si>
  <si>
    <t>15). Cumplir con las demás que correspondan a la naturaleza del contrato.</t>
  </si>
  <si>
    <t>Certificado emitido por representante legal, con fecha del 4 de JUNIO del 2025</t>
  </si>
  <si>
    <t>Para el mes de JUNIO 2025 la entidad contratista reitera su compromiso para el cumplimiento con las demás obligaciones que correspondan a la naturaleza del contrato, lo cual  soportan por medio de certificado firmado por la representante legal con fecha del 4 julio del 2025.</t>
  </si>
  <si>
    <t xml:space="preserve">Cumplimiento de Obligaciones del componente técnico:
</t>
  </si>
  <si>
    <t xml:space="preserve">Cumplimiento (SI, NO, N/A) (ii) </t>
  </si>
  <si>
    <t>Documento que evidencia el cumplimiento de la obligación y ubicación de éste (iii)</t>
  </si>
  <si>
    <t xml:space="preserve">1. Atender 200 cupos en la modalidad Hogar Sustituto para la población citada de acuerdo con las solicitudes de cupo realizadas por los centros zonales y/o regionales, según aplique. </t>
  </si>
  <si>
    <t xml:space="preserve">Informe tecnico mensual correspondiente al mes de JUNIO,evidencias como actas, listado de asistencia de talleres a los beneficiarios,fortalecimiento a familias biologicas y/o sustitutas, registros fotografico ,Planillas de atención mes a mes
enviadas al ICBF </t>
  </si>
  <si>
    <t xml:space="preserve">La entidad reporta mediante informe técnico la siguiente informaciòn:01 al 30 de JUNIO 2025,desde la modalidad de acogimiento familiar Hogar Sustituto, se atendieron un total de 171 niños, niñas y adolescentes; jóvenes y adultos. De acuerdo a los lineamientos técnicos y orientaciones del ICBF.Por lo anterior, se llevaron a cabo a cabo las siguientes acciones: ● Seguimiento desde las áreas de trabajo social, psicología, nutrición y profesional de área a los171 beneficiarios atendidos en la modalidad. ● seguimiento  a las unidades aplicativas● Acompañamiento a familia biológica y red vincular● Talleres de fortalecimiento a familias sustitutas y beneficiarios ● Elaboración de seguimientos a plan de caso ● Gestiones en salud y educación.Es de anotar en revisiòn y analisis de la supervisiòn la entidad aporto las actas de las actividades realizadas y registro fotografico, no aportaron listado de asistencia. </t>
  </si>
  <si>
    <t>2) Adelantar las acciones del proceso de atención en el marco de la Propuesta de Implementación y Cualificación aprobada.</t>
  </si>
  <si>
    <t>Informe técnico mensual, Propuesta Implementación cualificación (PIYC) aprobada con   Informe tecnico mensual JUNIO  2025</t>
  </si>
  <si>
    <t>La entidad reporta mediante informe técnico, correspondiente al mes de JUNIO 2025 reportan estar llevando acabo la propuesta de implementación (PIYC) aprobada , en la atención de los niños, niñas y adolescentes y jóvenes de la modalidad acogimiento familiar -hogar sustituto, por medio de las valoraciones preliminares por área según los términos correspondientes, acompañamiento en los procesos de atención por parte de los profesionales a través de las visitas domiciliarias a la unidades aplicativas , acorde a la semaforización en que se encuentra ubicados los niños, niñas , adolescentes y jóvenes, acompañamientos a los casos de hospitalizaciones , intervenciones cuando se realizan ingresos a la modalidad, siguiendo las directrices del manual operativo para la modalidad acogimiento familiar, guía de orientación para prevención y el manejo de situaciones de riesgo, para los niños , niñas y adolescentes, en las unidades de servicio de restablecimiento de derecho, elaboración de los planes de caso, seguimiento al plan de caso, respuestas a las solicitudes de las autoridades administrativas y supervisión del contrato, intervenciones desde el equipo interdisciplinario planteadas en las acciones en el modelo de atención aplicadas en las diferentes fases del proceso de restablecimiento de derechos y así cómo también encaminadas al fortalecimiento de las familias y redes de apoyo vinculadas en el proceso de atención, incluyendo y aplicando el enfoque diferencial, logrando la trazabilidad de la información en todas las fases y áreas de atención e intervenciones con cada uno de los beneficiarios vinculados en la modalidad. Es de anotar que para el mes de JUNIO la entidad aporta actas de los temas y actividades llevadas a cabo por las diferentes áreas de los profesionales, temas como "bienestarina como alimento nutritivo " "juegos de mesa /o tradicionales por emdio de triqui","herramientas de bienestar fisico, emocional y social.</t>
  </si>
  <si>
    <t>3) Abrir para cada niño, niña o adolescente un anexo de historia de atención que cumpla con los criterios establecidos en los documentos técnicos vigentes del ICBF.</t>
  </si>
  <si>
    <t xml:space="preserve">VERIFICACION EN SITIO  Certificado que de constancia del cumplimiento de esta clausula por parte del representante legal, informe prestaciòn del servicio, adjunto de evidencias. </t>
  </si>
  <si>
    <t xml:space="preserve">Durante el periodo comprendido entre 01 y 30 JUNIO del año 2025, desde la Fundación Social Yo Te cuido se garantizó que todos los niños, niñas y adolescentes atendidos en la modalidad Hogar Sustituto cuenten con sus respectivas historias de atención documentación y seguimientos actualizados según cronograma establecido para cada mes. Así mismo para este periodo se
presentó los siguientes egresos D.C.S del 19 junio del 2025.
</t>
  </si>
  <si>
    <t>4) Implementar el registro de experiencias según lo establecido en los lineamentos y manual operativo de la modalidad.</t>
  </si>
  <si>
    <t>Informe tecnico mensual correspondiente al mes de JUNIO  del 2025.</t>
  </si>
  <si>
    <t xml:space="preserve"> Durante el periodo comprendido entre 01 y 30 de junio  del año 2025 se llevaron a cabo visitas de seguimiento a las 97 unidades de servicio, mediante las cuales se realizó verificación del correcto diligenciamiento del registro de experiencias de cada uno de los usuarios ubicados en la unidades de
servicio.Es de anotar que el cumplimiento de esta obligaciòn se evidencia el cumplimiento a las visitas de supervisiòn a las unidades realizadas en el mes de junio del año del 2025.</t>
  </si>
  <si>
    <t>5) Cumplir con el componente de alimentación y nutrición, acorde con lo establecido en los documentos técnicos, manual operativo de la modalidad Hogar Sustituto, memorandos, requerimientos y/o directrices que emita el ICBF</t>
  </si>
  <si>
    <t xml:space="preserve"> Instrumento visita de supervisión - modalidad Hogar Sustituto Entidad (25/04/2025) y Unidades aplicativas e Informe técnico de prestación del servicio del mes de junio del 2025.</t>
  </si>
  <si>
    <t>La validación de este requisito se establece de acuerdo con lo definido en los criterios definidos en el instrumento para la visita de supervisión. Para el caso de la verificación del cumplimiento de esta obligación, se hizo a través de la realización de visita a la entidad administrativa de la modalidad el día 25 de abril del 2025, donde se llevó a cabo la revisión del cumplimiento de requisitos operativos para la modalidad. 
Durante el espacio de visita se hace revisión del cumplimiento de los requisitos establecidos para para la evaluación del componente de alimentación y nutrición, acorde a lo determinado en el ANEXO VERIFICACIÓN EN VISITA HOGAR SUSTITUTO – ENTIDAD SRD vigente. Durante este espacio se revisaron los procesos relacionados con el criterio de educación alimentaria y nutricional que, si bien se encontró que desde la parte documental iba en cumplimiento a las directrices técnicas vigentes, al analizar los procesos encontrados en las unidades aplicativas de hogares sustitutos visitadas de manera presencial, se identifica debilidad en el fortalecimiento educativo en los temas del área, con pobre acompañamiento del equipo técnico del operador que realiza las visitas, principalmente por parte del área de nutrición, generando que hayan debilidades en diferentes procesos tales como: algunas prácticas de higiene y aseo y almacenamiento de alimentos. Adicionalmente, no se encuentran los seguimientos ni tamizaje nutricional de los usuarios vinculados a la modalidad. Por lo que, a partir de las observaciones identificadas en las diferentes visitas, se determina desde la supervisión realizar requerimiento por presunto incumplimiento contractual (en proceso de verificación por la Abogada de apoyo en la actualidad), donde se establezcan las acciones correctivas y preventivas a realizar por parte del operador, para la subsanación de hallazgos y no repetición de dichas observaciones.
En el informe de prestación del servicio del mes de junio del 2025, el operador hace mención a que, durante el periodo comprendido entre 01 y el 30 junio del año 2025, Desde el área de nutrición se llevaron a cabo todas las acciones establecidas en el componente de salud y nutrición acorde con lo establecido en los lineamientos técnicos; desarrollando la temática encaminada a enseñar a los beneficiarios a identificar la bienestarina como un alimento nutritivo de manera práctica y adaptada a diferentes preparaciones para que sea llamativo para su consumo y sea un complemento nutricional. Así mismo, se realiza seguimiento, acompañamiento y verificación al proceso de alimentación y salud de los beneficiarios, mediante los seguimientos según requerimientos por edad cronológica y formación a las madres sustitutas.</t>
  </si>
  <si>
    <t>6) Garantizar a los beneficiarios, los elementos de dotación personal, escolar, acorde con lo establecido en los lineamientos técnicos y los tiempos y cantidades establecidos en el manual operativo de la modalidad Hogar Sustituto.</t>
  </si>
  <si>
    <t xml:space="preserve"> Informe tecnico mensual, acta visita supervisitas supervisiòn entidad con fecha del 25 de abril del 2025,actas visitas de supervisiòn (14) realizadas a las unidades aplicativas en el mes de mayo del 2025.</t>
  </si>
  <si>
    <t xml:space="preserve">Mediante informe de prestación del servicio la entidad describe la siguiente información: El periodo comprendido entre el 01 y el 30 junio del año 2025, se realizó entrega de la dotación personal de reposición para el 100% de los usuarios atendidos en la modalidad; también se entregó el bono de cumpleaños para aquellos beneficiarios que les aplico. Es de mencionar que el equipo de apoyo a la supervisión realizó visita de supervisión a la entidad el día 25 de abril del año 2025 y en el mes de mayo visito (14) unidades aplicativa, evidenciándose como  presunto hallazgo en el acta de legalización de la dotación, toda vez que no se encontró en los (10) anexos de historia de atención tomados para la muestra de la visita en sitio y en las carpetas de los niños, niñas y adolescentes visitados , ante los hallazgos descritos anteriormente se emite requerimiento con radicado 20253100500008416 con fecha del 19 de mayo , solicitud de plan de acción con respuesta 30 de mayo del 2025, desde el equipo de apoyo a la supervisiòn se realizò ànalisis y revisiòn de lasrespuestas del requerimiento y del plan de acciòn  emitida por el operador. obteniendo una respuesta parcialmente satisfcatoria, la cual se encuentra en revisiòn de la abogada de apoyo a la supervisiòn.Con relaciòn a las entregas de dotaciones reportadas por el operador en el mes de junio no adjuntan  ninguna evidencia. </t>
  </si>
  <si>
    <t>7) Informar y articular con la autoridad administrativa las gestiones necesarias para garantizar la vinculación de los beneficiarios al Sistema General de Seguridad Social en Salud y al Sistema de Educación Formal o según corresponda de acuerdo con sus características.</t>
  </si>
  <si>
    <t xml:space="preserve"> Instrumentos de visita de supervisión realizada en sitio a la sede admistrativa de la modalidad Hogar Sustituto Entidad (25/04/2025) e informe de la prestación del servicio de junio del 2025.</t>
  </si>
  <si>
    <t xml:space="preserve">La validación de este requisito se establece de acuerdo con lo definido en los criterios definidos en el instrumento para la visita de supervisión en sitio. Por lo que el día 25 de abril del 2025 se realiza visita de supervisión a la sede administrativo de la modalidad Hogar Sustituto Entidad del operador Fundación Social Yo Te Cuido, donde se realizó la verificación del cumplimiento de requisitos operativos para la modalidad, establecidos en el ANEXO VERIFICACIÓN EN VISITA HOGAR SUSTITUTO – ENTIDAD SRD vigente. Con relación al tema de Sistema General de Seguridad Social en Salud, se realiza selección de 10 anexos de historias de atención de los beneficiarios vinculados a la modalidad Hogar Sustituto acorde a lo establecido en la muestra, encontrando que, con relación a todos los procesos de atención en salud, se observa en estos que los beneficiarios cuentan con procesos de acompañamiento positivo por parte de las madres sustitutas para dar cumplimiento a las necesidades particulares que requieren los usuarios desde el sector salud, los cuales son validados a través del proceso de revisión de los soportes de las diferentes atenciones en salud, por medicina general, atenciones de las diferentes especialidades, odontología, programas de promoción y prevención (Crecimiento y Desarrollo/Joven Sano/Planificación familiar en los casos que aplica, entre otros), de manera adecuada y ajustada a las necesidades específicas de cada beneficiario, acorde a sus diagnósticos de base. Es de anotar que, en los casos que no se evidencia alguna atención en los tiempos establecidos, se evidenciaron acciones y/o gestiones por parte del operador soportadas por comunicaciones con las autoridades administrativas, estudios de caso, realización de PQRS, articulaciones en salud, etc. 
Durante la revisión de los anexos de historia de atención de la muestra seleccionada (10 anexos de historias de atención) en la visita de supervisión realizada a la modalidad Hogar sustituto (acorde a lo establecido en el anexo técnico), se valida que todos los beneficiarios cuentan con el soporte de afiliación al Sistema General de Seguridad Social y Salud (SGSSS) del 2025. Es de anotar que, durante la visita la Coordinadora y la profesional Gestora de Caso del operador que atienden la visita, informan que la persona asignada para realizar la verificación es la Auxiliar Administrativa de la modalidad, la cual se encuentra realizándolo cada 3 meses, para validar la afiliación en salud de los beneficiarios de la modalidad. Y esta persona es quién reporta al equipo técnico en caso de que se presenten novedades. Y para el caso de la vinculación al Sistema Educativo, al momento de la visita y en revisión de los anexos de historia de atención de las 10 historias de atención de la muestra seleccionada se evidencia que tres beneficiarios, cuentan con los soportes de vinculación al sistema educativo. Siete beneficiarios por su condición particular no cuentan con la vinculación al sistema educativo.
Adicionalmente, en el informe de la prestación del servicio del mes de junio del 2025, el operador reporta que, para el periodo comprendido entre el 01 y el 30 de junio del 2025, se llevaron a cabo las siguientes gestiones:
● Gestiones en salud a favor de los beneficiarios: I. C. A. y R. D. G
● Se lleva a cabo gestión para superar barrera en salud de F.E.B debido a la no entrega de medicamentos.
● Gestión de barrera en salud de L.Y.J.C por el no agendamiento de citas de especialistas.
● Solicitud rubro de emergencia EAHM para pañales y suplemento alimenticio
● Solicitud rubro de emergencia JAOV – JAZA para pañales
● Reporte barrera en salud pañales EAHM, MAHA, JAOV – JAZA - LMGB
● Solicitud rubro de emergencia JAZA – JLG – WAFB – JT - CRV
● Reporte barrera en salud entrega de medicamentos JT
● Solicitud de apoyo al enlace en salud traslado de municipio de atención beneficiarias JT – CRV
</t>
  </si>
  <si>
    <t>8) Realizar acciones mensuales donde se evidencien las gestiones para la vinculación de los beneficiarios en actividades culturales, recreativas y deportivas, acorde con sus intereses, curso de vida, condición particular y características de desarrollo y cumplir con lo establecido en el manual operativo de la modalidad en cuanto a la realización de actividades recreativas trimestrales.</t>
  </si>
  <si>
    <r>
      <rPr>
        <u/>
        <sz val="10"/>
        <color rgb="FF000000"/>
        <rFont val="Arial"/>
      </rPr>
      <t xml:space="preserve">VISITA EN SITIO </t>
    </r>
    <r>
      <rPr>
        <sz val="10"/>
        <color rgb="FF000000"/>
        <rFont val="Arial"/>
      </rPr>
      <t>Verificación en sitio e informe prestaciòn del servicio, evidencias de participaciòn, evidencias actas.base de datos</t>
    </r>
  </si>
  <si>
    <t xml:space="preserve">Desde la FUNDACIÓN SOCIAL YOTE CUIDO para el informe de prestaciòn del servicio comprendido entre el 1 al 30 de junio describe las siguientes actividades: "Asi mismo, se llevaron a cabo
jornadas de talleres lúdicorecreativos dirigidos a los usuarios, liderados por losprofesionales de área frente a alfomentar el desarrollo cognitivo y social de los beneficiarios mediante la implementación de juegos de mesa adaptados en el entorno del hogar sustituto,promoviendo la participación
activa, el disfrute, lainteracción afectiva con sufamilia sustituta y elfortalecimiento de habilidades
específicas según lascapacidades e interesesindividuales.TALLERES DE FORTALECIMIENTO
● acta de taller realizadocon los beneficiarios el 24y 25 de junio de 2025.● Se realizó actividad, con
43 beneficiarios de losmunicipios de Yarumal,La Ceja y La Unión el 13 y18 de junio de la presente
anualidad.● Estas actividades fueronllevadas a cabo los días 9, 13,21 y 28 de junio en los
municipios de El Carmen deViboral, Marinilla, ElSantuario y Santa Fe. Losdías 17,18,23,24 y 25 se
realizaron en los municipiosde Girardota, Barbosa,Puerto Berrio, Gómez Pata yAnza. En el Municipio deRionegro se llevó a cabo eldía 23 de junio.● Este taller se realizó el27 de junio y se contó
con la participación de 25 beneficiarios.ACTIVIDADES RECREATIVAS:Para el mes de mayo, se llevarona cabo actividades recreativas lascuales tuvieron como objetivotuvo como objetivo Fomentar
la actividad física y deportivaen las personas en condiciónde discapacidad para mejorar
su calidad de vida vinculandola estabilidad física, emocionaly social● Acta de taller realizadocon los beneficiarios el 24y 25 de junio de 2025.● Se realizó actividad, con43 beneficiarios de los
municipios de Yarumal,La Ceja y La Unión el 13 y18 de junio de la presenteanualidad.
● Estas actividades fueron llevadas a cabo los días 9, 13,21 y 28 de junio en los
municipios de El Carmen deViboral, Marinilla, El Santuario y Santa Fe. Los días 17,18,23,24 y 25 se
realizaron en los municipiosde Girardota, Barbosa,Puerto Berrio, Gómez Pata y
Anza. En el Municipio deRionegro se llevó a cabo eldía 23 de junio.Por lo anterior se anexa matriz de
vinculación a dichas actividades".Es de anotar en revisiòn y  analisis desde  la supervisiòn la entidad adjunto actas y registro fotografico, (6)actas donde  edescriben la tematica de la actividad , el objetivo , agenda, materiales, medios de realizaciòn  (4) de estas no cuentan con listado de asistencia </t>
  </si>
  <si>
    <t>9) Realizar acciones para que la familia o red vincular de apoyo de los niños, niñas y adolescentes, participe en el proceso de atención, acorde con lo establecido en los documentos técnicos del ICBF, herramientas del monitoreo del proceso de atención y adecuando el cronograma de visitas de acuerdo con los tiempos disponibles de las familias.</t>
  </si>
  <si>
    <r>
      <rPr>
        <u/>
        <sz val="10"/>
        <color rgb="FF000000"/>
        <rFont val="Arial"/>
      </rPr>
      <t xml:space="preserve"> VISITA EN SITIO</t>
    </r>
    <r>
      <rPr>
        <sz val="10"/>
        <color rgb="FF000000"/>
        <rFont val="Arial"/>
      </rPr>
      <t xml:space="preserve">  soportes respectivos, en donde conste que realizan acciones para que la familia y/o red vincular de apoyo participe en el proceso de atención de los usuarios (as) acorde con lo establecido en los documentos técnicos del ICBF, herramientas del monitoreo del proceso de atención y adecuando el cronograma de visitas de acuerdo con los tiempos disponibles de las familias.</t>
    </r>
  </si>
  <si>
    <t>Para el periodo comprendido entre el 01 AL 30 de JUNIO del 2025.● 05 de junio, encuentro
biológico A.L.C● 06 de junio, encuentrobiológico M.G.B● 09 de junio, encuentrobiológico M.G.B● 10 de junio, encuentrobiológico J.D.M.G● 10 de junio, encuentro biológico R.D.B.T● 10 de junio, encuentro biológico W.A.F.B● 10, 17 y 24 de junio,encuentro biológico I.C.A● 17 de junio, encuentro biológico E.G.L● 17 de junio, encuentro biológico M.C.B● 20 de junio, encuentro biológico M.G.B● 23 de junio, encuentro biológico A.S.S● 24 de junio, encuentro biológico Y.G
● 24 de junio, encuentro biológico M.C.T.V● 24 de junio, encuentro biológico B.F.B.V
● 26 de junio, encuentro biológico E.M.G.A● 29 de junio, en encuentro biológico A.L.C
Se realizaron los siguientes encuentros fraternos:● 06 de junio, encuentro fraterno V.J.L● 25 de junio, encuentro fraterno M.D.J.M.CDurante los encuentros, se desarrolló la temática del mes establecida dentro delcronograma “bienestarina como un alimento nutritivo”Aportan las respectivas evidencias</t>
  </si>
  <si>
    <t>10) Contar con mecanismos de control dentro de los hogares sustitutos para asegurar que los medicamentos estén fuera del alcance de los niños, niñas o adolescentes y se suministren de acuerdo con lo indicado en la fórmula médica expedida por la EAPB, Lo anterior, debe quedar contemplado en cada plan de acción en el marco de la política de prevención del daño antijurídico propuesto. Además, que no tengan acceso a objetos cortopunzantes, armas de fuego y demás materiales con lo que se pueda atentar contra con su integridad personal o la de los demás. Lo anterior. debe quedar contemplado en cada plan de acción en el marco de la política de prevención del daño antijurídico propuesto.</t>
  </si>
  <si>
    <t>Informe tècnico mensual , evidencias, actas listados de asistencia - Verificación en sitio</t>
  </si>
  <si>
    <t>La entidad reporto las siguientes actividades llevadas a cabo por cada uno de los profesionales. Para el periodo comprendido entre el 01 al 31 de JUNIO del 2025. del año2025 se llevó a cabo jornadas de
capacitación con las madres sustitutas, las cuales tuvieron como objetivo brindar orientación a las madres sustitutas sobre el tema comunicación afectiva y prevención de violencias• Los días 24, 25 y 27 serealizaron espacios formativos con las familias sustitutas• Municipio de Yarumal y La Ceja el día 13 y 18 de junio de la presente anualidad.En revisiòn la entidad adjunto las respectivas evidencias.</t>
  </si>
  <si>
    <t>11) Cumplir con lo establecido en la Guía de orientaciones para la prevención y manejo de situaciones de riesgo de los niños, niñas y adolescentes en las modalidades y servicio de restablecimiento de derechos, y las evidencias deben reposar en el anexo de la historia de atención de cada uno según corresponda y en las carpetas del talento humano vinculado a la modalidad.</t>
  </si>
  <si>
    <r>
      <rPr>
        <u/>
        <sz val="10"/>
        <color rgb="FF000000"/>
        <rFont val="Arial"/>
      </rPr>
      <t xml:space="preserve">VERIFICACION EN SITIO
</t>
    </r>
    <r>
      <rPr>
        <sz val="10"/>
        <color rgb="FF000000"/>
        <rFont val="Arial"/>
      </rPr>
      <t>adjunte relaciónde las acciones realizadas para laimplementación de la Guía deorientaciones para la prevención y manejo de situaciones de riesgo de los niños, niñas y adolescentes en
las modalidades y servicio de restablecimiento de derechos, con los soportes respectivos *Evidencia de socialización de la Guía de
Orientaciones al talento humano -. *información de reporte daño Antijurídico.</t>
    </r>
  </si>
  <si>
    <t>La Fundación Social Yo Te Cuido cumple a cabalidad con lo establecido en la Guía de orientaciones para la prevención y manejo de situaciones de riesgo de los niños, niñas y adolescentes, en las modalidades y servicios de restablecimiento de derechos. Para el periodo comprendido entre el 01 al 31  de JUNIO del 2025, no se daño antijuridico por fallecimiento de la usuaria D.C.S. Por lo anterior se anexan correo  de reporte semanal . Acorde a lo descrito de la GUÍA DE ORIENTACIONES PARA LA PREVENCIÓN Y MANEJO DE SITUACIONES DE RIESGO DE LAS NIÑAS, NIÑOS Y ADOLESCENTES EN LAS MODALIDADES Y SERVICIO DE RESTABLECIMIENTO DE DERECHOS Versión 7 06/06/2023.</t>
  </si>
  <si>
    <t>12). Presentar soporte de entrega del plan de acción vigente en el marco de la Política de Prevención del Daño Antijurídico a la Dirección Regional, así como las acciones y estrategias adelantadas para tal fin.</t>
  </si>
  <si>
    <t>Informe técnico del periodo MAYO de 2025. Documento plan de acción en
el marco de la Política de
Prevención del Daño
Antijurídico*Plan de Prevención y soporte de envió                                              Elaborar el plan de acción en el marco de la Política de Prevención del Daño Antijurídico y soporte de entrega del a la Dirección Regional.</t>
  </si>
  <si>
    <t>Para el presente informe La Fundaciòn Social Yo Te Cuido , reporta recibir el 21 de mayo del 2025 el memorando por parte de la Regional Antioquia con relaciòn de  aprobación del PDA propuesto por la fundación social yo te cuido para el desarrollo de acciones durante la vigencia 2025.La entidad adjunta las respectivas evidencias en el one drive compartido desde la supervsiòn.</t>
  </si>
  <si>
    <t>13) Reportar mensualmente los eventos que se presenten en la modalidad de acuerdo con lo establecido en el Política de Prevención del Daño Antijurídico.</t>
  </si>
  <si>
    <t xml:space="preserve">Informe tècnico mensual , matriz de daño antijuridico </t>
  </si>
  <si>
    <t>Para el presente informe la entidad reporta la siguiente informaciòn : El día 03 de junio del año 2025,
se realiza reporte mensual desituaciones al enlace regional enel cual se reporta que durante el
periodo se presentó una situaciónde riesgo durante la prestacióndel servicio por fallecimiento de la
usuaria D.C.S.PENDIENTE EL CARGUE DE LA INFORMACIÒN.ONE DRIVE</t>
  </si>
  <si>
    <t>14) Presentar al supervisor de contrato una propuesta de la entidad para llevar a cabo de manera permanente, la difusión y apertura de nuevos Hogares Sustitutos. La propuesta debe contar con indicadores, responsables y un cronograma mensual de actividades para este fin de parte del operador; así mismo, la entidad deberá apoyar a la Dirección Nacional y Regional del ICBF, así como a los coordinadores de los centros zonales de la regional donde ejerce su jurisdicción, en el proceso de convocatoria, difusión de la modalidad y conformación de nuevos hogares sustitutos según lo establecido en el manual operativo de la modalidad, para contar con el número de familias sustitutas requeridas, según los cupos contratados, teniendo en cuenta las tablas de ubicación máxima por unidad de servicio del manual operativo de la modalidad, garantizando así la adecuada atención de los niños, niñas y adolescentes.</t>
  </si>
  <si>
    <t xml:space="preserve">Informe técnico mensual de JUNIO del 2025,evidencias correos electronicos radicados  centros zonales, propuesta divulgaciòn </t>
  </si>
  <si>
    <t xml:space="preserve">Mediante informe técnico la entidad reporto la siguiente información correspondiente al mes de JUNIO  del año 2025.Proceso de fortalecimiento a una familia postulante de hogar sustituto,Se llevaron a cabo 3 visitas de apertura a familias postulantes por parte de equipo psicosocial, aportan actas de los espacios brindados, matriz de plan d eacciòn de divulgaciòn de la modalidad. 
</t>
  </si>
  <si>
    <t>15) Elaborar y mantener actualizadas todas las bases de datos de los hogares sustitutos de acuerdo con las directrices establecidas en el manual operativo de la modalidad.</t>
  </si>
  <si>
    <t xml:space="preserve">Informe tècnico mensual con fecha de JUNIO  2025,base de datos actualizada </t>
  </si>
  <si>
    <t>Para el periodo comprendido entre el 1 de JUNIO al 31 del 2025, desde la Fundación Social Yo Te Cuido se realizó la actualización de la base de datos de los Hogares Sustitutos. Por lo anterior, se adjuntan correos de reporte de base de datos solicitados durante la prestación del servicio de la modalidad.</t>
  </si>
  <si>
    <t>16) Cumplir con el proceso de fortalecimiento técnico con las familias sustitutas, presentando para ello al supervisor del contrato un cronograma semestral con fechas, responsable e indicadores, en donde se incluyan todas las temáticas establecidas en el manual operativo de la modalidad.</t>
  </si>
  <si>
    <t xml:space="preserve">Informe tècnico mensual con fecha de JUNIO 2025  evidencias cargas en el onde drive </t>
  </si>
  <si>
    <t xml:space="preserve">Mediante informe de prestaciòn del servicio la entidad aporto la siguiente información: La Fundación Social Yo Te Cuido durante periodo comprendido entre el 01 y el 31 de junio del año 2025 "Los días 24, 25 y 27 se realizaron espacios formativos con las familias sustitutas• Municipio de Yarumal y La
Ceja el día 13 y 18 d ejunio de la presente anualidad".En analisis y revisiòn la entidad describe en las actas el tema ofrecido a las madres sustitutuas fue las "herramientas para la prevención de las violencias basadas en género en el entorno familia": Desarrollar habilidades de comunicación efectiva que permitan expresar ideas, necesidades y emociones de manera clara y asertiva, facilitando la comprensión, la resolución de conflictos y el establecimiento de relaciones saludables" En revisiòn y analisis de la supervisiòn , se evidencias actas adjuntadas por el operador , pendiente listado de asistencia. 
</t>
  </si>
  <si>
    <t>17) Participar en los espacios de fortalecimiento técnico de la modalidad Hogar Sustituto a los cuales sea convocado por las Autoridades Administrativas, el Centro Zonal, la Regional o la Sede Nacional del ICBF.</t>
  </si>
  <si>
    <t>Informe técnico mensual de JUNIO 2025.</t>
  </si>
  <si>
    <t xml:space="preserve">Mediante informe tecnico la entidad reporto para el periodo de  JUNIO no fue convocada en ningùn espacio de asistencia tecnica. </t>
  </si>
  <si>
    <t>18) Presentar al supervisor de contrato al inicio del contrato y de manera trimestral, un cronograma de lo que se denomina en el manual operativo de la modalidad: “semana de proyecto familiar” de cada uno de los Hogares Sustitutos que administra, con nombres de la madre o padre sustituto, fecha en que se tomará la semana de proyecto familiar, observación de si la semana se toma con los beneficiarios ubicados o no, todo esto con el fin de organizar este espacio de las familias sustitutas.</t>
  </si>
  <si>
    <t xml:space="preserve">Informe prstaciòn del servicio, bases de datos nombrada proyecto familiar </t>
  </si>
  <si>
    <t xml:space="preserve">La presente obligación el operador adjunto (3) bases de datos denominadas bases de datos semana de proyecto familiar, semana familiar con fecha del mes de enero al mes de junio del año 2025, proyecto familiar equipo 1, bases de datos en las que describen a travez de encuesta a las madres sustitutas que desean participar en la semana de proyecto familiar en compañia de los beneficiarios en algunos casos en otros solicitan la gestiòn para que puedan ser ubicados de acuerdo a la linea tecnica. </t>
  </si>
  <si>
    <t>19) Elaborar e implementar un cronograma mensual de actividades teniendo en cuenta el enfoque diferencial y particularidades de los beneficiarios ubicados, acorde con el proceso de atención establecido en el lineamiento técnico del modelo, lineamiento de discapacidad y Manual Operativo de la modalidad Hogar sustituto.</t>
  </si>
  <si>
    <t>Verificaciòn en sitio -Informe técnico mensual de JUNIO del 2025</t>
  </si>
  <si>
    <t xml:space="preserve">Durante el mes de JUNIO del año 2025 la fundación social yo te cuido llevó a cabo todas las acciones enmarcadas en los cronogramas, es así que se evidencian cronogramas de actividades desarrolladas por el equipo de talento humano, en el cual se evidencia el desarrollo de las siguientes actividades: * Seguimiento a usuarios de la modalidad * jornada de fortalecimiento familiar a familias sustitutas y familias biológicas * jornadas de divulgación de la modalidad * visita a unidades de servicio * talleres con beneficiarios.Es de mencionar la entidad adjunto la informaciòn correspondiente al one drive compartido desde la supervisiòn. </t>
  </si>
  <si>
    <t>OBLIGACIONES COMPONENTE ADMINISTRATIVO</t>
  </si>
  <si>
    <t>1).Disponer del talento humano en perfil y tiempo de dedicación exigido para el desarrollo del servicio, acorde con los documentos técnicos del ICBF y mantener actualizadas las carpetas del talento humano vinculado para la ejecución del contrato, las cuales deben incluir: hoja de vida, soportes de estudio, tarjeta profesional (cuando aplique), certificaciones de experiencia, código ético firmado, contrato debidamente firmado, certificados de antecedentes (Contraloría, Procuraduría, Policía), registro nacional de medidas correctivas (inicial y con actualización trimestral), consulta de antecedentes por delitos sexuales contra niños, niñas y adolescentes (inicial y con actualización cada 3 meses), antecedentes profesionales (cuando aplique), soportes de pago de seguridad social y documentos de compromiso de confidencialidad y de protección de datos firmados. Lo anterior, puede ser físico o magnético. La contratación del talento humano que se requiera no podrá ser tercerizado.</t>
  </si>
  <si>
    <t>NO</t>
  </si>
  <si>
    <t>Informe tècnico mensual,adjunte la base de 
datos del talento humano de la modalidad, en el formato establecido por la Dirección de 
protección.  
Certificado de Cumplimiento. Listado del Talento Humano-Informe mensual de la prestación del servicio. (mensual)-verificación en sitio,</t>
  </si>
  <si>
    <t>Mediante informe tecnico la entidda adjunta la base de datos del talento humano contratado para la vigencia del 2025 Para el periodo comprendido en el mes de ABRIL la Fundación Social Yo Te Cuido dispuso del Talento Humano requerido para la prestación del servicio de la modalidad Hogar Sustituto por lo anterior, se anexa directorio de talento humano; Como se describe a continuación:
1. Coordinadores : 2 2. Gestores de casos: 4 3. Nutricionista: 2 4. Profesionales de área: 8
5. Psicólogos: 4 6. Trabajadores sociales: 4 ,7. Auxiliares administrativos: 2 Las hojas de vida de todo el talento humano fueron remitidas a la supervisión del contrato para su revisión y aprobación.Para el presente mes, se presenta novedad con el ingreso de una trabajadora social y una nutricionista.                                                                                                                                            Sin embargo en la viista de supervision realizada el 25 de abril a la entidad quedaron 2 criterios en no cumple de acuerdo a la verificacion realizada de los soportes del TH: El talento humano contratado esta completo de acuerdo a lo establecido en el manual operativo, número de profesionales y tiempo de dedicacion acorde con los cupos contratados, se cuenta con 31 personas que conforman el talento humano, se revisan 6 carpetas del talento humano, se revisan hojas de vida, certificados de estudio, certificados de experiencia laboral, contrato, codigo de ética, compromiso de confidencialidad, cédula, certificados de antecedentes con fecha del 26/03, 27/03, 08/02, 07/04 y 14/04,  certificados de antecedentes profesionales con fecha del 03/02,04/02 y 08/04; para la auxiliar adminisitrativa que ingresa a la institucion el 01/02/2025, soporte de induccion,  no cuenta con las firmas de quien realizó la inducción y de quien realiza la verificacion como lo tienen establecido en el formato, para la trabajadora social no cuenta con la firma de quien realiza la verificacion en el formato de inducción, contrato sin firma de la representante legal de la trabajadora social que ingreso el 08/04, el soporte de induccion de la nutricionista sin firma de quien realizo la induccion y de quien realizo la verificacion, tienen manual de funciones, se evidencia soporte de seguridad social de una profesional por un IBC menor de acuerdo al valor de los honorarios., se proyecta requerimiento el cual fue enviado a la entidad el 09 de mayo, radicado No 202531005000078251.</t>
  </si>
  <si>
    <t>2) Presentar mensualmente certificado emitido por el representante legal y contador en el que haga constar que el talento humano contratado para la prestación del servicio cumple con el perfil y los requisitos exigidos en los lineamientos, con la verificación trimestral del registro nacional de medidas correctivas, la consulta de antecedentes por delitos sexuales contra niños, niñas y adolescentes y con el tiempo de dedicación definido en la tabla de talento humano para la modalidad.</t>
  </si>
  <si>
    <t xml:space="preserve">Certificación de cumplimiento talento humano Firmado por el Representante legal , contador con fecha del  4 JULIO 2025				</t>
  </si>
  <si>
    <t>Para el periodo comprendido en el mes de JULIO, la Fundación Social Yo Te Cuido
dispuso del Talento Humano requerido para la prestación del servicio de la modalidad Hogar
Sustituto por lo anterior, se anexa directorio de talento humano.</t>
  </si>
  <si>
    <t>3) Cumplir y mantener durante toda la ejecución del contrato, adecuadas condiciones locativas, de infraestructura y dotación institucional, de acuerdo con lo establecido en los documentos vigentes.</t>
  </si>
  <si>
    <t>certificación expedida por el representante legal en donde conste que cumple y mantiene 
adecuadas condiciones locativas, de infraestructura y dotación institucional, de acuerdo con lo 
establecido en los documentos vigentes. Informe  Técnico Mensual</t>
  </si>
  <si>
    <t>Para el periodo comprendido entre el mes de JUNIO de 2025, la Fundación Social Yo Te Cuido dio cumplimiento con las condiciones locativas y de infraestructura que estipula el Lineamiento Técnico de Modalidades para la Atención de Niños, Niñas, Adolescente y Jóvenes con sus Derechos Amenazados y/o Vulnerados". en la sede administrativa ubicada en el municipio de Medellín, en la  dirección Carrera 86A # 34 36, La Almería, Laureles. Teniendo en cuenta lo anterior se anexa certificación firmada por la representante legal.</t>
  </si>
  <si>
    <t>4) Solicitar autorización previa y por escrito a la autoridad administrativa competente y al supervisor del contrato, de acuerdo con los procesos, procedimientos y orientaciones establecidos por las Direcciones de Planeación, Protección y la Oficina Asesora de Comunicaciones para el desarrollo de investigaciones, entrevistas, notas de prensa, videos, registros fotográficos, documentales y cualquier otra pieza comunicativa o investigativa que requiera y/o incluya información de los procesos de restablecimiento de derechos de los niños, niñas y adolescentes atendidos en el servicio. Aplica para universidades, ONG, periodistas, estudiantes, docentes, cooperantes, contratistas del ICBF, funcionarios del ICBF y cualquier otra persona.</t>
  </si>
  <si>
    <t xml:space="preserve">Para JUNIO del 2025, no se realizaron investigaciones, entrevistas, notas de prensa,
videos, registros fotográficos, documentales y cualquier otra pieza comunicativa o
investigativa que requiera y/o incluya información de los procesos de restablecimiento de derechos de los niños, niñas y adolescentes atendidos en la modalidad. </t>
  </si>
  <si>
    <t>5) Solicitar autorización previa y por escrito a la autoridad administrativa y al supervisor del contrato, para atender a los beneficiarios en otra sede.</t>
  </si>
  <si>
    <t>Informe tècnico mensual.</t>
  </si>
  <si>
    <t xml:space="preserve">El operador mediante informe de prestaciòn del servisicio reporta: Desde la Fundación Social Yo Te Cuido durante el periodo de JUNIO no se realizaronatenciones a usuarios en otras sedes diferentes a las dispuestas por el operador, estas se llevan a cabo en los hogares sustitutos y sede administrativa dispuestas, por la Fundación Social Yo Te Cuido el municipio de Medellín.
</t>
  </si>
  <si>
    <t>6) Contar con los medios tecnológicos y de comunicaciones necesarios para registrar y transmitir la información al ICBF.</t>
  </si>
  <si>
    <t xml:space="preserve">Informe mensual de prestación del servicio. Certificado de medios tecnológicos. </t>
  </si>
  <si>
    <t>La Fundación Social Yo Te Cuido en los días de JUNIO del 2025 para el desarrollo de la Modalidad hogar sustituto - Discapacidad contó con todos los medios tecnológicos y de comunicación necesarios para registrar y transmitir la información al ICBF, tales como son:1. Correo electrónico para cada profesional desde el dominio de la página web de la fundación. 2. Grupos informativos de WhatsApp donde se comparte información de interés para el talento humano y madres sustitutas. Por lo anterior, se anexa certificación emitida por la representante legal.</t>
  </si>
  <si>
    <t>7) Realizar las confirmaciones de los ingresos y egresos de cada usuario (a), de acuerdo con las órdenes de los Defensores de Familia y Comisarios de Familia, en el Sistema de Información Misional del ICBF siempre y cuando el sistema se encuentre disponible y operando correctamente.</t>
  </si>
  <si>
    <t>Informe mensual de prestaciòn del servicio, boletas egreso, ingreso</t>
  </si>
  <si>
    <t>la entidad reporta para el presente informe correspondiente al mes de JUNIO se presentaron los siguientes movimiento : 19 de junio egreso de la beneficiaria D.C.S  por fallecimiento .La entidad adjunto la respectiva boleta. .</t>
  </si>
  <si>
    <t>8) Cumplir con las acciones establecidas en la Guía técnica para la metrología aplicable a los programas de los procesos misionales del ICBF vigente..</t>
  </si>
  <si>
    <t xml:space="preserve">La validación de este requisito se establece de acuerdo con lo definido en los criterios definidos en el instrumento para la visita de supervisión. Por lo que el día 25 de abril del 2025 se realiza visita de supervisión a la sede administrativo de la modalidad Hogar Sustituto Entidad del operador Fundación Social Yo Te Cuido, donde se realizó la verificación del cumplimiento de requisitos operativos para la modalidad, establecidos en el ANEXO VERIFICACIÓN EN VISITA HOGAR SUSTITUTO – ENTIDAD SRD vigente, y en direccionamiento al cumplimiento del Programa de Metrología basado en lo determinado por la Guía Técnica para la Metrología aplicable a los programas de los procesos misionales de ICBF vigente (Versión 7). Se revisaron los siguientes procesos: Cumplimiento del programa de verificación y calibración, el cual incluye la revisión de: las hojas de vida, las verificaciones intermedias trimestrales, las calibraciones, los catálogos de uso de los equipos y los seguimientos mensuales para la elaboración de informes de anomalías y acciones correctivas. Es de anotar que, adicionalmente, se realizó la inspección de todos los equipos de metrología (basculas, balanzas, tallímetro e Infantómetro), evaluando que se encontrarán en buen uso y estado funcional, siendo trazables con los registros de inspección que se realizan desde el área de nutrición de manera mensual. De lo anterior, se pudo establecer, que la entidad da cumplimiento completo y satisfactorio al proceso, quedando sin pendientes ni observaciones. 
Y adicionalmente, en el informe de prestación del servicio del mes de junio del 2025, el operador hace mención a que, La Fundación Social Yo Te Cuido cumple a cabalidad con la totalidad de las acciones establecidas en la Guía Técnica
para la metrología aplicable a la modalidad. Es de resaltar que estos equipos
cuentan con certificado de calibración inicial.
</t>
  </si>
  <si>
    <t>9) Realizar las gestiones de adquisición de elemento de dotación para la modalidad de atención según sea el caso, de acuerdo con los recursos destinados en el contrato para tal fin, cuando aplique</t>
  </si>
  <si>
    <t xml:space="preserve">Informe prestaciòn del servicio mes de JUNIO 2025 </t>
  </si>
  <si>
    <t>La presente obligacòn no cumple tada vez que la informaciòn descrita en el informe tecnico emitido por el operador con relaciòn a la entrega de Para el mes de JUNIO .El día 26 de junio se realizó
gestión ante el área financiera de la Fundación para pago de dotación escolar a favor de los
usuarios H.V.Q y E.M.S Asimismo, el día 27 de junio se realizó pago al 100% las madres
sustitutas para compra de dotación de vestuario. En analisis y revisiòn desde la supervisiòn la entidad no adjunto las respectivas evidencias, aunado a que la entrega de reposiciòn no fue puesta en conocimiento a la supervisiòn del contrato para su momento, toda vez que la entidad habia reportado  la entrega de dotaciòn por reposiciòn en el mes de mayo del 2025.</t>
  </si>
  <si>
    <t>10) Contar con un banco de hojas de vida y proceso de selección que le permita cubrir antes de 10 días hábiles alguna vacante del personal que opera el servicio cuando se presenta renuncia unilateral por parte del empleado.</t>
  </si>
  <si>
    <t>Informe de la prestación del servicio con fecha de JUNIO 2025, Certificaciòn emitidad por el Representante Legal , evidencias correos electrònicos.</t>
  </si>
  <si>
    <t>La Fundación Social Yo Te Cuido cuenta con un banco de hojas de vidas las cuales cumplen con
todos los requisitos para suplir alguna vacante que se llegue a presentar durante la prestación
del servicio; estas son recepcionadas desde el correo fundacionsocialyotecuido@gmail
.com, y debidamente revisadas y aprobadas por el equipo de coordinadores de la fundación.
Por lo anterior, se anexa certificación emitida por la representante legal donde hace
constar dicha información.</t>
  </si>
  <si>
    <t>11) Contar con un programa que propenda por la estabilidad del talento humano, con el fin de disminuir la rotación de personal en los servicios, lo que impacta negativamente la adherencia pedagógica de los usuarios.</t>
  </si>
  <si>
    <t>Informe tècnico mensual, certificado emitido por el Representante Legal con fecha del 4 de JULIO del 2025</t>
  </si>
  <si>
    <t>La Fundación Social Yo Te Cuido cuenta con estrategias que permitan generar estabilidad al
talento humano vinculada a la modalidad, a fin de que no presente acciones de rotación de
personal, que afecten la prestación del servicio. Entre ellas encontramos: 1. convenio con la a fin de
potencializar y facilitar procesos académicos de los profesionales2. Jornadas de cualificación del
talento humano y fortalecimiento de saberes. 3. espacios de escucha.</t>
  </si>
  <si>
    <t>OBLIGACIONES COMPONENTE LEGAL:</t>
  </si>
  <si>
    <t>1) Mantener la licencia de funcionamiento vigente para el servicio objeto del contrato durante el plazo de ejecución.</t>
  </si>
  <si>
    <t xml:space="preserve">Informe técnico mensual - Licencia de funcionamiento </t>
  </si>
  <si>
    <t>Mediante informe técnico la entidad correspondiente al mes de JUNIO 2025 aporta la siguiente información El ICBF - Regional Antioquia realizó la revisión y aprobación en los requisitos de cumplimiento para el proceso de renovación de las licencias de funcionamiento a la FUNDACIÓN SOCIAL YO TE CUIDO, es así que desde la fundación contamos con resolución de licencia de funcionamiento provisional: Modalidad Discapacidad Resolución 2191 del 03 de octubre del año 2024, emitida por la regional Antioquia. Así mismo, el día 08 de octubre del año 2024 se realizó solicitud para cambio de sede administrativa de la fundación social yo te cuido y el día 25 de octubre del año 2024, recibimos visita en la nueva sede por parte de la oficina de aseguramiento a la calidad a fin de habilitar la nueva sede administrativa ubicada en la carrera 86 A No 34.</t>
  </si>
  <si>
    <t>2) Suscribir el acta de inicio del contrato.</t>
  </si>
  <si>
    <t xml:space="preserve"> Acta de inicio del contrato. </t>
  </si>
  <si>
    <t>La Fundación Social Yo Te Cuido cuenta con el acta de inicio del contrato la cual reposa en la carpeta del contrato debidamente suscrita el día 27 de diciembre del año 2024</t>
  </si>
  <si>
    <t>3) Suscribir todas las actas que se produzcan con ocasión de la ejecución del contrato.</t>
  </si>
  <si>
    <t>Informe mensual de prestación del servicio</t>
  </si>
  <si>
    <t>4) Cumplir con las obligaciones laborales que como empleador se puedan generar con relación al contrato suscrito: presentar mensualmente las certificaciones expedidas por el representante legal de la entidad o revisor fiscal, según corresponda, donde conste que la misma se encuentra a paz y salvo con sus empleados en cuanto a sus obligaciones de carácter laboral, como: i) aportes parafiscales; ii) aportes con el Sistema de Seguridad Social Integral; iii) el pago de sueldos u honorarios en los tiempos establecidos para tal fin, según la vinculación laboral (no se admiten mora en los pagos); iv) el suministro de elementos necesarios para el adecuado cumplimiento de sus labores; v) el reconocimiento de viáticos, gastos de viaje, entre otros.</t>
  </si>
  <si>
    <t>Certificaciones expedidas por el representante legal de la entidad o revisor fiscal, según corresponda.
En caso de requerirse: Libro de bancos, conciliación bancaria o extracto, nomina.</t>
  </si>
  <si>
    <t>5)Entregar de manera oportuna la información solicitada por el ICBF referente a los procesos de los usuarios para atender requerimientos ciudadanos, de entidades de control, control político, demandas, solicitudes de conciliación en acciones de medio de control reparación directa y demás que se requieran, por situaciones de afectación a la vida e integridad de los usuarios que sean atendidos en cualquier tiempo por el operador.</t>
  </si>
  <si>
    <t>Informe mensual de prestación del servicio con fecha del mes de JUNIO del año 2025</t>
  </si>
  <si>
    <t>La entidad reporta mediante informe técnico Para el presente periodo comprendido entre el 01 y el 30 de JUNIO  del 2025, no se recibió ningún requerimiento referente a los procesos de los usuarios para atender requerimientos por parte de control político, demandas, solicitudes de conciliación en acciones de medio de control reparación directa y demás que se quieran, por situaciones de afectación a la vida e integridad de los usuarios que sean atendidos en cualquier tiempo por el operador.</t>
  </si>
  <si>
    <t>OBLIGACIÓN COMPONENTE FINANCIERO</t>
  </si>
  <si>
    <t>1). Presentar dentro del primer mes de ejecución del contrato el presupuesto de ingresos y gastos de acuerdo con los clasificadores de costo establecidos para la modalidad, para la revisión y aprobación por parte del Supervisor.</t>
  </si>
  <si>
    <t xml:space="preserve"> Presupuesto de ingresos y gastos.</t>
  </si>
  <si>
    <t>El contrato inicia el 30 de diciembre, el operador remite presupuesto en el mes de febrero, desde el equipo de apoyo a la supervision se hacen la revision de todos los soportes, se realizan devoluciones al operador, se elevan consultas desde el componente financiero a la regioanl y sede nacional, y se programa el primer comite para aprobacion de presupuesto el 07 de marzo, en este comite no quedó aprobado el presupuesto teniendo en cuenta que la representante legal no estuvo presente y se realizaron observaciones al presupuesto por parte de la supervisora del contrato, se realizó segundo comite el 14 de marzo en el cual no queda aprobado el comite ya que la representante legal del operador se retira del comite por no estar de acuerdo con  las observaciones realizadas por parte de la supervisora del contrato. Se realizan las respectivas consultas al area juridica y a la regional, y se solicita reunion con el director de la regional  Antioquia, la cual se llevó a cabo el 21 de marzo, en esta reunion participaron el Director Regional, Grupo de proteccion, Coordinador Juridico, equipo de apoyo a la supervision; posterior a este reunion se programa comite para la aprobación del presupuesto con el Director Regional, Grupo de Protección, Operador Fundacion Social Yo Te Cuido y Equipo de apoyo a la supervision para el 28 de marzo. Esta reunion no se llevó a cabo por la ausencia de la representante legal del operador, por parte del operador se presentó la abogada como apoderada de la representante y el profesional financiero, sin  embargo la directora toma la decision de no realizar el comité. De lo anterior en el mes de marzo no queda aprobado el presupuesto, se realiza nuevamente citacion a comite el 04 de abril, en el cual se da aprobacion del presupuesto por parte de la supervisora del contrato, acta y soportes se encuentran cargados en secop.                                                                                                                               Se realiza devolucion al operador de acuerdo a lo que deja descrito en el informe del mes, no adjuntan el soporte referido, no se obtiene respuesta por parte de la entidad.</t>
  </si>
  <si>
    <t>2) Presentar dentro de los cinco (5) días hábiles siguientes al mes vencido los soportes correspondientes para la expedición del certificado de cumplimiento, acorde con la cláusula séptima.</t>
  </si>
  <si>
    <t>El Informe mensual sobre Ia prestación del servicio.
• Planilla de usuarios (as) atendidos.
• Certificado de cupos contratados y efectivamente utilizados.
• Informe mensual de Ingresos y Gastos.
• Certificado de cumplimiento de pago a proveedores.
• Certificación emitida por el Revisor Fiscal o Contador sobre el cumplimiento de pago al Sistema de Seguridad Social y Aportes Parafiscales.
• Actas de las modificaciones al presupuesto, adiciones o disminuciones que se hayan realizado en el periodo a revisar.
• De requerirse, soportes de gasto, libros de contabilidad, control de inventarios, entre otros, en medio magnético o físico.</t>
  </si>
  <si>
    <t>El operador  entrega lo correspondiente al desembolso de prestacion del servicio del mes;  Documento de cobro. Certificación emitida por el Revisor Fiscal o Contador sobre el cumplimiento de pago al Sistema de Seguridad Social y Aportes Parafiscales, informe tecnico mensual,  informacion que es enviada por correo electronico y por parte del equipo de supervision se realiza el cargue en el onedrive en la carpeta creada del contrato. Para el mes de mayo  la supervisora aplaza el desembolso correspondiente a este mes, teniendo en cuenta los requerimientos emitidos al operador desde el componente financiero.El operador no da respuesta  a las devoluciones realizadas del informe de la prestación del servicio del mes de mayo, enviadas por correo electronico el 12 de junio.</t>
  </si>
  <si>
    <t>3) Presentar informe al finalizar el contrato, el cual contenga como mínimo: registro de cupos contratados y efectivamente atendidos mensualmente, logros y dificultades y aportes recibidos y su utilización.</t>
  </si>
  <si>
    <t>Planillas de Usuarios (as) atendidos o sesiones realizas durante la vigencia del contrato o liquidación mensual del reporte SIM.
• Certificaciones de cupos atendidos o sesiones realizas firmada por la Coordinadora o Representante Legal.
• Informe donde se evidencie los logros y dificultades.
• Registro contable de aportes recibidos y el soporte respectivo del ingreso y gasto del recurso.</t>
  </si>
  <si>
    <t>4) Estructurar la información financiera de acuerdo con el Plan Único de Cuentas – PUC- según la directriz que defina el ICBF, con sus soportes debidamente organizados que identifiquen la implementación de las NIIF y de la información actualizada.</t>
  </si>
  <si>
    <t>Acta de visita de supervision del 25 de abril de 2025, E informe de la prestación del servicio del mes de abril</t>
  </si>
  <si>
    <t>5) De conformidad con lo establecido en al artículo 2.2.1.2. 4..2.16 del Decreto 1860 de 2021, se deberá garantizar la provisión de bienes o servicios por parte de población en pobreza extrema, desplazados por la violencia, personas en proceso de reintegración o reincorporación y sujetos de especial protección constitucional, esta provisión se establece en un porcentaje del cinco por ciento (5%) de los bienes y servicios contratados directamente por el operador y requeridos para la ejecución del contrato</t>
  </si>
  <si>
    <t xml:space="preserve">Informe de Seguimiento financiero y el informe tecnico mensual </t>
  </si>
  <si>
    <t>6) Pagar oportunamente a los proveedores y presentar paz y salvo mensual o de acuerdo con su política de pago.</t>
  </si>
  <si>
    <t>Certificado de cumplimiento de Pago a Proveedores.
• Libro auxiliar de la cuenta de proveedores, bancos y conciliaciones bancarias o extractos que identifiquen el pago. Certificado del Revisor Fiscal o Representante legal donde relacione proveedores y anexar paz y salvo de los mismos, donde se identifique que se encuentra al día en sus obligaciones de pago para la vigencia contractual.</t>
  </si>
  <si>
    <t>7) Facilitar de manera oportuna e integral, en el lugar de ejecución del contrato, libros de registro, archivos, actas, informes, expedientes y demás información financiera que le solicite el supervisor del contrato; esta información se debe suministrar completa en el lugar de ejecución del contrato y debe estar actualizada, de tal manera que permita verificar la ejecución del recurso de forma mensual, acorde con lo establecido en los documentos y sus respectivos clasificadores de costo según aplique para la modalidad.</t>
  </si>
  <si>
    <t xml:space="preserve">                                                                                                                                                                                  En la visita de supervision realizada el 25 de abril se realiza verificacion de la informacion que da cuenta de la ejecucion del contrato, validando lo siguiente: el operador presenta extractos bancarios y conciliacion bancaria de los meses de diciembre, enero, febrero y marzo de la cuenta bancolombia terminada en 4745, a partir del mes de marzo el operador migra a cuenta maestra cuenta bancolombia terminada en 4853, mes apartir del cual deben manejar los recursos del contrato con la cuenta maestra, no debian continuar manejando la cuenta anterior, se evidencian movimeintos en ambas cuentas hasta el mes de abril, se evidencian en los extractos salidas de recursos por concepto de pago de beca,cuota de sostenimiento, honorarios, pagos a proveedores por compras de recreacion, papeleria, aseo, pagos a las MS ppara gastos de emergencia, entre otros, sin embargo se evidencian documentos soportes con fecha de emision 31/12/2024, los cuales fueron firmados y transmitidos a la DIAN el 27/02,el documento de soporte de servicios de contabilidad y Sige fue realizado el 27/02/2025 los cuales fueron firmados y transmitidos a la DIAN el 14/03, y correspondia a honorarios del 30 y 31 diciembre,  se revisan en enero cuentas de cobro de profesionales con error en el diligenciamiento, como errores en el número de contrato que describen, valor en letras, se evidencia pago de arrendamiento realizado despues de la fecha establecido, generado intereses de mora por valor de $ 166.800, facturas de servicios públicos pagados con intereses de mora por valor de $ 1.200, soportes de los profesionales de desplazamientos a unidades aplicativas, recibos sin firma, nombre, número de cédula, recibos minerva sin firma, nombre, en febrero y marzo igualmente algunos errores en el dilgenciamiento de las cuentas por parte de los profesionales, en el mes de febrero en la factura de recreacion se evidencia compra de elementos no autorizados en el comite de aprobacion de presupuesto, por lo tanto no se pueden tener en cuenta en la ejecucion del contrato y deben ser reintegrados, se solicitaron los informes de seguimiento financiero hasta el mes de marzo, presentan diciembre, enero, febrero con firma de representante legal, contador y revisor fiscal, no presentan el mes de marzo, y se evidencia error en el valor registrado en los ingresos en el mes de enero y febrero, los informes no los presentan en el último formato actualizado por ICBF, hasta el informe del mes de febrero no se encuentran rubros en negativo, se evidencian algunos soportes de legalizaciones de las MS de gastos de emergencia y legalizaciones de los profesionales de los desplazamientos a las unidades aplicativas recibos minerva, sin firmas, lo que contablemente no es válido, soportes contables generados meses posteriores, el talento humano aprobado en el presupuesto presenta cambios en el momento de la visita en los perfiles de nutricion, trabajadora social y auxiliar administrativa, en el momento de la visita la informacion no estaba completa en el lugar de ejecución, debieron solicitar informacion contable al personal que se encontraba en neiva, el operador aporta informacion de madres cabezas de familia para dar cumplimiento con el porcentaje del 5%, el operador maneja cuentra maestra  apartir del mes de marzo, sin embargo continuo manejando la cuenta anterior con la que inicio el contrato, hasta el mes de abril no han traslado los recursos y no han realizado el cierre de la cuenta inicial, lo cual no es correcto teniendo en cuenta que el financiero de la institucion ya tenia la informacion del manejo de la cuenta maestra, informacion brindada en asistencia técnica de la regional, la informacion presentada por el operador cada mes con los soportes de la cuenta de cobro son de manera digital y en secop se encuentra el cargue de los soportes de la ejecucion del contrato.                                                                                                  Teniendo en cuenta la aprobacion del presupuesto en el mes de abril se procede con las legalizaciones de cuentas de los meses de Dicembre (30 y 31). enero, febrero y marzo, en las cuales se dejan diferentes observaciones, teniendo en cuenta errores en la informacion presentada por el operador, faltantes y soportes que no cumplen con los requisitos de ley, por lo tanto se proyectan requerimientos a la entidad por los presuntos incumplimientos en la visita de supervision y por el proceso de legalizacion de cuentas, requerimientos enviados en el mes de mayo a la entidad, requerimientos con radicado No 202531005000078231 y No 202531005000078181 con fecha del 09/05/2025
</t>
  </si>
  <si>
    <t>8) Contar con la aprobación previa por parte del supervisor del contrato, para realizar traslado de recursos en el informe de presupuesto, ingresos y gastos.</t>
  </si>
  <si>
    <t>Se verifica en visitas de legalización de cuentas</t>
  </si>
  <si>
    <t>• Formato de seguimiento financiero versión vigente. • Oficio por parte del operador donde solicite el traslado de recursos y su respectiva justificación.
• Acta, correo u otros que identifique la aprobación por parte del supervisor de contratos del traslado de recursos en el mes que se está verificando.</t>
  </si>
  <si>
    <t>9) Ejecutar durante la vigencia del contrato los recursos asignados. No se podrán realizar compras con cargo a los recursos del contrato para ejecutar fuera del plazo contractual. Se debe llevar un control que identifique la compra, entrega y saldos de los bienes adquiridos con recursos del contrato de aporte.</t>
  </si>
  <si>
    <t>La entidad cumple con los tiempos establecidos para los pagos y obligaciones adquiridas. Certificación firmada por revisor fiscal,  evidencia que se enviara a la carpeta del contrato</t>
  </si>
  <si>
    <t>• Libro de inventarios o el control de inventarios que lleve el operador, con respectos a los elementos adquiridos para el contrato de aporte.
• Soportes de gasto, planillas de entrega, libros auxiliares y demás información requerida para validar la compra y entrega de mercancías.</t>
  </si>
  <si>
    <t>El operador no presenta la información contable de manera clara y con todos los soportes requeridos, y que estos cumplan con los requisitos de ley para las facturas o documentos soportes, se proyectan requerimientos desde el componente financiero, los cuales fueron enviados en el mes de mayo, igualmente se realiza devolucion por la informacion descrita en el informe, ya que no corresponde con la ejecucion del mes, no se recibe respuesta de la entidad,  se proyectan requerimientos con radicado No 202531005000078231 y No 202531005000078181 con fecha del 09/05/2025.</t>
  </si>
  <si>
    <t>10) Realizar en los tiempos acordados o establecidos para ello, el pago de las obligaciones adquiridas por parte del contratista, sin condicionar estos a la entrega de los recursos aportados por el ICBF del contrato de aporte.</t>
  </si>
  <si>
    <t>Soportes contables que evidencien los pagos de las oblgaciones adquiridas por el operador en los tiempos que se hayan pactado para ello.</t>
  </si>
  <si>
    <t>11) Llevar la contabilidad por centro de costos, de los recursos que le corresponde ejecutar del contrato, en la cual se identifique la fuente de recurso, de acuerdo con las normas y procedimientos legalmente establecidos y suministrar la información mensual, debidamente avalada por el contador, sobre la ejecución de los recursos requerida por el ICBF.</t>
  </si>
  <si>
    <t>Se realiza viista de supervision el 25 de abril, verificando la siguiente información: El operador lleva la contabilidad por centro de costos,de los recursos que le corresponde ejecutar del contrato, en la cual se identifica la fuente de recurso, de acuerdo con las normas y procedimientos legalmente establecidos y suministrar la información mensual, debidamente avalada por el contador, sobre la ejecución de los recursos requerida por el ICBF y se lleva mediante el sistema contable parametrizado en software contable SIIGO. certificacion emitida por contador público con fecha del 04 de abril, esta informacion se valida en la visita de supervisionEn los movimientos auxiliares, soportes y pagos se evidencian gastos relacionado con la modalidad contratada, para este contrato no se reciben recursos adicionales, es aporte 100% de ICBF, el pago al talento humano se realiza por transferencia bancaria, se evidencia nombre, número de cédula, número de cuenta y valor pagado de honorarios,  pagos de seguridad social por el IBC menor al porcentaje minimo establecido de la coordinadora de la modalidad Sara Roldan para los meses de enero, febrero, marzo, se revisan soportes de pago relacionado con los NNA, como pago de cuota de sostenimiento, beca, gastos de emergencia, recreacion, entre otros, algunos soportes hasta el mes de marzo no cumplen con los requisitos minimos de diligenciamiento y que contenga nombre, firma, cedula, descripcion claro del gasto, recibos minerva sin fima, sin nombres, gastos administrativos como pagos de honorarios, desplazamientos de los profesionales a las visitas a unidades aplicativas, compras de papeleria, aseo, pago de arrendamiento, en el cuál se evidenciaron pagos con intereses de mora de arrendamiento y servicios públicos y soportes de legalizacion de los profesionales sin firmas, nombres, entre otros.                                                                                                                             Se  realizan las legalizaciones de cuentas de los meses de Diciembre (30 y 31), enero, febrero y marzo en la cual se evidencian faltantes en la informacion, soportes sin cumplir los requisitos de ley, documentos soportes transmitidos a la DIAN fuera de los plazos establecidos, errores en la informamcion presentada, por lo tanto se proyectan requerimientos al operador por la visita de supervision y por las legalizaciones de cuentas.</t>
  </si>
  <si>
    <t>12) Reintegrar los recursos aportados, no ejecutados, ejecutados de forma indebida o que se utilicen en gastos diferentes a los reconocidos dentro de los clasificadores del costo aprobados para la modalidad, de acuerdo con las instrucciones que para tal efecto imparta el ICBF. Remitir al supervisor del contrato, dentro de los tres (3) días siguientes a la consignación, copia del documento donde conste la operación que, por concepto de reintegros, rendimientos financieros, multas o cualquier otro, se causen a favor de la Entidad en razón la ejecución del contrato. El contratista puede autorizar que el ICBF descuente del saldo a favor, el valor correspondiente al reintegro que se llegase a causar. En el caso en que el contratista no reintegre o autorice el descuento del recurso, el supervisor de contrato puede descontar dicho recurso del saldo a favor antes de la terminación del contrato. PARÁGRAFO: Las consignaciones a que hace referencia esta obligación deben realizarse únicamente en la cuenta informada por escrito por el supervisor del contrato.</t>
  </si>
  <si>
    <t xml:space="preserve">Copia de la consignación cuando se haya solicitado reintegro y no se haya realizado descuento. </t>
  </si>
  <si>
    <t>Para este periodo no se realizaron reintegros</t>
  </si>
  <si>
    <t>13) Presentar la información contable al supervisor y llevar cuenta bancaria de ahorros exclusiva para el contrato y en el caso que aplique y sea notificado por el supervisor debe tener cuenta maestra para el manejo de los recursos destinados para el contrato de conformidad con lo establecido en la Resolución 1400 del 24 de febrero de 2020 modificada por las Resoluciones 8300 de 2021 y 3944 de 2022.</t>
  </si>
  <si>
    <t>• Soporte que dé cuenta que lleva contabilidad en la regional donde contrato con el ICBF.
• Certificación bancaria que identifique que la cuenta es exclusiva para el manejo de los recursos del contrato de aporte en la regional donde se presta el servicio (cuando aplique).</t>
  </si>
  <si>
    <t>Al inicio del contrato el operador envia la certificacion bancaria, de cuenta de ahorros creada exclusivamente para el manejo de los recursos de este contrato, el soporte se encuentra en la carpeta del contrato en el Secop.</t>
  </si>
  <si>
    <t xml:space="preserve">OBLIGACIONES RELACIONADAS CON LA RECEPCIÓN, ALMACENAMIENTO, SUMINISTRO, INVENTARIO Y CUSTODIA DE LOS ALIMENTOS DE ALTO VALOR NUTRICIONAL: </t>
  </si>
  <si>
    <t>1. Suministrar a la regional del ICBF los datos del punto de entrega o puntos primarios donde el contratista recibirá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t>
  </si>
  <si>
    <t>Informe de la prestación del servicio del mes junio del 2025 y reporte con relación de los datos de los puntos.</t>
  </si>
  <si>
    <t>En el informe de prestación del servicio del mes de junio del 2025, el operador informa que para el mes en mención no se presentaron cambios en cuanto al punto de entrega, responsable o suplente.
Relación de datos del punto de entrega del AAVN-Bienestarina:
1. Área metropolitana: Fundación social yo te cuido
•Código punto de entrega: 5000010062
• Responsable: Sara Roldán Atehortúa
• Suplente: Yudy Alejandra Barragán
2. Rionegro - Punto de entrega: Bodega Municipal
• Responsable: Yolima Monsalve
3. La Ceja - Punto de entrega: bodega municipal
• Responsable: del punto: Yenny Zuluaga Henao
La Fundación Social Yo Te Cuido, hace presencia en 26 municipios del departamento de Antioquia, sin embargo, en cuanto al Alimento de Alto Valor Nutricional (AAVN), desde el operador se hace entrega a los 54 usuarios ubicados en el área metropolitana; unidades que son recibidas directamente desde Ingredion Colombia SA empresa que fabrica y distribuye la Bienestarina para el ICBF, en la sede administrativa (punto de entrega 5000010062) las cuales son entregadas a las madres sustitutas citadas en las instalaciones del operador. Adicional, realiza entrega de 9 unidades en el municipio de Rionegro y 33 en La Ceja, unidades que son recibidas por parte de las bodegas municipales y posterior, son citadas las madres sustitutas en puntos de encuentro en común. 
Finalmente, para el mes en mención no se presentaron cambios en cuanto al punto de entrega, responsable o suplente.</t>
  </si>
  <si>
    <t>2. Utilizar los Alimentos de Alto Valor Nutricional únicamente para cumplir a cabalidad el objeto del contrato, y suministro de la alimentación a los adolescentes y jóvenes hombres y mujeres beneficiarios para la Modalidad de atención,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</si>
  <si>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Informe de la prestación del servicio del mes junio del 2025 y certificación de cumplimiento de obligaciones del AAVN de junio del 2025.</t>
  </si>
  <si>
    <t>Junto al informe de prestación del servicio del mes de junio del 2025, el operador presenta certificación en la que hace mención a que, La Fundación Social Yo Te Cuido, durante la ejecución del contrato, ha garantizado que los alimentos de alto valor nutricional entregados a los beneficiarios ubicados en las unidades de servicio, se empleen únicamente para cumplir a cabalidad el objeto del presente contrato, y suministro de la alimentación a las niñas, niños y adolescentes beneficiarios para la Modalidad de atención, de conformidad con las directrices, lineamientos, normas y procedimientos establecidos por el ICBF.</t>
  </si>
  <si>
    <t>3. Recibir el Alimento de Alto Valor Nutricional y almacenarlo cumpliendo con lo establecido en la normatividad legal vigente, y de acuerdo con las instrucciones que imparta el ICBF, con el fin de garantizar su conservación.</t>
  </si>
  <si>
    <t>Informe de la prestación del servicio del mes juniodel 2025 y registro fotográfico del punto de almacenamiento.</t>
  </si>
  <si>
    <t>En el informe de prestación del servicio del mes de junio del 2025, el operador hace referencia a que,Para el mes de junio no se recibieron unidades de alimentos de alto valor nutricional.</t>
  </si>
  <si>
    <t>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t>
  </si>
  <si>
    <t>Informe de la prestación del servicio del mes de junio del 2025.</t>
  </si>
  <si>
    <t>En el informe de prestación del servicio del mes de junio del 2025, el operador hace referencia a que, para el mes de junio no se presentaron dificultades en el desarrollo del servicio que afectara la cantidad o calidad de los alimentos de alto valor nutricional.</t>
  </si>
  <si>
    <t>5. Entregar oportunamente los Alimentos de Alto Valor Nutricional a las unidades ejecutoras o de servicio o usuarios que harán uso de los mismos, para evitar su deterioro.</t>
  </si>
  <si>
    <t>Informe de la prestación del servicio del mes de junio del 2025 y registro del formato de entrega del AAVN-Bienestarina durante el mes de junio 2025.</t>
  </si>
  <si>
    <t>En el informe de prestación del servicio del mes de junio del 2025, el operador hace referencia a que, el día 24 de junio de la presente anualidad, se realizó entrega del alimento de alto valor nutricional en los municipios de Girardota, Barbosa, Itagüí, La Estrella y Caldas.</t>
  </si>
  <si>
    <t>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 los territorios donde se ejecutan las modalidades, mensualmente durante los diez primeros días hábiles siguientes al mes vencido, al Centro Zonal ICBF de influencia en el municipio donde está ubicado el punto de entrega.</t>
  </si>
  <si>
    <t>En el informe de prestación del servicio del mes de junio del 2025, el operador reporta que, La Fundación Social Yo Te Cuido, lleva el control de inventarios en el instrumento Anexo 57, donde se registra entradas y salidas de AAVN. Para el mes de junio, se registró el movimiento mencionado en la obligación que antecede.</t>
  </si>
  <si>
    <t>7.Transportar los Alimentos de Alto Valor Nutricional a las unidades ejecutoras o de servicio en condiciones adecuadas que garanticen la inocuidad del AAVN, en caso de que aplique.</t>
  </si>
  <si>
    <t>En el informe de prestación del servicio del mes de junio del 2025, el operador reporta que, para el mes de junio, se transportó los Alimentos de Alto Valor Nutricional en condiciones adecuadas que garantizaran la inocuidad del AAVN.</t>
  </si>
  <si>
    <t>8.Solicitar y aceptar el apoyo y la asesoría técnica del ICBF en lo concerniente al manejo, recepción, custodia y distribución de los Alimentos de Alto Valor Nutricional.</t>
  </si>
  <si>
    <t>En el informe de prestación del servicio del mes de junio del 2025, el operador reporta que, no se recibió asesoría técnica por parte del ICBF concerniente al manejo, recepción, custodia y distribución de los Alimentos de Alto Valor Nutricional, para el mes en mención.</t>
  </si>
  <si>
    <t>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t>
  </si>
  <si>
    <t xml:space="preserve">En el informe de prestación del servicio del mes de junio del 2025, el operador hace mención a que, mensualmente las profesionales en salud y nutrición realizan una socialización sobre el buen uso y almacenamiento de los Alimentos de Alto Valor Nutricional (AAVN) - Bienestarina, dirigida a las madres sustitutas del operador. Se comparten recetas de Bienestarina a través de grupos de WhatsApp para facilitar su integración en la dieta diaria de los beneficiarios. </t>
  </si>
  <si>
    <t>10. Atender oportunamente los requerimientos que el ICBF realice, especialmente para dar respuesta a los organismos de control del Estado y novedades presentadas en las visitas realizadas por la Interventoría y/o el ICBF.</t>
  </si>
  <si>
    <t>En el informe de prestación del servicio del mes de junio del 2025, el operador reporta que, para el mes de junio, no se presentaron requerimientos impartidos por el ICBF, organismos de control del Estado o novedades en visita de interventoría.</t>
  </si>
  <si>
    <t>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</si>
  <si>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En el informe de prestación del servicio del mes de junio del 2025, el operador reporta que, no se presentaron pagos de AAVN, debido a que no aplicaba.</t>
  </si>
  <si>
    <t>12. Atender con oportunidad las visitas que se efectúen por parte del ICBF o la interventoría del contrato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</si>
  <si>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Informe de la prestación del servicio del mes de junio del 2025 y Acta de visita del instrumento de seguimiento al cumplimiento de condiciones para  la recepción, almacenamiento y control de alimentos de alto valor nutricional en el punto de entrega (16/06/2025).</t>
  </si>
  <si>
    <t>En el informe de prestación del servicio del mes de junio del 2025, el operador hace mención a que, el 16 de junio se recibió visita de interventoría la cual obtuvo un resultado de 100% de cumplimiento. Es de anotar que, desde la supervisión se hace revisión del acta del instrumento aplicado al punto institucional por la interventoria, identificando que se tuvo un cumplimiento completo y adecuado de los requisitos.</t>
  </si>
  <si>
    <t>13. Al finalizar el contrato, el contratista deberá redistribuir por su cuenta (transportar de un lugar a otro) los saldos de los Alimentos de Alto Valor Nutricional que queden en sus puntos de entrega de acuerdo con las indicaciones que imparta el ICBF.</t>
  </si>
  <si>
    <t xml:space="preserve">No aplica, dado que el contrato aún se encuentra vigente. </t>
  </si>
  <si>
    <r>
      <rPr>
        <b/>
        <i/>
        <sz val="8"/>
        <color rgb="FF000000"/>
        <rFont val="Arial"/>
        <family val="2"/>
      </rPr>
      <t xml:space="preserve">(i) </t>
    </r>
    <r>
      <rPr>
        <i/>
        <sz val="8"/>
        <color rgb="FF000000"/>
        <rFont val="Arial"/>
        <family val="2"/>
      </rPr>
      <t xml:space="preserve">El Supervisor deberá registrar todas las obligaciones contenidas en la cláusula correspondiente del contrato/convenio. Para aquellas obligaciones cuyo cumplimiento no obedezca a un producto tangible, deberá señalar en la columna del "Documento que evidencia el cumplimiento", su concepto sobre el mismo. </t>
    </r>
  </si>
  <si>
    <r>
      <rPr>
        <b/>
        <i/>
        <sz val="8"/>
        <color rgb="FF000000"/>
        <rFont val="Arial"/>
        <family val="2"/>
      </rPr>
      <t>(ii)</t>
    </r>
    <r>
      <rPr>
        <i/>
        <sz val="8"/>
        <color rgb="FF000000"/>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sólo podrá ser relacionada con algunos periodos en los que esa obligación específica no sea requerida.</t>
    </r>
  </si>
  <si>
    <r>
      <rPr>
        <b/>
        <i/>
        <sz val="8"/>
        <color rgb="FF000000"/>
        <rFont val="Arial"/>
        <family val="2"/>
      </rPr>
      <t>(iii)</t>
    </r>
    <r>
      <rPr>
        <i/>
        <sz val="8"/>
        <color rgb="FF000000"/>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</si>
  <si>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8"/>
        <color rgb="FF000000"/>
        <rFont val="Arial"/>
        <family val="2"/>
      </rPr>
      <t>(iv)</t>
    </r>
    <r>
      <rPr>
        <i/>
        <sz val="8"/>
        <color rgb="FF000000"/>
        <rFont val="Arial"/>
        <family val="2"/>
      </rPr>
      <t xml:space="preserve"> El supervisor deberá señalar en "Observaciones" cualquier información que considere relevante relacionada con el cumplimiento de la obligación. El diligenciamiento de esta columna no es obligatorio.</t>
    </r>
  </si>
  <si>
    <t>15. Seguimiento a matriz de riesgos</t>
  </si>
  <si>
    <t>Realizó seguimiento a la matriz de riesgos del presente contrato/convenio?</t>
  </si>
  <si>
    <t>SÍ</t>
  </si>
  <si>
    <t>X</t>
  </si>
  <si>
    <t>Luego del seguimiento detectó alguno con alta probabilidad de ocurrencia?</t>
  </si>
  <si>
    <t>Detalle cual(es) riesgos detectó con alta probabilidad de ocurrencia:</t>
  </si>
  <si>
    <t>Observaciones adicionales:</t>
  </si>
  <si>
    <r>
      <t xml:space="preserve">Si hay algún riesgo que se materializó o que tiene alta probabilidad de ocurrencia debe informarse a  la </t>
    </r>
    <r>
      <rPr>
        <b/>
        <i/>
        <u/>
        <sz val="8"/>
        <color rgb="FFFF0000"/>
        <rFont val="Arial"/>
        <family val="2"/>
      </rPr>
      <t>Dirección de Contratación de la Sede de la Dirección General.</t>
    </r>
  </si>
  <si>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</si>
  <si>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</si>
  <si>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</si>
  <si>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ISABEL CRISTINA SANCHEZ SOTO</t>
  </si>
  <si>
    <t>Supervisora</t>
  </si>
  <si>
    <t>Financiera del Equipo de Apoyo a la Supervision</t>
  </si>
  <si>
    <t>YULY ANDREA MORA ALVAREZ</t>
  </si>
  <si>
    <t>Nutricionista - Equpo de Apoyo a la Supervisión</t>
  </si>
  <si>
    <t>ANGELA MARIA PATIÑO ALVAREZ</t>
  </si>
  <si>
    <t xml:space="preserve">Trabajadora Social- Equipo de Apoyo Supervisión </t>
  </si>
  <si>
    <t>10 de Junio de 2025</t>
  </si>
  <si>
    <t>Liberacion de Inejecuciones</t>
  </si>
  <si>
    <t>1/05/2025 al 30/05/2025</t>
  </si>
  <si>
    <t>Julio 18 de 2025</t>
  </si>
  <si>
    <t>Pago Prestación del servicio de Mayo</t>
  </si>
  <si>
    <t>El operador en el informe describe:" para el presente periodo  no se sucribieron  actas con ocasión a la ejecución del contrato, por lo anterior se adjunta certificación emitida por la representante legal de la entidad con fecha del 02 de julio</t>
  </si>
  <si>
    <t>El operador en el informe refiere: "  anexa certificación de cumplimiento de pagos de las obligaciones laborales con el talento humano vinculado a la modalidad, firmado por la revisora fiscal con fecha de expedición del 02 de julio de 2025.</t>
  </si>
  <si>
    <t>Contratofinaliza ejecucion el 30 de junio, se estará solicitando informe final con los repectivos soportes</t>
  </si>
  <si>
    <t>En la visita de supervision se valida la informacion del operador: La contabilidad la registran en el software contable SIIGO y factura Tech, contabilizan bajo normas NIIF, este software lo vienen manejando para los meses de diciembre (30 y 31), enero, febrero y marzo, cuenta con licencia vigente con Serial No 01960118340012 certificacion con fecha del 25 de abril de 2025 de SIIGO SAS, apartir del mes de abril estan realizando migración al software contable Triiba, aun no tienen ingresados saldos iniciales, estan en proceso de depuracion de la informacion hasta el mes de marzo en el sistema anterior,  este software cuenta con licencia Serial No 1a933409c5b44172 con fecha de renovacion el 01 de abril de 2026. cerntro de costos en el nuevo software es 02 Antioquia y en el sistema de SIIGO el centro de costos es 003-1, se revisan soportes en fisico, el operador los tiene archivados por mes, presentan movimiento auxiliar por centro de costos por cuenta contable del mes de diciembre, enero, febrero, marzo, en el cual se evidencian las cuentas contables, fecha de elaboracion, descripcion, debitos, creditos.</t>
  </si>
  <si>
    <t>La entidad aporta archivo en excel en el cual relacionan talento humano para el cumplimiento de esta obligacion,y anexan certificacion con fecha del 30 de junio en el cual la entidad refiere la obligacion contractual con la relacion de las personas del TH y los valores pagados, con el cálculo del 5%, para este mes cumplen con el porcentaje establecido.</t>
  </si>
  <si>
    <t>El operador refiere en el informe "Se anexa certificado de cumplimiento de pago a  proveedores con fecha del 02 de julio del 2025. firmado por la Representante Legal y Revisora Fiscal.</t>
  </si>
  <si>
    <t>Para este periodo se realiza solicitud de traslados de rubros</t>
  </si>
  <si>
    <t>El operador aporta certificacion, se realiza el pago de las obligaciones adquiridas para la 
ejecución del contrato en los tiempos establecidos. Certificacion con fecha del 02 de julio</t>
  </si>
  <si>
    <t>JULIO 18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</si>
</sst>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 #,##0_-;\-&quot;$&quot;\ * #,##0_-;_-&quot;$&quot;\ * &quot;-&quot;??_-;_-@_-"/>
    <numFmt numFmtId="165" formatCode="dd\-mm\-yy;@"/>
  </numFmts>
  <fonts count="42" x14ac:knownFonts="1">
    <font>
      <sz val="11"/>
      <color theme="1"/>
      <name val="Calibri"/>
      <family val="2"/>
      <scheme val="minor"/>
    </font>
    <font>
      <sz val="10"/>
      <color theme="1"/>
      <name val="Arial"/>
      <family val="2"/>
    </font>
    <font>
      <sz val="9"/>
      <color theme="1"/>
      <name val="Arial"/>
      <family val="2"/>
    </font>
    <font>
      <b/>
      <sz val="10"/>
      <color theme="1"/>
      <name val="Arial"/>
      <family val="2"/>
    </font>
    <font>
      <b/>
      <sz val="9"/>
      <color theme="1"/>
      <name val="Arial"/>
      <family val="2"/>
    </font>
    <font>
      <b/>
      <i/>
      <sz val="8"/>
      <color theme="1"/>
      <name val="Arial"/>
      <family val="2"/>
    </font>
    <font>
      <b/>
      <sz val="10"/>
      <color theme="0" tint="-0.499984740745262"/>
      <name val="Arial"/>
      <family val="2"/>
    </font>
    <font>
      <b/>
      <sz val="10"/>
      <name val="Arial"/>
      <family val="2"/>
    </font>
    <font>
      <i/>
      <sz val="10"/>
      <color theme="1"/>
      <name val="Arial"/>
      <family val="2"/>
    </font>
    <font>
      <i/>
      <u/>
      <sz val="8"/>
      <color theme="1"/>
      <name val="Arial"/>
      <family val="2"/>
    </font>
    <font>
      <b/>
      <i/>
      <u/>
      <sz val="8"/>
      <color theme="1"/>
      <name val="Arial"/>
      <family val="2"/>
    </font>
    <font>
      <b/>
      <sz val="12"/>
      <color theme="1"/>
      <name val="Arial"/>
      <family val="2"/>
    </font>
    <font>
      <b/>
      <sz val="8"/>
      <color theme="1"/>
      <name val="Arial"/>
      <family val="2"/>
    </font>
    <font>
      <i/>
      <sz val="9"/>
      <color theme="1"/>
      <name val="Arial"/>
      <family val="2"/>
    </font>
    <font>
      <i/>
      <sz val="8"/>
      <name val="Arial"/>
      <family val="2"/>
    </font>
    <font>
      <b/>
      <i/>
      <sz val="9"/>
      <color theme="1"/>
      <name val="Arial"/>
      <family val="2"/>
    </font>
    <font>
      <sz val="7"/>
      <color theme="1"/>
      <name val="Arial"/>
      <family val="2"/>
    </font>
    <font>
      <sz val="11"/>
      <color theme="1"/>
      <name val="Calibri"/>
      <family val="2"/>
      <scheme val="minor"/>
    </font>
    <font>
      <u/>
      <sz val="11"/>
      <color theme="10"/>
      <name val="Calibri"/>
      <family val="2"/>
      <scheme val="minor"/>
    </font>
    <font>
      <i/>
      <sz val="8"/>
      <color rgb="FF000000"/>
      <name val="Arial"/>
      <family val="2"/>
    </font>
    <font>
      <sz val="10"/>
      <name val="Arial"/>
      <family val="2"/>
    </font>
    <font>
      <sz val="10"/>
      <color rgb="FF000000"/>
      <name val="Arial"/>
      <family val="2"/>
    </font>
    <font>
      <b/>
      <sz val="9"/>
      <color rgb="FF000000"/>
      <name val="Arial"/>
      <family val="2"/>
    </font>
    <font>
      <b/>
      <sz val="10"/>
      <color rgb="FF000000"/>
      <name val="Arial"/>
      <family val="2"/>
    </font>
    <font>
      <sz val="10"/>
      <name val="Calibri"/>
      <family val="2"/>
    </font>
    <font>
      <b/>
      <i/>
      <sz val="8"/>
      <color rgb="FF000000"/>
      <name val="Arial"/>
      <family val="2"/>
    </font>
    <font>
      <b/>
      <i/>
      <u/>
      <sz val="8"/>
      <color rgb="FFFF0000"/>
      <name val="Arial"/>
      <family val="2"/>
    </font>
    <font>
      <sz val="11"/>
      <color rgb="FF000000"/>
      <name val="Arial"/>
      <family val="2"/>
    </font>
    <font>
      <i/>
      <sz val="8"/>
      <color rgb="FF000000"/>
      <name val="Calibri"/>
      <family val="2"/>
    </font>
    <font>
      <sz val="11"/>
      <name val="Calibri"/>
      <family val="2"/>
    </font>
    <font>
      <sz val="11"/>
      <color rgb="FF000000"/>
      <name val="Calibri"/>
      <family val="2"/>
    </font>
    <font>
      <b/>
      <u/>
      <sz val="10"/>
      <color theme="1"/>
      <name val="Arial"/>
      <family val="2"/>
    </font>
    <font>
      <sz val="10"/>
      <color rgb="FFFF0000"/>
      <name val="Arial"/>
      <family val="2"/>
    </font>
    <font>
      <sz val="8"/>
      <color theme="1"/>
      <name val="Arial"/>
      <family val="2"/>
    </font>
    <font>
      <sz val="8.5"/>
      <color theme="1"/>
      <name val="Arial"/>
      <family val="2"/>
    </font>
    <font>
      <u/>
      <sz val="10"/>
      <color rgb="FF000000"/>
      <name val="Arial"/>
      <family val="2"/>
    </font>
    <font>
      <sz val="11"/>
      <color theme="1"/>
      <name val="Arial"/>
      <family val="2"/>
    </font>
    <font>
      <sz val="11"/>
      <color theme="10"/>
      <name val="Calibri"/>
      <family val="2"/>
      <scheme val="minor"/>
    </font>
    <font>
      <sz val="10"/>
      <color rgb="FF000000"/>
      <name val="Arial"/>
    </font>
    <font>
      <b/>
      <sz val="10"/>
      <color rgb="FF000000"/>
      <name val="Arial"/>
    </font>
    <font>
      <u/>
      <sz val="10"/>
      <color rgb="FF000000"/>
      <name val="Arial"/>
    </font>
    <font>
      <sz val="10"/>
      <color theme="1"/>
      <name val="Arial"/>
    </font>
  </fonts>
  <fills count="14">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rgb="FFFFFFFF"/>
        <bgColor indexed="64"/>
      </patternFill>
    </fill>
    <fill>
      <patternFill patternType="solid">
        <fgColor theme="0" tint="-0.249977111117893"/>
        <bgColor indexed="64"/>
      </patternFill>
    </fill>
    <fill>
      <patternFill patternType="solid">
        <fgColor theme="0" tint="-0.249977111117893"/>
        <bgColor rgb="FF000000"/>
      </patternFill>
    </fill>
    <fill>
      <patternFill patternType="solid">
        <fgColor theme="0"/>
        <bgColor rgb="FF000000"/>
      </patternFill>
    </fill>
    <fill>
      <patternFill patternType="solid">
        <fgColor rgb="FFFFFFFF"/>
        <bgColor rgb="FF000000"/>
      </patternFill>
    </fill>
    <fill>
      <patternFill patternType="solid">
        <fgColor rgb="FFBFBFBF"/>
        <bgColor rgb="FF000000"/>
      </patternFill>
    </fill>
    <fill>
      <patternFill patternType="solid">
        <fgColor rgb="FFFFFF00"/>
        <bgColor indexed="64"/>
      </patternFill>
    </fill>
    <fill>
      <patternFill patternType="solid">
        <fgColor rgb="FFFF0000"/>
        <bgColor indexed="64"/>
      </patternFill>
    </fill>
  </fills>
  <borders count="1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style="thin">
        <color auto="1"/>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auto="1"/>
      </left>
      <right style="medium">
        <color indexed="64"/>
      </right>
      <top style="thin">
        <color auto="1"/>
      </top>
      <bottom style="thin">
        <color auto="1"/>
      </bottom>
      <diagonal/>
    </border>
    <border>
      <left/>
      <right style="medium">
        <color indexed="64"/>
      </right>
      <top style="thin">
        <color rgb="FF000000"/>
      </top>
      <bottom style="thin">
        <color rgb="FF000000"/>
      </bottom>
      <diagonal/>
    </border>
    <border>
      <left style="thin">
        <color indexed="64"/>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auto="1"/>
      </left>
      <right/>
      <top style="thin">
        <color rgb="FF000000"/>
      </top>
      <bottom style="thin">
        <color auto="1"/>
      </bottom>
      <diagonal/>
    </border>
    <border>
      <left/>
      <right/>
      <top style="thin">
        <color rgb="FF000000"/>
      </top>
      <bottom style="thin">
        <color auto="1"/>
      </bottom>
      <diagonal/>
    </border>
    <border>
      <left style="thin">
        <color auto="1"/>
      </left>
      <right style="thin">
        <color auto="1"/>
      </right>
      <top style="thin">
        <color auto="1"/>
      </top>
      <bottom style="thin">
        <color rgb="FF000000"/>
      </bottom>
      <diagonal/>
    </border>
    <border>
      <left/>
      <right style="thin">
        <color rgb="FF000000"/>
      </right>
      <top style="thin">
        <color auto="1"/>
      </top>
      <bottom style="thin">
        <color auto="1"/>
      </bottom>
      <diagonal/>
    </border>
    <border>
      <left/>
      <right style="medium">
        <color indexed="64"/>
      </right>
      <top/>
      <bottom style="thin">
        <color auto="1"/>
      </bottom>
      <diagonal/>
    </border>
    <border>
      <left style="thin">
        <color auto="1"/>
      </left>
      <right style="thin">
        <color rgb="FF000000"/>
      </right>
      <top style="thin">
        <color auto="1"/>
      </top>
      <bottom/>
      <diagonal/>
    </border>
    <border>
      <left style="thin">
        <color auto="1"/>
      </left>
      <right style="thin">
        <color auto="1"/>
      </right>
      <top style="thin">
        <color rgb="FF000000"/>
      </top>
      <bottom style="thin">
        <color rgb="FF000000"/>
      </bottom>
      <diagonal/>
    </border>
    <border>
      <left style="thin">
        <color rgb="FF000000"/>
      </left>
      <right/>
      <top/>
      <bottom style="thin">
        <color rgb="FF000000"/>
      </bottom>
      <diagonal/>
    </border>
    <border>
      <left style="thin">
        <color auto="1"/>
      </left>
      <right style="thin">
        <color auto="1"/>
      </right>
      <top/>
      <bottom style="thin">
        <color rgb="FF000000"/>
      </bottom>
      <diagonal/>
    </border>
    <border>
      <left style="thin">
        <color auto="1"/>
      </left>
      <right style="thin">
        <color auto="1"/>
      </right>
      <top style="thin">
        <color rgb="FF000000"/>
      </top>
      <bottom/>
      <diagonal/>
    </border>
    <border>
      <left style="thin">
        <color auto="1"/>
      </left>
      <right style="thin">
        <color rgb="FF000000"/>
      </right>
      <top/>
      <bottom style="thin">
        <color auto="1"/>
      </bottom>
      <diagonal/>
    </border>
    <border>
      <left style="thin">
        <color rgb="FF000000"/>
      </left>
      <right/>
      <top style="thin">
        <color auto="1"/>
      </top>
      <bottom style="thin">
        <color rgb="FF000000"/>
      </bottom>
      <diagonal/>
    </border>
    <border>
      <left/>
      <right/>
      <top style="thin">
        <color auto="1"/>
      </top>
      <bottom style="thin">
        <color rgb="FF000000"/>
      </bottom>
      <diagonal/>
    </border>
    <border>
      <left/>
      <right style="medium">
        <color indexed="64"/>
      </right>
      <top style="thin">
        <color auto="1"/>
      </top>
      <bottom style="thin">
        <color rgb="FF000000"/>
      </bottom>
      <diagonal/>
    </border>
    <border>
      <left style="thin">
        <color auto="1"/>
      </left>
      <right/>
      <top style="thin">
        <color auto="1"/>
      </top>
      <bottom style="thin">
        <color rgb="FF000000"/>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thin">
        <color auto="1"/>
      </left>
      <right style="medium">
        <color indexed="64"/>
      </right>
      <top style="thin">
        <color auto="1"/>
      </top>
      <bottom/>
      <diagonal/>
    </border>
    <border>
      <left style="thin">
        <color auto="1"/>
      </left>
      <right style="medium">
        <color indexed="64"/>
      </right>
      <top/>
      <bottom/>
      <diagonal/>
    </border>
    <border>
      <left style="medium">
        <color indexed="64"/>
      </left>
      <right style="thin">
        <color auto="1"/>
      </right>
      <top style="thin">
        <color auto="1"/>
      </top>
      <bottom style="thin">
        <color auto="1"/>
      </bottom>
      <diagonal/>
    </border>
    <border>
      <left style="medium">
        <color indexed="64"/>
      </left>
      <right/>
      <top style="thin">
        <color auto="1"/>
      </top>
      <bottom style="thin">
        <color auto="1"/>
      </bottom>
      <diagonal/>
    </border>
    <border>
      <left style="medium">
        <color indexed="64"/>
      </left>
      <right/>
      <top/>
      <bottom style="double">
        <color auto="1"/>
      </bottom>
      <diagonal/>
    </border>
    <border>
      <left/>
      <right style="medium">
        <color indexed="64"/>
      </right>
      <top/>
      <bottom style="double">
        <color auto="1"/>
      </bottom>
      <diagonal/>
    </border>
    <border>
      <left style="medium">
        <color indexed="64"/>
      </left>
      <right/>
      <top style="double">
        <color auto="1"/>
      </top>
      <bottom/>
      <diagonal/>
    </border>
    <border>
      <left/>
      <right style="medium">
        <color indexed="64"/>
      </right>
      <top style="double">
        <color auto="1"/>
      </top>
      <bottom/>
      <diagonal/>
    </border>
    <border>
      <left style="medium">
        <color indexed="64"/>
      </left>
      <right style="thin">
        <color rgb="FF000000"/>
      </right>
      <top style="thin">
        <color rgb="FF000000"/>
      </top>
      <bottom style="thin">
        <color rgb="FF000000"/>
      </bottom>
      <diagonal/>
    </border>
    <border>
      <left style="medium">
        <color indexed="64"/>
      </left>
      <right style="thin">
        <color auto="1"/>
      </right>
      <top style="thin">
        <color auto="1"/>
      </top>
      <bottom/>
      <diagonal/>
    </border>
    <border>
      <left style="thin">
        <color auto="1"/>
      </left>
      <right style="medium">
        <color indexed="64"/>
      </right>
      <top style="thin">
        <color rgb="FF000000"/>
      </top>
      <bottom style="thin">
        <color rgb="FF000000"/>
      </bottom>
      <diagonal/>
    </border>
    <border>
      <left style="thin">
        <color auto="1"/>
      </left>
      <right style="medium">
        <color indexed="64"/>
      </right>
      <top/>
      <bottom style="thin">
        <color auto="1"/>
      </bottom>
      <diagonal/>
    </border>
    <border>
      <left style="thin">
        <color auto="1"/>
      </left>
      <right style="medium">
        <color indexed="64"/>
      </right>
      <top/>
      <bottom style="thin">
        <color rgb="FF000000"/>
      </bottom>
      <diagonal/>
    </border>
    <border>
      <left/>
      <right style="medium">
        <color indexed="64"/>
      </right>
      <top style="thin">
        <color auto="1"/>
      </top>
      <bottom/>
      <diagonal/>
    </border>
    <border>
      <left style="thin">
        <color auto="1"/>
      </left>
      <right style="medium">
        <color indexed="64"/>
      </right>
      <top style="thin">
        <color auto="1"/>
      </top>
      <bottom style="thin">
        <color rgb="FF000000"/>
      </bottom>
      <diagonal/>
    </border>
    <border>
      <left style="medium">
        <color indexed="64"/>
      </left>
      <right/>
      <top style="thin">
        <color auto="1"/>
      </top>
      <bottom/>
      <diagonal/>
    </border>
    <border>
      <left style="medium">
        <color indexed="64"/>
      </left>
      <right/>
      <top/>
      <bottom style="thin">
        <color auto="1"/>
      </bottom>
      <diagonal/>
    </border>
    <border>
      <left/>
      <right style="medium">
        <color indexed="64"/>
      </right>
      <top style="thin">
        <color rgb="FF000000"/>
      </top>
      <bottom/>
      <diagonal/>
    </border>
    <border>
      <left/>
      <right style="medium">
        <color indexed="64"/>
      </right>
      <top style="thin">
        <color rgb="FF000000"/>
      </top>
      <bottom style="thin">
        <color auto="1"/>
      </bottom>
      <diagonal/>
    </border>
    <border>
      <left style="medium">
        <color indexed="64"/>
      </left>
      <right/>
      <top/>
      <bottom style="medium">
        <color auto="1"/>
      </bottom>
      <diagonal/>
    </border>
    <border>
      <left style="medium">
        <color indexed="64"/>
      </left>
      <right/>
      <top/>
      <bottom style="thin">
        <color rgb="FF000000"/>
      </bottom>
      <diagonal/>
    </border>
    <border>
      <left/>
      <right style="medium">
        <color indexed="64"/>
      </right>
      <top/>
      <bottom style="medium">
        <color indexed="64"/>
      </bottom>
      <diagonal/>
    </border>
    <border>
      <left style="thin">
        <color auto="1"/>
      </left>
      <right/>
      <top style="thin">
        <color rgb="FF000000"/>
      </top>
      <bottom/>
      <diagonal/>
    </border>
    <border>
      <left/>
      <right/>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thin">
        <color auto="1"/>
      </right>
      <top style="medium">
        <color rgb="FF000000"/>
      </top>
      <bottom/>
      <diagonal/>
    </border>
    <border>
      <left style="thin">
        <color rgb="FF000000"/>
      </left>
      <right/>
      <top style="medium">
        <color rgb="FF000000"/>
      </top>
      <bottom style="thin">
        <color indexed="64"/>
      </bottom>
      <diagonal/>
    </border>
    <border>
      <left/>
      <right/>
      <top style="medium">
        <color rgb="FF000000"/>
      </top>
      <bottom style="thin">
        <color auto="1"/>
      </bottom>
      <diagonal/>
    </border>
    <border>
      <left/>
      <right style="thin">
        <color auto="1"/>
      </right>
      <top style="medium">
        <color rgb="FF000000"/>
      </top>
      <bottom style="thin">
        <color auto="1"/>
      </bottom>
      <diagonal/>
    </border>
    <border>
      <left style="thin">
        <color rgb="FF000000"/>
      </left>
      <right style="thin">
        <color rgb="FF000000"/>
      </right>
      <top style="medium">
        <color rgb="FF000000"/>
      </top>
      <bottom style="thin">
        <color rgb="FF000000"/>
      </bottom>
      <diagonal/>
    </border>
    <border>
      <left style="medium">
        <color rgb="FF000000"/>
      </left>
      <right style="thin">
        <color auto="1"/>
      </right>
      <top style="thin">
        <color auto="1"/>
      </top>
      <bottom style="thin">
        <color auto="1"/>
      </bottom>
      <diagonal/>
    </border>
    <border>
      <left/>
      <right style="medium">
        <color rgb="FF000000"/>
      </right>
      <top style="thin">
        <color auto="1"/>
      </top>
      <bottom/>
      <diagonal/>
    </border>
    <border>
      <left/>
      <right style="medium">
        <color rgb="FF000000"/>
      </right>
      <top style="thin">
        <color auto="1"/>
      </top>
      <bottom style="thin">
        <color indexed="64"/>
      </bottom>
      <diagonal/>
    </border>
    <border>
      <left style="medium">
        <color rgb="FF000000"/>
      </left>
      <right/>
      <top style="thin">
        <color auto="1"/>
      </top>
      <bottom style="thin">
        <color auto="1"/>
      </bottom>
      <diagonal/>
    </border>
    <border>
      <left style="medium">
        <color rgb="FF000000"/>
      </left>
      <right style="thin">
        <color auto="1"/>
      </right>
      <top style="thin">
        <color auto="1"/>
      </top>
      <bottom style="medium">
        <color rgb="FF000000"/>
      </bottom>
      <diagonal/>
    </border>
    <border>
      <left style="thin">
        <color auto="1"/>
      </left>
      <right style="thin">
        <color auto="1"/>
      </right>
      <top style="thin">
        <color auto="1"/>
      </top>
      <bottom style="medium">
        <color rgb="FF000000"/>
      </bottom>
      <diagonal/>
    </border>
    <border>
      <left style="thin">
        <color auto="1"/>
      </left>
      <right/>
      <top style="thin">
        <color auto="1"/>
      </top>
      <bottom style="medium">
        <color rgb="FF000000"/>
      </bottom>
      <diagonal/>
    </border>
    <border>
      <left/>
      <right/>
      <top style="thin">
        <color auto="1"/>
      </top>
      <bottom style="medium">
        <color rgb="FF000000"/>
      </bottom>
      <diagonal/>
    </border>
    <border>
      <left/>
      <right style="thin">
        <color auto="1"/>
      </right>
      <top style="thin">
        <color auto="1"/>
      </top>
      <bottom style="medium">
        <color rgb="FF000000"/>
      </bottom>
      <diagonal/>
    </border>
    <border>
      <left/>
      <right style="medium">
        <color rgb="FF000000"/>
      </right>
      <top style="thin">
        <color auto="1"/>
      </top>
      <bottom style="medium">
        <color rgb="FF000000"/>
      </bottom>
      <diagonal/>
    </border>
    <border>
      <left style="thin">
        <color auto="1"/>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rgb="FF000000"/>
      </right>
      <top/>
      <bottom/>
      <diagonal/>
    </border>
    <border>
      <left style="thin">
        <color rgb="FF000000"/>
      </left>
      <right style="medium">
        <color rgb="FF000000"/>
      </right>
      <top style="medium">
        <color rgb="FF000000"/>
      </top>
      <bottom style="thin">
        <color rgb="FF000000"/>
      </bottom>
      <diagonal/>
    </border>
    <border>
      <left/>
      <right style="thin">
        <color auto="1"/>
      </right>
      <top style="medium">
        <color indexed="64"/>
      </top>
      <bottom/>
      <diagonal/>
    </border>
    <border>
      <left/>
      <right style="thin">
        <color auto="1"/>
      </right>
      <top style="thin">
        <color auto="1"/>
      </top>
      <bottom style="thin">
        <color rgb="FF000000"/>
      </bottom>
      <diagonal/>
    </border>
    <border>
      <left style="thin">
        <color auto="1"/>
      </left>
      <right style="medium">
        <color indexed="64"/>
      </right>
      <top style="thin">
        <color rgb="FF000000"/>
      </top>
      <bottom/>
      <diagonal/>
    </border>
    <border>
      <left style="thin">
        <color auto="1"/>
      </left>
      <right style="thin">
        <color auto="1"/>
      </right>
      <top style="thin">
        <color rgb="FF000000"/>
      </top>
      <bottom style="thin">
        <color auto="1"/>
      </bottom>
      <diagonal/>
    </border>
    <border>
      <left style="thin">
        <color auto="1"/>
      </left>
      <right style="medium">
        <color indexed="64"/>
      </right>
      <top style="thin">
        <color rgb="FF000000"/>
      </top>
      <bottom style="thin">
        <color auto="1"/>
      </bottom>
      <diagonal/>
    </border>
    <border>
      <left/>
      <right style="medium">
        <color indexed="64"/>
      </right>
      <top/>
      <bottom style="thin">
        <color rgb="FF000000"/>
      </bottom>
      <diagonal/>
    </border>
    <border>
      <left/>
      <right style="thin">
        <color rgb="FF000000"/>
      </right>
      <top style="thin">
        <color auto="1"/>
      </top>
      <bottom/>
      <diagonal/>
    </border>
    <border>
      <left style="medium">
        <color indexed="64"/>
      </left>
      <right/>
      <top style="thin">
        <color rgb="FF000000"/>
      </top>
      <bottom style="thin">
        <color auto="1"/>
      </bottom>
      <diagonal/>
    </border>
    <border>
      <left/>
      <right style="thin">
        <color auto="1"/>
      </right>
      <top style="thin">
        <color rgb="FF000000"/>
      </top>
      <bottom style="thin">
        <color auto="1"/>
      </bottom>
      <diagonal/>
    </border>
    <border>
      <left/>
      <right style="thin">
        <color auto="1"/>
      </right>
      <top style="thin">
        <color rgb="FF000000"/>
      </top>
      <bottom style="thin">
        <color rgb="FF000000"/>
      </bottom>
      <diagonal/>
    </border>
    <border>
      <left/>
      <right style="thin">
        <color auto="1"/>
      </right>
      <top style="thin">
        <color rgb="FF000000"/>
      </top>
      <bottom/>
      <diagonal/>
    </border>
    <border>
      <left style="thin">
        <color rgb="FF000000"/>
      </left>
      <right/>
      <top style="thin">
        <color rgb="FF000000"/>
      </top>
      <bottom style="medium">
        <color indexed="64"/>
      </bottom>
      <diagonal/>
    </border>
    <border>
      <left/>
      <right/>
      <top style="thin">
        <color rgb="FF000000"/>
      </top>
      <bottom style="medium">
        <color auto="1"/>
      </bottom>
      <diagonal/>
    </border>
    <border>
      <left/>
      <right style="thin">
        <color auto="1"/>
      </right>
      <top style="thin">
        <color rgb="FF000000"/>
      </top>
      <bottom style="medium">
        <color indexed="64"/>
      </bottom>
      <diagonal/>
    </border>
    <border>
      <left style="thin">
        <color rgb="FF000000"/>
      </left>
      <right/>
      <top/>
      <bottom style="thin">
        <color auto="1"/>
      </bottom>
      <diagonal/>
    </border>
    <border>
      <left/>
      <right style="thin">
        <color rgb="FF000000"/>
      </right>
      <top/>
      <bottom style="thin">
        <color auto="1"/>
      </bottom>
      <diagonal/>
    </border>
    <border>
      <left/>
      <right style="thin">
        <color rgb="FF000000"/>
      </right>
      <top/>
      <bottom style="thin">
        <color rgb="FF000000"/>
      </bottom>
      <diagonal/>
    </border>
    <border>
      <left/>
      <right style="thin">
        <color auto="1"/>
      </right>
      <top/>
      <bottom style="thin">
        <color rgb="FF000000"/>
      </bottom>
      <diagonal/>
    </border>
    <border>
      <left/>
      <right style="thin">
        <color rgb="FF000000"/>
      </right>
      <top/>
      <bottom/>
      <diagonal/>
    </border>
    <border>
      <left style="thin">
        <color rgb="FF000000"/>
      </left>
      <right/>
      <top/>
      <bottom/>
      <diagonal/>
    </border>
    <border>
      <left/>
      <right style="thin">
        <color auto="1"/>
      </right>
      <top/>
      <bottom/>
      <diagonal/>
    </border>
  </borders>
  <cellStyleXfs count="7">
    <xf numFmtId="0" fontId="0" fillId="0" borderId="0"/>
    <xf numFmtId="41" fontId="17" fillId="0" borderId="0" applyFont="0" applyFill="0" applyBorder="0" applyAlignment="0" applyProtection="0"/>
    <xf numFmtId="44" fontId="17" fillId="0" borderId="0" applyFont="0" applyFill="0" applyBorder="0" applyAlignment="0" applyProtection="0"/>
    <xf numFmtId="42" fontId="17" fillId="0" borderId="0" applyFont="0" applyFill="0" applyBorder="0" applyAlignment="0" applyProtection="0"/>
    <xf numFmtId="0" fontId="18" fillId="0" borderId="0" applyNumberFormat="0" applyFill="0" applyBorder="0" applyAlignment="0" applyProtection="0"/>
    <xf numFmtId="0" fontId="30" fillId="0" borderId="0"/>
    <xf numFmtId="43" fontId="17" fillId="0" borderId="0" applyFont="0" applyFill="0" applyBorder="0" applyAlignment="0" applyProtection="0"/>
  </cellStyleXfs>
  <cellXfs count="591">
    <xf numFmtId="0" fontId="0" fillId="0" borderId="0" xfId="0"/>
    <xf numFmtId="0" fontId="1" fillId="0" borderId="12" xfId="0" applyFont="1" applyBorder="1" applyAlignment="1">
      <alignment horizontal="justify" vertical="center" wrapText="1"/>
    </xf>
    <xf numFmtId="0" fontId="1" fillId="0" borderId="0" xfId="0" applyFont="1" applyAlignment="1">
      <alignment horizontal="justify" vertical="center" wrapText="1"/>
    </xf>
    <xf numFmtId="0" fontId="1" fillId="0" borderId="13" xfId="0" applyFont="1" applyBorder="1" applyAlignment="1">
      <alignment horizontal="justify" vertical="center" wrapText="1"/>
    </xf>
    <xf numFmtId="0" fontId="1" fillId="2" borderId="0" xfId="0" applyFont="1" applyFill="1" applyAlignment="1">
      <alignment horizontal="justify" vertical="center" wrapText="1"/>
    </xf>
    <xf numFmtId="0" fontId="1" fillId="0" borderId="14" xfId="0" applyFont="1" applyBorder="1" applyAlignment="1">
      <alignment horizontal="justify" vertical="center" wrapText="1"/>
    </xf>
    <xf numFmtId="0" fontId="1" fillId="0" borderId="3" xfId="0" applyFont="1" applyBorder="1" applyAlignment="1">
      <alignment vertical="center" wrapText="1"/>
    </xf>
    <xf numFmtId="0" fontId="1" fillId="0" borderId="15" xfId="0" applyFont="1" applyBorder="1" applyAlignment="1">
      <alignment vertical="center" wrapText="1"/>
    </xf>
    <xf numFmtId="0" fontId="1" fillId="0" borderId="16" xfId="0" applyFont="1" applyBorder="1" applyAlignment="1">
      <alignment vertical="center" wrapText="1"/>
    </xf>
    <xf numFmtId="0" fontId="3" fillId="0" borderId="15" xfId="0" applyFont="1" applyBorder="1" applyAlignment="1">
      <alignment horizontal="justify" vertical="center" wrapText="1"/>
    </xf>
    <xf numFmtId="0" fontId="3" fillId="0" borderId="16" xfId="0" applyFont="1" applyBorder="1" applyAlignment="1">
      <alignment horizontal="justify" vertical="center" wrapText="1"/>
    </xf>
    <xf numFmtId="0" fontId="2" fillId="0" borderId="15"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21" fillId="2" borderId="13" xfId="0" applyFont="1" applyFill="1" applyBorder="1" applyAlignment="1">
      <alignment horizontal="justify" vertical="center" wrapText="1"/>
    </xf>
    <xf numFmtId="0" fontId="23" fillId="2" borderId="13" xfId="0" applyFont="1" applyFill="1" applyBorder="1" applyAlignment="1">
      <alignment horizontal="justify" vertical="center" wrapText="1"/>
    </xf>
    <xf numFmtId="0" fontId="21" fillId="2" borderId="3" xfId="0" applyFont="1" applyFill="1" applyBorder="1" applyAlignment="1">
      <alignment horizontal="center" vertical="center" wrapText="1"/>
    </xf>
    <xf numFmtId="0" fontId="23" fillId="2" borderId="3" xfId="0" applyFont="1" applyFill="1" applyBorder="1" applyAlignment="1">
      <alignment horizontal="center" vertical="center" wrapText="1"/>
    </xf>
    <xf numFmtId="0" fontId="21" fillId="2" borderId="7" xfId="0" applyFont="1" applyFill="1" applyBorder="1" applyAlignment="1">
      <alignment horizontal="left" vertical="center" wrapText="1"/>
    </xf>
    <xf numFmtId="0" fontId="21" fillId="2" borderId="7" xfId="0" applyFont="1" applyFill="1" applyBorder="1" applyAlignment="1">
      <alignment horizontal="center" vertical="center" wrapText="1"/>
    </xf>
    <xf numFmtId="0" fontId="23" fillId="2" borderId="7" xfId="0" applyFont="1" applyFill="1" applyBorder="1" applyAlignment="1">
      <alignment horizontal="center" vertical="center" wrapText="1"/>
    </xf>
    <xf numFmtId="0" fontId="3" fillId="0" borderId="14" xfId="0" applyFont="1" applyBorder="1" applyAlignment="1">
      <alignment horizontal="justify" vertical="center" wrapText="1"/>
    </xf>
    <xf numFmtId="0" fontId="21" fillId="2" borderId="3" xfId="0" applyFont="1" applyFill="1" applyBorder="1" applyAlignment="1">
      <alignment horizontal="left" vertical="center" wrapText="1"/>
    </xf>
    <xf numFmtId="14" fontId="1" fillId="0" borderId="7" xfId="0" applyNumberFormat="1" applyFont="1" applyBorder="1" applyAlignment="1">
      <alignment horizontal="center" vertical="center" wrapText="1"/>
    </xf>
    <xf numFmtId="0" fontId="1" fillId="0" borderId="7" xfId="0" applyFont="1" applyBorder="1" applyAlignment="1">
      <alignment horizontal="center" vertical="center" wrapText="1"/>
    </xf>
    <xf numFmtId="41" fontId="1" fillId="0" borderId="0" xfId="1" applyFont="1" applyBorder="1" applyAlignment="1">
      <alignment horizontal="left" vertical="center" wrapText="1"/>
    </xf>
    <xf numFmtId="42" fontId="1" fillId="0" borderId="0" xfId="3" applyFont="1" applyBorder="1" applyAlignment="1">
      <alignment horizontal="center" vertical="center" wrapText="1"/>
    </xf>
    <xf numFmtId="0" fontId="1" fillId="2" borderId="9" xfId="0" applyFont="1" applyFill="1" applyBorder="1" applyAlignment="1">
      <alignment horizontal="center" vertical="center" wrapText="1"/>
    </xf>
    <xf numFmtId="0" fontId="24" fillId="2" borderId="28" xfId="0" applyFont="1" applyFill="1" applyBorder="1" applyAlignment="1">
      <alignment horizontal="center" vertical="center"/>
    </xf>
    <xf numFmtId="0" fontId="1" fillId="0" borderId="15" xfId="0" applyFont="1" applyBorder="1" applyAlignment="1">
      <alignment horizontal="left" vertical="center" wrapText="1"/>
    </xf>
    <xf numFmtId="0" fontId="3" fillId="0" borderId="0" xfId="0" applyFont="1" applyAlignment="1">
      <alignment horizontal="justify" vertical="center" wrapText="1"/>
    </xf>
    <xf numFmtId="0" fontId="1" fillId="0" borderId="0" xfId="0" applyFont="1" applyAlignment="1">
      <alignment horizontal="left" vertical="center" wrapText="1"/>
    </xf>
    <xf numFmtId="0" fontId="1" fillId="0" borderId="0" xfId="0" applyFont="1" applyAlignment="1">
      <alignment vertical="center" wrapText="1"/>
    </xf>
    <xf numFmtId="0" fontId="1" fillId="2" borderId="16" xfId="0" applyFont="1" applyFill="1" applyBorder="1" applyAlignment="1">
      <alignment horizontal="justify" vertical="center" wrapText="1"/>
    </xf>
    <xf numFmtId="0" fontId="1" fillId="2" borderId="0" xfId="0" applyFont="1" applyFill="1" applyAlignment="1">
      <alignment vertical="center" wrapText="1"/>
    </xf>
    <xf numFmtId="0" fontId="2" fillId="0" borderId="0" xfId="0" applyFont="1" applyAlignment="1">
      <alignment horizontal="justify" vertical="center" wrapText="1"/>
    </xf>
    <xf numFmtId="0" fontId="1" fillId="0" borderId="15" xfId="0" applyFont="1" applyBorder="1" applyAlignment="1">
      <alignment horizontal="center" vertical="center" wrapText="1"/>
    </xf>
    <xf numFmtId="0" fontId="1" fillId="0" borderId="0" xfId="0" applyFont="1" applyAlignment="1">
      <alignment horizontal="center" vertical="center" wrapText="1"/>
    </xf>
    <xf numFmtId="14" fontId="1" fillId="0" borderId="0" xfId="0" applyNumberFormat="1" applyFont="1" applyAlignment="1">
      <alignment horizontal="center" vertical="center" wrapText="1"/>
    </xf>
    <xf numFmtId="0" fontId="8" fillId="0" borderId="15" xfId="0" applyFont="1" applyBorder="1" applyAlignment="1">
      <alignment horizontal="left" vertical="center" wrapText="1"/>
    </xf>
    <xf numFmtId="0" fontId="8" fillId="0" borderId="0" xfId="0" applyFont="1" applyAlignment="1">
      <alignment horizontal="left" vertical="center" wrapText="1"/>
    </xf>
    <xf numFmtId="0" fontId="3" fillId="0" borderId="15" xfId="0" applyFont="1" applyBorder="1" applyAlignment="1">
      <alignment horizontal="left" vertical="center" wrapText="1"/>
    </xf>
    <xf numFmtId="0" fontId="3" fillId="0" borderId="0" xfId="0" applyFont="1" applyAlignment="1">
      <alignment horizontal="left" vertical="center" wrapText="1"/>
    </xf>
    <xf numFmtId="0" fontId="1" fillId="0" borderId="53" xfId="0" applyFont="1" applyBorder="1" applyAlignment="1">
      <alignment horizontal="justify" vertical="center" wrapText="1"/>
    </xf>
    <xf numFmtId="0" fontId="1" fillId="0" borderId="54" xfId="0" applyFont="1" applyBorder="1" applyAlignment="1">
      <alignment horizontal="justify" vertical="center" wrapText="1"/>
    </xf>
    <xf numFmtId="0" fontId="1" fillId="0" borderId="55" xfId="0" applyFont="1" applyBorder="1" applyAlignment="1">
      <alignment horizontal="justify" vertical="center" wrapText="1"/>
    </xf>
    <xf numFmtId="0" fontId="1" fillId="0" borderId="56" xfId="0" applyFont="1" applyBorder="1" applyAlignment="1">
      <alignment horizontal="justify" vertical="center" wrapText="1"/>
    </xf>
    <xf numFmtId="0" fontId="1" fillId="2" borderId="15" xfId="0" applyFont="1" applyFill="1" applyBorder="1" applyAlignment="1">
      <alignment horizontal="left" vertical="center" wrapText="1"/>
    </xf>
    <xf numFmtId="0" fontId="1" fillId="2" borderId="0" xfId="0" applyFont="1" applyFill="1" applyAlignment="1">
      <alignment horizontal="left" vertical="center" wrapText="1"/>
    </xf>
    <xf numFmtId="0" fontId="3" fillId="2" borderId="15" xfId="0" applyFont="1" applyFill="1" applyBorder="1" applyAlignment="1">
      <alignment horizontal="left" vertical="center" wrapText="1"/>
    </xf>
    <xf numFmtId="0" fontId="3" fillId="2" borderId="0" xfId="0" applyFont="1" applyFill="1" applyAlignment="1">
      <alignment horizontal="left" vertical="center" wrapText="1"/>
    </xf>
    <xf numFmtId="0" fontId="3" fillId="0" borderId="15" xfId="0" applyFont="1" applyBorder="1" applyAlignment="1">
      <alignment horizontal="center" vertical="center" wrapText="1"/>
    </xf>
    <xf numFmtId="0" fontId="3" fillId="0" borderId="0" xfId="0" applyFont="1" applyAlignment="1">
      <alignment horizontal="center" vertical="center" wrapText="1"/>
    </xf>
    <xf numFmtId="0" fontId="21" fillId="2" borderId="53" xfId="0" applyFont="1" applyFill="1" applyBorder="1" applyAlignment="1">
      <alignment horizontal="justify" vertical="center" wrapText="1"/>
    </xf>
    <xf numFmtId="0" fontId="23" fillId="2" borderId="54" xfId="0" applyFont="1" applyFill="1" applyBorder="1" applyAlignment="1">
      <alignment horizontal="justify" vertical="center" wrapText="1"/>
    </xf>
    <xf numFmtId="0" fontId="21" fillId="2" borderId="15" xfId="0" applyFont="1" applyFill="1" applyBorder="1" applyAlignment="1">
      <alignment horizontal="justify" vertical="center" wrapText="1"/>
    </xf>
    <xf numFmtId="0" fontId="21" fillId="2" borderId="0" xfId="0" applyFont="1" applyFill="1" applyAlignment="1">
      <alignment horizontal="justify" vertical="center" wrapText="1"/>
    </xf>
    <xf numFmtId="0" fontId="23" fillId="2" borderId="0" xfId="0" applyFont="1" applyFill="1" applyAlignment="1">
      <alignment horizontal="justify" vertical="center" wrapText="1"/>
    </xf>
    <xf numFmtId="0" fontId="23" fillId="2" borderId="16" xfId="0" applyFont="1" applyFill="1" applyBorder="1" applyAlignment="1">
      <alignment horizontal="justify" vertical="center" wrapText="1"/>
    </xf>
    <xf numFmtId="0" fontId="23" fillId="2" borderId="62" xfId="0" applyFont="1" applyFill="1" applyBorder="1" applyAlignment="1">
      <alignment horizontal="center" vertical="center" wrapText="1"/>
    </xf>
    <xf numFmtId="0" fontId="21" fillId="2" borderId="65" xfId="0" applyFont="1" applyFill="1" applyBorder="1" applyAlignment="1">
      <alignment horizontal="left" vertical="center" wrapText="1"/>
    </xf>
    <xf numFmtId="0" fontId="23" fillId="2" borderId="35" xfId="0" applyFont="1" applyFill="1" applyBorder="1" applyAlignment="1">
      <alignment horizontal="center" vertical="center" wrapText="1"/>
    </xf>
    <xf numFmtId="0" fontId="23" fillId="2" borderId="15" xfId="0" applyFont="1" applyFill="1" applyBorder="1" applyAlignment="1">
      <alignment horizontal="left" vertical="center" wrapText="1"/>
    </xf>
    <xf numFmtId="0" fontId="23" fillId="2" borderId="0" xfId="0" applyFont="1" applyFill="1" applyAlignment="1">
      <alignment horizontal="left" vertical="center" wrapText="1"/>
    </xf>
    <xf numFmtId="0" fontId="23" fillId="9" borderId="0" xfId="0" applyFont="1" applyFill="1" applyAlignment="1">
      <alignment vertical="center" wrapText="1"/>
    </xf>
    <xf numFmtId="14" fontId="27" fillId="6" borderId="0" xfId="0" applyNumberFormat="1" applyFont="1" applyFill="1" applyAlignment="1">
      <alignment horizontal="justify" vertical="center" wrapText="1"/>
    </xf>
    <xf numFmtId="0" fontId="3" fillId="0" borderId="70" xfId="0" applyFont="1" applyBorder="1" applyAlignment="1">
      <alignment horizontal="justify" vertical="center" wrapText="1"/>
    </xf>
    <xf numFmtId="0" fontId="1" fillId="13" borderId="0" xfId="0" applyFont="1" applyFill="1" applyAlignment="1">
      <alignment horizontal="justify" vertical="center" wrapText="1"/>
    </xf>
    <xf numFmtId="0" fontId="0" fillId="0" borderId="72" xfId="0" applyBorder="1"/>
    <xf numFmtId="0" fontId="1" fillId="12" borderId="0" xfId="0" applyFont="1" applyFill="1" applyAlignment="1">
      <alignment horizontal="justify" vertical="center" wrapText="1"/>
    </xf>
    <xf numFmtId="0" fontId="1" fillId="2" borderId="0" xfId="0" applyFont="1" applyFill="1" applyAlignment="1">
      <alignment horizontal="center" vertical="center" wrapText="1"/>
    </xf>
    <xf numFmtId="14" fontId="1" fillId="2" borderId="52" xfId="0" applyNumberFormat="1" applyFont="1" applyFill="1" applyBorder="1" applyAlignment="1">
      <alignment horizontal="center" vertical="center" wrapText="1"/>
    </xf>
    <xf numFmtId="0" fontId="1" fillId="2" borderId="10" xfId="0" applyFont="1" applyFill="1" applyBorder="1" applyAlignment="1">
      <alignment horizontal="center" vertical="center" wrapText="1"/>
    </xf>
    <xf numFmtId="14" fontId="1" fillId="2" borderId="10" xfId="0" applyNumberFormat="1" applyFont="1" applyFill="1" applyBorder="1" applyAlignment="1">
      <alignment horizontal="center" vertical="center" wrapText="1"/>
    </xf>
    <xf numFmtId="3" fontId="1" fillId="2" borderId="10" xfId="0" applyNumberFormat="1" applyFont="1" applyFill="1" applyBorder="1" applyAlignment="1">
      <alignment horizontal="right" vertical="center" wrapText="1"/>
    </xf>
    <xf numFmtId="0" fontId="1" fillId="2" borderId="10" xfId="0" applyFont="1" applyFill="1" applyBorder="1" applyAlignment="1">
      <alignment horizontal="left" vertical="center" wrapText="1"/>
    </xf>
    <xf numFmtId="0" fontId="1" fillId="2" borderId="24" xfId="0" applyFont="1" applyFill="1" applyBorder="1" applyAlignment="1">
      <alignment horizontal="left" vertical="center" wrapText="1"/>
    </xf>
    <xf numFmtId="0" fontId="2" fillId="0" borderId="52" xfId="0" applyFont="1" applyBorder="1" applyAlignment="1">
      <alignment horizontal="center" vertical="center" wrapText="1"/>
    </xf>
    <xf numFmtId="0" fontId="2" fillId="0" borderId="10" xfId="0" applyFont="1" applyBorder="1" applyAlignment="1">
      <alignment horizontal="center" vertical="center" wrapText="1"/>
    </xf>
    <xf numFmtId="41" fontId="2" fillId="0" borderId="10" xfId="1" applyFont="1" applyBorder="1" applyAlignment="1">
      <alignment horizontal="center" vertical="center" wrapText="1"/>
    </xf>
    <xf numFmtId="14" fontId="1" fillId="0" borderId="10" xfId="0" applyNumberFormat="1" applyFont="1" applyBorder="1" applyAlignment="1">
      <alignment horizontal="center" vertical="center" wrapText="1"/>
    </xf>
    <xf numFmtId="0" fontId="1" fillId="0" borderId="10"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64" xfId="0" applyFont="1" applyBorder="1" applyAlignment="1">
      <alignment horizontal="center" vertical="center" wrapText="1"/>
    </xf>
    <xf numFmtId="0" fontId="1" fillId="0" borderId="3" xfId="0" applyFont="1" applyBorder="1" applyAlignment="1">
      <alignment horizontal="center" vertical="center" wrapText="1"/>
    </xf>
    <xf numFmtId="0" fontId="1" fillId="0" borderId="101"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0" xfId="0" applyFont="1" applyAlignment="1">
      <alignment horizontal="center" vertical="center" wrapText="1"/>
    </xf>
    <xf numFmtId="0" fontId="1" fillId="0" borderId="113" xfId="0" applyFont="1" applyBorder="1" applyAlignment="1">
      <alignment horizontal="center" vertical="center" wrapText="1"/>
    </xf>
    <xf numFmtId="0" fontId="1" fillId="0" borderId="65"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0" xfId="0" applyFont="1" applyBorder="1" applyAlignment="1">
      <alignment horizontal="center" vertical="center" wrapText="1"/>
    </xf>
    <xf numFmtId="0" fontId="1" fillId="2" borderId="71"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2" borderId="66"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0" xfId="0" applyFont="1" applyFill="1" applyAlignment="1">
      <alignment horizontal="center" vertical="center" wrapText="1"/>
    </xf>
    <xf numFmtId="0" fontId="1" fillId="2" borderId="16"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35" xfId="0" applyFont="1" applyFill="1" applyBorder="1" applyAlignment="1">
      <alignment horizontal="center" vertical="center" wrapText="1"/>
    </xf>
    <xf numFmtId="0" fontId="1" fillId="0" borderId="27"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29" xfId="0" applyFont="1" applyBorder="1" applyAlignment="1">
      <alignment horizontal="center" vertical="center" wrapText="1"/>
    </xf>
    <xf numFmtId="0" fontId="1" fillId="0" borderId="114"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23" xfId="0" applyFont="1" applyBorder="1" applyAlignment="1">
      <alignment horizontal="center" vertical="center" wrapText="1"/>
    </xf>
    <xf numFmtId="0" fontId="1" fillId="0" borderId="111" xfId="0" applyFont="1" applyBorder="1" applyAlignment="1">
      <alignment horizontal="center" vertical="center" wrapText="1"/>
    </xf>
    <xf numFmtId="0" fontId="36" fillId="0" borderId="27" xfId="0" applyFont="1" applyBorder="1" applyAlignment="1">
      <alignment horizontal="center" vertical="center" wrapText="1"/>
    </xf>
    <xf numFmtId="0" fontId="36" fillId="0" borderId="28" xfId="0" applyFont="1" applyBorder="1" applyAlignment="1">
      <alignment horizontal="center" vertical="center" wrapText="1"/>
    </xf>
    <xf numFmtId="0" fontId="36" fillId="0" borderId="105" xfId="0" applyFont="1" applyBorder="1" applyAlignment="1">
      <alignment horizontal="center" vertical="center" wrapText="1"/>
    </xf>
    <xf numFmtId="0" fontId="36" fillId="0" borderId="114" xfId="0" applyFont="1" applyBorder="1" applyAlignment="1">
      <alignment horizontal="center" vertical="center" wrapText="1"/>
    </xf>
    <xf numFmtId="0" fontId="36" fillId="0" borderId="0" xfId="0" applyFont="1" applyAlignment="1">
      <alignment horizontal="center" vertical="center" wrapText="1"/>
    </xf>
    <xf numFmtId="0" fontId="36" fillId="0" borderId="115" xfId="0" applyFont="1" applyBorder="1" applyAlignment="1">
      <alignment horizontal="center" vertical="center" wrapText="1"/>
    </xf>
    <xf numFmtId="0" fontId="36" fillId="0" borderId="38" xfId="0" applyFont="1" applyBorder="1" applyAlignment="1">
      <alignment horizontal="center" vertical="center" wrapText="1"/>
    </xf>
    <xf numFmtId="0" fontId="36" fillId="0" borderId="23" xfId="0" applyFont="1" applyBorder="1" applyAlignment="1">
      <alignment horizontal="center" vertical="center" wrapText="1"/>
    </xf>
    <xf numFmtId="0" fontId="36" fillId="0" borderId="112" xfId="0" applyFont="1" applyBorder="1" applyAlignment="1">
      <alignment horizontal="center" vertical="center" wrapText="1"/>
    </xf>
    <xf numFmtId="0" fontId="1" fillId="2" borderId="5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21" fillId="2" borderId="1" xfId="5" applyFont="1" applyFill="1" applyBorder="1" applyAlignment="1">
      <alignment horizontal="center" vertical="center" wrapText="1"/>
    </xf>
    <xf numFmtId="0" fontId="1" fillId="0" borderId="1" xfId="0" applyFont="1" applyBorder="1" applyAlignment="1">
      <alignment horizontal="center" vertical="center" wrapText="1"/>
    </xf>
    <xf numFmtId="0" fontId="1" fillId="2" borderId="19" xfId="0" applyFont="1" applyFill="1" applyBorder="1" applyAlignment="1">
      <alignment horizontal="center" vertical="center" wrapText="1"/>
    </xf>
    <xf numFmtId="0" fontId="1" fillId="2" borderId="51"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0" borderId="51" xfId="0" applyFont="1" applyBorder="1" applyAlignment="1">
      <alignment horizontal="left" vertical="center" wrapText="1"/>
    </xf>
    <xf numFmtId="0" fontId="1" fillId="0" borderId="1" xfId="0" applyFont="1" applyBorder="1" applyAlignment="1">
      <alignment horizontal="left" vertical="center" wrapText="1"/>
    </xf>
    <xf numFmtId="0" fontId="1" fillId="0" borderId="52" xfId="0" applyFont="1" applyBorder="1" applyAlignment="1">
      <alignment horizontal="left" vertical="center" wrapText="1"/>
    </xf>
    <xf numFmtId="0" fontId="1" fillId="0" borderId="9" xfId="0" applyFont="1" applyBorder="1" applyAlignment="1">
      <alignment horizontal="left" vertical="center" wrapText="1"/>
    </xf>
    <xf numFmtId="0" fontId="1" fillId="0" borderId="11" xfId="0" applyFont="1" applyBorder="1" applyAlignment="1">
      <alignment horizontal="left" vertical="center" wrapText="1"/>
    </xf>
    <xf numFmtId="0" fontId="1" fillId="0" borderId="98" xfId="0" applyFont="1" applyBorder="1" applyAlignment="1">
      <alignment horizontal="center" vertical="center" wrapText="1"/>
    </xf>
    <xf numFmtId="0" fontId="3" fillId="5" borderId="1" xfId="0" applyFont="1" applyFill="1" applyBorder="1" applyAlignment="1">
      <alignment horizontal="center" vertical="center" wrapText="1"/>
    </xf>
    <xf numFmtId="0" fontId="1" fillId="0" borderId="9"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5" xfId="0" applyFont="1" applyBorder="1" applyAlignment="1">
      <alignment horizontal="center" vertical="center" wrapText="1"/>
    </xf>
    <xf numFmtId="0" fontId="21" fillId="0" borderId="51" xfId="0" applyFont="1" applyBorder="1" applyAlignment="1">
      <alignment horizontal="center" vertical="center" wrapText="1"/>
    </xf>
    <xf numFmtId="0" fontId="21" fillId="0" borderId="1" xfId="0" applyFont="1" applyBorder="1" applyAlignment="1">
      <alignment horizontal="center" vertical="center" wrapText="1"/>
    </xf>
    <xf numFmtId="0" fontId="1" fillId="6" borderId="52"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6" borderId="11" xfId="0" applyFont="1" applyFill="1" applyBorder="1" applyAlignment="1">
      <alignment horizontal="center" vertical="center" wrapText="1"/>
    </xf>
    <xf numFmtId="0" fontId="38" fillId="2" borderId="1"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7" fillId="2" borderId="51" xfId="5" applyFont="1" applyFill="1" applyBorder="1" applyAlignment="1">
      <alignment horizontal="center" vertical="center" wrapText="1"/>
    </xf>
    <xf numFmtId="0" fontId="27" fillId="2" borderId="1" xfId="5" applyFont="1" applyFill="1" applyBorder="1" applyAlignment="1">
      <alignment horizontal="center" vertical="center" wrapText="1"/>
    </xf>
    <xf numFmtId="0" fontId="21" fillId="6" borderId="45" xfId="0" applyFont="1" applyFill="1" applyBorder="1" applyAlignment="1">
      <alignment horizontal="center" vertical="center" wrapText="1"/>
    </xf>
    <xf numFmtId="0" fontId="34" fillId="6" borderId="43" xfId="0" applyFont="1" applyFill="1" applyBorder="1" applyAlignment="1">
      <alignment horizontal="center" vertical="center" wrapText="1"/>
    </xf>
    <xf numFmtId="0" fontId="34" fillId="6" borderId="44" xfId="0" applyFont="1" applyFill="1" applyBorder="1" applyAlignment="1">
      <alignment horizontal="center" vertical="center" wrapText="1"/>
    </xf>
    <xf numFmtId="0" fontId="1" fillId="6" borderId="20" xfId="0" applyFont="1" applyFill="1" applyBorder="1" applyAlignment="1">
      <alignment vertical="center" wrapText="1"/>
    </xf>
    <xf numFmtId="0" fontId="1" fillId="6" borderId="21" xfId="0" applyFont="1" applyFill="1" applyBorder="1" applyAlignment="1">
      <alignment vertical="center" wrapText="1"/>
    </xf>
    <xf numFmtId="0" fontId="1" fillId="6" borderId="25" xfId="0" applyFont="1" applyFill="1" applyBorder="1" applyAlignment="1">
      <alignment vertical="center" wrapText="1"/>
    </xf>
    <xf numFmtId="0" fontId="1" fillId="2" borderId="9"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21" fillId="2" borderId="31" xfId="0" applyFont="1" applyFill="1" applyBorder="1" applyAlignment="1">
      <alignment horizontal="center" vertical="center" wrapText="1"/>
    </xf>
    <xf numFmtId="0" fontId="1" fillId="2" borderId="32" xfId="0" applyFont="1" applyFill="1" applyBorder="1" applyAlignment="1">
      <alignment horizontal="center" vertical="center" wrapText="1"/>
    </xf>
    <xf numFmtId="0" fontId="1" fillId="2" borderId="67" xfId="0" applyFont="1" applyFill="1" applyBorder="1" applyAlignment="1">
      <alignment horizontal="center" vertical="center" wrapText="1"/>
    </xf>
    <xf numFmtId="0" fontId="21" fillId="2" borderId="10"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45" xfId="0" applyFont="1" applyFill="1" applyBorder="1" applyAlignment="1">
      <alignment horizontal="center" vertical="center" wrapText="1"/>
    </xf>
    <xf numFmtId="0" fontId="1" fillId="2" borderId="43" xfId="0" applyFont="1" applyFill="1" applyBorder="1" applyAlignment="1">
      <alignment horizontal="center" vertical="center" wrapText="1"/>
    </xf>
    <xf numFmtId="0" fontId="1" fillId="2" borderId="44" xfId="0"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60" xfId="0" applyFont="1" applyFill="1" applyBorder="1" applyAlignment="1">
      <alignment horizontal="center" vertical="center" wrapText="1"/>
    </xf>
    <xf numFmtId="0" fontId="38" fillId="2" borderId="45" xfId="0" applyFont="1" applyFill="1" applyBorder="1" applyAlignment="1">
      <alignment horizontal="left" vertical="center" wrapText="1"/>
    </xf>
    <xf numFmtId="0" fontId="1" fillId="2" borderId="43" xfId="0" applyFont="1" applyFill="1" applyBorder="1" applyAlignment="1">
      <alignment horizontal="left" vertical="center" wrapText="1"/>
    </xf>
    <xf numFmtId="0" fontId="1" fillId="2" borderId="44" xfId="0" applyFont="1" applyFill="1" applyBorder="1" applyAlignment="1">
      <alignment horizontal="left" vertical="center" wrapText="1"/>
    </xf>
    <xf numFmtId="0" fontId="1" fillId="2" borderId="52" xfId="0" applyFont="1" applyFill="1" applyBorder="1" applyAlignment="1">
      <alignment horizontal="left" vertical="center" wrapText="1"/>
    </xf>
    <xf numFmtId="0" fontId="1" fillId="2" borderId="9"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20" fillId="2" borderId="45" xfId="0" applyFont="1" applyFill="1" applyBorder="1" applyAlignment="1">
      <alignment horizontal="center" vertical="center" wrapText="1"/>
    </xf>
    <xf numFmtId="0" fontId="20" fillId="2" borderId="43" xfId="0" applyFont="1" applyFill="1" applyBorder="1" applyAlignment="1">
      <alignment horizontal="center" vertical="center" wrapText="1"/>
    </xf>
    <xf numFmtId="0" fontId="1" fillId="2" borderId="10"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1" xfId="0" applyFont="1" applyFill="1" applyBorder="1" applyAlignment="1">
      <alignment horizontal="center" vertical="center"/>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34" xfId="0" applyFont="1" applyBorder="1" applyAlignment="1">
      <alignment horizontal="center" vertical="center" wrapText="1"/>
    </xf>
    <xf numFmtId="0" fontId="1" fillId="0" borderId="2" xfId="0" applyFont="1" applyBorder="1" applyAlignment="1">
      <alignment horizontal="center" vertical="center" wrapText="1"/>
    </xf>
    <xf numFmtId="0" fontId="1" fillId="0" borderId="4" xfId="0" applyFont="1" applyBorder="1" applyAlignment="1">
      <alignment horizontal="center" vertical="center" wrapText="1"/>
    </xf>
    <xf numFmtId="0" fontId="20" fillId="2" borderId="31" xfId="0" applyFont="1" applyFill="1" applyBorder="1" applyAlignment="1">
      <alignment horizontal="center" vertical="center" wrapText="1"/>
    </xf>
    <xf numFmtId="0" fontId="20" fillId="2" borderId="32" xfId="0" applyFont="1" applyFill="1" applyBorder="1" applyAlignment="1">
      <alignment horizontal="center" vertical="center" wrapText="1"/>
    </xf>
    <xf numFmtId="0" fontId="20" fillId="2" borderId="103" xfId="0" applyFont="1" applyFill="1" applyBorder="1" applyAlignment="1">
      <alignment horizontal="center" vertical="center" wrapText="1"/>
    </xf>
    <xf numFmtId="0" fontId="20" fillId="2" borderId="10" xfId="0" applyFont="1" applyFill="1" applyBorder="1" applyAlignment="1">
      <alignment horizontal="center" vertical="center" wrapText="1"/>
    </xf>
    <xf numFmtId="0" fontId="20" fillId="2" borderId="9" xfId="0" applyFont="1" applyFill="1" applyBorder="1" applyAlignment="1">
      <alignment horizontal="center" vertical="center" wrapText="1"/>
    </xf>
    <xf numFmtId="0" fontId="20" fillId="2" borderId="11" xfId="0" applyFont="1" applyFill="1" applyBorder="1" applyAlignment="1">
      <alignment horizontal="center" vertical="center" wrapText="1"/>
    </xf>
    <xf numFmtId="0" fontId="21" fillId="2" borderId="9" xfId="0" applyFont="1" applyFill="1" applyBorder="1" applyAlignment="1">
      <alignment horizontal="center" vertical="center" wrapText="1"/>
    </xf>
    <xf numFmtId="0" fontId="21" fillId="2" borderId="11" xfId="0" applyFont="1" applyFill="1" applyBorder="1" applyAlignment="1">
      <alignment horizontal="center" vertical="center" wrapText="1"/>
    </xf>
    <xf numFmtId="0" fontId="1" fillId="6" borderId="19" xfId="0" applyFont="1" applyFill="1" applyBorder="1" applyAlignment="1">
      <alignment horizontal="center" vertical="center" wrapText="1"/>
    </xf>
    <xf numFmtId="0" fontId="1" fillId="6" borderId="49"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20" fillId="2" borderId="7" xfId="0" applyFont="1" applyFill="1" applyBorder="1" applyAlignment="1">
      <alignment horizontal="center" vertical="center" wrapText="1"/>
    </xf>
    <xf numFmtId="0" fontId="21" fillId="6" borderId="51" xfId="5" applyFont="1" applyFill="1" applyBorder="1" applyAlignment="1">
      <alignment horizontal="center" vertical="center" wrapText="1"/>
    </xf>
    <xf numFmtId="0" fontId="21" fillId="6" borderId="1" xfId="5" applyFont="1" applyFill="1" applyBorder="1" applyAlignment="1">
      <alignment horizontal="center" vertical="center" wrapText="1"/>
    </xf>
    <xf numFmtId="0" fontId="1" fillId="2" borderId="102" xfId="0" applyFont="1" applyFill="1" applyBorder="1" applyAlignment="1">
      <alignment horizontal="left" vertical="center" wrapText="1"/>
    </xf>
    <xf numFmtId="0" fontId="1" fillId="2" borderId="32" xfId="0" applyFont="1" applyFill="1" applyBorder="1" applyAlignment="1">
      <alignment horizontal="left" vertical="center" wrapText="1"/>
    </xf>
    <xf numFmtId="0" fontId="1" fillId="2" borderId="103" xfId="0" applyFont="1" applyFill="1" applyBorder="1" applyAlignment="1">
      <alignment horizontal="left" vertical="center" wrapText="1"/>
    </xf>
    <xf numFmtId="0" fontId="1" fillId="2" borderId="58" xfId="0" applyFont="1" applyFill="1" applyBorder="1" applyAlignment="1">
      <alignment horizontal="left" vertical="center" wrapText="1"/>
    </xf>
    <xf numFmtId="0" fontId="1" fillId="2" borderId="19" xfId="0" applyFont="1" applyFill="1" applyBorder="1" applyAlignment="1">
      <alignment horizontal="left" vertical="center" wrapText="1"/>
    </xf>
    <xf numFmtId="0" fontId="1" fillId="2" borderId="24" xfId="0" applyFont="1" applyFill="1" applyBorder="1" applyAlignment="1">
      <alignment horizontal="center" vertical="center" wrapText="1"/>
    </xf>
    <xf numFmtId="0" fontId="1" fillId="6" borderId="1" xfId="0" applyFont="1" applyFill="1" applyBorder="1" applyAlignment="1">
      <alignment horizontal="center" vertical="center" wrapText="1"/>
    </xf>
    <xf numFmtId="0" fontId="21" fillId="2" borderId="51" xfId="5" applyFont="1" applyFill="1" applyBorder="1" applyAlignment="1">
      <alignment horizontal="center" vertical="center" wrapText="1"/>
    </xf>
    <xf numFmtId="0" fontId="27" fillId="2" borderId="5" xfId="0" applyFont="1" applyFill="1" applyBorder="1" applyAlignment="1">
      <alignment horizontal="center" vertical="center" wrapText="1"/>
    </xf>
    <xf numFmtId="0" fontId="36" fillId="2" borderId="0" xfId="0" applyFont="1" applyFill="1" applyAlignment="1">
      <alignment horizontal="center" vertical="center" wrapText="1"/>
    </xf>
    <xf numFmtId="0" fontId="36" fillId="2" borderId="16" xfId="0" applyFont="1" applyFill="1" applyBorder="1" applyAlignment="1">
      <alignment horizontal="center" vertical="center" wrapText="1"/>
    </xf>
    <xf numFmtId="0" fontId="4" fillId="0" borderId="1" xfId="0" applyFont="1" applyBorder="1" applyAlignment="1">
      <alignment horizontal="center" vertical="center" wrapText="1"/>
    </xf>
    <xf numFmtId="0" fontId="23" fillId="7" borderId="51" xfId="0" applyFont="1" applyFill="1" applyBorder="1" applyAlignment="1">
      <alignment horizontal="center" vertical="center" wrapText="1"/>
    </xf>
    <xf numFmtId="0" fontId="23" fillId="7" borderId="1" xfId="0" applyFont="1" applyFill="1" applyBorder="1" applyAlignment="1">
      <alignment horizontal="center" vertical="center" wrapText="1"/>
    </xf>
    <xf numFmtId="0" fontId="3" fillId="4" borderId="5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1" fillId="0" borderId="15" xfId="0" applyFont="1" applyBorder="1" applyAlignment="1">
      <alignment horizontal="justify" vertical="center" wrapText="1"/>
    </xf>
    <xf numFmtId="0" fontId="1" fillId="0" borderId="0" xfId="0" applyFont="1" applyAlignment="1">
      <alignment horizontal="justify" vertical="center" wrapText="1"/>
    </xf>
    <xf numFmtId="0" fontId="1" fillId="0" borderId="7" xfId="0" applyFont="1" applyBorder="1" applyAlignment="1">
      <alignment horizontal="justify" vertical="center" wrapText="1"/>
    </xf>
    <xf numFmtId="0" fontId="1" fillId="0" borderId="15" xfId="0" applyFont="1" applyBorder="1" applyAlignment="1">
      <alignment horizontal="left" vertical="center" wrapText="1"/>
    </xf>
    <xf numFmtId="0" fontId="1" fillId="0" borderId="0" xfId="0" applyFont="1" applyAlignment="1">
      <alignment horizontal="left" vertical="center" wrapText="1"/>
    </xf>
    <xf numFmtId="14" fontId="1" fillId="0" borderId="7" xfId="0" applyNumberFormat="1" applyFont="1" applyBorder="1" applyAlignment="1">
      <alignment horizontal="center" vertical="center" wrapText="1"/>
    </xf>
    <xf numFmtId="41" fontId="1" fillId="0" borderId="0" xfId="1" applyFont="1" applyBorder="1" applyAlignment="1">
      <alignment horizontal="left" vertical="center" wrapText="1"/>
    </xf>
    <xf numFmtId="41" fontId="1" fillId="0" borderId="16" xfId="1" applyFont="1" applyBorder="1" applyAlignment="1">
      <alignment horizontal="left" vertical="center" wrapText="1"/>
    </xf>
    <xf numFmtId="43" fontId="1" fillId="0" borderId="7" xfId="6" applyFont="1" applyBorder="1" applyAlignment="1">
      <alignment horizontal="center" vertical="center" wrapText="1"/>
    </xf>
    <xf numFmtId="41" fontId="1" fillId="0" borderId="7" xfId="1" applyFont="1" applyBorder="1" applyAlignment="1">
      <alignment horizontal="left" vertical="center" wrapText="1"/>
    </xf>
    <xf numFmtId="0" fontId="1" fillId="0" borderId="15" xfId="0" applyFont="1" applyBorder="1" applyAlignment="1">
      <alignment vertical="center" wrapText="1"/>
    </xf>
    <xf numFmtId="0" fontId="1" fillId="0" borderId="0" xfId="0" applyFont="1" applyAlignment="1">
      <alignment vertical="center" wrapText="1"/>
    </xf>
    <xf numFmtId="0" fontId="3" fillId="5" borderId="10" xfId="0" applyFont="1" applyFill="1" applyBorder="1" applyAlignment="1">
      <alignment horizontal="center" vertical="center" wrapText="1"/>
    </xf>
    <xf numFmtId="0" fontId="3" fillId="5" borderId="24" xfId="0" applyFont="1" applyFill="1" applyBorder="1" applyAlignment="1">
      <alignment horizontal="center" vertical="center" wrapText="1"/>
    </xf>
    <xf numFmtId="0" fontId="20" fillId="0" borderId="21" xfId="0" applyFont="1" applyBorder="1"/>
    <xf numFmtId="0" fontId="20" fillId="0" borderId="22" xfId="0" applyFont="1" applyBorder="1"/>
    <xf numFmtId="0" fontId="21" fillId="0" borderId="45" xfId="0" applyFont="1" applyBorder="1" applyAlignment="1">
      <alignment horizontal="center" vertical="center" wrapText="1"/>
    </xf>
    <xf numFmtId="0" fontId="21" fillId="0" borderId="43" xfId="0" applyFont="1" applyBorder="1" applyAlignment="1">
      <alignment horizontal="center" vertical="center" wrapText="1"/>
    </xf>
    <xf numFmtId="0" fontId="21" fillId="0" borderId="96" xfId="0" applyFont="1" applyBorder="1" applyAlignment="1">
      <alignment horizontal="center" vertical="center" wrapText="1"/>
    </xf>
    <xf numFmtId="0" fontId="1" fillId="0" borderId="73" xfId="0" applyFont="1" applyBorder="1" applyAlignment="1">
      <alignment horizontal="center" vertical="center" wrapText="1"/>
    </xf>
    <xf numFmtId="0" fontId="1" fillId="0" borderId="74" xfId="0" applyFont="1" applyBorder="1" applyAlignment="1">
      <alignment horizontal="center" vertical="center" wrapText="1"/>
    </xf>
    <xf numFmtId="0" fontId="1" fillId="0" borderId="80" xfId="0" applyFont="1" applyBorder="1" applyAlignment="1">
      <alignment horizontal="center" vertical="center" wrapText="1"/>
    </xf>
    <xf numFmtId="0" fontId="1" fillId="0" borderId="52" xfId="0" applyFont="1" applyBorder="1" applyAlignment="1">
      <alignment horizontal="center" vertical="center" wrapText="1"/>
    </xf>
    <xf numFmtId="0" fontId="21" fillId="0" borderId="11" xfId="0" applyFont="1" applyBorder="1" applyAlignment="1">
      <alignment horizontal="center" vertical="center" wrapText="1"/>
    </xf>
    <xf numFmtId="0" fontId="1" fillId="0" borderId="62" xfId="0" applyFont="1" applyBorder="1" applyAlignment="1">
      <alignment horizontal="center" vertical="center" wrapText="1"/>
    </xf>
    <xf numFmtId="0" fontId="20" fillId="0" borderId="28" xfId="0" applyFont="1" applyBorder="1"/>
    <xf numFmtId="0" fontId="13" fillId="0" borderId="15" xfId="0" applyFont="1" applyBorder="1" applyAlignment="1">
      <alignment horizontal="left" vertical="center" wrapText="1"/>
    </xf>
    <xf numFmtId="0" fontId="13" fillId="0" borderId="0" xfId="0" applyFont="1" applyAlignment="1">
      <alignment horizontal="left" vertical="center" wrapText="1"/>
    </xf>
    <xf numFmtId="0" fontId="3" fillId="5" borderId="51" xfId="0" applyFont="1" applyFill="1" applyBorder="1" applyAlignment="1">
      <alignment horizontal="center" vertical="center" wrapText="1"/>
    </xf>
    <xf numFmtId="0" fontId="1" fillId="2" borderId="52" xfId="0" applyFont="1" applyFill="1" applyBorder="1" applyAlignment="1">
      <alignment horizontal="center" vertical="center" wrapText="1"/>
    </xf>
    <xf numFmtId="0" fontId="1" fillId="0" borderId="51" xfId="0" applyFont="1" applyBorder="1" applyAlignment="1">
      <alignment horizontal="center" vertical="center" wrapText="1"/>
    </xf>
    <xf numFmtId="0" fontId="1" fillId="2" borderId="18" xfId="0" applyFont="1" applyFill="1" applyBorder="1" applyAlignment="1">
      <alignment horizontal="center" vertical="center" wrapText="1"/>
    </xf>
    <xf numFmtId="0" fontId="1" fillId="2" borderId="60" xfId="0" applyFont="1" applyFill="1" applyBorder="1" applyAlignment="1">
      <alignment horizontal="center" vertical="center" wrapText="1"/>
    </xf>
    <xf numFmtId="0" fontId="38" fillId="5" borderId="5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2" borderId="34" xfId="0" applyFont="1" applyFill="1" applyBorder="1" applyAlignment="1">
      <alignment horizontal="center" vertical="center" wrapText="1"/>
    </xf>
    <xf numFmtId="0" fontId="23" fillId="7" borderId="24" xfId="0" applyFont="1" applyFill="1" applyBorder="1" applyAlignment="1">
      <alignment horizontal="center" vertical="center" wrapText="1"/>
    </xf>
    <xf numFmtId="0" fontId="1" fillId="6" borderId="51" xfId="0" applyFont="1" applyFill="1" applyBorder="1" applyAlignment="1">
      <alignment horizontal="center" vertical="center" wrapText="1"/>
    </xf>
    <xf numFmtId="0" fontId="1" fillId="2" borderId="15" xfId="0" applyFont="1" applyFill="1" applyBorder="1" applyAlignment="1">
      <alignment horizontal="left" vertical="center" wrapText="1"/>
    </xf>
    <xf numFmtId="0" fontId="1" fillId="2" borderId="0" xfId="0" applyFont="1" applyFill="1" applyAlignment="1">
      <alignment horizontal="left" vertical="center" wrapText="1"/>
    </xf>
    <xf numFmtId="0" fontId="21" fillId="6" borderId="10" xfId="0" applyFont="1" applyFill="1" applyBorder="1" applyAlignment="1">
      <alignment horizontal="center" vertical="center" wrapText="1"/>
    </xf>
    <xf numFmtId="0" fontId="1" fillId="6" borderId="17" xfId="0" applyFont="1" applyFill="1" applyBorder="1" applyAlignment="1">
      <alignment horizontal="center" vertical="center" wrapText="1"/>
    </xf>
    <xf numFmtId="0" fontId="38" fillId="2" borderId="10" xfId="0" applyFont="1" applyFill="1" applyBorder="1" applyAlignment="1">
      <alignment horizontal="center" vertical="center" wrapText="1"/>
    </xf>
    <xf numFmtId="0" fontId="21" fillId="2" borderId="20" xfId="0" applyFont="1" applyFill="1" applyBorder="1" applyAlignment="1">
      <alignment horizontal="center" vertical="center" wrapText="1"/>
    </xf>
    <xf numFmtId="0" fontId="21" fillId="2" borderId="21" xfId="0" applyFont="1" applyFill="1" applyBorder="1" applyAlignment="1">
      <alignment horizontal="center" vertical="center" wrapText="1"/>
    </xf>
    <xf numFmtId="0" fontId="21" fillId="2" borderId="25" xfId="0" applyFont="1" applyFill="1" applyBorder="1" applyAlignment="1">
      <alignment horizontal="center" vertical="center" wrapText="1"/>
    </xf>
    <xf numFmtId="0" fontId="1" fillId="2" borderId="49" xfId="0" applyFont="1" applyFill="1" applyBorder="1" applyAlignment="1">
      <alignment horizontal="center" vertical="center" wrapText="1"/>
    </xf>
    <xf numFmtId="0" fontId="1" fillId="6" borderId="98" xfId="0" applyFont="1" applyFill="1" applyBorder="1" applyAlignment="1">
      <alignment horizontal="center" vertical="center" wrapText="1"/>
    </xf>
    <xf numFmtId="0" fontId="1" fillId="6" borderId="99" xfId="0" applyFont="1" applyFill="1" applyBorder="1" applyAlignment="1">
      <alignment horizontal="center" vertical="center" wrapText="1"/>
    </xf>
    <xf numFmtId="0" fontId="22" fillId="7" borderId="1"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10"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2" borderId="18" xfId="0" applyFont="1" applyFill="1" applyBorder="1" applyAlignment="1">
      <alignment horizontal="left" vertical="center" wrapText="1"/>
    </xf>
    <xf numFmtId="0" fontId="2" fillId="2" borderId="60" xfId="0" applyFont="1" applyFill="1" applyBorder="1" applyAlignment="1">
      <alignment horizontal="left" vertical="center" wrapText="1"/>
    </xf>
    <xf numFmtId="0" fontId="1" fillId="0" borderId="68" xfId="0" applyFont="1" applyBorder="1" applyAlignment="1">
      <alignment horizontal="left" vertical="center" wrapText="1"/>
    </xf>
    <xf numFmtId="0" fontId="1" fillId="0" borderId="14" xfId="0" applyFont="1" applyBorder="1" applyAlignment="1">
      <alignment horizontal="left" vertical="center" wrapText="1"/>
    </xf>
    <xf numFmtId="0" fontId="31" fillId="2" borderId="14" xfId="0" applyFont="1" applyFill="1" applyBorder="1" applyAlignment="1">
      <alignment horizontal="center" vertical="center" wrapText="1"/>
    </xf>
    <xf numFmtId="0" fontId="31" fillId="0" borderId="69" xfId="0" applyFont="1" applyBorder="1" applyAlignment="1">
      <alignment horizontal="center" vertical="center" wrapText="1"/>
    </xf>
    <xf numFmtId="0" fontId="31" fillId="0" borderId="23" xfId="0" applyFont="1" applyBorder="1" applyAlignment="1">
      <alignment horizontal="center" vertical="center" wrapText="1"/>
    </xf>
    <xf numFmtId="0" fontId="21" fillId="0" borderId="2"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21" fillId="10" borderId="2" xfId="0" applyFont="1" applyFill="1" applyBorder="1" applyAlignment="1">
      <alignment horizontal="center" vertical="center" wrapText="1"/>
    </xf>
    <xf numFmtId="0" fontId="21" fillId="10" borderId="3" xfId="0" applyFont="1" applyFill="1" applyBorder="1" applyAlignment="1">
      <alignment horizontal="center" vertical="center" wrapText="1"/>
    </xf>
    <xf numFmtId="0" fontId="21" fillId="10" borderId="101" xfId="0" applyFont="1" applyFill="1" applyBorder="1" applyAlignment="1">
      <alignment horizontal="center" vertical="center" wrapText="1"/>
    </xf>
    <xf numFmtId="0" fontId="1" fillId="0" borderId="83" xfId="0" applyFont="1" applyBorder="1" applyAlignment="1">
      <alignment horizontal="center" vertical="center" wrapText="1"/>
    </xf>
    <xf numFmtId="0" fontId="21" fillId="2" borderId="64" xfId="0" applyFont="1" applyFill="1" applyBorder="1" applyAlignment="1">
      <alignment horizontal="left" vertical="center" wrapText="1"/>
    </xf>
    <xf numFmtId="0" fontId="21" fillId="2" borderId="3" xfId="0" applyFont="1" applyFill="1" applyBorder="1" applyAlignment="1">
      <alignment horizontal="left" vertical="center" wrapText="1"/>
    </xf>
    <xf numFmtId="0" fontId="21" fillId="0" borderId="81" xfId="0" applyFont="1" applyBorder="1" applyAlignment="1">
      <alignment horizontal="center" vertical="center" wrapText="1"/>
    </xf>
    <xf numFmtId="0" fontId="19" fillId="2" borderId="15" xfId="0" applyFont="1" applyFill="1" applyBorder="1" applyAlignment="1">
      <alignment horizontal="justify" vertical="center" wrapText="1"/>
    </xf>
    <xf numFmtId="0" fontId="19" fillId="2" borderId="0" xfId="0" applyFont="1" applyFill="1" applyAlignment="1">
      <alignment horizontal="justify" vertical="center" wrapText="1"/>
    </xf>
    <xf numFmtId="0" fontId="19" fillId="2" borderId="16" xfId="0" applyFont="1" applyFill="1" applyBorder="1" applyAlignment="1">
      <alignment horizontal="justify" vertical="center" wrapText="1"/>
    </xf>
    <xf numFmtId="0" fontId="28" fillId="2" borderId="15" xfId="0" applyFont="1" applyFill="1" applyBorder="1" applyAlignment="1">
      <alignment horizontal="justify" vertical="center" wrapText="1"/>
    </xf>
    <xf numFmtId="0" fontId="28" fillId="2" borderId="0" xfId="0" applyFont="1" applyFill="1" applyAlignment="1">
      <alignment horizontal="justify" vertical="center" wrapText="1"/>
    </xf>
    <xf numFmtId="0" fontId="28" fillId="2" borderId="16" xfId="0" applyFont="1" applyFill="1" applyBorder="1" applyAlignment="1">
      <alignment horizontal="justify" vertical="center" wrapText="1"/>
    </xf>
    <xf numFmtId="0" fontId="21" fillId="0" borderId="86" xfId="0" applyFont="1" applyBorder="1" applyAlignment="1">
      <alignment horizontal="center" vertical="center" wrapText="1"/>
    </xf>
    <xf numFmtId="0" fontId="21" fillId="0" borderId="87" xfId="0" applyFont="1" applyBorder="1" applyAlignment="1">
      <alignment horizontal="center" vertical="center" wrapText="1"/>
    </xf>
    <xf numFmtId="0" fontId="21" fillId="0" borderId="89" xfId="0" applyFont="1" applyBorder="1" applyAlignment="1">
      <alignment horizontal="center" vertical="center" wrapText="1"/>
    </xf>
    <xf numFmtId="0" fontId="21" fillId="0" borderId="88" xfId="0" applyFont="1" applyBorder="1" applyAlignment="1">
      <alignment horizontal="center" vertical="center" wrapText="1"/>
    </xf>
    <xf numFmtId="0" fontId="19" fillId="2" borderId="64" xfId="0" applyFont="1" applyFill="1" applyBorder="1" applyAlignment="1">
      <alignment horizontal="left" vertical="center" wrapText="1"/>
    </xf>
    <xf numFmtId="0" fontId="19" fillId="2" borderId="3" xfId="0" applyFont="1" applyFill="1" applyBorder="1" applyAlignment="1">
      <alignment horizontal="left" vertical="center" wrapText="1"/>
    </xf>
    <xf numFmtId="0" fontId="19" fillId="2" borderId="62" xfId="0" applyFont="1" applyFill="1" applyBorder="1" applyAlignment="1">
      <alignment horizontal="left" vertical="center" wrapText="1"/>
    </xf>
    <xf numFmtId="0" fontId="7" fillId="9" borderId="64" xfId="0" applyFont="1" applyFill="1" applyBorder="1" applyAlignment="1">
      <alignment horizontal="justify" vertical="center" wrapText="1"/>
    </xf>
    <xf numFmtId="0" fontId="7" fillId="9" borderId="3" xfId="0" applyFont="1" applyFill="1" applyBorder="1" applyAlignment="1">
      <alignment horizontal="justify" vertical="center" wrapText="1"/>
    </xf>
    <xf numFmtId="0" fontId="7" fillId="9" borderId="62" xfId="0" applyFont="1" applyFill="1" applyBorder="1" applyAlignment="1">
      <alignment horizontal="justify" vertical="center" wrapText="1"/>
    </xf>
    <xf numFmtId="0" fontId="29" fillId="9" borderId="65" xfId="0" applyFont="1" applyFill="1" applyBorder="1" applyAlignment="1">
      <alignment horizontal="justify" vertical="center" wrapText="1"/>
    </xf>
    <xf numFmtId="0" fontId="29" fillId="9" borderId="7" xfId="0" applyFont="1" applyFill="1" applyBorder="1" applyAlignment="1">
      <alignment horizontal="justify" vertical="center" wrapText="1"/>
    </xf>
    <xf numFmtId="0" fontId="29" fillId="9" borderId="35" xfId="0" applyFont="1" applyFill="1" applyBorder="1" applyAlignment="1">
      <alignment horizontal="justify" vertical="center" wrapText="1"/>
    </xf>
    <xf numFmtId="0" fontId="23" fillId="8" borderId="15" xfId="0" applyFont="1" applyFill="1" applyBorder="1" applyAlignment="1">
      <alignment horizontal="center" vertical="center" wrapText="1"/>
    </xf>
    <xf numFmtId="0" fontId="23" fillId="8" borderId="0" xfId="0" applyFont="1" applyFill="1" applyAlignment="1">
      <alignment horizontal="center" vertical="center" wrapText="1"/>
    </xf>
    <xf numFmtId="0" fontId="23" fillId="8" borderId="16" xfId="0" applyFont="1" applyFill="1" applyBorder="1" applyAlignment="1">
      <alignment horizontal="center" vertical="center" wrapText="1"/>
    </xf>
    <xf numFmtId="0" fontId="21" fillId="2" borderId="51" xfId="0" applyFont="1" applyFill="1" applyBorder="1" applyAlignment="1">
      <alignment horizontal="left" vertical="center" wrapText="1"/>
    </xf>
    <xf numFmtId="0" fontId="21" fillId="2" borderId="1" xfId="0" applyFont="1" applyFill="1" applyBorder="1" applyAlignment="1">
      <alignment horizontal="left" vertical="center" wrapText="1"/>
    </xf>
    <xf numFmtId="0" fontId="23" fillId="2" borderId="10" xfId="0" applyFont="1" applyFill="1" applyBorder="1" applyAlignment="1">
      <alignment horizontal="center" vertical="center" wrapText="1"/>
    </xf>
    <xf numFmtId="0" fontId="23" fillId="2" borderId="17" xfId="0" applyFont="1" applyFill="1" applyBorder="1" applyAlignment="1">
      <alignment horizontal="center" vertical="center" wrapText="1"/>
    </xf>
    <xf numFmtId="0" fontId="1" fillId="0" borderId="34" xfId="0" applyFont="1" applyBorder="1" applyAlignment="1">
      <alignment horizontal="center" vertical="center" wrapText="1"/>
    </xf>
    <xf numFmtId="0" fontId="23" fillId="2" borderId="15" xfId="0" applyFont="1" applyFill="1" applyBorder="1" applyAlignment="1">
      <alignment horizontal="left" vertical="center" wrapText="1"/>
    </xf>
    <xf numFmtId="0" fontId="23" fillId="2" borderId="0" xfId="0" applyFont="1" applyFill="1" applyAlignment="1">
      <alignment horizontal="left" vertical="center" wrapText="1"/>
    </xf>
    <xf numFmtId="14" fontId="27" fillId="0" borderId="7" xfId="0" applyNumberFormat="1" applyFont="1" applyBorder="1" applyAlignment="1">
      <alignment horizontal="center" vertical="center" wrapText="1"/>
    </xf>
    <xf numFmtId="0" fontId="21" fillId="2" borderId="64" xfId="0" applyFont="1" applyFill="1" applyBorder="1" applyAlignment="1">
      <alignment horizontal="left" vertical="top" wrapText="1"/>
    </xf>
    <xf numFmtId="0" fontId="21" fillId="2" borderId="3" xfId="0" applyFont="1" applyFill="1" applyBorder="1" applyAlignment="1">
      <alignment horizontal="left" vertical="top" wrapText="1"/>
    </xf>
    <xf numFmtId="0" fontId="21" fillId="2" borderId="62" xfId="0" applyFont="1" applyFill="1" applyBorder="1" applyAlignment="1">
      <alignment horizontal="left" vertical="top" wrapText="1"/>
    </xf>
    <xf numFmtId="0" fontId="21" fillId="2" borderId="65" xfId="0" applyFont="1" applyFill="1" applyBorder="1" applyAlignment="1">
      <alignment horizontal="left" vertical="top" wrapText="1"/>
    </xf>
    <xf numFmtId="0" fontId="21" fillId="2" borderId="7" xfId="0" applyFont="1" applyFill="1" applyBorder="1" applyAlignment="1">
      <alignment horizontal="left" vertical="top" wrapText="1"/>
    </xf>
    <xf numFmtId="0" fontId="21" fillId="2" borderId="35" xfId="0" applyFont="1" applyFill="1" applyBorder="1" applyAlignment="1">
      <alignment horizontal="left" vertical="top" wrapText="1"/>
    </xf>
    <xf numFmtId="0" fontId="1" fillId="0" borderId="84" xfId="0" applyFont="1" applyBorder="1" applyAlignment="1">
      <alignment horizontal="center" vertical="center" wrapText="1"/>
    </xf>
    <xf numFmtId="0" fontId="1" fillId="0" borderId="85" xfId="0" applyFont="1" applyBorder="1" applyAlignment="1">
      <alignment horizontal="center" vertical="center" wrapText="1"/>
    </xf>
    <xf numFmtId="0" fontId="1" fillId="0" borderId="79" xfId="0" applyFont="1" applyBorder="1" applyAlignment="1">
      <alignment horizontal="center" vertical="center" wrapText="1"/>
    </xf>
    <xf numFmtId="0" fontId="1" fillId="0" borderId="94" xfId="0" applyFont="1" applyBorder="1" applyAlignment="1">
      <alignment horizontal="center" vertical="center" wrapText="1"/>
    </xf>
    <xf numFmtId="0" fontId="36" fillId="0" borderId="76" xfId="0" applyFont="1" applyBorder="1" applyAlignment="1">
      <alignment horizontal="center" vertical="center" wrapText="1"/>
    </xf>
    <xf numFmtId="0" fontId="36" fillId="0" borderId="77" xfId="0" applyFont="1" applyBorder="1" applyAlignment="1">
      <alignment horizontal="center" vertical="center" wrapText="1"/>
    </xf>
    <xf numFmtId="0" fontId="36" fillId="0" borderId="78" xfId="0" applyFont="1" applyBorder="1" applyAlignment="1">
      <alignment horizontal="center" vertical="center" wrapText="1"/>
    </xf>
    <xf numFmtId="0" fontId="21" fillId="0" borderId="82"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58" xfId="0" applyFont="1" applyBorder="1" applyAlignment="1">
      <alignment horizontal="center" vertical="center" wrapText="1"/>
    </xf>
    <xf numFmtId="0" fontId="1" fillId="0" borderId="19" xfId="0" applyFont="1" applyBorder="1" applyAlignment="1">
      <alignment horizontal="center" vertical="center" wrapText="1"/>
    </xf>
    <xf numFmtId="0" fontId="20" fillId="0" borderId="29" xfId="0" applyFont="1" applyBorder="1"/>
    <xf numFmtId="0" fontId="1" fillId="0" borderId="71" xfId="0" applyFont="1" applyBorder="1" applyAlignment="1">
      <alignment horizontal="center" vertical="center" wrapText="1"/>
    </xf>
    <xf numFmtId="0" fontId="1" fillId="0" borderId="66" xfId="0" applyFont="1" applyBorder="1" applyAlignment="1">
      <alignment horizontal="center" vertical="center" wrapText="1"/>
    </xf>
    <xf numFmtId="0" fontId="3" fillId="7" borderId="90" xfId="0" applyFont="1" applyFill="1" applyBorder="1" applyAlignment="1">
      <alignment horizontal="center" vertical="center" wrapText="1"/>
    </xf>
    <xf numFmtId="0" fontId="3" fillId="7" borderId="91" xfId="0" applyFont="1" applyFill="1" applyBorder="1" applyAlignment="1">
      <alignment horizontal="center" vertical="center" wrapText="1"/>
    </xf>
    <xf numFmtId="0" fontId="3" fillId="7" borderId="95" xfId="0" applyFont="1" applyFill="1" applyBorder="1" applyAlignment="1">
      <alignment horizontal="center" vertical="center" wrapText="1"/>
    </xf>
    <xf numFmtId="0" fontId="23" fillId="11" borderId="90" xfId="0" applyFont="1" applyFill="1" applyBorder="1" applyAlignment="1">
      <alignment horizontal="center" vertical="center" wrapText="1"/>
    </xf>
    <xf numFmtId="0" fontId="23" fillId="11" borderId="91" xfId="0" applyFont="1" applyFill="1" applyBorder="1" applyAlignment="1">
      <alignment horizontal="center" vertical="center" wrapText="1"/>
    </xf>
    <xf numFmtId="0" fontId="23" fillId="11" borderId="92" xfId="0" applyFont="1" applyFill="1" applyBorder="1" applyAlignment="1">
      <alignment horizontal="center" vertical="center" wrapText="1"/>
    </xf>
    <xf numFmtId="0" fontId="21" fillId="10" borderId="81" xfId="0" applyFont="1" applyFill="1" applyBorder="1" applyAlignment="1">
      <alignment horizontal="center" vertical="center" wrapText="1"/>
    </xf>
    <xf numFmtId="0" fontId="21" fillId="10" borderId="5" xfId="0" applyFont="1" applyFill="1" applyBorder="1" applyAlignment="1">
      <alignment horizontal="center" vertical="center" wrapText="1"/>
    </xf>
    <xf numFmtId="0" fontId="21" fillId="10" borderId="0" xfId="0" applyFont="1" applyFill="1" applyAlignment="1">
      <alignment horizontal="center" vertical="center" wrapText="1"/>
    </xf>
    <xf numFmtId="0" fontId="21" fillId="10" borderId="93" xfId="0" applyFont="1" applyFill="1" applyBorder="1" applyAlignment="1">
      <alignment horizontal="center" vertical="center" wrapText="1"/>
    </xf>
    <xf numFmtId="0" fontId="21" fillId="10" borderId="4" xfId="0" applyFont="1" applyFill="1" applyBorder="1" applyAlignment="1">
      <alignment horizontal="center" vertical="center" wrapText="1"/>
    </xf>
    <xf numFmtId="0" fontId="1" fillId="0" borderId="106" xfId="0" applyFont="1" applyBorder="1" applyAlignment="1">
      <alignment horizontal="center" vertical="center" wrapText="1"/>
    </xf>
    <xf numFmtId="0" fontId="1" fillId="0" borderId="107" xfId="0" applyFont="1" applyBorder="1" applyAlignment="1">
      <alignment horizontal="center" vertical="center" wrapText="1"/>
    </xf>
    <xf numFmtId="0" fontId="1" fillId="0" borderId="108" xfId="0" applyFont="1" applyBorder="1" applyAlignment="1">
      <alignment horizontal="center" vertical="center" wrapText="1"/>
    </xf>
    <xf numFmtId="0" fontId="21" fillId="0" borderId="31" xfId="0" applyFont="1" applyBorder="1" applyAlignment="1">
      <alignment horizontal="center" vertical="center" wrapText="1"/>
    </xf>
    <xf numFmtId="0" fontId="21" fillId="0" borderId="32" xfId="0" applyFont="1" applyBorder="1" applyAlignment="1">
      <alignment horizontal="center" vertical="center" wrapText="1"/>
    </xf>
    <xf numFmtId="0" fontId="21" fillId="0" borderId="103" xfId="0" applyFont="1" applyBorder="1" applyAlignment="1">
      <alignment horizontal="center" vertical="center" wrapText="1"/>
    </xf>
    <xf numFmtId="0" fontId="1" fillId="0" borderId="75" xfId="0" applyFont="1" applyBorder="1" applyAlignment="1">
      <alignment horizontal="center" vertical="center" wrapText="1"/>
    </xf>
    <xf numFmtId="0" fontId="7" fillId="7" borderId="46" xfId="0" applyFont="1" applyFill="1" applyBorder="1" applyAlignment="1">
      <alignment horizontal="center" vertical="center" wrapText="1"/>
    </xf>
    <xf numFmtId="0" fontId="7" fillId="7" borderId="91" xfId="0" applyFont="1" applyFill="1" applyBorder="1" applyAlignment="1">
      <alignment horizontal="center" vertical="center" wrapText="1"/>
    </xf>
    <xf numFmtId="0" fontId="7" fillId="7" borderId="95" xfId="0" applyFont="1" applyFill="1" applyBorder="1" applyAlignment="1">
      <alignment horizontal="center" vertical="center" wrapText="1"/>
    </xf>
    <xf numFmtId="0" fontId="21" fillId="0" borderId="1" xfId="5" applyFont="1" applyFill="1" applyBorder="1" applyAlignment="1">
      <alignment horizontal="center" vertical="center" wrapText="1"/>
    </xf>
    <xf numFmtId="0" fontId="21" fillId="10" borderId="20" xfId="0" applyFont="1" applyFill="1" applyBorder="1" applyAlignment="1">
      <alignment horizontal="center" wrapText="1"/>
    </xf>
    <xf numFmtId="0" fontId="21" fillId="10" borderId="21" xfId="0" applyFont="1" applyFill="1" applyBorder="1" applyAlignment="1">
      <alignment horizontal="center" wrapText="1"/>
    </xf>
    <xf numFmtId="0" fontId="21" fillId="0" borderId="26" xfId="0" applyFont="1" applyBorder="1" applyAlignment="1">
      <alignment horizontal="center" vertical="center" wrapText="1"/>
    </xf>
    <xf numFmtId="0" fontId="21" fillId="0" borderId="21" xfId="0" applyFont="1" applyBorder="1" applyAlignment="1">
      <alignment horizontal="center" vertical="center" wrapText="1"/>
    </xf>
    <xf numFmtId="0" fontId="21" fillId="0" borderId="25" xfId="0" applyFont="1" applyBorder="1" applyAlignment="1">
      <alignment horizontal="center" vertical="center" wrapText="1"/>
    </xf>
    <xf numFmtId="0" fontId="21" fillId="10" borderId="27" xfId="0" applyFont="1" applyFill="1" applyBorder="1" applyAlignment="1">
      <alignment horizontal="center" wrapText="1"/>
    </xf>
    <xf numFmtId="0" fontId="21" fillId="10" borderId="28" xfId="0" applyFont="1" applyFill="1" applyBorder="1" applyAlignment="1">
      <alignment horizontal="center" wrapText="1"/>
    </xf>
    <xf numFmtId="0" fontId="1" fillId="0" borderId="100" xfId="0" applyFont="1" applyBorder="1" applyAlignment="1">
      <alignment horizontal="center" vertical="center" wrapText="1"/>
    </xf>
    <xf numFmtId="0" fontId="0" fillId="0" borderId="0" xfId="0" applyAlignment="1">
      <alignment horizontal="center" vertical="center" wrapText="1"/>
    </xf>
    <xf numFmtId="0" fontId="21" fillId="6" borderId="9" xfId="5" applyFont="1" applyFill="1" applyBorder="1" applyAlignment="1">
      <alignment horizontal="center" vertical="center" wrapText="1"/>
    </xf>
    <xf numFmtId="0" fontId="21" fillId="6" borderId="11" xfId="5" applyFont="1" applyFill="1" applyBorder="1" applyAlignment="1">
      <alignment horizontal="center" vertical="center" wrapText="1"/>
    </xf>
    <xf numFmtId="0" fontId="1" fillId="0" borderId="10" xfId="0" applyFont="1" applyBorder="1" applyAlignment="1">
      <alignment horizontal="center" vertical="center"/>
    </xf>
    <xf numFmtId="0" fontId="1" fillId="0" borderId="9" xfId="0" applyFont="1" applyBorder="1" applyAlignment="1">
      <alignment horizontal="center" vertical="center"/>
    </xf>
    <xf numFmtId="0" fontId="1" fillId="0" borderId="11" xfId="0" applyFont="1" applyBorder="1" applyAlignment="1">
      <alignment horizontal="center" vertical="center"/>
    </xf>
    <xf numFmtId="0" fontId="1" fillId="0" borderId="6" xfId="0" applyFont="1" applyBorder="1" applyAlignment="1">
      <alignment horizontal="center" vertical="center" wrapText="1"/>
    </xf>
    <xf numFmtId="0" fontId="1" fillId="0" borderId="35" xfId="0" applyFont="1" applyBorder="1" applyAlignment="1">
      <alignment horizontal="center" vertical="center" wrapText="1"/>
    </xf>
    <xf numFmtId="0" fontId="21" fillId="2" borderId="30" xfId="0" applyFont="1" applyFill="1" applyBorder="1" applyAlignment="1">
      <alignment horizontal="center" vertical="center" wrapText="1"/>
    </xf>
    <xf numFmtId="0" fontId="1" fillId="2" borderId="30"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24" xfId="0" applyFont="1" applyFill="1" applyBorder="1" applyAlignment="1">
      <alignment horizontal="center" vertical="center" wrapText="1"/>
    </xf>
    <xf numFmtId="0" fontId="1" fillId="0" borderId="30"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60" xfId="0" applyFont="1" applyBorder="1" applyAlignment="1">
      <alignment horizontal="center" vertical="center" wrapText="1"/>
    </xf>
    <xf numFmtId="0" fontId="20" fillId="0" borderId="1" xfId="0" applyFont="1" applyBorder="1" applyAlignment="1">
      <alignment horizontal="center" vertical="center" wrapText="1"/>
    </xf>
    <xf numFmtId="0" fontId="20" fillId="2" borderId="19" xfId="0" applyFont="1" applyFill="1" applyBorder="1" applyAlignment="1">
      <alignment horizontal="center" vertical="center" wrapText="1"/>
    </xf>
    <xf numFmtId="0" fontId="21" fillId="0" borderId="42" xfId="0" applyFont="1" applyBorder="1" applyAlignment="1">
      <alignment horizontal="center" vertical="center" wrapText="1"/>
    </xf>
    <xf numFmtId="0" fontId="21" fillId="0" borderId="44" xfId="0" applyFont="1" applyBorder="1" applyAlignment="1">
      <alignment horizontal="center" vertical="center" wrapText="1"/>
    </xf>
    <xf numFmtId="0" fontId="3" fillId="0" borderId="1" xfId="0" applyFont="1" applyBorder="1" applyAlignment="1">
      <alignment horizontal="center" vertical="center" wrapText="1"/>
    </xf>
    <xf numFmtId="0" fontId="36" fillId="0" borderId="10" xfId="0" applyFont="1" applyBorder="1" applyAlignment="1">
      <alignment horizontal="center" vertical="center" wrapText="1"/>
    </xf>
    <xf numFmtId="0" fontId="21" fillId="6" borderId="52" xfId="0" applyFont="1" applyFill="1" applyBorder="1" applyAlignment="1">
      <alignment wrapText="1"/>
    </xf>
    <xf numFmtId="0" fontId="21" fillId="6" borderId="9" xfId="0" applyFont="1" applyFill="1" applyBorder="1" applyAlignment="1">
      <alignment wrapText="1"/>
    </xf>
    <xf numFmtId="0" fontId="20" fillId="2" borderId="51" xfId="0" applyFont="1" applyFill="1" applyBorder="1" applyAlignment="1">
      <alignment horizontal="center" vertical="center" wrapText="1"/>
    </xf>
    <xf numFmtId="0" fontId="3" fillId="0" borderId="24" xfId="0" applyFont="1" applyBorder="1" applyAlignment="1">
      <alignment horizontal="center" vertical="center" wrapText="1"/>
    </xf>
    <xf numFmtId="0" fontId="1" fillId="2" borderId="1" xfId="0" applyFont="1" applyFill="1" applyBorder="1" applyAlignment="1">
      <alignment horizontal="center" vertical="center"/>
    </xf>
    <xf numFmtId="0" fontId="21" fillId="10" borderId="10" xfId="0" applyFont="1" applyFill="1" applyBorder="1" applyAlignment="1">
      <alignment horizontal="center" vertical="center" wrapText="1"/>
    </xf>
    <xf numFmtId="0" fontId="21" fillId="10" borderId="9" xfId="0" applyFont="1" applyFill="1" applyBorder="1" applyAlignment="1">
      <alignment horizontal="center" vertical="center" wrapText="1"/>
    </xf>
    <xf numFmtId="0" fontId="21" fillId="10" borderId="11" xfId="0" applyFont="1" applyFill="1" applyBorder="1" applyAlignment="1">
      <alignment horizontal="center" vertical="center" wrapText="1"/>
    </xf>
    <xf numFmtId="44" fontId="1" fillId="0" borderId="1" xfId="2" applyFont="1" applyBorder="1" applyAlignment="1">
      <alignment horizontal="right" vertical="center" wrapText="1"/>
    </xf>
    <xf numFmtId="0" fontId="0" fillId="2" borderId="20" xfId="0" applyFill="1" applyBorder="1" applyAlignment="1">
      <alignment horizontal="center" vertical="center" wrapText="1"/>
    </xf>
    <xf numFmtId="0" fontId="0" fillId="2" borderId="21" xfId="0" applyFill="1" applyBorder="1" applyAlignment="1">
      <alignment horizontal="center" vertical="center" wrapText="1"/>
    </xf>
    <xf numFmtId="0" fontId="0" fillId="2" borderId="22" xfId="0" applyFill="1" applyBorder="1" applyAlignment="1">
      <alignment horizontal="center" vertical="center" wrapText="1"/>
    </xf>
    <xf numFmtId="0" fontId="1" fillId="2" borderId="20" xfId="0" applyFont="1" applyFill="1" applyBorder="1" applyAlignment="1">
      <alignment horizontal="center" vertical="center" wrapText="1"/>
    </xf>
    <xf numFmtId="0" fontId="1" fillId="2" borderId="21" xfId="0" applyFont="1" applyFill="1" applyBorder="1" applyAlignment="1">
      <alignment horizontal="center" vertical="center" wrapText="1"/>
    </xf>
    <xf numFmtId="0" fontId="1" fillId="2" borderId="25" xfId="0" applyFont="1" applyFill="1" applyBorder="1" applyAlignment="1">
      <alignment horizontal="center" vertical="center" wrapText="1"/>
    </xf>
    <xf numFmtId="0" fontId="1" fillId="2" borderId="38" xfId="0" applyFont="1" applyFill="1" applyBorder="1" applyAlignment="1">
      <alignment horizontal="left" vertical="center" wrapText="1"/>
    </xf>
    <xf numFmtId="0" fontId="21" fillId="2" borderId="39" xfId="0" applyFont="1" applyFill="1" applyBorder="1" applyAlignment="1">
      <alignment horizontal="left" vertical="center" wrapText="1"/>
    </xf>
    <xf numFmtId="0" fontId="21" fillId="2" borderId="61" xfId="0" applyFont="1" applyFill="1" applyBorder="1" applyAlignment="1">
      <alignment horizontal="left" vertical="center" wrapText="1"/>
    </xf>
    <xf numFmtId="0" fontId="1" fillId="2" borderId="20" xfId="0" applyFont="1" applyFill="1" applyBorder="1" applyAlignment="1">
      <alignment vertical="center" wrapText="1"/>
    </xf>
    <xf numFmtId="0" fontId="21" fillId="2" borderId="37" xfId="0" applyFont="1" applyFill="1" applyBorder="1" applyAlignment="1">
      <alignment horizontal="center" vertical="center" wrapText="1"/>
    </xf>
    <xf numFmtId="0" fontId="21" fillId="2" borderId="59" xfId="0" applyFont="1" applyFill="1" applyBorder="1" applyAlignment="1">
      <alignment horizontal="center" vertical="center" wrapText="1"/>
    </xf>
    <xf numFmtId="0" fontId="3" fillId="5" borderId="19" xfId="0" applyFont="1" applyFill="1" applyBorder="1" applyAlignment="1">
      <alignment horizontal="center" vertical="center" wrapText="1"/>
    </xf>
    <xf numFmtId="0" fontId="3" fillId="5" borderId="49"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59" xfId="0" applyFont="1" applyFill="1" applyBorder="1" applyAlignment="1">
      <alignment horizontal="center" vertical="center" wrapText="1"/>
    </xf>
    <xf numFmtId="0" fontId="1" fillId="2" borderId="33" xfId="0" applyFont="1" applyFill="1" applyBorder="1" applyAlignment="1">
      <alignment horizontal="left" vertical="center" wrapText="1"/>
    </xf>
    <xf numFmtId="0" fontId="1" fillId="2" borderId="63" xfId="0" applyFont="1" applyFill="1" applyBorder="1" applyAlignment="1">
      <alignment horizontal="left" vertical="center" wrapText="1"/>
    </xf>
    <xf numFmtId="0" fontId="36" fillId="6" borderId="3" xfId="0" applyFont="1" applyFill="1" applyBorder="1" applyAlignment="1">
      <alignment horizontal="center" vertical="center" wrapText="1"/>
    </xf>
    <xf numFmtId="0" fontId="36" fillId="6" borderId="62" xfId="0" applyFont="1" applyFill="1" applyBorder="1" applyAlignment="1">
      <alignment horizontal="center" vertical="center" wrapText="1"/>
    </xf>
    <xf numFmtId="0" fontId="36" fillId="6" borderId="23" xfId="0" applyFont="1" applyFill="1" applyBorder="1" applyAlignment="1">
      <alignment horizontal="center" vertical="center" wrapText="1"/>
    </xf>
    <xf numFmtId="0" fontId="36" fillId="6" borderId="100" xfId="0" applyFont="1" applyFill="1" applyBorder="1" applyAlignment="1">
      <alignment horizontal="center" vertical="center" wrapText="1"/>
    </xf>
    <xf numFmtId="0" fontId="36" fillId="0" borderId="30" xfId="0" applyFont="1" applyBorder="1" applyAlignment="1">
      <alignment horizontal="center" vertical="center" wrapText="1"/>
    </xf>
    <xf numFmtId="0" fontId="21" fillId="6" borderId="64" xfId="5" applyFont="1" applyFill="1" applyBorder="1" applyAlignment="1">
      <alignment horizontal="center" vertical="center" wrapText="1"/>
    </xf>
    <xf numFmtId="0" fontId="21" fillId="6" borderId="3" xfId="5" applyFont="1" applyFill="1" applyBorder="1" applyAlignment="1">
      <alignment horizontal="center" vertical="center" wrapText="1"/>
    </xf>
    <xf numFmtId="0" fontId="21" fillId="6" borderId="4" xfId="5" applyFont="1" applyFill="1" applyBorder="1" applyAlignment="1">
      <alignment horizontal="center" vertical="center" wrapText="1"/>
    </xf>
    <xf numFmtId="0" fontId="21" fillId="6" borderId="65" xfId="5" applyFont="1" applyFill="1" applyBorder="1" applyAlignment="1">
      <alignment horizontal="center" vertical="center" wrapText="1"/>
    </xf>
    <xf numFmtId="0" fontId="21" fillId="6" borderId="7" xfId="5" applyFont="1" applyFill="1" applyBorder="1" applyAlignment="1">
      <alignment horizontal="center" vertical="center" wrapText="1"/>
    </xf>
    <xf numFmtId="0" fontId="21" fillId="6" borderId="8" xfId="5" applyFont="1" applyFill="1" applyBorder="1" applyAlignment="1">
      <alignment horizontal="center" vertical="center" wrapText="1"/>
    </xf>
    <xf numFmtId="0" fontId="21" fillId="2" borderId="71" xfId="0" applyFont="1" applyFill="1" applyBorder="1" applyAlignment="1">
      <alignment horizontal="center" vertical="center" wrapText="1"/>
    </xf>
    <xf numFmtId="0" fontId="21" fillId="2" borderId="28" xfId="0" applyFont="1" applyFill="1" applyBorder="1" applyAlignment="1">
      <alignment horizontal="center" vertical="center" wrapText="1"/>
    </xf>
    <xf numFmtId="0" fontId="21" fillId="2" borderId="66" xfId="0" applyFont="1" applyFill="1" applyBorder="1" applyAlignment="1">
      <alignment horizontal="center" vertical="center" wrapText="1"/>
    </xf>
    <xf numFmtId="0" fontId="21" fillId="2" borderId="6" xfId="0" applyFont="1" applyFill="1" applyBorder="1" applyAlignment="1">
      <alignment horizontal="center" vertical="center" wrapText="1"/>
    </xf>
    <xf numFmtId="0" fontId="21" fillId="2" borderId="7" xfId="0" applyFont="1" applyFill="1" applyBorder="1" applyAlignment="1">
      <alignment horizontal="center" vertical="center" wrapText="1"/>
    </xf>
    <xf numFmtId="0" fontId="21" fillId="2" borderId="35"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8" xfId="0" applyFont="1" applyBorder="1" applyAlignment="1">
      <alignment horizontal="center" vertical="center" wrapText="1"/>
    </xf>
    <xf numFmtId="0" fontId="1" fillId="2" borderId="8" xfId="0" applyFont="1" applyFill="1" applyBorder="1" applyAlignment="1">
      <alignment horizontal="center" vertical="center" wrapText="1"/>
    </xf>
    <xf numFmtId="0" fontId="21" fillId="0" borderId="64" xfId="5" applyFont="1" applyBorder="1" applyAlignment="1">
      <alignment horizontal="left" vertical="center" wrapText="1"/>
    </xf>
    <xf numFmtId="0" fontId="21" fillId="0" borderId="3" xfId="5" applyFont="1" applyBorder="1" applyAlignment="1">
      <alignment horizontal="left" vertical="center" wrapText="1"/>
    </xf>
    <xf numFmtId="0" fontId="21" fillId="0" borderId="4" xfId="5" applyFont="1" applyBorder="1" applyAlignment="1">
      <alignment horizontal="left" vertical="center" wrapText="1"/>
    </xf>
    <xf numFmtId="0" fontId="21" fillId="0" borderId="65" xfId="5" applyFont="1" applyBorder="1" applyAlignment="1">
      <alignment horizontal="left" vertical="center" wrapText="1"/>
    </xf>
    <xf numFmtId="0" fontId="21" fillId="0" borderId="7" xfId="5" applyFont="1" applyBorder="1" applyAlignment="1">
      <alignment horizontal="left" vertical="center" wrapText="1"/>
    </xf>
    <xf numFmtId="0" fontId="21" fillId="0" borderId="8" xfId="5" applyFont="1" applyBorder="1" applyAlignment="1">
      <alignment horizontal="left" vertical="center" wrapText="1"/>
    </xf>
    <xf numFmtId="0" fontId="21" fillId="2" borderId="52" xfId="5" applyFont="1" applyFill="1" applyBorder="1" applyAlignment="1">
      <alignment horizontal="center" vertical="center" wrapText="1"/>
    </xf>
    <xf numFmtId="0" fontId="21" fillId="2" borderId="9" xfId="5" applyFont="1" applyFill="1" applyBorder="1" applyAlignment="1">
      <alignment horizontal="center" vertical="center" wrapText="1"/>
    </xf>
    <xf numFmtId="0" fontId="21" fillId="2" borderId="11" xfId="5" applyFont="1" applyFill="1" applyBorder="1" applyAlignment="1">
      <alignment horizontal="center" vertical="center" wrapText="1"/>
    </xf>
    <xf numFmtId="0" fontId="20" fillId="2" borderId="51" xfId="5" applyFont="1" applyFill="1" applyBorder="1" applyAlignment="1">
      <alignment horizontal="center" vertical="center" wrapText="1"/>
    </xf>
    <xf numFmtId="0" fontId="20" fillId="2" borderId="1" xfId="5" applyFont="1" applyFill="1" applyBorder="1" applyAlignment="1">
      <alignment horizontal="center" vertical="center" wrapText="1"/>
    </xf>
    <xf numFmtId="0" fontId="38" fillId="6" borderId="10" xfId="0" applyFont="1" applyFill="1" applyBorder="1" applyAlignment="1">
      <alignment horizontal="center" vertical="center" wrapText="1"/>
    </xf>
    <xf numFmtId="0" fontId="21" fillId="6" borderId="1" xfId="0" applyFont="1" applyFill="1" applyBorder="1" applyAlignment="1">
      <alignment horizontal="center" vertical="center" wrapText="1"/>
    </xf>
    <xf numFmtId="0" fontId="1" fillId="6" borderId="5" xfId="0" applyFont="1" applyFill="1" applyBorder="1" applyAlignment="1">
      <alignment horizontal="center" vertical="center" wrapText="1"/>
    </xf>
    <xf numFmtId="0" fontId="1" fillId="6" borderId="0" xfId="0" applyFont="1" applyFill="1" applyAlignment="1">
      <alignment horizontal="center" vertical="center" wrapText="1"/>
    </xf>
    <xf numFmtId="0" fontId="1" fillId="6" borderId="16" xfId="0" applyFont="1" applyFill="1" applyBorder="1" applyAlignment="1">
      <alignment horizontal="center" vertical="center" wrapText="1"/>
    </xf>
    <xf numFmtId="0" fontId="36" fillId="0" borderId="18" xfId="0" applyFont="1" applyBorder="1" applyAlignment="1">
      <alignment horizontal="center" vertical="center" wrapText="1"/>
    </xf>
    <xf numFmtId="0" fontId="1" fillId="2" borderId="31" xfId="0" applyFont="1" applyFill="1" applyBorder="1" applyAlignment="1">
      <alignment horizontal="center" vertical="center" wrapText="1"/>
    </xf>
    <xf numFmtId="0" fontId="1" fillId="2" borderId="103" xfId="0" applyFont="1" applyFill="1" applyBorder="1" applyAlignment="1">
      <alignment horizontal="center" vertical="center" wrapText="1"/>
    </xf>
    <xf numFmtId="0" fontId="9" fillId="0" borderId="15" xfId="0" applyFont="1" applyBorder="1" applyAlignment="1">
      <alignment horizontal="left" vertical="center" wrapText="1"/>
    </xf>
    <xf numFmtId="0" fontId="9" fillId="0" borderId="0" xfId="0" applyFont="1" applyAlignment="1">
      <alignment horizontal="left" vertical="center" wrapText="1"/>
    </xf>
    <xf numFmtId="0" fontId="3" fillId="0" borderId="52" xfId="0" applyFont="1" applyBorder="1" applyAlignment="1">
      <alignment horizontal="justify" vertical="center" wrapText="1"/>
    </xf>
    <xf numFmtId="0" fontId="3" fillId="0" borderId="10" xfId="0" applyFont="1" applyBorder="1" applyAlignment="1">
      <alignment horizontal="justify" vertical="center" wrapText="1"/>
    </xf>
    <xf numFmtId="0" fontId="3" fillId="0" borderId="24" xfId="0" applyFont="1" applyBorder="1" applyAlignment="1">
      <alignment horizontal="justify" vertical="center" wrapText="1"/>
    </xf>
    <xf numFmtId="41" fontId="4" fillId="0" borderId="10" xfId="0" applyNumberFormat="1" applyFont="1" applyBorder="1" applyAlignment="1">
      <alignment horizontal="center" vertical="center" wrapText="1"/>
    </xf>
    <xf numFmtId="0" fontId="3" fillId="2" borderId="52"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1" xfId="0" applyFont="1" applyFill="1" applyBorder="1" applyAlignment="1">
      <alignment horizontal="center" vertical="center" wrapText="1"/>
    </xf>
    <xf numFmtId="0" fontId="3" fillId="2" borderId="10" xfId="0" applyFont="1" applyFill="1" applyBorder="1" applyAlignment="1">
      <alignment horizontal="justify" vertical="center" wrapText="1"/>
    </xf>
    <xf numFmtId="0" fontId="3" fillId="2" borderId="9" xfId="0" applyFont="1" applyFill="1" applyBorder="1" applyAlignment="1">
      <alignment horizontal="justify" vertical="center" wrapText="1"/>
    </xf>
    <xf numFmtId="0" fontId="3" fillId="2" borderId="11" xfId="0" applyFont="1" applyFill="1" applyBorder="1" applyAlignment="1">
      <alignment horizontal="justify" vertical="center" wrapText="1"/>
    </xf>
    <xf numFmtId="0" fontId="1" fillId="0" borderId="1" xfId="0" applyFont="1" applyBorder="1" applyAlignment="1">
      <alignment vertical="center" wrapText="1"/>
    </xf>
    <xf numFmtId="41" fontId="1" fillId="0" borderId="9" xfId="1" applyFont="1" applyBorder="1" applyAlignment="1">
      <alignment horizontal="left" vertical="center" wrapText="1"/>
    </xf>
    <xf numFmtId="165" fontId="1" fillId="0" borderId="7" xfId="0" applyNumberFormat="1" applyFont="1" applyBorder="1" applyAlignment="1">
      <alignment horizontal="center" vertical="center" wrapText="1"/>
    </xf>
    <xf numFmtId="3" fontId="1" fillId="0" borderId="9" xfId="0" applyNumberFormat="1" applyFont="1" applyBorder="1" applyAlignment="1">
      <alignment horizontal="center" vertical="center" wrapText="1"/>
    </xf>
    <xf numFmtId="14" fontId="1" fillId="0" borderId="9" xfId="0" applyNumberFormat="1" applyFont="1" applyBorder="1" applyAlignment="1">
      <alignment horizontal="justify" vertical="center" wrapText="1"/>
    </xf>
    <xf numFmtId="0" fontId="1" fillId="0" borderId="15" xfId="0" applyFont="1" applyBorder="1" applyAlignment="1">
      <alignment horizontal="center" wrapText="1"/>
    </xf>
    <xf numFmtId="0" fontId="1" fillId="0" borderId="0" xfId="0" applyFont="1" applyAlignment="1">
      <alignment horizontal="center" wrapText="1"/>
    </xf>
    <xf numFmtId="0" fontId="3" fillId="0" borderId="15" xfId="0" applyFont="1" applyBorder="1" applyAlignment="1">
      <alignment horizontal="left" vertical="center" wrapText="1"/>
    </xf>
    <xf numFmtId="0" fontId="3" fillId="0" borderId="0" xfId="0" applyFont="1" applyAlignment="1">
      <alignment horizontal="left" vertical="center" wrapText="1"/>
    </xf>
    <xf numFmtId="42" fontId="3" fillId="0" borderId="7" xfId="3" applyFont="1" applyBorder="1" applyAlignment="1">
      <alignment horizontal="center" vertical="center" wrapText="1"/>
    </xf>
    <xf numFmtId="0" fontId="1" fillId="0" borderId="9" xfId="0" applyFont="1" applyBorder="1" applyAlignment="1">
      <alignment horizontal="justify" vertical="center" wrapText="1"/>
    </xf>
    <xf numFmtId="0" fontId="1" fillId="0" borderId="17" xfId="0" applyFont="1" applyBorder="1" applyAlignment="1">
      <alignment horizontal="justify" vertical="center" wrapText="1"/>
    </xf>
    <xf numFmtId="0" fontId="3" fillId="4" borderId="15" xfId="0" applyFont="1" applyFill="1" applyBorder="1" applyAlignment="1">
      <alignment horizontal="center" vertical="center" wrapText="1"/>
    </xf>
    <xf numFmtId="0" fontId="3" fillId="4" borderId="48" xfId="0" applyFont="1" applyFill="1" applyBorder="1" applyAlignment="1">
      <alignment horizontal="center" vertical="center" wrapText="1"/>
    </xf>
    <xf numFmtId="0" fontId="1" fillId="0" borderId="35" xfId="0" applyFont="1" applyBorder="1" applyAlignment="1">
      <alignment horizontal="justify" vertical="center" wrapText="1"/>
    </xf>
    <xf numFmtId="0" fontId="3" fillId="4" borderId="0" xfId="0" applyFont="1" applyFill="1" applyAlignment="1">
      <alignment horizontal="center" vertical="center" wrapText="1"/>
    </xf>
    <xf numFmtId="0" fontId="3" fillId="4" borderId="16" xfId="0" applyFont="1" applyFill="1" applyBorder="1" applyAlignment="1">
      <alignment horizontal="center" vertical="center" wrapText="1"/>
    </xf>
    <xf numFmtId="0" fontId="1" fillId="0" borderId="2" xfId="0" applyFont="1" applyBorder="1" applyAlignment="1">
      <alignment horizontal="justify" vertical="center" wrapText="1"/>
    </xf>
    <xf numFmtId="0" fontId="1" fillId="0" borderId="19" xfId="0" applyFont="1" applyBorder="1" applyAlignment="1">
      <alignment horizontal="justify" vertical="center" wrapText="1"/>
    </xf>
    <xf numFmtId="0" fontId="1" fillId="0" borderId="10" xfId="0" applyFont="1" applyBorder="1" applyAlignment="1">
      <alignment horizontal="justify" vertical="center" wrapText="1"/>
    </xf>
    <xf numFmtId="0" fontId="1" fillId="0" borderId="1" xfId="0" applyFont="1" applyBorder="1" applyAlignment="1">
      <alignment horizontal="justify" vertical="center" wrapText="1"/>
    </xf>
    <xf numFmtId="0" fontId="3" fillId="0" borderId="51" xfId="0" applyFont="1" applyBorder="1" applyAlignment="1">
      <alignment horizontal="center" vertical="center" wrapText="1"/>
    </xf>
    <xf numFmtId="42" fontId="1" fillId="0" borderId="7" xfId="3" applyFont="1" applyBorder="1" applyAlignment="1">
      <alignment horizontal="center" vertical="center" wrapText="1"/>
    </xf>
    <xf numFmtId="42" fontId="3" fillId="0" borderId="7" xfId="3" applyFont="1" applyBorder="1" applyAlignment="1">
      <alignment horizontal="justify" vertical="center" wrapText="1"/>
    </xf>
    <xf numFmtId="42" fontId="1" fillId="0" borderId="7" xfId="0" applyNumberFormat="1" applyFont="1" applyBorder="1" applyAlignment="1">
      <alignment horizontal="justify" vertical="center" wrapText="1"/>
    </xf>
    <xf numFmtId="0" fontId="1" fillId="0" borderId="16" xfId="0" applyFont="1" applyBorder="1" applyAlignment="1">
      <alignment horizontal="left" vertical="center" wrapText="1"/>
    </xf>
    <xf numFmtId="0" fontId="1" fillId="2" borderId="7" xfId="0" applyFont="1" applyFill="1" applyBorder="1" applyAlignment="1">
      <alignment horizontal="justify" vertical="center" wrapText="1"/>
    </xf>
    <xf numFmtId="3" fontId="1" fillId="0" borderId="7" xfId="0" applyNumberFormat="1" applyFont="1" applyBorder="1" applyAlignment="1">
      <alignment horizontal="center" vertical="center" wrapText="1"/>
    </xf>
    <xf numFmtId="0" fontId="21" fillId="0" borderId="9" xfId="0" applyFont="1" applyBorder="1" applyAlignment="1">
      <alignment vertical="center" wrapText="1"/>
    </xf>
    <xf numFmtId="14" fontId="1" fillId="0" borderId="9" xfId="0" applyNumberFormat="1" applyFont="1" applyBorder="1" applyAlignment="1">
      <alignment horizontal="center" vertical="center" wrapText="1"/>
    </xf>
    <xf numFmtId="42" fontId="1" fillId="0" borderId="9" xfId="3" applyFont="1" applyBorder="1" applyAlignment="1">
      <alignment horizontal="center" vertical="center" wrapText="1"/>
    </xf>
    <xf numFmtId="14" fontId="1" fillId="0" borderId="17" xfId="0" applyNumberFormat="1" applyFont="1" applyBorder="1" applyAlignment="1">
      <alignment horizontal="justify" vertical="center" wrapText="1"/>
    </xf>
    <xf numFmtId="41" fontId="1" fillId="0" borderId="7" xfId="1" applyFont="1" applyBorder="1" applyAlignment="1">
      <alignment horizontal="center" vertical="center" wrapText="1"/>
    </xf>
    <xf numFmtId="0" fontId="3" fillId="0" borderId="15" xfId="0" applyFont="1" applyBorder="1" applyAlignment="1">
      <alignment horizontal="justify" vertical="center" wrapText="1"/>
    </xf>
    <xf numFmtId="0" fontId="3" fillId="0" borderId="0" xfId="0" applyFont="1" applyAlignment="1">
      <alignment horizontal="justify" vertical="center" wrapText="1"/>
    </xf>
    <xf numFmtId="14" fontId="1" fillId="0" borderId="7" xfId="0" applyNumberFormat="1" applyFont="1" applyBorder="1" applyAlignment="1">
      <alignment horizontal="justify" vertical="center" wrapText="1"/>
    </xf>
    <xf numFmtId="14" fontId="1" fillId="0" borderId="35" xfId="0" applyNumberFormat="1" applyFont="1" applyBorder="1" applyAlignment="1">
      <alignment horizontal="justify" vertical="center" wrapText="1"/>
    </xf>
    <xf numFmtId="0" fontId="1" fillId="2" borderId="9" xfId="0" applyFont="1" applyFill="1" applyBorder="1" applyAlignment="1">
      <alignment horizontal="justify" vertical="center" wrapText="1"/>
    </xf>
    <xf numFmtId="0" fontId="3" fillId="3" borderId="46" xfId="0" applyFont="1" applyFill="1" applyBorder="1" applyAlignment="1">
      <alignment horizontal="center" vertical="center" wrapText="1"/>
    </xf>
    <xf numFmtId="0" fontId="3" fillId="3" borderId="47" xfId="0" applyFont="1" applyFill="1" applyBorder="1" applyAlignment="1">
      <alignment horizontal="center" vertical="center" wrapText="1"/>
    </xf>
    <xf numFmtId="0" fontId="3" fillId="3" borderId="15" xfId="0" applyFont="1" applyFill="1" applyBorder="1" applyAlignment="1">
      <alignment horizontal="center" vertical="center" wrapText="1"/>
    </xf>
    <xf numFmtId="0" fontId="3" fillId="3" borderId="48" xfId="0" applyFont="1" applyFill="1" applyBorder="1" applyAlignment="1">
      <alignment horizontal="center" vertical="center" wrapText="1"/>
    </xf>
    <xf numFmtId="17" fontId="33" fillId="0" borderId="7" xfId="0" applyNumberFormat="1" applyFont="1" applyBorder="1" applyAlignment="1">
      <alignment horizontal="justify" vertical="center" wrapText="1"/>
    </xf>
    <xf numFmtId="49" fontId="1" fillId="0" borderId="7" xfId="0" applyNumberFormat="1" applyFont="1" applyBorder="1" applyAlignment="1">
      <alignment horizontal="left" vertical="center" wrapText="1"/>
    </xf>
    <xf numFmtId="49" fontId="1" fillId="0" borderId="35" xfId="0" applyNumberFormat="1" applyFont="1" applyBorder="1" applyAlignment="1">
      <alignment horizontal="left" vertical="center" wrapText="1"/>
    </xf>
    <xf numFmtId="41" fontId="3" fillId="6" borderId="9" xfId="1" applyFont="1" applyFill="1" applyBorder="1" applyAlignment="1">
      <alignment horizontal="right" vertical="center" wrapText="1"/>
    </xf>
    <xf numFmtId="14" fontId="1" fillId="0" borderId="9" xfId="0" applyNumberFormat="1" applyFont="1" applyBorder="1" applyAlignment="1">
      <alignment horizontal="left" vertical="center" wrapText="1"/>
    </xf>
    <xf numFmtId="14" fontId="1" fillId="0" borderId="17" xfId="0" applyNumberFormat="1" applyFont="1" applyBorder="1" applyAlignment="1">
      <alignment horizontal="left" vertical="center" wrapText="1"/>
    </xf>
    <xf numFmtId="14" fontId="1" fillId="0" borderId="7" xfId="0" applyNumberFormat="1" applyFont="1" applyBorder="1" applyAlignment="1">
      <alignment horizontal="left" vertical="center" wrapText="1"/>
    </xf>
    <xf numFmtId="14" fontId="1" fillId="0" borderId="35" xfId="0" applyNumberFormat="1" applyFont="1" applyBorder="1" applyAlignment="1">
      <alignment horizontal="left" vertical="center" wrapText="1"/>
    </xf>
    <xf numFmtId="0" fontId="18" fillId="2" borderId="9" xfId="4" applyFill="1" applyBorder="1" applyAlignment="1" applyProtection="1">
      <alignment horizontal="justify" vertical="center" wrapText="1"/>
    </xf>
    <xf numFmtId="0" fontId="37" fillId="2" borderId="9" xfId="4" applyFont="1" applyFill="1" applyBorder="1" applyAlignment="1" applyProtection="1">
      <alignment horizontal="justify" vertical="center" wrapText="1"/>
    </xf>
    <xf numFmtId="0" fontId="37" fillId="2" borderId="17" xfId="4" applyFont="1" applyFill="1" applyBorder="1" applyAlignment="1" applyProtection="1">
      <alignment horizontal="justify" vertical="center" wrapText="1"/>
    </xf>
    <xf numFmtId="0" fontId="1" fillId="0" borderId="24" xfId="0" applyFont="1" applyBorder="1" applyAlignment="1">
      <alignment horizontal="justify" vertical="center" wrapText="1"/>
    </xf>
    <xf numFmtId="0" fontId="1" fillId="0" borderId="16" xfId="0" applyFont="1" applyBorder="1" applyAlignment="1">
      <alignment horizontal="justify" vertical="center" wrapText="1"/>
    </xf>
    <xf numFmtId="0" fontId="11" fillId="0" borderId="15" xfId="0" applyFont="1" applyBorder="1" applyAlignment="1">
      <alignment horizontal="left" vertical="center" wrapText="1"/>
    </xf>
    <xf numFmtId="0" fontId="11" fillId="0" borderId="0" xfId="0" applyFont="1" applyAlignment="1">
      <alignment horizontal="left" vertical="center" wrapText="1"/>
    </xf>
    <xf numFmtId="0" fontId="1" fillId="6" borderId="2" xfId="0"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62" xfId="0" applyFont="1" applyFill="1" applyBorder="1" applyAlignment="1">
      <alignment horizontal="center" vertical="center" wrapText="1"/>
    </xf>
    <xf numFmtId="0" fontId="41" fillId="6" borderId="1" xfId="0" applyFont="1" applyFill="1" applyBorder="1" applyAlignment="1">
      <alignment horizontal="center" vertical="center" wrapText="1"/>
    </xf>
    <xf numFmtId="0" fontId="1" fillId="2" borderId="37" xfId="0" applyFont="1" applyFill="1" applyBorder="1" applyAlignment="1">
      <alignment horizontal="center" vertical="center" wrapText="1"/>
    </xf>
    <xf numFmtId="0" fontId="38" fillId="2" borderId="52" xfId="0" applyFont="1" applyFill="1" applyBorder="1" applyAlignment="1">
      <alignment horizontal="left" vertical="center" wrapText="1"/>
    </xf>
    <xf numFmtId="0" fontId="21" fillId="6" borderId="40" xfId="0" applyFont="1" applyFill="1" applyBorder="1" applyAlignment="1">
      <alignment horizontal="center" vertical="center" wrapText="1"/>
    </xf>
    <xf numFmtId="0" fontId="1" fillId="6" borderId="40" xfId="0" applyFont="1" applyFill="1" applyBorder="1" applyAlignment="1">
      <alignment horizontal="center" vertical="center" wrapText="1"/>
    </xf>
    <xf numFmtId="0" fontId="1" fillId="6" borderId="97" xfId="0" applyFont="1" applyFill="1" applyBorder="1" applyAlignment="1">
      <alignment horizontal="center" vertical="center" wrapText="1"/>
    </xf>
    <xf numFmtId="0" fontId="1" fillId="6" borderId="30" xfId="0" applyFont="1" applyFill="1" applyBorder="1" applyAlignment="1">
      <alignment horizontal="center" vertical="center" wrapText="1"/>
    </xf>
    <xf numFmtId="0" fontId="3" fillId="0" borderId="52" xfId="0" applyFont="1" applyBorder="1" applyAlignment="1">
      <alignment horizontal="center" vertical="center" wrapText="1"/>
    </xf>
    <xf numFmtId="0" fontId="3" fillId="0" borderId="10" xfId="0" applyFont="1" applyBorder="1" applyAlignment="1">
      <alignment horizontal="center" vertical="center" wrapText="1"/>
    </xf>
    <xf numFmtId="0" fontId="12" fillId="0" borderId="1" xfId="0" applyFont="1" applyBorder="1" applyAlignment="1">
      <alignment horizontal="center" vertical="center" wrapText="1"/>
    </xf>
    <xf numFmtId="0" fontId="20" fillId="0" borderId="51" xfId="0" applyFont="1" applyBorder="1" applyAlignment="1">
      <alignment horizontal="center" vertical="center" wrapText="1"/>
    </xf>
    <xf numFmtId="0" fontId="4" fillId="0" borderId="10" xfId="0" applyFont="1" applyBorder="1" applyAlignment="1">
      <alignment horizontal="center" vertical="center" wrapText="1"/>
    </xf>
    <xf numFmtId="0" fontId="14" fillId="2" borderId="0" xfId="0" applyFont="1" applyFill="1" applyAlignment="1">
      <alignment horizontal="left" vertical="center" wrapText="1"/>
    </xf>
    <xf numFmtId="0" fontId="14" fillId="2" borderId="0" xfId="0" applyFont="1" applyFill="1" applyAlignment="1">
      <alignment horizontal="left" vertical="top" wrapText="1"/>
    </xf>
    <xf numFmtId="0" fontId="1" fillId="0" borderId="11" xfId="0" applyFont="1" applyBorder="1" applyAlignment="1">
      <alignment horizontal="justify" vertical="center" wrapText="1"/>
    </xf>
    <xf numFmtId="0" fontId="3" fillId="0" borderId="11" xfId="0" applyFont="1" applyBorder="1" applyAlignment="1">
      <alignment horizontal="justify" vertical="center" wrapText="1"/>
    </xf>
    <xf numFmtId="0" fontId="3" fillId="0" borderId="1" xfId="0" applyFont="1" applyBorder="1" applyAlignment="1">
      <alignment horizontal="justify" vertical="center" wrapText="1"/>
    </xf>
    <xf numFmtId="44" fontId="3" fillId="0" borderId="1" xfId="2" applyFont="1" applyBorder="1" applyAlignment="1">
      <alignment horizontal="right" vertical="center" wrapText="1"/>
    </xf>
    <xf numFmtId="0" fontId="3" fillId="0" borderId="2" xfId="0" applyFont="1" applyBorder="1" applyAlignment="1">
      <alignment horizontal="center" vertical="center" wrapText="1"/>
    </xf>
    <xf numFmtId="0" fontId="3" fillId="0" borderId="36" xfId="0" applyFont="1" applyBorder="1" applyAlignment="1">
      <alignment horizontal="center" vertical="center" wrapText="1"/>
    </xf>
    <xf numFmtId="14" fontId="21" fillId="0" borderId="30" xfId="0" applyNumberFormat="1" applyFont="1" applyBorder="1" applyAlignment="1">
      <alignment horizontal="center" vertical="center" wrapText="1"/>
    </xf>
    <xf numFmtId="0" fontId="0" fillId="0" borderId="10" xfId="0" applyBorder="1" applyAlignment="1">
      <alignment horizontal="center" vertical="center" wrapText="1"/>
    </xf>
    <xf numFmtId="0" fontId="0" fillId="2" borderId="27" xfId="0" applyFill="1" applyBorder="1" applyAlignment="1">
      <alignment horizontal="center" vertical="center"/>
    </xf>
    <xf numFmtId="0" fontId="1" fillId="2" borderId="40" xfId="0" applyFont="1" applyFill="1" applyBorder="1" applyAlignment="1">
      <alignment horizontal="center" vertical="center" wrapText="1"/>
    </xf>
    <xf numFmtId="0" fontId="5" fillId="0" borderId="15" xfId="0" applyFont="1" applyBorder="1" applyAlignment="1">
      <alignment horizontal="left" vertical="center" wrapText="1"/>
    </xf>
    <xf numFmtId="0" fontId="5" fillId="0" borderId="0" xfId="0" applyFont="1" applyAlignment="1">
      <alignment horizontal="left" vertical="center" wrapText="1"/>
    </xf>
    <xf numFmtId="0" fontId="5" fillId="0" borderId="16" xfId="0" applyFont="1" applyBorder="1" applyAlignment="1">
      <alignment horizontal="left" vertical="center" wrapText="1"/>
    </xf>
    <xf numFmtId="44" fontId="1" fillId="0" borderId="1" xfId="2" applyFont="1" applyFill="1" applyBorder="1" applyAlignment="1">
      <alignment horizontal="right" vertical="center" wrapText="1"/>
    </xf>
    <xf numFmtId="0" fontId="3" fillId="0" borderId="57" xfId="0" applyFont="1" applyBorder="1" applyAlignment="1">
      <alignment horizontal="center" vertical="center" wrapText="1"/>
    </xf>
    <xf numFmtId="0" fontId="3" fillId="0" borderId="30" xfId="0" applyFont="1" applyBorder="1" applyAlignment="1">
      <alignment horizontal="center" vertical="center" wrapText="1"/>
    </xf>
    <xf numFmtId="0" fontId="41" fillId="2" borderId="0" xfId="0" applyFont="1" applyFill="1" applyAlignment="1">
      <alignment horizontal="center" vertical="center" wrapText="1"/>
    </xf>
    <xf numFmtId="0" fontId="32" fillId="2" borderId="1" xfId="0" applyFont="1" applyFill="1" applyBorder="1" applyAlignment="1">
      <alignment horizontal="center" vertical="center" wrapText="1"/>
    </xf>
    <xf numFmtId="0" fontId="21" fillId="0" borderId="15" xfId="0" applyFont="1" applyBorder="1" applyAlignment="1">
      <alignment horizontal="justify" vertical="center" wrapText="1"/>
    </xf>
    <xf numFmtId="0" fontId="1" fillId="0" borderId="5" xfId="0" applyFont="1" applyBorder="1" applyAlignment="1">
      <alignment horizontal="justify" vertical="center" wrapText="1"/>
    </xf>
    <xf numFmtId="0" fontId="1" fillId="0" borderId="50" xfId="0" applyFont="1" applyBorder="1" applyAlignment="1">
      <alignment horizontal="justify" vertical="center" wrapText="1"/>
    </xf>
    <xf numFmtId="0" fontId="9" fillId="0" borderId="5" xfId="0" applyFont="1" applyBorder="1" applyAlignment="1">
      <alignment horizontal="left" vertical="center" wrapText="1"/>
    </xf>
    <xf numFmtId="0" fontId="9" fillId="0" borderId="50" xfId="0" applyFont="1" applyBorder="1" applyAlignment="1">
      <alignment horizontal="left" vertical="center" wrapText="1"/>
    </xf>
    <xf numFmtId="0" fontId="3" fillId="0" borderId="9" xfId="0" applyFont="1" applyBorder="1" applyAlignment="1">
      <alignment horizontal="center" vertical="center" wrapText="1"/>
    </xf>
    <xf numFmtId="0" fontId="3" fillId="0" borderId="11" xfId="0" applyFont="1" applyBorder="1" applyAlignment="1">
      <alignment horizontal="center" vertical="center" wrapText="1"/>
    </xf>
    <xf numFmtId="0" fontId="3" fillId="2" borderId="17" xfId="0" applyFont="1" applyFill="1" applyBorder="1" applyAlignment="1">
      <alignment horizontal="justify" vertical="center" wrapText="1"/>
    </xf>
    <xf numFmtId="0" fontId="3" fillId="2" borderId="18" xfId="0" applyFont="1" applyFill="1" applyBorder="1" applyAlignment="1">
      <alignment horizontal="center" vertical="center" wrapText="1"/>
    </xf>
    <xf numFmtId="0" fontId="3" fillId="2" borderId="60"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1" fillId="0" borderId="58" xfId="0" applyFont="1" applyBorder="1" applyAlignment="1">
      <alignment horizontal="left" vertical="center" wrapText="1"/>
    </xf>
    <xf numFmtId="41" fontId="3" fillId="0" borderId="10" xfId="0" applyNumberFormat="1" applyFont="1" applyBorder="1" applyAlignment="1">
      <alignment horizontal="center" vertical="center" wrapText="1"/>
    </xf>
    <xf numFmtId="0" fontId="1" fillId="0" borderId="105" xfId="0" applyFont="1" applyBorder="1" applyAlignment="1">
      <alignment horizontal="center" vertical="center" wrapText="1"/>
    </xf>
    <xf numFmtId="0" fontId="36" fillId="0" borderId="20"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22" xfId="0" applyFont="1" applyBorder="1" applyAlignment="1">
      <alignment horizontal="center" vertical="center" wrapText="1"/>
    </xf>
    <xf numFmtId="0" fontId="21" fillId="2" borderId="33" xfId="0" applyFont="1" applyFill="1" applyBorder="1" applyAlignment="1">
      <alignment horizontal="center" vertical="center" wrapText="1"/>
    </xf>
    <xf numFmtId="0" fontId="1" fillId="2" borderId="33" xfId="0" applyFont="1" applyFill="1" applyBorder="1" applyAlignment="1">
      <alignment horizontal="center" vertical="center" wrapText="1"/>
    </xf>
    <xf numFmtId="0" fontId="1" fillId="2" borderId="63" xfId="0" applyFont="1" applyFill="1" applyBorder="1" applyAlignment="1">
      <alignment horizontal="center" vertical="center" wrapText="1"/>
    </xf>
    <xf numFmtId="164" fontId="3" fillId="2" borderId="10" xfId="2" applyNumberFormat="1" applyFont="1" applyFill="1" applyBorder="1" applyAlignment="1">
      <alignment horizontal="right" vertical="center" wrapText="1"/>
    </xf>
    <xf numFmtId="164" fontId="3" fillId="2" borderId="9" xfId="2" applyNumberFormat="1" applyFont="1" applyFill="1" applyBorder="1" applyAlignment="1">
      <alignment horizontal="right" vertical="center" wrapText="1"/>
    </xf>
    <xf numFmtId="164" fontId="3" fillId="2" borderId="11" xfId="2" applyNumberFormat="1" applyFont="1" applyFill="1" applyBorder="1" applyAlignment="1">
      <alignment horizontal="right" vertical="center" wrapText="1"/>
    </xf>
    <xf numFmtId="0" fontId="1" fillId="0" borderId="104" xfId="0" applyFont="1" applyBorder="1" applyAlignment="1">
      <alignment horizontal="center" vertical="center" wrapText="1"/>
    </xf>
    <xf numFmtId="0" fontId="1" fillId="0" borderId="31"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103" xfId="0" applyFont="1" applyBorder="1" applyAlignment="1">
      <alignment horizontal="center" vertical="center" wrapText="1"/>
    </xf>
    <xf numFmtId="0" fontId="36" fillId="0" borderId="109" xfId="0" applyFont="1" applyBorder="1" applyAlignment="1">
      <alignment horizontal="center" vertical="center" wrapText="1"/>
    </xf>
    <xf numFmtId="0" fontId="36" fillId="0" borderId="7" xfId="0" applyFont="1" applyBorder="1" applyAlignment="1">
      <alignment horizontal="center" vertical="center" wrapText="1"/>
    </xf>
    <xf numFmtId="0" fontId="36" fillId="0" borderId="8" xfId="0" applyFont="1" applyBorder="1" applyAlignment="1">
      <alignment horizontal="center" vertical="center" wrapText="1"/>
    </xf>
    <xf numFmtId="0" fontId="1" fillId="2" borderId="27"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4" fillId="0" borderId="52" xfId="0" applyFont="1" applyBorder="1" applyAlignment="1">
      <alignment horizontal="center" vertical="center" wrapText="1"/>
    </xf>
  </cellXfs>
  <cellStyles count="7">
    <cellStyle name="Hipervínculo" xfId="4" builtinId="8"/>
    <cellStyle name="Millares" xfId="6" builtinId="3"/>
    <cellStyle name="Millares [0]" xfId="1" builtinId="6"/>
    <cellStyle name="Moneda" xfId="2" builtinId="4"/>
    <cellStyle name="Moneda [0]" xfId="3" builtinId="7"/>
    <cellStyle name="Normal" xfId="0" builtinId="0"/>
    <cellStyle name="Normal 3" xfId="5" xr:uid="{00000000-0005-0000-0000-000006000000}"/>
  </cellStyles>
  <dxfs count="0"/>
  <tableStyles count="0" defaultTableStyle="TableStyleMedium9" defaultPivotStyle="PivotStyleLight16"/>
  <colors>
    <mruColors>
      <color rgb="FF00FF00"/>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 Id="rId4"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6.jpeg"/><Relationship Id="rId1" Type="http://schemas.openxmlformats.org/officeDocument/2006/relationships/image" Target="../media/image5.jpeg"/></Relationships>
</file>

<file path=xl/drawings/drawing1.xml><?xml version="1.0" encoding="utf-8"?>
<xdr:wsDr xmlns:xdr="http://schemas.openxmlformats.org/drawingml/2006/spreadsheetDrawing" xmlns:a="http://schemas.openxmlformats.org/drawingml/2006/main">
  <xdr:twoCellAnchor editAs="oneCell">
    <xdr:from>
      <xdr:col>9</xdr:col>
      <xdr:colOff>107157</xdr:colOff>
      <xdr:row>384</xdr:row>
      <xdr:rowOff>59531</xdr:rowOff>
    </xdr:from>
    <xdr:to>
      <xdr:col>12</xdr:col>
      <xdr:colOff>366713</xdr:colOff>
      <xdr:row>385</xdr:row>
      <xdr:rowOff>204054</xdr:rowOff>
    </xdr:to>
    <xdr:pic>
      <xdr:nvPicPr>
        <xdr:cNvPr id="11" name="Imagen 3" descr="Texto&#10;&#10;Descripción generada automáticamente">
          <a:extLst>
            <a:ext uri="{FF2B5EF4-FFF2-40B4-BE49-F238E27FC236}">
              <a16:creationId xmlns:a16="http://schemas.microsoft.com/office/drawing/2014/main" id="{320159D1-4A5A-47CB-A422-DF5707DA9A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31657" y="222670687"/>
          <a:ext cx="1714500" cy="370744"/>
        </a:xfrm>
        <a:prstGeom prst="rect">
          <a:avLst/>
        </a:prstGeom>
        <a:noFill/>
        <a:ln>
          <a:noFill/>
        </a:ln>
      </xdr:spPr>
    </xdr:pic>
    <xdr:clientData/>
  </xdr:twoCellAnchor>
  <xdr:twoCellAnchor editAs="oneCell">
    <xdr:from>
      <xdr:col>0</xdr:col>
      <xdr:colOff>59532</xdr:colOff>
      <xdr:row>395</xdr:row>
      <xdr:rowOff>23812</xdr:rowOff>
    </xdr:from>
    <xdr:to>
      <xdr:col>1</xdr:col>
      <xdr:colOff>345282</xdr:colOff>
      <xdr:row>396</xdr:row>
      <xdr:rowOff>119056</xdr:rowOff>
    </xdr:to>
    <xdr:pic>
      <xdr:nvPicPr>
        <xdr:cNvPr id="12" name="Imagen 11">
          <a:extLst>
            <a:ext uri="{FF2B5EF4-FFF2-40B4-BE49-F238E27FC236}">
              <a16:creationId xmlns:a16="http://schemas.microsoft.com/office/drawing/2014/main" id="{E676561C-BA01-4ED7-BAEB-D65F61F8743E}"/>
            </a:ext>
            <a:ext uri="{147F2762-F138-4A5C-976F-8EAC2B608ADB}">
              <a16:predDERef xmlns:a16="http://schemas.microsoft.com/office/drawing/2014/main" pred="{320159D1-4A5A-47CB-A422-DF5707DA9A54}"/>
            </a:ext>
          </a:extLst>
        </xdr:cNvPr>
        <xdr:cNvPicPr>
          <a:picLocks noChangeAspect="1"/>
        </xdr:cNvPicPr>
      </xdr:nvPicPr>
      <xdr:blipFill>
        <a:blip xmlns:r="http://schemas.openxmlformats.org/officeDocument/2006/relationships" r:embed="rId2"/>
        <a:stretch>
          <a:fillRect/>
        </a:stretch>
      </xdr:blipFill>
      <xdr:spPr>
        <a:xfrm>
          <a:off x="5584032" y="225123375"/>
          <a:ext cx="2150269" cy="321466"/>
        </a:xfrm>
        <a:prstGeom prst="rect">
          <a:avLst/>
        </a:prstGeom>
      </xdr:spPr>
    </xdr:pic>
    <xdr:clientData/>
  </xdr:twoCellAnchor>
  <xdr:twoCellAnchor editAs="oneCell">
    <xdr:from>
      <xdr:col>0</xdr:col>
      <xdr:colOff>35719</xdr:colOff>
      <xdr:row>388</xdr:row>
      <xdr:rowOff>107156</xdr:rowOff>
    </xdr:from>
    <xdr:to>
      <xdr:col>1</xdr:col>
      <xdr:colOff>407194</xdr:colOff>
      <xdr:row>390</xdr:row>
      <xdr:rowOff>43347</xdr:rowOff>
    </xdr:to>
    <xdr:pic>
      <xdr:nvPicPr>
        <xdr:cNvPr id="13" name="Imagen 12">
          <a:extLst>
            <a:ext uri="{FF2B5EF4-FFF2-40B4-BE49-F238E27FC236}">
              <a16:creationId xmlns:a16="http://schemas.microsoft.com/office/drawing/2014/main" id="{B7C0DA16-A8C4-4098-8B53-81EB11F955AD}"/>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5719" y="248971594"/>
          <a:ext cx="2240756" cy="388627"/>
        </a:xfrm>
        <a:prstGeom prst="rect">
          <a:avLst/>
        </a:prstGeom>
      </xdr:spPr>
    </xdr:pic>
    <xdr:clientData/>
  </xdr:twoCellAnchor>
  <xdr:twoCellAnchor editAs="oneCell">
    <xdr:from>
      <xdr:col>0</xdr:col>
      <xdr:colOff>152400</xdr:colOff>
      <xdr:row>382</xdr:row>
      <xdr:rowOff>190500</xdr:rowOff>
    </xdr:from>
    <xdr:to>
      <xdr:col>1</xdr:col>
      <xdr:colOff>161925</xdr:colOff>
      <xdr:row>385</xdr:row>
      <xdr:rowOff>190500</xdr:rowOff>
    </xdr:to>
    <xdr:pic>
      <xdr:nvPicPr>
        <xdr:cNvPr id="3" name="Imagen 2">
          <a:extLst>
            <a:ext uri="{FF2B5EF4-FFF2-40B4-BE49-F238E27FC236}">
              <a16:creationId xmlns:a16="http://schemas.microsoft.com/office/drawing/2014/main" id="{9AC9ED68-C0A2-44A2-8137-62748A48D678}"/>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52400" y="262185150"/>
          <a:ext cx="1933575" cy="685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fundaci&#243;nsocialyotecuido@gmail.com"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E399"/>
  <sheetViews>
    <sheetView showGridLines="0" tabSelected="1" view="pageBreakPreview" topLeftCell="A376" zoomScale="80" zoomScaleNormal="80" zoomScaleSheetLayoutView="80" zoomScalePageLayoutView="55" workbookViewId="0">
      <selection activeCell="C384" sqref="C384"/>
    </sheetView>
  </sheetViews>
  <sheetFormatPr baseColWidth="10" defaultColWidth="4.6640625" defaultRowHeight="18" customHeight="1" x14ac:dyDescent="0.3"/>
  <cols>
    <col min="1" max="1" width="28" style="2" customWidth="1"/>
    <col min="2" max="2" width="7" style="2" customWidth="1"/>
    <col min="3" max="3" width="4.6640625" style="2" customWidth="1"/>
    <col min="4" max="4" width="16" style="2" customWidth="1"/>
    <col min="5" max="5" width="7.88671875" style="2" hidden="1" customWidth="1"/>
    <col min="6" max="6" width="9.6640625" style="2" customWidth="1"/>
    <col min="7" max="7" width="7" style="2" customWidth="1"/>
    <col min="8" max="8" width="5.109375" style="2" customWidth="1"/>
    <col min="9" max="9" width="6.88671875" style="2" customWidth="1"/>
    <col min="10" max="10" width="0.5546875" style="2" customWidth="1"/>
    <col min="11" max="11" width="11.109375" style="2" customWidth="1"/>
    <col min="12" max="12" width="9.109375" style="2" customWidth="1"/>
    <col min="13" max="13" width="6.109375" style="2" customWidth="1"/>
    <col min="14" max="14" width="10.6640625" style="2" customWidth="1"/>
    <col min="15" max="15" width="5.6640625" style="2" customWidth="1"/>
    <col min="16" max="16" width="10.109375" style="2" customWidth="1"/>
    <col min="17" max="17" width="1.44140625" style="2" customWidth="1"/>
    <col min="18" max="18" width="4.6640625" style="2"/>
    <col min="19" max="19" width="9.5546875" style="2" customWidth="1"/>
    <col min="20" max="20" width="7.6640625" style="2" customWidth="1"/>
    <col min="21" max="21" width="12.109375" style="2" customWidth="1"/>
    <col min="22" max="22" width="12" style="2" customWidth="1"/>
    <col min="23" max="23" width="41.44140625" style="2" customWidth="1"/>
    <col min="24" max="16384" width="4.6640625" style="2"/>
  </cols>
  <sheetData>
    <row r="1" spans="1:31" ht="18" customHeight="1" x14ac:dyDescent="0.3">
      <c r="A1" s="504" t="s">
        <v>0</v>
      </c>
      <c r="B1" s="504"/>
      <c r="C1" s="504"/>
      <c r="D1" s="504"/>
      <c r="E1" s="504"/>
      <c r="F1" s="504"/>
      <c r="G1" s="504"/>
      <c r="H1" s="504"/>
      <c r="I1" s="504"/>
      <c r="J1" s="504"/>
      <c r="K1" s="504"/>
      <c r="L1" s="504"/>
      <c r="M1" s="504"/>
      <c r="N1" s="504"/>
      <c r="O1" s="504"/>
      <c r="P1" s="504"/>
      <c r="Q1" s="504"/>
      <c r="R1" s="504"/>
      <c r="S1" s="504"/>
      <c r="T1" s="504"/>
      <c r="U1" s="504"/>
      <c r="V1" s="504"/>
      <c r="W1" s="505"/>
    </row>
    <row r="2" spans="1:31" ht="18" customHeight="1" x14ac:dyDescent="0.3">
      <c r="A2" s="506" t="s">
        <v>1</v>
      </c>
      <c r="B2" s="506"/>
      <c r="C2" s="506"/>
      <c r="D2" s="506"/>
      <c r="E2" s="506"/>
      <c r="F2" s="506"/>
      <c r="G2" s="506"/>
      <c r="H2" s="506"/>
      <c r="I2" s="506"/>
      <c r="J2" s="506"/>
      <c r="K2" s="506"/>
      <c r="L2" s="506"/>
      <c r="M2" s="506"/>
      <c r="N2" s="506"/>
      <c r="O2" s="506"/>
      <c r="P2" s="506"/>
      <c r="Q2" s="506"/>
      <c r="R2" s="506"/>
      <c r="S2" s="506"/>
      <c r="T2" s="506"/>
      <c r="U2" s="506"/>
      <c r="V2" s="506"/>
      <c r="W2" s="507"/>
    </row>
    <row r="3" spans="1:31" ht="18" customHeight="1" x14ac:dyDescent="0.3">
      <c r="A3" s="9"/>
      <c r="B3" s="32"/>
      <c r="C3" s="32"/>
      <c r="D3" s="32"/>
      <c r="E3" s="32"/>
      <c r="F3" s="32"/>
      <c r="G3" s="32"/>
      <c r="H3" s="32"/>
      <c r="I3" s="32"/>
      <c r="J3" s="32"/>
      <c r="K3" s="32"/>
      <c r="L3" s="32"/>
      <c r="M3" s="32"/>
      <c r="N3" s="32"/>
      <c r="O3" s="32"/>
      <c r="P3" s="32"/>
      <c r="Q3" s="32"/>
      <c r="R3" s="32"/>
      <c r="S3" s="32"/>
      <c r="T3" s="32"/>
      <c r="U3" s="32"/>
      <c r="V3" s="32"/>
      <c r="W3" s="10"/>
    </row>
    <row r="4" spans="1:31" ht="18" customHeight="1" x14ac:dyDescent="0.3">
      <c r="A4" s="478" t="s">
        <v>2</v>
      </c>
      <c r="B4" s="478"/>
      <c r="C4" s="478"/>
      <c r="D4" s="478"/>
      <c r="E4" s="478"/>
      <c r="F4" s="478"/>
      <c r="G4" s="478"/>
      <c r="H4" s="478"/>
      <c r="I4" s="478"/>
      <c r="J4" s="478"/>
      <c r="K4" s="478"/>
      <c r="L4" s="478"/>
      <c r="M4" s="478"/>
      <c r="N4" s="478"/>
      <c r="O4" s="478"/>
      <c r="P4" s="478"/>
      <c r="Q4" s="478"/>
      <c r="R4" s="478"/>
      <c r="S4" s="478"/>
      <c r="T4" s="478"/>
      <c r="U4" s="478"/>
      <c r="V4" s="478"/>
      <c r="W4" s="479"/>
    </row>
    <row r="5" spans="1:31" ht="18" customHeight="1" x14ac:dyDescent="0.3">
      <c r="A5" s="14"/>
      <c r="W5" s="15"/>
    </row>
    <row r="6" spans="1:31" ht="18" customHeight="1" x14ac:dyDescent="0.3">
      <c r="A6" s="213" t="s">
        <v>3</v>
      </c>
      <c r="B6" s="213"/>
      <c r="C6" s="213"/>
      <c r="D6" s="213"/>
      <c r="E6" s="213"/>
      <c r="F6" s="508" t="s">
        <v>4</v>
      </c>
      <c r="G6" s="508"/>
      <c r="H6" s="508"/>
      <c r="I6" s="508"/>
      <c r="J6" s="508"/>
      <c r="K6" s="508"/>
      <c r="M6" s="217" t="s">
        <v>5</v>
      </c>
      <c r="N6" s="217"/>
      <c r="O6" s="217"/>
      <c r="P6" s="217"/>
      <c r="Q6" s="217"/>
      <c r="R6" s="217"/>
      <c r="S6" s="509" t="s">
        <v>6</v>
      </c>
      <c r="T6" s="509"/>
      <c r="U6" s="509"/>
      <c r="V6" s="509"/>
      <c r="W6" s="510"/>
    </row>
    <row r="7" spans="1:31" ht="18" customHeight="1" x14ac:dyDescent="0.3">
      <c r="A7" s="213" t="s">
        <v>7</v>
      </c>
      <c r="B7" s="213"/>
      <c r="C7" s="213"/>
      <c r="D7" s="213"/>
      <c r="E7" s="213"/>
      <c r="F7" s="476" t="s">
        <v>8</v>
      </c>
      <c r="G7" s="476"/>
      <c r="H7" s="476"/>
      <c r="I7" s="476"/>
      <c r="J7" s="476"/>
      <c r="K7" s="476"/>
      <c r="M7" s="217" t="s">
        <v>9</v>
      </c>
      <c r="N7" s="217"/>
      <c r="O7" s="217"/>
      <c r="P7" s="217"/>
      <c r="Q7" s="217"/>
      <c r="R7" s="217"/>
      <c r="S7" s="514" t="s">
        <v>10</v>
      </c>
      <c r="T7" s="514"/>
      <c r="U7" s="514"/>
      <c r="V7" s="514"/>
      <c r="W7" s="515"/>
      <c r="X7" s="214"/>
      <c r="Y7" s="214"/>
      <c r="AA7" s="214"/>
      <c r="AB7" s="214"/>
      <c r="AC7" s="214"/>
      <c r="AD7" s="214"/>
      <c r="AE7" s="214"/>
    </row>
    <row r="8" spans="1:31" ht="24" customHeight="1" x14ac:dyDescent="0.3">
      <c r="A8" s="213" t="s">
        <v>11</v>
      </c>
      <c r="B8" s="213"/>
      <c r="C8" s="213"/>
      <c r="D8" s="213"/>
      <c r="E8" s="213"/>
      <c r="F8" s="511">
        <v>3088661693</v>
      </c>
      <c r="G8" s="511"/>
      <c r="H8" s="511"/>
      <c r="I8" s="511"/>
      <c r="J8" s="511"/>
      <c r="K8" s="511"/>
      <c r="M8" s="217" t="s">
        <v>12</v>
      </c>
      <c r="N8" s="217"/>
      <c r="O8" s="217"/>
      <c r="P8" s="217"/>
      <c r="Q8" s="217"/>
      <c r="R8" s="217"/>
      <c r="S8" s="512" t="s">
        <v>13</v>
      </c>
      <c r="T8" s="512"/>
      <c r="U8" s="512"/>
      <c r="V8" s="512"/>
      <c r="W8" s="513"/>
      <c r="X8" s="214"/>
      <c r="Y8" s="214"/>
      <c r="AA8" s="214"/>
      <c r="AB8" s="214"/>
      <c r="AC8" s="214"/>
      <c r="AD8" s="214"/>
      <c r="AE8" s="214"/>
    </row>
    <row r="9" spans="1:31" ht="18" customHeight="1" x14ac:dyDescent="0.3">
      <c r="A9" s="14"/>
      <c r="M9" s="214"/>
      <c r="N9" s="214"/>
      <c r="O9" s="214"/>
      <c r="P9" s="214"/>
      <c r="Q9" s="214"/>
      <c r="W9" s="15"/>
    </row>
    <row r="10" spans="1:31" ht="18" customHeight="1" x14ac:dyDescent="0.3">
      <c r="A10" s="213" t="s">
        <v>14</v>
      </c>
      <c r="B10" s="214"/>
      <c r="D10" s="486" t="s">
        <v>15</v>
      </c>
      <c r="E10" s="486"/>
      <c r="F10" s="486"/>
      <c r="G10" s="486"/>
      <c r="H10" s="486"/>
      <c r="I10" s="486"/>
      <c r="J10" s="486"/>
      <c r="K10" s="486"/>
      <c r="L10" s="486"/>
      <c r="M10" s="486"/>
      <c r="N10" s="486"/>
      <c r="O10" s="486"/>
      <c r="P10" s="486"/>
      <c r="Q10" s="486"/>
      <c r="R10" s="486"/>
      <c r="S10" s="486"/>
      <c r="T10" s="486"/>
      <c r="U10" s="486"/>
      <c r="V10" s="486"/>
      <c r="W10" s="519"/>
    </row>
    <row r="11" spans="1:31" ht="18" customHeight="1" x14ac:dyDescent="0.3">
      <c r="A11" s="14"/>
      <c r="D11" s="486"/>
      <c r="E11" s="486"/>
      <c r="F11" s="486"/>
      <c r="G11" s="486"/>
      <c r="H11" s="486"/>
      <c r="I11" s="486"/>
      <c r="J11" s="486"/>
      <c r="K11" s="486"/>
      <c r="L11" s="486"/>
      <c r="M11" s="486"/>
      <c r="N11" s="486"/>
      <c r="O11" s="486"/>
      <c r="P11" s="486"/>
      <c r="Q11" s="486"/>
      <c r="R11" s="486"/>
      <c r="S11" s="486"/>
      <c r="T11" s="486"/>
      <c r="U11" s="486"/>
      <c r="V11" s="486"/>
      <c r="W11" s="519"/>
    </row>
    <row r="12" spans="1:31" ht="18" customHeight="1" x14ac:dyDescent="0.3">
      <c r="A12" s="14"/>
      <c r="D12" s="486"/>
      <c r="E12" s="486"/>
      <c r="F12" s="486"/>
      <c r="G12" s="486"/>
      <c r="H12" s="486"/>
      <c r="I12" s="486"/>
      <c r="J12" s="486"/>
      <c r="K12" s="486"/>
      <c r="L12" s="486"/>
      <c r="M12" s="486"/>
      <c r="N12" s="486"/>
      <c r="O12" s="486"/>
      <c r="P12" s="486"/>
      <c r="Q12" s="486"/>
      <c r="R12" s="486"/>
      <c r="S12" s="486"/>
      <c r="T12" s="486"/>
      <c r="U12" s="486"/>
      <c r="V12" s="486"/>
      <c r="W12" s="519"/>
    </row>
    <row r="13" spans="1:31" ht="18" customHeight="1" x14ac:dyDescent="0.3">
      <c r="A13" s="14"/>
      <c r="W13" s="15"/>
    </row>
    <row r="14" spans="1:31" ht="20.25" customHeight="1" x14ac:dyDescent="0.3">
      <c r="A14" s="213" t="s">
        <v>16</v>
      </c>
      <c r="B14" s="213"/>
      <c r="C14" s="213"/>
      <c r="D14" s="213"/>
      <c r="E14" s="214"/>
      <c r="F14" s="214"/>
      <c r="G14" s="214"/>
      <c r="H14" s="214"/>
      <c r="I14" s="214"/>
      <c r="J14" s="214"/>
      <c r="K14" s="214"/>
      <c r="L14" s="214"/>
      <c r="M14" s="214"/>
      <c r="N14" s="214"/>
      <c r="O14" s="214"/>
      <c r="P14" s="214"/>
      <c r="Q14" s="214"/>
      <c r="R14" s="214"/>
      <c r="S14" s="214"/>
      <c r="T14" s="214"/>
      <c r="U14" s="214"/>
      <c r="V14" s="214"/>
      <c r="W14" s="520"/>
    </row>
    <row r="15" spans="1:31" ht="12.75" customHeight="1" x14ac:dyDescent="0.3">
      <c r="A15" s="213"/>
      <c r="B15" s="213"/>
      <c r="C15" s="213"/>
      <c r="D15" s="213"/>
      <c r="E15" s="214"/>
      <c r="F15" s="214"/>
      <c r="G15" s="214"/>
      <c r="H15" s="214"/>
      <c r="I15" s="214"/>
      <c r="J15" s="214"/>
      <c r="K15" s="214"/>
      <c r="L15" s="214"/>
      <c r="M15" s="214"/>
      <c r="N15" s="214"/>
      <c r="O15" s="214"/>
      <c r="P15" s="214"/>
      <c r="Q15" s="214"/>
      <c r="R15" s="214"/>
      <c r="S15" s="214"/>
      <c r="T15" s="214"/>
      <c r="U15" s="214"/>
      <c r="V15" s="214"/>
      <c r="W15" s="520"/>
    </row>
    <row r="16" spans="1:31" ht="18" hidden="1" customHeight="1" x14ac:dyDescent="0.3">
      <c r="A16" s="14"/>
      <c r="E16" s="214"/>
      <c r="F16" s="214"/>
      <c r="G16" s="214"/>
      <c r="H16" s="214"/>
      <c r="I16" s="214"/>
      <c r="J16" s="214"/>
      <c r="K16" s="214"/>
      <c r="L16" s="214"/>
      <c r="M16" s="214"/>
      <c r="N16" s="214"/>
      <c r="O16" s="214"/>
      <c r="P16" s="214"/>
      <c r="Q16" s="214"/>
      <c r="R16" s="214"/>
      <c r="S16" s="214"/>
      <c r="T16" s="214"/>
      <c r="U16" s="214"/>
      <c r="V16" s="214"/>
      <c r="W16" s="520"/>
    </row>
    <row r="17" spans="1:31" ht="18" customHeight="1" x14ac:dyDescent="0.3">
      <c r="A17" s="14"/>
      <c r="W17" s="15"/>
    </row>
    <row r="18" spans="1:31" ht="18" customHeight="1" x14ac:dyDescent="0.3">
      <c r="A18" s="478" t="s">
        <v>17</v>
      </c>
      <c r="B18" s="478"/>
      <c r="C18" s="478"/>
      <c r="D18" s="478"/>
      <c r="E18" s="478"/>
      <c r="F18" s="478"/>
      <c r="G18" s="478"/>
      <c r="H18" s="478"/>
      <c r="I18" s="478"/>
      <c r="J18" s="478"/>
      <c r="K18" s="478"/>
      <c r="L18" s="478"/>
      <c r="M18" s="478"/>
      <c r="N18" s="478"/>
      <c r="O18" s="478"/>
      <c r="P18" s="478"/>
      <c r="Q18" s="478"/>
      <c r="R18" s="478"/>
      <c r="S18" s="478"/>
      <c r="T18" s="478"/>
      <c r="U18" s="478"/>
      <c r="V18" s="478"/>
      <c r="W18" s="479"/>
    </row>
    <row r="19" spans="1:31" ht="24" customHeight="1" x14ac:dyDescent="0.3">
      <c r="A19" s="14"/>
      <c r="F19" s="217"/>
      <c r="G19" s="217"/>
      <c r="H19" s="217"/>
      <c r="I19" s="217"/>
      <c r="J19" s="217"/>
      <c r="R19" s="217"/>
      <c r="S19" s="217"/>
      <c r="T19" s="217"/>
      <c r="U19" s="217"/>
      <c r="V19" s="217"/>
      <c r="W19" s="491"/>
    </row>
    <row r="20" spans="1:31" ht="42.75" customHeight="1" x14ac:dyDescent="0.3">
      <c r="A20" s="213" t="s">
        <v>18</v>
      </c>
      <c r="B20" s="213"/>
      <c r="C20" s="213"/>
      <c r="D20" s="213"/>
      <c r="E20" s="213"/>
      <c r="F20" s="494" t="s">
        <v>19</v>
      </c>
      <c r="G20" s="494"/>
      <c r="H20" s="494"/>
      <c r="I20" s="494"/>
      <c r="J20" s="494"/>
      <c r="K20" s="494"/>
      <c r="M20" s="214" t="s">
        <v>20</v>
      </c>
      <c r="N20" s="214"/>
      <c r="O20" s="214"/>
      <c r="P20" s="214"/>
      <c r="Q20" s="214"/>
      <c r="R20" s="494" t="s">
        <v>19</v>
      </c>
      <c r="S20" s="494"/>
      <c r="T20" s="494"/>
      <c r="U20" s="494"/>
      <c r="V20" s="494"/>
      <c r="W20" s="494"/>
      <c r="X20" s="214"/>
      <c r="Y20" s="214"/>
      <c r="AA20" s="214"/>
      <c r="AB20" s="214"/>
      <c r="AC20" s="214"/>
      <c r="AD20" s="214"/>
      <c r="AE20" s="214"/>
    </row>
    <row r="21" spans="1:31" ht="70.5" customHeight="1" x14ac:dyDescent="0.3">
      <c r="A21" s="213" t="s">
        <v>21</v>
      </c>
      <c r="B21" s="213"/>
      <c r="C21" s="213"/>
      <c r="D21" s="213"/>
      <c r="E21" s="213"/>
      <c r="F21" s="494" t="s">
        <v>19</v>
      </c>
      <c r="G21" s="494"/>
      <c r="H21" s="494"/>
      <c r="I21" s="494"/>
      <c r="J21" s="494"/>
      <c r="K21" s="494"/>
      <c r="M21" s="214" t="s">
        <v>22</v>
      </c>
      <c r="N21" s="214"/>
      <c r="O21" s="214"/>
      <c r="P21" s="214"/>
      <c r="Q21" s="214"/>
      <c r="R21" s="495">
        <v>45656</v>
      </c>
      <c r="S21" s="133"/>
      <c r="T21" s="133"/>
      <c r="U21" s="133"/>
      <c r="V21" s="133"/>
      <c r="W21" s="134"/>
    </row>
    <row r="22" spans="1:31" ht="40.5" customHeight="1" x14ac:dyDescent="0.3">
      <c r="A22" s="213" t="s">
        <v>23</v>
      </c>
      <c r="B22" s="213"/>
      <c r="C22" s="213"/>
      <c r="D22" s="213"/>
      <c r="E22" s="213"/>
      <c r="F22" s="215" t="s">
        <v>24</v>
      </c>
      <c r="G22" s="215"/>
      <c r="H22" s="215"/>
      <c r="I22" s="215"/>
      <c r="J22" s="215"/>
      <c r="K22" s="215"/>
      <c r="M22" s="214" t="s">
        <v>25</v>
      </c>
      <c r="N22" s="214"/>
      <c r="O22" s="214"/>
      <c r="P22" s="214"/>
      <c r="Q22" s="214"/>
      <c r="R22" s="476" t="s">
        <v>26</v>
      </c>
      <c r="S22" s="476"/>
      <c r="T22" s="476"/>
      <c r="U22" s="476"/>
      <c r="V22" s="476"/>
      <c r="W22" s="477"/>
    </row>
    <row r="23" spans="1:31" ht="26.25" customHeight="1" x14ac:dyDescent="0.3">
      <c r="A23" s="213" t="s">
        <v>27</v>
      </c>
      <c r="B23" s="213"/>
      <c r="C23" s="213"/>
      <c r="D23" s="213"/>
      <c r="E23" s="213"/>
      <c r="F23" s="476" t="s">
        <v>28</v>
      </c>
      <c r="G23" s="476"/>
      <c r="H23" s="476"/>
      <c r="I23" s="476"/>
      <c r="J23" s="476"/>
      <c r="K23" s="476"/>
      <c r="M23" s="214" t="s">
        <v>29</v>
      </c>
      <c r="N23" s="214"/>
      <c r="O23" s="214"/>
      <c r="P23" s="214"/>
      <c r="Q23" s="214"/>
      <c r="R23" s="476" t="s">
        <v>26</v>
      </c>
      <c r="S23" s="476"/>
      <c r="T23" s="476"/>
      <c r="U23" s="476"/>
      <c r="V23" s="476"/>
      <c r="W23" s="477"/>
    </row>
    <row r="24" spans="1:31" ht="26.25" customHeight="1" x14ac:dyDescent="0.3">
      <c r="A24" s="14"/>
      <c r="F24" s="476"/>
      <c r="G24" s="476"/>
      <c r="H24" s="476"/>
      <c r="I24" s="476"/>
      <c r="J24" s="476"/>
      <c r="K24" s="476"/>
      <c r="R24" s="476"/>
      <c r="S24" s="476"/>
      <c r="T24" s="476"/>
      <c r="U24" s="476"/>
      <c r="V24" s="476"/>
      <c r="W24" s="477"/>
    </row>
    <row r="25" spans="1:31" ht="16.5" customHeight="1" x14ac:dyDescent="0.3">
      <c r="A25" s="454" t="s">
        <v>30</v>
      </c>
      <c r="B25" s="454"/>
      <c r="C25" s="454"/>
      <c r="D25" s="454"/>
      <c r="E25" s="454"/>
      <c r="F25" s="454"/>
      <c r="G25" s="454"/>
      <c r="H25" s="454"/>
      <c r="I25" s="454"/>
      <c r="J25" s="454"/>
      <c r="K25" s="454"/>
      <c r="L25" s="454"/>
      <c r="W25" s="15"/>
    </row>
    <row r="26" spans="1:31" s="4" customFormat="1" ht="18" customHeight="1" x14ac:dyDescent="0.3">
      <c r="A26" s="7"/>
      <c r="B26" s="34"/>
      <c r="C26" s="34"/>
      <c r="D26" s="34"/>
      <c r="E26" s="34"/>
      <c r="F26" s="34"/>
      <c r="G26" s="34"/>
      <c r="H26" s="34"/>
      <c r="I26" s="34"/>
      <c r="J26" s="34"/>
      <c r="K26" s="34"/>
      <c r="L26" s="34"/>
      <c r="M26" s="34"/>
      <c r="N26" s="34"/>
      <c r="O26" s="34"/>
      <c r="P26" s="34"/>
      <c r="Q26" s="34"/>
      <c r="R26" s="34"/>
      <c r="S26" s="34"/>
      <c r="T26" s="34"/>
      <c r="U26" s="34"/>
      <c r="V26" s="34"/>
      <c r="W26" s="8"/>
    </row>
    <row r="27" spans="1:31" ht="18" customHeight="1" x14ac:dyDescent="0.3">
      <c r="A27" s="478" t="s">
        <v>31</v>
      </c>
      <c r="B27" s="478"/>
      <c r="C27" s="478"/>
      <c r="D27" s="478"/>
      <c r="E27" s="478"/>
      <c r="F27" s="478"/>
      <c r="G27" s="478"/>
      <c r="H27" s="478"/>
      <c r="I27" s="478"/>
      <c r="J27" s="478"/>
      <c r="K27" s="478"/>
      <c r="L27" s="478"/>
      <c r="M27" s="478"/>
      <c r="N27" s="478"/>
      <c r="O27" s="478"/>
      <c r="P27" s="478"/>
      <c r="Q27" s="478"/>
      <c r="R27" s="478"/>
      <c r="S27" s="478"/>
      <c r="T27" s="478"/>
      <c r="U27" s="478"/>
      <c r="V27" s="478"/>
      <c r="W27" s="479"/>
    </row>
    <row r="28" spans="1:31" ht="18" customHeight="1" x14ac:dyDescent="0.3">
      <c r="A28" s="14"/>
      <c r="F28" s="32"/>
      <c r="G28" s="32"/>
      <c r="H28" s="32"/>
      <c r="I28" s="32"/>
      <c r="J28" s="32"/>
      <c r="K28" s="32"/>
      <c r="L28" s="32"/>
      <c r="M28" s="32"/>
      <c r="N28" s="32"/>
      <c r="O28" s="32"/>
      <c r="P28" s="32"/>
      <c r="Q28" s="32"/>
      <c r="R28" s="32"/>
      <c r="S28" s="32"/>
      <c r="T28" s="32"/>
      <c r="U28" s="32"/>
      <c r="V28" s="32"/>
      <c r="W28" s="10"/>
    </row>
    <row r="29" spans="1:31" ht="32.25" customHeight="1" x14ac:dyDescent="0.3">
      <c r="A29" s="213" t="s">
        <v>32</v>
      </c>
      <c r="B29" s="213"/>
      <c r="C29" s="213"/>
      <c r="D29" s="213"/>
      <c r="E29" s="213"/>
      <c r="F29" s="492" t="s">
        <v>33</v>
      </c>
      <c r="G29" s="492"/>
      <c r="H29" s="492"/>
      <c r="I29" s="492"/>
      <c r="J29" s="492"/>
      <c r="K29" s="492"/>
      <c r="M29" s="214" t="s">
        <v>34</v>
      </c>
      <c r="N29" s="214"/>
      <c r="O29" s="214"/>
      <c r="P29" s="214"/>
      <c r="Q29" s="214"/>
      <c r="R29" s="215" t="s">
        <v>35</v>
      </c>
      <c r="S29" s="215"/>
      <c r="T29" s="215"/>
      <c r="U29" s="215"/>
      <c r="V29" s="215"/>
      <c r="W29" s="480"/>
    </row>
    <row r="30" spans="1:31" ht="44.25" customHeight="1" x14ac:dyDescent="0.3">
      <c r="A30" s="213" t="s">
        <v>36</v>
      </c>
      <c r="B30" s="213"/>
      <c r="C30" s="213"/>
      <c r="D30" s="213"/>
      <c r="E30" s="213"/>
      <c r="F30" s="503" t="s">
        <v>37</v>
      </c>
      <c r="G30" s="503"/>
      <c r="H30" s="503"/>
      <c r="I30" s="503"/>
      <c r="J30" s="503"/>
      <c r="K30" s="503"/>
      <c r="M30" s="214" t="s">
        <v>38</v>
      </c>
      <c r="N30" s="214"/>
      <c r="O30" s="214"/>
      <c r="P30" s="214"/>
      <c r="Q30" s="214"/>
      <c r="R30" s="516" t="s">
        <v>39</v>
      </c>
      <c r="S30" s="517"/>
      <c r="T30" s="517"/>
      <c r="U30" s="517"/>
      <c r="V30" s="517"/>
      <c r="W30" s="518"/>
    </row>
    <row r="31" spans="1:31" ht="51.75" customHeight="1" x14ac:dyDescent="0.3">
      <c r="A31" s="213" t="s">
        <v>40</v>
      </c>
      <c r="B31" s="213"/>
      <c r="C31" s="213"/>
      <c r="D31" s="213"/>
      <c r="E31" s="213"/>
      <c r="F31" s="492" t="s">
        <v>41</v>
      </c>
      <c r="G31" s="492"/>
      <c r="H31" s="492"/>
      <c r="I31" s="492"/>
      <c r="J31" s="492"/>
      <c r="K31" s="492"/>
      <c r="M31" s="214" t="s">
        <v>42</v>
      </c>
      <c r="N31" s="214"/>
      <c r="O31" s="214"/>
      <c r="P31" s="214"/>
      <c r="Q31" s="214"/>
      <c r="R31" s="492"/>
      <c r="S31" s="492"/>
      <c r="T31" s="492"/>
      <c r="U31" s="492"/>
      <c r="V31" s="492"/>
      <c r="W31" s="492"/>
    </row>
    <row r="32" spans="1:31" ht="36" customHeight="1" x14ac:dyDescent="0.3">
      <c r="A32" s="213" t="s">
        <v>43</v>
      </c>
      <c r="B32" s="213"/>
      <c r="C32" s="213"/>
      <c r="D32" s="213"/>
      <c r="E32" s="213"/>
      <c r="F32" s="470"/>
      <c r="G32" s="470"/>
      <c r="H32" s="470"/>
      <c r="I32" s="470"/>
      <c r="J32" s="470"/>
      <c r="K32" s="470"/>
      <c r="M32" s="214"/>
      <c r="N32" s="214"/>
      <c r="O32" s="214"/>
      <c r="P32" s="214"/>
      <c r="Q32" s="214"/>
      <c r="R32" s="214"/>
      <c r="S32" s="214"/>
      <c r="T32" s="214"/>
      <c r="U32" s="214"/>
      <c r="V32" s="214"/>
      <c r="W32" s="520"/>
    </row>
    <row r="33" spans="1:23" ht="18" customHeight="1" x14ac:dyDescent="0.3">
      <c r="A33" s="454" t="s">
        <v>44</v>
      </c>
      <c r="B33" s="454"/>
      <c r="C33" s="454"/>
      <c r="D33" s="454"/>
      <c r="E33" s="454"/>
      <c r="F33" s="454"/>
      <c r="G33" s="454"/>
      <c r="H33" s="454"/>
      <c r="I33" s="454"/>
      <c r="J33" s="454"/>
      <c r="K33" s="454"/>
      <c r="L33" s="454"/>
      <c r="M33" s="454"/>
      <c r="N33" s="454"/>
      <c r="O33" s="36"/>
      <c r="P33" s="36"/>
      <c r="Q33" s="36"/>
      <c r="R33" s="36"/>
      <c r="S33" s="36"/>
      <c r="W33" s="15"/>
    </row>
    <row r="34" spans="1:23" ht="18" customHeight="1" x14ac:dyDescent="0.3">
      <c r="A34" s="14"/>
      <c r="W34" s="15"/>
    </row>
    <row r="35" spans="1:23" ht="18" customHeight="1" x14ac:dyDescent="0.3">
      <c r="A35" s="478" t="s">
        <v>45</v>
      </c>
      <c r="B35" s="478"/>
      <c r="C35" s="478"/>
      <c r="D35" s="478"/>
      <c r="E35" s="478"/>
      <c r="F35" s="478"/>
      <c r="G35" s="478"/>
      <c r="H35" s="478"/>
      <c r="I35" s="478"/>
      <c r="J35" s="478"/>
      <c r="K35" s="478"/>
      <c r="L35" s="478"/>
      <c r="M35" s="478"/>
      <c r="N35" s="478"/>
      <c r="O35" s="478"/>
      <c r="P35" s="478"/>
      <c r="Q35" s="478"/>
      <c r="R35" s="478"/>
      <c r="S35" s="478"/>
      <c r="T35" s="478"/>
      <c r="U35" s="478"/>
      <c r="V35" s="478"/>
      <c r="W35" s="479"/>
    </row>
    <row r="36" spans="1:23" ht="18" customHeight="1" x14ac:dyDescent="0.3">
      <c r="A36" s="14"/>
      <c r="W36" s="15"/>
    </row>
    <row r="37" spans="1:23" ht="18" customHeight="1" x14ac:dyDescent="0.3">
      <c r="A37" s="213" t="s">
        <v>46</v>
      </c>
      <c r="B37" s="213"/>
      <c r="C37" s="213"/>
      <c r="D37" s="213"/>
      <c r="E37" s="213"/>
      <c r="F37" s="501">
        <v>45656</v>
      </c>
      <c r="G37" s="501"/>
      <c r="H37" s="501"/>
      <c r="I37" s="501"/>
      <c r="J37" s="501"/>
      <c r="K37" s="501"/>
      <c r="M37" s="214" t="s">
        <v>47</v>
      </c>
      <c r="N37" s="214"/>
      <c r="O37" s="214"/>
      <c r="P37" s="214"/>
      <c r="Q37" s="214"/>
      <c r="R37" s="501">
        <v>45838</v>
      </c>
      <c r="S37" s="501"/>
      <c r="T37" s="501"/>
      <c r="U37" s="501"/>
      <c r="V37" s="501"/>
      <c r="W37" s="502"/>
    </row>
    <row r="38" spans="1:23" ht="18" customHeight="1" x14ac:dyDescent="0.3">
      <c r="A38" s="213" t="s">
        <v>48</v>
      </c>
      <c r="B38" s="213"/>
      <c r="C38" s="213"/>
      <c r="D38" s="213"/>
      <c r="E38" s="213"/>
      <c r="F38" s="470">
        <v>45653</v>
      </c>
      <c r="G38" s="470"/>
      <c r="H38" s="470"/>
      <c r="I38" s="470"/>
      <c r="J38" s="470"/>
      <c r="K38" s="470"/>
      <c r="M38" s="214" t="s">
        <v>49</v>
      </c>
      <c r="N38" s="214"/>
      <c r="O38" s="214"/>
      <c r="P38" s="214"/>
      <c r="Q38" s="214"/>
      <c r="R38" s="470">
        <v>45654</v>
      </c>
      <c r="S38" s="470"/>
      <c r="T38" s="470"/>
      <c r="U38" s="470"/>
      <c r="V38" s="470"/>
      <c r="W38" s="497"/>
    </row>
    <row r="39" spans="1:23" ht="24" customHeight="1" x14ac:dyDescent="0.3">
      <c r="A39" s="213" t="s">
        <v>50</v>
      </c>
      <c r="B39" s="213"/>
      <c r="C39" s="213"/>
      <c r="D39" s="213"/>
      <c r="E39" s="213"/>
      <c r="F39" s="470">
        <v>45656</v>
      </c>
      <c r="G39" s="470"/>
      <c r="H39" s="470"/>
      <c r="I39" s="470"/>
      <c r="J39" s="470"/>
      <c r="K39" s="470"/>
      <c r="M39" s="214" t="s">
        <v>51</v>
      </c>
      <c r="N39" s="214"/>
      <c r="O39" s="214"/>
      <c r="P39" s="214"/>
      <c r="Q39" s="214"/>
      <c r="R39" s="470">
        <v>45656</v>
      </c>
      <c r="S39" s="470"/>
      <c r="T39" s="470"/>
      <c r="U39" s="470"/>
      <c r="V39" s="470"/>
      <c r="W39" s="497"/>
    </row>
    <row r="40" spans="1:23" ht="24" customHeight="1" x14ac:dyDescent="0.3">
      <c r="A40" s="213" t="s">
        <v>52</v>
      </c>
      <c r="B40" s="213"/>
      <c r="C40" s="213"/>
      <c r="D40" s="213"/>
      <c r="E40" s="213"/>
      <c r="F40" s="470" t="s">
        <v>28</v>
      </c>
      <c r="G40" s="476"/>
      <c r="H40" s="476"/>
      <c r="I40" s="476"/>
      <c r="J40" s="476"/>
      <c r="K40" s="476"/>
      <c r="M40" s="214" t="s">
        <v>53</v>
      </c>
      <c r="N40" s="214"/>
      <c r="O40" s="214"/>
      <c r="P40" s="214"/>
      <c r="Q40" s="214"/>
      <c r="R40" s="470" t="s">
        <v>28</v>
      </c>
      <c r="S40" s="476"/>
      <c r="T40" s="476"/>
      <c r="U40" s="476"/>
      <c r="V40" s="476"/>
      <c r="W40" s="477"/>
    </row>
    <row r="41" spans="1:23" ht="24" customHeight="1" x14ac:dyDescent="0.3">
      <c r="A41" s="213" t="s">
        <v>54</v>
      </c>
      <c r="B41" s="213"/>
      <c r="C41" s="213"/>
      <c r="D41" s="213"/>
      <c r="E41" s="213"/>
      <c r="F41" s="470" t="s">
        <v>28</v>
      </c>
      <c r="G41" s="476"/>
      <c r="H41" s="476"/>
      <c r="I41" s="476"/>
      <c r="J41" s="476"/>
      <c r="K41" s="476"/>
      <c r="M41" s="214" t="s">
        <v>55</v>
      </c>
      <c r="N41" s="214"/>
      <c r="O41" s="214"/>
      <c r="P41" s="214"/>
      <c r="Q41" s="214"/>
      <c r="R41" s="470">
        <v>45838</v>
      </c>
      <c r="S41" s="476"/>
      <c r="T41" s="476"/>
      <c r="U41" s="476"/>
      <c r="V41" s="476"/>
      <c r="W41" s="477"/>
    </row>
    <row r="42" spans="1:23" ht="4.5" customHeight="1" x14ac:dyDescent="0.3">
      <c r="A42" s="11"/>
      <c r="B42" s="37"/>
      <c r="C42" s="37"/>
      <c r="D42" s="37"/>
      <c r="E42" s="37"/>
      <c r="W42" s="15"/>
    </row>
    <row r="43" spans="1:23" ht="18" customHeight="1" x14ac:dyDescent="0.3">
      <c r="A43" s="454" t="s">
        <v>56</v>
      </c>
      <c r="B43" s="454"/>
      <c r="C43" s="454"/>
      <c r="D43" s="454"/>
      <c r="E43" s="454"/>
      <c r="F43" s="454"/>
      <c r="G43" s="454"/>
      <c r="H43" s="454"/>
      <c r="W43" s="15"/>
    </row>
    <row r="44" spans="1:23" ht="18" customHeight="1" x14ac:dyDescent="0.3">
      <c r="A44" s="14"/>
      <c r="W44" s="15"/>
    </row>
    <row r="45" spans="1:23" ht="24" customHeight="1" x14ac:dyDescent="0.3">
      <c r="A45" s="478" t="s">
        <v>57</v>
      </c>
      <c r="B45" s="478"/>
      <c r="C45" s="478"/>
      <c r="D45" s="478"/>
      <c r="E45" s="478"/>
      <c r="F45" s="478"/>
      <c r="G45" s="478"/>
      <c r="H45" s="478"/>
      <c r="I45" s="478"/>
      <c r="J45" s="478"/>
      <c r="K45" s="478"/>
      <c r="L45" s="478"/>
      <c r="M45" s="478"/>
      <c r="N45" s="478"/>
      <c r="O45" s="478"/>
      <c r="P45" s="478"/>
      <c r="Q45" s="478"/>
      <c r="R45" s="478"/>
      <c r="S45" s="478"/>
      <c r="T45" s="478"/>
      <c r="U45" s="478"/>
      <c r="V45" s="478"/>
      <c r="W45" s="479"/>
    </row>
    <row r="46" spans="1:23" ht="27.75" customHeight="1" x14ac:dyDescent="0.3">
      <c r="A46" s="213" t="s">
        <v>11</v>
      </c>
      <c r="B46" s="214"/>
      <c r="C46" s="214"/>
      <c r="D46" s="214"/>
      <c r="E46" s="214"/>
      <c r="F46" s="489">
        <f>+F8</f>
        <v>3088661693</v>
      </c>
      <c r="G46" s="489"/>
      <c r="H46" s="489"/>
      <c r="I46" s="489"/>
      <c r="J46" s="489"/>
      <c r="K46" s="489"/>
      <c r="W46" s="15"/>
    </row>
    <row r="47" spans="1:23" ht="18" customHeight="1" x14ac:dyDescent="0.3">
      <c r="A47" s="14"/>
      <c r="F47" s="32"/>
      <c r="G47" s="32"/>
      <c r="H47" s="32"/>
      <c r="I47" s="32"/>
      <c r="J47" s="32"/>
      <c r="K47" s="32"/>
      <c r="W47" s="15"/>
    </row>
    <row r="48" spans="1:23" ht="18" customHeight="1" x14ac:dyDescent="0.3">
      <c r="A48" s="213" t="s">
        <v>58</v>
      </c>
      <c r="B48" s="214"/>
      <c r="C48" s="214"/>
      <c r="D48" s="214"/>
      <c r="E48" s="214"/>
      <c r="F48" s="490">
        <f>+F46</f>
        <v>3088661693</v>
      </c>
      <c r="G48" s="215"/>
      <c r="H48" s="215"/>
      <c r="I48" s="215"/>
      <c r="J48" s="215"/>
      <c r="K48" s="215"/>
      <c r="W48" s="15"/>
    </row>
    <row r="49" spans="1:23" ht="18" customHeight="1" x14ac:dyDescent="0.3">
      <c r="A49" s="213" t="s">
        <v>59</v>
      </c>
      <c r="B49" s="214"/>
      <c r="C49" s="214"/>
      <c r="D49" s="214"/>
      <c r="E49" s="214"/>
      <c r="F49" s="215"/>
      <c r="G49" s="215"/>
      <c r="H49" s="215"/>
      <c r="I49" s="215"/>
      <c r="J49" s="215"/>
      <c r="K49" s="215"/>
      <c r="W49" s="15"/>
    </row>
    <row r="50" spans="1:23" ht="18" customHeight="1" x14ac:dyDescent="0.3">
      <c r="A50" s="14"/>
      <c r="W50" s="15"/>
    </row>
    <row r="51" spans="1:23" ht="30" customHeight="1" x14ac:dyDescent="0.3">
      <c r="A51" s="88" t="s">
        <v>60</v>
      </c>
      <c r="B51" s="89"/>
      <c r="C51" s="92">
        <v>231024</v>
      </c>
      <c r="D51" s="92"/>
      <c r="E51" s="92"/>
      <c r="F51" s="89" t="s">
        <v>61</v>
      </c>
      <c r="G51" s="89"/>
      <c r="H51" s="89"/>
      <c r="I51" s="218">
        <v>45648</v>
      </c>
      <c r="J51" s="218"/>
      <c r="K51" s="218"/>
      <c r="L51" s="89" t="s">
        <v>62</v>
      </c>
      <c r="M51" s="89"/>
      <c r="N51" s="89"/>
      <c r="O51" s="488">
        <v>35931293</v>
      </c>
      <c r="P51" s="488"/>
      <c r="Q51" s="488"/>
      <c r="R51" s="488"/>
      <c r="S51" s="488"/>
      <c r="T51" s="488"/>
      <c r="U51" s="488"/>
      <c r="V51" s="34"/>
      <c r="W51" s="8"/>
    </row>
    <row r="52" spans="1:23" ht="16.5" customHeight="1" x14ac:dyDescent="0.3">
      <c r="A52" s="88" t="s">
        <v>63</v>
      </c>
      <c r="B52" s="89"/>
      <c r="C52" s="133">
        <v>798424</v>
      </c>
      <c r="D52" s="133"/>
      <c r="E52" s="133"/>
      <c r="F52" s="89" t="s">
        <v>64</v>
      </c>
      <c r="G52" s="89"/>
      <c r="H52" s="89"/>
      <c r="I52" s="218">
        <v>45654</v>
      </c>
      <c r="J52" s="218"/>
      <c r="K52" s="218"/>
      <c r="L52" s="89" t="s">
        <v>65</v>
      </c>
      <c r="M52" s="89"/>
      <c r="N52" s="89"/>
      <c r="O52" s="496">
        <v>35931293</v>
      </c>
      <c r="P52" s="496"/>
      <c r="Q52" s="496"/>
      <c r="R52" s="496"/>
      <c r="S52" s="496"/>
      <c r="T52" s="496"/>
      <c r="U52" s="496"/>
      <c r="V52" s="34"/>
      <c r="W52" s="8"/>
    </row>
    <row r="53" spans="1:23" ht="16.5" customHeight="1" x14ac:dyDescent="0.3">
      <c r="A53" s="38"/>
      <c r="B53" s="39"/>
      <c r="C53" s="39"/>
      <c r="D53" s="39"/>
      <c r="E53" s="39"/>
      <c r="F53" s="39"/>
      <c r="G53" s="39"/>
      <c r="H53" s="39"/>
      <c r="I53" s="40"/>
      <c r="J53" s="40"/>
      <c r="K53" s="40"/>
      <c r="L53" s="39"/>
      <c r="M53" s="39"/>
      <c r="N53" s="39"/>
      <c r="O53" s="28"/>
      <c r="P53" s="28"/>
      <c r="Q53" s="28"/>
      <c r="R53" s="28"/>
      <c r="S53" s="28"/>
      <c r="T53" s="28"/>
      <c r="U53" s="28"/>
      <c r="V53" s="34"/>
      <c r="W53" s="8"/>
    </row>
    <row r="54" spans="1:23" ht="30" customHeight="1" x14ac:dyDescent="0.3">
      <c r="A54" s="88" t="s">
        <v>66</v>
      </c>
      <c r="B54" s="89"/>
      <c r="C54" s="92">
        <v>18625</v>
      </c>
      <c r="D54" s="92"/>
      <c r="E54" s="92"/>
      <c r="F54" s="89" t="s">
        <v>61</v>
      </c>
      <c r="G54" s="89"/>
      <c r="H54" s="89"/>
      <c r="I54" s="218">
        <v>45665</v>
      </c>
      <c r="J54" s="92"/>
      <c r="K54" s="92"/>
      <c r="L54" s="89" t="s">
        <v>62</v>
      </c>
      <c r="M54" s="89"/>
      <c r="N54" s="89"/>
      <c r="O54" s="488">
        <v>3052730400</v>
      </c>
      <c r="P54" s="488"/>
      <c r="Q54" s="488"/>
      <c r="R54" s="488"/>
      <c r="S54" s="488"/>
      <c r="T54" s="488"/>
      <c r="U54" s="488"/>
      <c r="V54" s="34"/>
      <c r="W54" s="8"/>
    </row>
    <row r="55" spans="1:23" ht="16.5" customHeight="1" x14ac:dyDescent="0.3">
      <c r="A55" s="88" t="s">
        <v>67</v>
      </c>
      <c r="B55" s="89"/>
      <c r="C55" s="133">
        <v>7725</v>
      </c>
      <c r="D55" s="133"/>
      <c r="E55" s="133"/>
      <c r="F55" s="89" t="s">
        <v>64</v>
      </c>
      <c r="G55" s="89"/>
      <c r="H55" s="89"/>
      <c r="I55" s="495">
        <v>45665</v>
      </c>
      <c r="J55" s="133"/>
      <c r="K55" s="133"/>
      <c r="L55" s="89" t="s">
        <v>65</v>
      </c>
      <c r="M55" s="89"/>
      <c r="N55" s="89"/>
      <c r="O55" s="496">
        <v>3052730400</v>
      </c>
      <c r="P55" s="496"/>
      <c r="Q55" s="496"/>
      <c r="R55" s="496"/>
      <c r="S55" s="496"/>
      <c r="T55" s="496"/>
      <c r="U55" s="496"/>
      <c r="V55" s="34"/>
      <c r="W55" s="8"/>
    </row>
    <row r="56" spans="1:23" ht="16.5" customHeight="1" x14ac:dyDescent="0.3">
      <c r="A56" s="38"/>
      <c r="B56" s="39"/>
      <c r="C56" s="39"/>
      <c r="D56" s="39"/>
      <c r="E56" s="39"/>
      <c r="F56" s="39"/>
      <c r="G56" s="39"/>
      <c r="H56" s="39"/>
      <c r="I56" s="40"/>
      <c r="J56" s="40"/>
      <c r="K56" s="40"/>
      <c r="L56" s="39"/>
      <c r="M56" s="39"/>
      <c r="N56" s="39"/>
      <c r="O56" s="28"/>
      <c r="P56" s="28"/>
      <c r="Q56" s="28"/>
      <c r="R56" s="28"/>
      <c r="S56" s="28"/>
      <c r="T56" s="28"/>
      <c r="U56" s="28"/>
      <c r="V56" s="34"/>
      <c r="W56" s="8"/>
    </row>
    <row r="57" spans="1:23" ht="18" customHeight="1" x14ac:dyDescent="0.3">
      <c r="A57" s="499" t="s">
        <v>68</v>
      </c>
      <c r="B57" s="500"/>
      <c r="C57" s="500"/>
      <c r="D57" s="500"/>
      <c r="E57" s="500"/>
      <c r="F57" s="214"/>
      <c r="G57" s="214"/>
      <c r="H57" s="214"/>
      <c r="I57" s="214"/>
      <c r="J57" s="214"/>
      <c r="K57" s="214"/>
      <c r="W57" s="15"/>
    </row>
    <row r="58" spans="1:23" ht="23.25" customHeight="1" x14ac:dyDescent="0.3">
      <c r="A58" s="216" t="s">
        <v>69</v>
      </c>
      <c r="B58" s="217"/>
      <c r="C58" s="217"/>
      <c r="D58" s="34"/>
      <c r="E58" s="468" t="s">
        <v>70</v>
      </c>
      <c r="F58" s="468"/>
      <c r="G58" s="468"/>
      <c r="H58" s="468"/>
      <c r="I58" s="89" t="s">
        <v>71</v>
      </c>
      <c r="J58" s="89"/>
      <c r="K58" s="89"/>
      <c r="L58" s="498">
        <v>131096000</v>
      </c>
      <c r="M58" s="498"/>
      <c r="N58" s="498"/>
      <c r="O58" s="498"/>
      <c r="P58" s="498"/>
      <c r="Q58" s="498"/>
      <c r="R58" s="498"/>
      <c r="S58" s="498"/>
      <c r="T58" s="498"/>
      <c r="U58" s="498"/>
      <c r="V58" s="34"/>
      <c r="W58" s="8"/>
    </row>
    <row r="59" spans="1:23" ht="20.25" customHeight="1" x14ac:dyDescent="0.3">
      <c r="A59" s="216" t="s">
        <v>72</v>
      </c>
      <c r="B59" s="217"/>
      <c r="C59" s="217"/>
      <c r="D59" s="217"/>
      <c r="E59" s="217"/>
      <c r="F59" s="217"/>
      <c r="G59" s="217"/>
      <c r="I59" s="92" t="s">
        <v>73</v>
      </c>
      <c r="J59" s="92"/>
      <c r="K59" s="92"/>
      <c r="L59" s="92"/>
      <c r="M59" s="92"/>
      <c r="N59" s="92"/>
      <c r="O59" s="92"/>
      <c r="P59" s="92"/>
      <c r="Q59" s="92"/>
      <c r="R59" s="92"/>
      <c r="S59" s="92"/>
      <c r="T59" s="92"/>
      <c r="U59" s="92"/>
      <c r="W59" s="15"/>
    </row>
    <row r="60" spans="1:23" ht="18" customHeight="1" x14ac:dyDescent="0.3">
      <c r="A60" s="31"/>
      <c r="B60" s="33"/>
      <c r="C60" s="33"/>
      <c r="D60" s="33"/>
      <c r="E60" s="33"/>
      <c r="F60" s="33"/>
      <c r="G60" s="33"/>
      <c r="W60" s="15"/>
    </row>
    <row r="61" spans="1:23" ht="18" customHeight="1" x14ac:dyDescent="0.25">
      <c r="A61" s="471" t="s">
        <v>74</v>
      </c>
      <c r="B61" s="472"/>
      <c r="C61" s="92">
        <v>18625</v>
      </c>
      <c r="D61" s="92"/>
      <c r="E61" s="92"/>
      <c r="F61" s="89" t="s">
        <v>61</v>
      </c>
      <c r="G61" s="89"/>
      <c r="H61" s="89"/>
      <c r="I61" s="218">
        <v>45665</v>
      </c>
      <c r="J61" s="92"/>
      <c r="K61" s="92"/>
      <c r="L61" s="217" t="s">
        <v>75</v>
      </c>
      <c r="M61" s="217" t="s">
        <v>76</v>
      </c>
      <c r="N61" s="217"/>
      <c r="O61" s="493">
        <v>131096000</v>
      </c>
      <c r="P61" s="493"/>
      <c r="Q61" s="493"/>
      <c r="R61" s="493"/>
      <c r="S61" s="493"/>
      <c r="T61" s="493"/>
      <c r="U61" s="493"/>
      <c r="V61" s="34"/>
      <c r="W61" s="8"/>
    </row>
    <row r="62" spans="1:23" ht="18" customHeight="1" x14ac:dyDescent="0.3">
      <c r="A62" s="88" t="s">
        <v>77</v>
      </c>
      <c r="B62" s="89"/>
      <c r="C62" s="133">
        <v>7725</v>
      </c>
      <c r="D62" s="133"/>
      <c r="E62" s="133"/>
      <c r="F62" s="89" t="s">
        <v>64</v>
      </c>
      <c r="G62" s="89"/>
      <c r="H62" s="89"/>
      <c r="I62" s="218">
        <v>45712</v>
      </c>
      <c r="J62" s="218"/>
      <c r="K62" s="218"/>
      <c r="L62" s="217" t="s">
        <v>78</v>
      </c>
      <c r="M62" s="217"/>
      <c r="N62" s="217"/>
      <c r="O62" s="469">
        <v>131096000</v>
      </c>
      <c r="P62" s="469"/>
      <c r="Q62" s="469"/>
      <c r="R62" s="469"/>
      <c r="S62" s="469"/>
      <c r="T62" s="469"/>
      <c r="U62" s="469"/>
      <c r="V62" s="34"/>
      <c r="W62" s="8"/>
    </row>
    <row r="63" spans="1:23" ht="18" customHeight="1" x14ac:dyDescent="0.3">
      <c r="A63" s="213"/>
      <c r="B63" s="214"/>
      <c r="C63" s="214"/>
      <c r="D63" s="214"/>
      <c r="E63" s="214"/>
      <c r="F63" s="214"/>
      <c r="G63" s="214"/>
      <c r="H63" s="214"/>
      <c r="I63" s="214"/>
      <c r="J63" s="214"/>
      <c r="K63" s="214"/>
      <c r="W63" s="15"/>
    </row>
    <row r="64" spans="1:23" ht="24" customHeight="1" x14ac:dyDescent="0.3">
      <c r="A64" s="213" t="s">
        <v>79</v>
      </c>
      <c r="B64" s="214"/>
      <c r="C64" s="214"/>
      <c r="D64" s="214"/>
      <c r="E64" s="214"/>
      <c r="F64" s="215"/>
      <c r="G64" s="215"/>
      <c r="H64" s="215"/>
      <c r="I64" s="215"/>
      <c r="J64" s="215"/>
      <c r="K64" s="215"/>
      <c r="W64" s="15"/>
    </row>
    <row r="65" spans="1:23" ht="13.2" x14ac:dyDescent="0.3">
      <c r="A65" s="213" t="s">
        <v>80</v>
      </c>
      <c r="B65" s="214"/>
      <c r="C65" s="214"/>
      <c r="D65" s="214"/>
      <c r="E65" s="214"/>
      <c r="F65" s="470" t="s">
        <v>81</v>
      </c>
      <c r="G65" s="470"/>
      <c r="H65" s="470"/>
      <c r="I65" s="470"/>
      <c r="J65" s="470"/>
      <c r="K65" s="470"/>
      <c r="W65" s="15"/>
    </row>
    <row r="66" spans="1:23" ht="18" customHeight="1" x14ac:dyDescent="0.3">
      <c r="A66" s="14"/>
      <c r="W66" s="15"/>
    </row>
    <row r="67" spans="1:23" ht="9.75" customHeight="1" x14ac:dyDescent="0.3">
      <c r="A67" s="454" t="s">
        <v>82</v>
      </c>
      <c r="B67" s="455"/>
      <c r="C67" s="455"/>
      <c r="D67" s="455"/>
      <c r="E67" s="455"/>
      <c r="F67" s="455"/>
      <c r="G67" s="455"/>
      <c r="H67" s="455"/>
      <c r="I67" s="455"/>
      <c r="J67" s="455"/>
      <c r="K67" s="455"/>
      <c r="W67" s="15"/>
    </row>
    <row r="68" spans="1:23" ht="13.2" x14ac:dyDescent="0.3">
      <c r="A68" s="41"/>
      <c r="B68" s="42"/>
      <c r="C68" s="42"/>
      <c r="D68" s="42"/>
      <c r="E68" s="42"/>
      <c r="F68" s="36"/>
      <c r="G68" s="34"/>
      <c r="H68" s="34"/>
      <c r="I68" s="34"/>
      <c r="J68" s="34"/>
      <c r="K68" s="34"/>
      <c r="W68" s="15"/>
    </row>
    <row r="69" spans="1:23" ht="13.2" x14ac:dyDescent="0.3">
      <c r="A69" s="41"/>
      <c r="B69" s="42"/>
      <c r="C69" s="42"/>
      <c r="D69" s="42"/>
      <c r="E69" s="42"/>
      <c r="F69" s="36"/>
      <c r="G69" s="34"/>
      <c r="H69" s="34"/>
      <c r="I69" s="34"/>
      <c r="J69" s="34"/>
      <c r="K69" s="34"/>
      <c r="W69" s="15"/>
    </row>
    <row r="70" spans="1:23" ht="13.2" x14ac:dyDescent="0.3">
      <c r="A70" s="41"/>
      <c r="B70" s="42"/>
      <c r="C70" s="42"/>
      <c r="D70" s="42"/>
      <c r="E70" s="42"/>
      <c r="F70" s="36"/>
      <c r="G70" s="34"/>
      <c r="H70" s="34"/>
      <c r="I70" s="34"/>
      <c r="J70" s="34"/>
      <c r="K70" s="34"/>
      <c r="W70" s="15"/>
    </row>
    <row r="71" spans="1:23" ht="13.2" x14ac:dyDescent="0.3">
      <c r="A71" s="499" t="s">
        <v>68</v>
      </c>
      <c r="B71" s="500"/>
      <c r="C71" s="500"/>
      <c r="D71" s="500"/>
      <c r="E71" s="500"/>
      <c r="F71" s="214"/>
      <c r="G71" s="214"/>
      <c r="H71" s="214"/>
      <c r="I71" s="214"/>
      <c r="J71" s="214"/>
      <c r="K71" s="214"/>
      <c r="W71" s="15"/>
    </row>
    <row r="72" spans="1:23" ht="21" customHeight="1" x14ac:dyDescent="0.3">
      <c r="A72" s="216" t="s">
        <v>69</v>
      </c>
      <c r="B72" s="217"/>
      <c r="C72" s="217"/>
      <c r="D72" s="34"/>
      <c r="E72" s="468"/>
      <c r="F72" s="468"/>
      <c r="G72" s="468"/>
      <c r="H72" s="468"/>
      <c r="I72" s="89" t="s">
        <v>71</v>
      </c>
      <c r="J72" s="89"/>
      <c r="K72" s="89"/>
      <c r="L72" s="498"/>
      <c r="M72" s="498"/>
      <c r="N72" s="498"/>
      <c r="O72" s="498"/>
      <c r="P72" s="498"/>
      <c r="Q72" s="498"/>
      <c r="R72" s="498"/>
      <c r="S72" s="498"/>
      <c r="T72" s="498"/>
      <c r="U72" s="498"/>
      <c r="V72" s="34"/>
      <c r="W72" s="8"/>
    </row>
    <row r="73" spans="1:23" ht="15" customHeight="1" x14ac:dyDescent="0.3">
      <c r="A73" s="216" t="s">
        <v>72</v>
      </c>
      <c r="B73" s="217"/>
      <c r="C73" s="217"/>
      <c r="D73" s="217"/>
      <c r="E73" s="217"/>
      <c r="F73" s="217"/>
      <c r="G73" s="217"/>
      <c r="I73" s="92"/>
      <c r="J73" s="92"/>
      <c r="K73" s="92"/>
      <c r="L73" s="92"/>
      <c r="M73" s="92"/>
      <c r="N73" s="92"/>
      <c r="O73" s="92"/>
      <c r="P73" s="92"/>
      <c r="Q73" s="92"/>
      <c r="R73" s="92"/>
      <c r="S73" s="92"/>
      <c r="T73" s="92"/>
      <c r="U73" s="92"/>
      <c r="W73" s="15"/>
    </row>
    <row r="74" spans="1:23" ht="13.2" x14ac:dyDescent="0.3">
      <c r="A74" s="31"/>
      <c r="B74" s="33"/>
      <c r="C74" s="33"/>
      <c r="D74" s="33"/>
      <c r="E74" s="33"/>
      <c r="F74" s="33"/>
      <c r="G74" s="33"/>
      <c r="W74" s="15"/>
    </row>
    <row r="75" spans="1:23" ht="12.75" customHeight="1" x14ac:dyDescent="0.25">
      <c r="A75" s="471" t="s">
        <v>74</v>
      </c>
      <c r="B75" s="472"/>
      <c r="C75" s="92"/>
      <c r="D75" s="92"/>
      <c r="E75" s="92"/>
      <c r="F75" s="89" t="s">
        <v>61</v>
      </c>
      <c r="G75" s="89"/>
      <c r="H75" s="89"/>
      <c r="I75" s="218"/>
      <c r="J75" s="218"/>
      <c r="K75" s="218"/>
      <c r="L75" s="217" t="s">
        <v>75</v>
      </c>
      <c r="M75" s="217" t="s">
        <v>76</v>
      </c>
      <c r="N75" s="217"/>
      <c r="O75" s="493"/>
      <c r="P75" s="493"/>
      <c r="Q75" s="493"/>
      <c r="R75" s="493"/>
      <c r="S75" s="493"/>
      <c r="T75" s="493"/>
      <c r="U75" s="493"/>
      <c r="V75" s="34"/>
      <c r="W75" s="8"/>
    </row>
    <row r="76" spans="1:23" ht="18" customHeight="1" x14ac:dyDescent="0.3">
      <c r="A76" s="88" t="s">
        <v>77</v>
      </c>
      <c r="B76" s="89"/>
      <c r="C76" s="133"/>
      <c r="D76" s="133"/>
      <c r="E76" s="133"/>
      <c r="F76" s="89" t="s">
        <v>64</v>
      </c>
      <c r="G76" s="89"/>
      <c r="H76" s="89"/>
      <c r="I76" s="218"/>
      <c r="J76" s="218"/>
      <c r="K76" s="218"/>
      <c r="L76" s="217" t="s">
        <v>78</v>
      </c>
      <c r="M76" s="217"/>
      <c r="N76" s="217"/>
      <c r="O76" s="469">
        <f>+O75</f>
        <v>0</v>
      </c>
      <c r="P76" s="469"/>
      <c r="Q76" s="469"/>
      <c r="R76" s="469"/>
      <c r="S76" s="469"/>
      <c r="T76" s="469"/>
      <c r="U76" s="469"/>
      <c r="V76" s="34"/>
      <c r="W76" s="8"/>
    </row>
    <row r="77" spans="1:23" ht="13.2" x14ac:dyDescent="0.3">
      <c r="A77" s="213"/>
      <c r="B77" s="214"/>
      <c r="C77" s="214"/>
      <c r="D77" s="214"/>
      <c r="E77" s="214"/>
      <c r="F77" s="214"/>
      <c r="G77" s="214"/>
      <c r="H77" s="214"/>
      <c r="I77" s="214"/>
      <c r="J77" s="214"/>
      <c r="K77" s="214"/>
      <c r="W77" s="15"/>
    </row>
    <row r="78" spans="1:23" ht="13.2" x14ac:dyDescent="0.3">
      <c r="A78" s="213" t="s">
        <v>79</v>
      </c>
      <c r="B78" s="214"/>
      <c r="C78" s="214"/>
      <c r="D78" s="214"/>
      <c r="E78" s="214"/>
      <c r="F78" s="215"/>
      <c r="G78" s="215"/>
      <c r="H78" s="215"/>
      <c r="I78" s="215"/>
      <c r="J78" s="215"/>
      <c r="K78" s="215"/>
      <c r="W78" s="15"/>
    </row>
    <row r="79" spans="1:23" ht="13.2" x14ac:dyDescent="0.3">
      <c r="A79" s="213" t="s">
        <v>80</v>
      </c>
      <c r="B79" s="214"/>
      <c r="C79" s="214"/>
      <c r="D79" s="214"/>
      <c r="E79" s="214"/>
      <c r="F79" s="470"/>
      <c r="G79" s="470"/>
      <c r="H79" s="470"/>
      <c r="I79" s="470"/>
      <c r="J79" s="470"/>
      <c r="K79" s="470"/>
      <c r="W79" s="15"/>
    </row>
    <row r="80" spans="1:23" ht="13.2" x14ac:dyDescent="0.3">
      <c r="A80" s="14"/>
      <c r="W80" s="15"/>
    </row>
    <row r="81" spans="1:23" ht="13.2" x14ac:dyDescent="0.3">
      <c r="A81" s="454" t="s">
        <v>82</v>
      </c>
      <c r="B81" s="455"/>
      <c r="C81" s="455"/>
      <c r="D81" s="455"/>
      <c r="E81" s="455"/>
      <c r="F81" s="455"/>
      <c r="G81" s="455"/>
      <c r="H81" s="455"/>
      <c r="I81" s="455"/>
      <c r="J81" s="455"/>
      <c r="K81" s="455"/>
      <c r="W81" s="15"/>
    </row>
    <row r="82" spans="1:23" ht="13.2" x14ac:dyDescent="0.3">
      <c r="A82" s="41"/>
      <c r="B82" s="42"/>
      <c r="C82" s="42"/>
      <c r="D82" s="42"/>
      <c r="E82" s="42"/>
      <c r="F82" s="36"/>
      <c r="G82" s="34"/>
      <c r="H82" s="34"/>
      <c r="I82" s="34"/>
      <c r="J82" s="34"/>
      <c r="K82" s="34"/>
      <c r="W82" s="15"/>
    </row>
    <row r="83" spans="1:23" ht="13.2" x14ac:dyDescent="0.3">
      <c r="A83" s="41"/>
      <c r="B83" s="42"/>
      <c r="C83" s="42"/>
      <c r="D83" s="42"/>
      <c r="E83" s="42"/>
      <c r="F83" s="36"/>
      <c r="G83" s="34"/>
      <c r="H83" s="34"/>
      <c r="I83" s="34"/>
      <c r="J83" s="34"/>
      <c r="K83" s="34"/>
      <c r="W83" s="15"/>
    </row>
    <row r="84" spans="1:23" ht="24" customHeight="1" x14ac:dyDescent="0.3">
      <c r="A84" s="521" t="s">
        <v>83</v>
      </c>
      <c r="B84" s="522"/>
      <c r="C84" s="522"/>
      <c r="D84" s="522"/>
      <c r="E84" s="522"/>
      <c r="F84" s="36"/>
      <c r="G84" s="34"/>
      <c r="H84" s="34"/>
      <c r="I84" s="34"/>
      <c r="J84" s="34"/>
      <c r="K84" s="34"/>
      <c r="W84" s="15"/>
    </row>
    <row r="85" spans="1:23" ht="12.75" customHeight="1" x14ac:dyDescent="0.3">
      <c r="A85" s="521"/>
      <c r="B85" s="522"/>
      <c r="C85" s="522"/>
      <c r="D85" s="522"/>
      <c r="E85" s="522"/>
      <c r="F85" s="36"/>
      <c r="G85" s="34"/>
      <c r="H85" s="34"/>
      <c r="W85" s="15"/>
    </row>
    <row r="86" spans="1:23" ht="27" customHeight="1" x14ac:dyDescent="0.3">
      <c r="A86" s="216" t="s">
        <v>84</v>
      </c>
      <c r="B86" s="217"/>
      <c r="C86" s="217"/>
      <c r="D86" s="217"/>
      <c r="E86" s="468" t="s">
        <v>70</v>
      </c>
      <c r="F86" s="468"/>
      <c r="G86" s="468"/>
      <c r="H86" s="468"/>
      <c r="I86" s="89" t="s">
        <v>85</v>
      </c>
      <c r="J86" s="89"/>
      <c r="K86" s="89"/>
      <c r="L86" s="221">
        <v>9170663</v>
      </c>
      <c r="M86" s="221"/>
      <c r="N86" s="221"/>
      <c r="O86" s="221"/>
      <c r="P86" s="221"/>
      <c r="Q86" s="221"/>
      <c r="R86" s="221"/>
      <c r="S86" s="221"/>
      <c r="T86" s="221"/>
      <c r="U86" s="221"/>
      <c r="V86" s="34"/>
      <c r="W86" s="8"/>
    </row>
    <row r="87" spans="1:23" ht="25.5" customHeight="1" x14ac:dyDescent="0.3">
      <c r="A87" s="216"/>
      <c r="B87" s="217"/>
      <c r="C87" s="217"/>
      <c r="D87" s="217"/>
      <c r="E87" s="217"/>
      <c r="F87" s="217"/>
      <c r="G87" s="217"/>
      <c r="H87" s="217"/>
      <c r="I87" s="217"/>
      <c r="J87" s="217"/>
      <c r="K87" s="92" t="s">
        <v>86</v>
      </c>
      <c r="L87" s="92"/>
      <c r="M87" s="92"/>
      <c r="N87" s="92"/>
      <c r="O87" s="92"/>
      <c r="P87" s="92"/>
      <c r="Q87" s="92"/>
      <c r="R87" s="92"/>
      <c r="S87" s="92"/>
      <c r="T87" s="92"/>
      <c r="U87" s="92"/>
      <c r="W87" s="15"/>
    </row>
    <row r="88" spans="1:23" ht="12.75" customHeight="1" x14ac:dyDescent="0.3">
      <c r="A88" s="31"/>
      <c r="B88" s="33"/>
      <c r="C88" s="33"/>
      <c r="D88" s="33"/>
      <c r="E88" s="33"/>
      <c r="F88" s="33"/>
      <c r="G88" s="33"/>
      <c r="R88" s="219"/>
      <c r="S88" s="219"/>
      <c r="T88" s="219"/>
      <c r="U88" s="219"/>
      <c r="V88" s="219"/>
      <c r="W88" s="220"/>
    </row>
    <row r="89" spans="1:23" ht="27" customHeight="1" x14ac:dyDescent="0.3">
      <c r="A89" s="223" t="s">
        <v>87</v>
      </c>
      <c r="B89" s="224"/>
      <c r="C89" s="92">
        <v>231024</v>
      </c>
      <c r="D89" s="92"/>
      <c r="E89" s="92"/>
      <c r="F89" s="89" t="s">
        <v>61</v>
      </c>
      <c r="G89" s="89"/>
      <c r="H89" s="89"/>
      <c r="I89" s="218">
        <v>45648</v>
      </c>
      <c r="J89" s="218"/>
      <c r="K89" s="218"/>
      <c r="L89" s="217" t="s">
        <v>88</v>
      </c>
      <c r="M89" s="217" t="s">
        <v>76</v>
      </c>
      <c r="N89" s="217"/>
      <c r="O89" s="222">
        <f>+L86</f>
        <v>9170663</v>
      </c>
      <c r="P89" s="222"/>
      <c r="Q89" s="222"/>
      <c r="R89" s="222"/>
      <c r="S89" s="222"/>
      <c r="T89" s="222"/>
      <c r="U89" s="222"/>
      <c r="V89" s="34"/>
      <c r="W89" s="8"/>
    </row>
    <row r="90" spans="1:23" ht="33" customHeight="1" x14ac:dyDescent="0.3">
      <c r="A90" s="223" t="s">
        <v>89</v>
      </c>
      <c r="B90" s="224"/>
      <c r="C90" s="133">
        <v>798424</v>
      </c>
      <c r="D90" s="133"/>
      <c r="E90" s="133"/>
      <c r="F90" s="89" t="s">
        <v>64</v>
      </c>
      <c r="G90" s="89"/>
      <c r="H90" s="89"/>
      <c r="I90" s="218">
        <v>45712</v>
      </c>
      <c r="J90" s="218"/>
      <c r="K90" s="218"/>
      <c r="L90" s="217" t="s">
        <v>90</v>
      </c>
      <c r="M90" s="217" t="s">
        <v>76</v>
      </c>
      <c r="N90" s="217"/>
      <c r="O90" s="467">
        <f>+O89</f>
        <v>9170663</v>
      </c>
      <c r="P90" s="467"/>
      <c r="Q90" s="467"/>
      <c r="R90" s="467"/>
      <c r="S90" s="467"/>
      <c r="T90" s="467"/>
      <c r="U90" s="467"/>
      <c r="V90" s="34"/>
      <c r="W90" s="8"/>
    </row>
    <row r="91" spans="1:23" ht="12.75" customHeight="1" x14ac:dyDescent="0.3">
      <c r="A91" s="213"/>
      <c r="B91" s="214"/>
      <c r="C91" s="214"/>
      <c r="D91" s="214"/>
      <c r="E91" s="214"/>
      <c r="F91" s="214"/>
      <c r="G91" s="214"/>
      <c r="H91" s="214"/>
      <c r="I91" s="214"/>
      <c r="J91" s="214"/>
      <c r="K91" s="214"/>
      <c r="W91" s="15"/>
    </row>
    <row r="92" spans="1:23" ht="24" customHeight="1" x14ac:dyDescent="0.3">
      <c r="A92" s="454"/>
      <c r="B92" s="455"/>
      <c r="C92" s="455"/>
      <c r="D92" s="455"/>
      <c r="E92" s="455"/>
      <c r="F92" s="455"/>
      <c r="G92" s="455"/>
      <c r="H92" s="455"/>
      <c r="I92" s="455"/>
      <c r="J92" s="455"/>
      <c r="K92" s="455"/>
      <c r="W92" s="15"/>
    </row>
    <row r="93" spans="1:23" ht="24" customHeight="1" x14ac:dyDescent="0.3">
      <c r="A93" s="216" t="s">
        <v>84</v>
      </c>
      <c r="B93" s="217"/>
      <c r="C93" s="217"/>
      <c r="D93" s="217"/>
      <c r="E93" s="218" t="s">
        <v>540</v>
      </c>
      <c r="F93" s="218"/>
      <c r="G93" s="218"/>
      <c r="H93" s="218"/>
      <c r="I93" s="89" t="s">
        <v>85</v>
      </c>
      <c r="J93" s="89"/>
      <c r="K93" s="89"/>
      <c r="L93" s="221">
        <v>208293697</v>
      </c>
      <c r="M93" s="221"/>
      <c r="N93" s="221"/>
      <c r="O93" s="221"/>
      <c r="P93" s="221"/>
      <c r="Q93" s="221"/>
      <c r="R93" s="221"/>
      <c r="S93" s="221"/>
      <c r="T93" s="221"/>
      <c r="U93" s="221"/>
      <c r="V93" s="34"/>
      <c r="W93" s="8"/>
    </row>
    <row r="94" spans="1:23" ht="24" customHeight="1" x14ac:dyDescent="0.3">
      <c r="A94" s="216"/>
      <c r="B94" s="217"/>
      <c r="C94" s="217"/>
      <c r="D94" s="217"/>
      <c r="E94" s="217"/>
      <c r="F94" s="217"/>
      <c r="G94" s="217"/>
      <c r="H94" s="217"/>
      <c r="I94" s="217"/>
      <c r="J94" s="217"/>
      <c r="K94" s="92" t="s">
        <v>541</v>
      </c>
      <c r="L94" s="92"/>
      <c r="M94" s="92"/>
      <c r="N94" s="92"/>
      <c r="O94" s="92"/>
      <c r="P94" s="92"/>
      <c r="Q94" s="92"/>
      <c r="R94" s="92"/>
      <c r="S94" s="92"/>
      <c r="T94" s="92"/>
      <c r="U94" s="92"/>
      <c r="W94" s="15"/>
    </row>
    <row r="95" spans="1:23" ht="24" customHeight="1" x14ac:dyDescent="0.3">
      <c r="A95" s="31"/>
      <c r="B95" s="33"/>
      <c r="C95" s="33"/>
      <c r="D95" s="33"/>
      <c r="E95" s="33"/>
      <c r="F95" s="33"/>
      <c r="G95" s="33"/>
      <c r="R95" s="219"/>
      <c r="S95" s="219"/>
      <c r="T95" s="219"/>
      <c r="U95" s="219"/>
      <c r="V95" s="219"/>
      <c r="W95" s="220"/>
    </row>
    <row r="96" spans="1:23" ht="24" customHeight="1" x14ac:dyDescent="0.3">
      <c r="A96" s="223" t="s">
        <v>87</v>
      </c>
      <c r="B96" s="224"/>
      <c r="C96" s="92">
        <v>18625</v>
      </c>
      <c r="D96" s="92"/>
      <c r="E96" s="92"/>
      <c r="F96" s="89" t="s">
        <v>61</v>
      </c>
      <c r="G96" s="89"/>
      <c r="H96" s="89"/>
      <c r="I96" s="218">
        <v>45665</v>
      </c>
      <c r="J96" s="92"/>
      <c r="K96" s="92"/>
      <c r="L96" s="217" t="s">
        <v>88</v>
      </c>
      <c r="M96" s="217" t="s">
        <v>76</v>
      </c>
      <c r="N96" s="217"/>
      <c r="O96" s="222">
        <f>+L93</f>
        <v>208293697</v>
      </c>
      <c r="P96" s="222"/>
      <c r="Q96" s="222"/>
      <c r="R96" s="222"/>
      <c r="S96" s="222"/>
      <c r="T96" s="222"/>
      <c r="U96" s="222"/>
      <c r="V96" s="34"/>
      <c r="W96" s="8"/>
    </row>
    <row r="97" spans="1:23" ht="24" customHeight="1" x14ac:dyDescent="0.3">
      <c r="A97" s="223" t="s">
        <v>89</v>
      </c>
      <c r="B97" s="224"/>
      <c r="C97" s="133">
        <v>7725</v>
      </c>
      <c r="D97" s="133"/>
      <c r="E97" s="133"/>
      <c r="F97" s="89" t="s">
        <v>64</v>
      </c>
      <c r="G97" s="89"/>
      <c r="H97" s="89"/>
      <c r="I97" s="218">
        <v>45818</v>
      </c>
      <c r="J97" s="218"/>
      <c r="K97" s="218"/>
      <c r="L97" s="217" t="s">
        <v>90</v>
      </c>
      <c r="M97" s="217" t="s">
        <v>76</v>
      </c>
      <c r="N97" s="217"/>
      <c r="O97" s="467">
        <f>+O96</f>
        <v>208293697</v>
      </c>
      <c r="P97" s="467"/>
      <c r="Q97" s="467"/>
      <c r="R97" s="467"/>
      <c r="S97" s="467"/>
      <c r="T97" s="467"/>
      <c r="U97" s="467"/>
      <c r="V97" s="34"/>
      <c r="W97" s="8"/>
    </row>
    <row r="98" spans="1:23" ht="24" customHeight="1" x14ac:dyDescent="0.3">
      <c r="A98" s="7"/>
      <c r="B98" s="34"/>
      <c r="C98" s="39"/>
      <c r="D98" s="39"/>
      <c r="E98" s="39"/>
      <c r="F98" s="39"/>
      <c r="G98" s="39"/>
      <c r="H98" s="39"/>
      <c r="I98" s="40"/>
      <c r="J98" s="39"/>
      <c r="K98" s="39"/>
      <c r="L98" s="33"/>
      <c r="M98" s="33"/>
      <c r="N98" s="33"/>
      <c r="O98" s="27"/>
      <c r="P98" s="27"/>
      <c r="Q98" s="27"/>
      <c r="R98" s="27"/>
      <c r="S98" s="27"/>
      <c r="T98" s="27"/>
      <c r="U98" s="27"/>
      <c r="V98" s="34"/>
      <c r="W98" s="8"/>
    </row>
    <row r="99" spans="1:23" ht="24" customHeight="1" x14ac:dyDescent="0.3">
      <c r="A99" s="216" t="s">
        <v>84</v>
      </c>
      <c r="B99" s="217"/>
      <c r="C99" s="217"/>
      <c r="D99" s="217"/>
      <c r="E99" s="218"/>
      <c r="F99" s="218"/>
      <c r="G99" s="218"/>
      <c r="H99" s="218"/>
      <c r="I99" s="89" t="s">
        <v>85</v>
      </c>
      <c r="J99" s="89"/>
      <c r="K99" s="89"/>
      <c r="L99" s="221"/>
      <c r="M99" s="221"/>
      <c r="N99" s="221"/>
      <c r="O99" s="221"/>
      <c r="P99" s="221"/>
      <c r="Q99" s="221"/>
      <c r="R99" s="221"/>
      <c r="S99" s="221"/>
      <c r="T99" s="221"/>
      <c r="U99" s="221"/>
      <c r="V99" s="34"/>
      <c r="W99" s="8"/>
    </row>
    <row r="100" spans="1:23" ht="24" customHeight="1" x14ac:dyDescent="0.3">
      <c r="A100" s="216"/>
      <c r="B100" s="217"/>
      <c r="C100" s="217"/>
      <c r="D100" s="217"/>
      <c r="E100" s="217"/>
      <c r="F100" s="217"/>
      <c r="G100" s="217"/>
      <c r="H100" s="217"/>
      <c r="I100" s="217"/>
      <c r="J100" s="217"/>
      <c r="K100" s="92"/>
      <c r="L100" s="92"/>
      <c r="M100" s="92"/>
      <c r="N100" s="92"/>
      <c r="O100" s="92"/>
      <c r="P100" s="92"/>
      <c r="Q100" s="92"/>
      <c r="R100" s="92"/>
      <c r="S100" s="92"/>
      <c r="T100" s="92"/>
      <c r="U100" s="92"/>
      <c r="W100" s="15"/>
    </row>
    <row r="101" spans="1:23" ht="24" customHeight="1" x14ac:dyDescent="0.3">
      <c r="A101" s="31"/>
      <c r="B101" s="33"/>
      <c r="C101" s="33"/>
      <c r="D101" s="33"/>
      <c r="E101" s="33"/>
      <c r="F101" s="33"/>
      <c r="G101" s="33"/>
      <c r="R101" s="219"/>
      <c r="S101" s="219"/>
      <c r="T101" s="219"/>
      <c r="U101" s="219"/>
      <c r="V101" s="219"/>
      <c r="W101" s="220"/>
    </row>
    <row r="102" spans="1:23" ht="24" customHeight="1" x14ac:dyDescent="0.3">
      <c r="A102" s="223" t="s">
        <v>87</v>
      </c>
      <c r="B102" s="224"/>
      <c r="C102" s="92"/>
      <c r="D102" s="92"/>
      <c r="E102" s="92"/>
      <c r="F102" s="89" t="s">
        <v>61</v>
      </c>
      <c r="G102" s="89"/>
      <c r="H102" s="89"/>
      <c r="I102" s="218"/>
      <c r="J102" s="218"/>
      <c r="K102" s="218"/>
      <c r="L102" s="217" t="s">
        <v>88</v>
      </c>
      <c r="M102" s="217" t="s">
        <v>76</v>
      </c>
      <c r="N102" s="217"/>
      <c r="O102" s="222">
        <f>+L99</f>
        <v>0</v>
      </c>
      <c r="P102" s="222"/>
      <c r="Q102" s="222"/>
      <c r="R102" s="222"/>
      <c r="S102" s="222"/>
      <c r="T102" s="222"/>
      <c r="U102" s="222"/>
      <c r="V102" s="34"/>
      <c r="W102" s="8"/>
    </row>
    <row r="103" spans="1:23" ht="24" customHeight="1" x14ac:dyDescent="0.3">
      <c r="A103" s="223" t="s">
        <v>89</v>
      </c>
      <c r="B103" s="224"/>
      <c r="C103" s="133"/>
      <c r="D103" s="133"/>
      <c r="E103" s="133"/>
      <c r="F103" s="89" t="s">
        <v>64</v>
      </c>
      <c r="G103" s="89"/>
      <c r="H103" s="89"/>
      <c r="I103" s="218"/>
      <c r="J103" s="218"/>
      <c r="K103" s="218"/>
      <c r="L103" s="217" t="s">
        <v>90</v>
      </c>
      <c r="M103" s="217" t="s">
        <v>76</v>
      </c>
      <c r="N103" s="217"/>
      <c r="O103" s="467">
        <f>+O102</f>
        <v>0</v>
      </c>
      <c r="P103" s="467"/>
      <c r="Q103" s="467"/>
      <c r="R103" s="467"/>
      <c r="S103" s="467"/>
      <c r="T103" s="467"/>
      <c r="U103" s="467"/>
      <c r="V103" s="34"/>
      <c r="W103" s="8"/>
    </row>
    <row r="104" spans="1:23" ht="24" customHeight="1" x14ac:dyDescent="0.3">
      <c r="A104" s="7"/>
      <c r="B104" s="34"/>
      <c r="C104" s="39"/>
      <c r="D104" s="39"/>
      <c r="E104" s="39"/>
      <c r="F104" s="39"/>
      <c r="G104" s="39"/>
      <c r="H104" s="39"/>
      <c r="I104" s="25"/>
      <c r="J104" s="26"/>
      <c r="K104" s="26"/>
      <c r="L104" s="33"/>
      <c r="M104" s="33"/>
      <c r="N104" s="33"/>
      <c r="O104" s="27"/>
      <c r="P104" s="27"/>
      <c r="Q104" s="27"/>
      <c r="R104" s="27"/>
      <c r="S104" s="27"/>
      <c r="T104" s="27"/>
      <c r="U104" s="27"/>
      <c r="V104" s="34"/>
      <c r="W104" s="8"/>
    </row>
    <row r="105" spans="1:23" ht="18" customHeight="1" x14ac:dyDescent="0.3">
      <c r="A105" s="473" t="s">
        <v>91</v>
      </c>
      <c r="B105" s="474"/>
      <c r="C105" s="474"/>
      <c r="D105" s="474"/>
      <c r="E105" s="474"/>
      <c r="F105" s="474"/>
      <c r="G105" s="474"/>
      <c r="H105" s="475">
        <f>+F8+L58-L86-L93</f>
        <v>3002293333</v>
      </c>
      <c r="I105" s="475"/>
      <c r="J105" s="475"/>
      <c r="K105" s="475"/>
      <c r="L105" s="34"/>
      <c r="W105" s="15"/>
    </row>
    <row r="106" spans="1:23" ht="24" customHeight="1" x14ac:dyDescent="0.3">
      <c r="A106" s="213" t="s">
        <v>92</v>
      </c>
      <c r="B106" s="214"/>
      <c r="C106" s="214"/>
      <c r="D106" s="214"/>
      <c r="E106" s="214"/>
      <c r="F106" s="215"/>
      <c r="G106" s="215"/>
      <c r="H106" s="215"/>
      <c r="I106" s="215"/>
      <c r="J106" s="215"/>
      <c r="K106" s="215"/>
      <c r="M106" s="214" t="s">
        <v>93</v>
      </c>
      <c r="N106" s="214"/>
      <c r="O106" s="214"/>
      <c r="P106" s="214"/>
      <c r="Q106" s="214"/>
      <c r="R106" s="215"/>
      <c r="S106" s="215"/>
      <c r="T106" s="215"/>
      <c r="U106" s="215"/>
      <c r="V106" s="215"/>
      <c r="W106" s="480"/>
    </row>
    <row r="107" spans="1:23" ht="18" customHeight="1" x14ac:dyDescent="0.3">
      <c r="A107" s="213" t="s">
        <v>94</v>
      </c>
      <c r="B107" s="214"/>
      <c r="C107" s="214"/>
      <c r="D107" s="214"/>
      <c r="E107" s="214"/>
      <c r="F107" s="476"/>
      <c r="G107" s="476"/>
      <c r="H107" s="476"/>
      <c r="I107" s="476"/>
      <c r="J107" s="476"/>
      <c r="K107" s="476"/>
      <c r="M107" s="214" t="s">
        <v>95</v>
      </c>
      <c r="N107" s="214"/>
      <c r="O107" s="214"/>
      <c r="P107" s="214"/>
      <c r="Q107" s="214"/>
      <c r="R107" s="476"/>
      <c r="S107" s="476"/>
      <c r="T107" s="476"/>
      <c r="U107" s="476"/>
      <c r="V107" s="476"/>
      <c r="W107" s="477"/>
    </row>
    <row r="108" spans="1:23" ht="18" customHeight="1" x14ac:dyDescent="0.3">
      <c r="A108" s="14"/>
      <c r="W108" s="15"/>
    </row>
    <row r="109" spans="1:23" ht="4.5" customHeight="1" x14ac:dyDescent="0.3">
      <c r="A109" s="14"/>
    </row>
    <row r="110" spans="1:23" ht="156.75" customHeight="1" x14ac:dyDescent="0.3">
      <c r="A110" s="88" t="s">
        <v>96</v>
      </c>
      <c r="B110" s="89"/>
      <c r="C110" s="89"/>
      <c r="D110" s="483" t="s">
        <v>97</v>
      </c>
      <c r="E110" s="483"/>
      <c r="F110" s="483"/>
      <c r="G110" s="483"/>
      <c r="H110" s="483"/>
      <c r="I110" s="483"/>
      <c r="J110" s="483"/>
      <c r="K110" s="483"/>
      <c r="L110" s="483"/>
      <c r="M110" s="483"/>
      <c r="N110" s="483"/>
      <c r="O110" s="483"/>
      <c r="P110" s="483"/>
      <c r="Q110" s="483"/>
      <c r="R110" s="483"/>
      <c r="S110" s="483"/>
      <c r="T110" s="483"/>
      <c r="U110" s="483"/>
      <c r="V110" s="483"/>
      <c r="W110" s="484"/>
    </row>
    <row r="111" spans="1:23" ht="409.5" customHeight="1" x14ac:dyDescent="0.3">
      <c r="A111" s="14"/>
      <c r="D111" s="485"/>
      <c r="E111" s="485"/>
      <c r="F111" s="485"/>
      <c r="G111" s="485"/>
      <c r="H111" s="485"/>
      <c r="I111" s="485"/>
      <c r="J111" s="485"/>
      <c r="K111" s="485"/>
      <c r="L111" s="485"/>
      <c r="M111" s="485"/>
      <c r="N111" s="485"/>
      <c r="O111" s="485"/>
      <c r="P111" s="485"/>
      <c r="Q111" s="485"/>
      <c r="R111" s="485"/>
      <c r="S111" s="485"/>
      <c r="T111" s="485"/>
      <c r="U111" s="485"/>
      <c r="V111" s="485"/>
      <c r="W111" s="486"/>
    </row>
    <row r="112" spans="1:23" ht="29.25" customHeight="1" x14ac:dyDescent="0.3">
      <c r="A112" s="14"/>
      <c r="W112" s="15"/>
    </row>
    <row r="113" spans="1:23" ht="24" customHeight="1" x14ac:dyDescent="0.3">
      <c r="A113" s="478" t="s">
        <v>98</v>
      </c>
      <c r="B113" s="478"/>
      <c r="C113" s="478"/>
      <c r="D113" s="478"/>
      <c r="E113" s="478"/>
      <c r="F113" s="478"/>
      <c r="G113" s="478"/>
      <c r="H113" s="478"/>
      <c r="I113" s="478"/>
      <c r="J113" s="478"/>
      <c r="K113" s="478"/>
      <c r="L113" s="478"/>
      <c r="M113" s="478"/>
      <c r="N113" s="478"/>
      <c r="O113" s="478"/>
      <c r="P113" s="478"/>
      <c r="Q113" s="478"/>
      <c r="R113" s="478"/>
      <c r="S113" s="478"/>
      <c r="T113" s="478"/>
      <c r="U113" s="478"/>
      <c r="V113" s="478"/>
      <c r="W113" s="479"/>
    </row>
    <row r="114" spans="1:23" ht="18" customHeight="1" x14ac:dyDescent="0.3">
      <c r="A114" s="9"/>
      <c r="H114" s="32"/>
      <c r="I114" s="32"/>
      <c r="J114" s="32"/>
      <c r="K114" s="32"/>
      <c r="L114" s="32"/>
      <c r="M114" s="32"/>
      <c r="N114" s="32"/>
      <c r="O114" s="32"/>
      <c r="P114" s="32"/>
      <c r="Q114" s="32"/>
      <c r="R114" s="32"/>
      <c r="S114" s="32"/>
      <c r="T114" s="32"/>
      <c r="U114" s="32"/>
      <c r="V114" s="32"/>
      <c r="W114" s="10"/>
    </row>
    <row r="115" spans="1:23" ht="18" customHeight="1" x14ac:dyDescent="0.3">
      <c r="A115" s="558" t="s">
        <v>99</v>
      </c>
      <c r="B115" s="559"/>
      <c r="C115" s="559"/>
      <c r="D115" s="559"/>
      <c r="E115" s="559"/>
      <c r="F115" s="559"/>
      <c r="G115" s="559"/>
      <c r="H115" s="559"/>
      <c r="I115" s="559"/>
      <c r="J115" s="559"/>
      <c r="K115" s="559"/>
      <c r="L115" s="559"/>
      <c r="M115" s="559"/>
      <c r="N115" s="559"/>
      <c r="O115" s="559"/>
      <c r="P115" s="559"/>
      <c r="Q115" s="559"/>
      <c r="R115" s="559"/>
      <c r="S115" s="559"/>
      <c r="T115" s="559"/>
      <c r="U115" s="559"/>
      <c r="V115" s="559"/>
      <c r="W115" s="560"/>
    </row>
    <row r="116" spans="1:23" ht="18" customHeight="1" x14ac:dyDescent="0.3">
      <c r="A116" s="213"/>
      <c r="B116" s="559"/>
      <c r="C116" s="559"/>
      <c r="D116" s="559"/>
      <c r="E116" s="559"/>
      <c r="F116" s="559"/>
      <c r="G116" s="559"/>
      <c r="H116" s="559"/>
      <c r="I116" s="559"/>
      <c r="J116" s="559"/>
      <c r="K116" s="559"/>
      <c r="L116" s="559"/>
      <c r="M116" s="559"/>
      <c r="N116" s="559"/>
      <c r="O116" s="559"/>
      <c r="P116" s="559"/>
      <c r="Q116" s="559"/>
      <c r="R116" s="559"/>
      <c r="S116" s="559"/>
      <c r="T116" s="559"/>
      <c r="U116" s="559"/>
      <c r="V116" s="559"/>
      <c r="W116" s="560"/>
    </row>
    <row r="117" spans="1:23" ht="18" customHeight="1" x14ac:dyDescent="0.3">
      <c r="A117" s="213"/>
      <c r="B117" s="559"/>
      <c r="C117" s="559"/>
      <c r="D117" s="559"/>
      <c r="E117" s="559"/>
      <c r="F117" s="559"/>
      <c r="G117" s="559"/>
      <c r="H117" s="559"/>
      <c r="I117" s="559"/>
      <c r="J117" s="559"/>
      <c r="K117" s="559"/>
      <c r="L117" s="559"/>
      <c r="M117" s="559"/>
      <c r="N117" s="559"/>
      <c r="O117" s="559"/>
      <c r="P117" s="559"/>
      <c r="Q117" s="559"/>
      <c r="R117" s="559"/>
      <c r="S117" s="559"/>
      <c r="T117" s="559"/>
      <c r="U117" s="559"/>
      <c r="V117" s="559"/>
      <c r="W117" s="560"/>
    </row>
    <row r="118" spans="1:23" ht="12.75" customHeight="1" x14ac:dyDescent="0.3">
      <c r="A118" s="213"/>
      <c r="B118" s="559"/>
      <c r="C118" s="559"/>
      <c r="D118" s="559"/>
      <c r="E118" s="559"/>
      <c r="F118" s="559"/>
      <c r="G118" s="559"/>
      <c r="H118" s="559"/>
      <c r="I118" s="559"/>
      <c r="J118" s="559"/>
      <c r="K118" s="559"/>
      <c r="L118" s="559"/>
      <c r="M118" s="559"/>
      <c r="N118" s="559"/>
      <c r="O118" s="559"/>
      <c r="P118" s="559"/>
      <c r="Q118" s="559"/>
      <c r="R118" s="559"/>
      <c r="S118" s="559"/>
      <c r="T118" s="559"/>
      <c r="U118" s="559"/>
      <c r="V118" s="559"/>
      <c r="W118" s="560"/>
    </row>
    <row r="119" spans="1:23" ht="2.25" customHeight="1" x14ac:dyDescent="0.3">
      <c r="A119" s="9"/>
      <c r="H119" s="32"/>
      <c r="I119" s="32"/>
      <c r="J119" s="32"/>
      <c r="K119" s="32"/>
      <c r="L119" s="32"/>
      <c r="M119" s="32"/>
      <c r="N119" s="32"/>
      <c r="O119" s="32"/>
      <c r="P119" s="32"/>
      <c r="Q119" s="32"/>
      <c r="R119" s="32"/>
      <c r="S119" s="32"/>
      <c r="T119" s="32"/>
      <c r="U119" s="32"/>
      <c r="V119" s="32"/>
      <c r="W119" s="10"/>
    </row>
    <row r="120" spans="1:23" ht="12" customHeight="1" x14ac:dyDescent="0.3">
      <c r="A120" s="454" t="s">
        <v>100</v>
      </c>
      <c r="B120" s="561"/>
      <c r="C120" s="561"/>
      <c r="D120" s="561"/>
      <c r="E120" s="561"/>
      <c r="F120" s="561"/>
      <c r="G120" s="561"/>
      <c r="H120" s="561"/>
      <c r="I120" s="561"/>
      <c r="J120" s="561"/>
      <c r="K120" s="561"/>
      <c r="L120" s="561"/>
      <c r="M120" s="561"/>
      <c r="N120" s="561"/>
      <c r="O120" s="561"/>
      <c r="P120" s="561"/>
      <c r="Q120" s="561"/>
      <c r="R120" s="561"/>
      <c r="S120" s="561"/>
      <c r="T120" s="561"/>
      <c r="U120" s="561"/>
      <c r="V120" s="561"/>
      <c r="W120" s="562"/>
    </row>
    <row r="121" spans="1:23" ht="18" customHeight="1" x14ac:dyDescent="0.3">
      <c r="A121" s="454"/>
      <c r="B121" s="561"/>
      <c r="C121" s="561"/>
      <c r="D121" s="561"/>
      <c r="E121" s="561"/>
      <c r="F121" s="561"/>
      <c r="G121" s="561"/>
      <c r="H121" s="561"/>
      <c r="I121" s="561"/>
      <c r="J121" s="561"/>
      <c r="K121" s="561"/>
      <c r="L121" s="561"/>
      <c r="M121" s="561"/>
      <c r="N121" s="561"/>
      <c r="O121" s="561"/>
      <c r="P121" s="561"/>
      <c r="Q121" s="561"/>
      <c r="R121" s="561"/>
      <c r="S121" s="561"/>
      <c r="T121" s="561"/>
      <c r="U121" s="561"/>
      <c r="V121" s="561"/>
      <c r="W121" s="562"/>
    </row>
    <row r="122" spans="1:23" ht="9" customHeight="1" x14ac:dyDescent="0.3">
      <c r="A122" s="9"/>
      <c r="H122" s="32"/>
      <c r="I122" s="32"/>
      <c r="J122" s="32"/>
      <c r="K122" s="32"/>
      <c r="L122" s="32"/>
      <c r="M122" s="32"/>
      <c r="N122" s="32"/>
      <c r="O122" s="32"/>
      <c r="P122" s="32"/>
      <c r="Q122" s="32"/>
      <c r="R122" s="32"/>
      <c r="S122" s="32"/>
      <c r="T122" s="32"/>
      <c r="U122" s="32"/>
      <c r="V122" s="32"/>
      <c r="W122" s="10"/>
    </row>
    <row r="123" spans="1:23" ht="18" customHeight="1" x14ac:dyDescent="0.3">
      <c r="A123" s="478" t="s">
        <v>101</v>
      </c>
      <c r="B123" s="481"/>
      <c r="C123" s="481"/>
      <c r="D123" s="481"/>
      <c r="E123" s="481"/>
      <c r="F123" s="481"/>
      <c r="G123" s="481"/>
      <c r="H123" s="481"/>
      <c r="I123" s="481"/>
      <c r="J123" s="481"/>
      <c r="K123" s="481"/>
      <c r="L123" s="481"/>
      <c r="M123" s="481"/>
      <c r="N123" s="481"/>
      <c r="O123" s="481"/>
      <c r="P123" s="481"/>
      <c r="Q123" s="481"/>
      <c r="R123" s="481"/>
      <c r="S123" s="481"/>
      <c r="T123" s="481"/>
      <c r="U123" s="481"/>
      <c r="V123" s="481"/>
      <c r="W123" s="482"/>
    </row>
    <row r="124" spans="1:23" ht="18" customHeight="1" x14ac:dyDescent="0.3">
      <c r="A124" s="9"/>
      <c r="W124" s="15"/>
    </row>
    <row r="125" spans="1:23" ht="18" customHeight="1" x14ac:dyDescent="0.3">
      <c r="A125" s="487" t="s">
        <v>102</v>
      </c>
      <c r="B125" s="385"/>
      <c r="C125" s="385"/>
      <c r="D125" s="385"/>
      <c r="E125" s="385"/>
      <c r="F125" s="385" t="s">
        <v>103</v>
      </c>
      <c r="G125" s="385"/>
      <c r="H125" s="385"/>
      <c r="I125" s="385"/>
      <c r="J125" s="385"/>
      <c r="K125" s="385"/>
      <c r="L125" s="385" t="s">
        <v>104</v>
      </c>
      <c r="M125" s="385"/>
      <c r="N125" s="385"/>
      <c r="O125" s="385"/>
      <c r="P125" s="385"/>
      <c r="Q125" s="385"/>
      <c r="R125" s="385" t="s">
        <v>105</v>
      </c>
      <c r="S125" s="385"/>
      <c r="T125" s="385"/>
      <c r="U125" s="385"/>
      <c r="V125" s="385"/>
      <c r="W125" s="390"/>
    </row>
    <row r="126" spans="1:23" ht="21" customHeight="1" x14ac:dyDescent="0.3">
      <c r="A126" s="242" t="s">
        <v>106</v>
      </c>
      <c r="B126" s="74"/>
      <c r="C126" s="74"/>
      <c r="D126" s="74"/>
      <c r="E126" s="74"/>
      <c r="F126" s="75" t="s">
        <v>107</v>
      </c>
      <c r="G126" s="75"/>
      <c r="H126" s="75"/>
      <c r="I126" s="75"/>
      <c r="J126" s="75"/>
      <c r="K126" s="75"/>
      <c r="L126" s="76">
        <v>26760630</v>
      </c>
      <c r="M126" s="76"/>
      <c r="N126" s="76"/>
      <c r="O126" s="76"/>
      <c r="P126" s="76"/>
      <c r="Q126" s="76"/>
      <c r="R126" s="77" t="s">
        <v>108</v>
      </c>
      <c r="S126" s="77"/>
      <c r="T126" s="77"/>
      <c r="U126" s="77"/>
      <c r="V126" s="77"/>
      <c r="W126" s="78"/>
    </row>
    <row r="127" spans="1:23" ht="21" customHeight="1" x14ac:dyDescent="0.3">
      <c r="A127" s="242" t="s">
        <v>109</v>
      </c>
      <c r="B127" s="74"/>
      <c r="C127" s="74"/>
      <c r="D127" s="74"/>
      <c r="E127" s="74"/>
      <c r="F127" s="75" t="s">
        <v>107</v>
      </c>
      <c r="G127" s="75"/>
      <c r="H127" s="75"/>
      <c r="I127" s="75"/>
      <c r="J127" s="75"/>
      <c r="K127" s="75"/>
      <c r="L127" s="76">
        <v>508788400</v>
      </c>
      <c r="M127" s="76"/>
      <c r="N127" s="76"/>
      <c r="O127" s="76"/>
      <c r="P127" s="76"/>
      <c r="Q127" s="76"/>
      <c r="R127" s="77" t="s">
        <v>110</v>
      </c>
      <c r="S127" s="77"/>
      <c r="T127" s="77"/>
      <c r="U127" s="77"/>
      <c r="V127" s="77"/>
      <c r="W127" s="78"/>
    </row>
    <row r="128" spans="1:23" ht="21" customHeight="1" x14ac:dyDescent="0.3">
      <c r="A128" s="242" t="s">
        <v>111</v>
      </c>
      <c r="B128" s="74"/>
      <c r="C128" s="74"/>
      <c r="D128" s="74"/>
      <c r="E128" s="74"/>
      <c r="F128" s="75" t="s">
        <v>112</v>
      </c>
      <c r="G128" s="75"/>
      <c r="H128" s="75"/>
      <c r="I128" s="75"/>
      <c r="J128" s="75"/>
      <c r="K128" s="75"/>
      <c r="L128" s="76">
        <v>464016643</v>
      </c>
      <c r="M128" s="76"/>
      <c r="N128" s="76"/>
      <c r="O128" s="76"/>
      <c r="P128" s="76"/>
      <c r="Q128" s="76"/>
      <c r="R128" s="77" t="s">
        <v>113</v>
      </c>
      <c r="S128" s="77"/>
      <c r="T128" s="77"/>
      <c r="U128" s="77"/>
      <c r="V128" s="77"/>
      <c r="W128" s="78"/>
    </row>
    <row r="129" spans="1:23" ht="21" customHeight="1" x14ac:dyDescent="0.3">
      <c r="A129" s="242" t="s">
        <v>111</v>
      </c>
      <c r="B129" s="74"/>
      <c r="C129" s="74"/>
      <c r="D129" s="74"/>
      <c r="E129" s="74"/>
      <c r="F129" s="75" t="s">
        <v>114</v>
      </c>
      <c r="G129" s="75"/>
      <c r="H129" s="75"/>
      <c r="I129" s="75"/>
      <c r="J129" s="75"/>
      <c r="K129" s="75"/>
      <c r="L129" s="76">
        <v>19369200</v>
      </c>
      <c r="M129" s="76"/>
      <c r="N129" s="76"/>
      <c r="O129" s="76"/>
      <c r="P129" s="76"/>
      <c r="Q129" s="76"/>
      <c r="R129" s="77" t="s">
        <v>115</v>
      </c>
      <c r="S129" s="77"/>
      <c r="T129" s="77"/>
      <c r="U129" s="77"/>
      <c r="V129" s="77"/>
      <c r="W129" s="78"/>
    </row>
    <row r="130" spans="1:23" ht="21" customHeight="1" x14ac:dyDescent="0.3">
      <c r="A130" s="242" t="s">
        <v>116</v>
      </c>
      <c r="B130" s="74"/>
      <c r="C130" s="74"/>
      <c r="D130" s="74"/>
      <c r="E130" s="74"/>
      <c r="F130" s="75" t="s">
        <v>114</v>
      </c>
      <c r="G130" s="75"/>
      <c r="H130" s="75"/>
      <c r="I130" s="75"/>
      <c r="J130" s="75"/>
      <c r="K130" s="75"/>
      <c r="L130" s="76">
        <v>477510718</v>
      </c>
      <c r="M130" s="76"/>
      <c r="N130" s="76"/>
      <c r="O130" s="76"/>
      <c r="P130" s="76"/>
      <c r="Q130" s="76"/>
      <c r="R130" s="77" t="s">
        <v>117</v>
      </c>
      <c r="S130" s="77"/>
      <c r="T130" s="77"/>
      <c r="U130" s="77"/>
      <c r="V130" s="77"/>
      <c r="W130" s="78"/>
    </row>
    <row r="131" spans="1:23" ht="21" customHeight="1" x14ac:dyDescent="0.3">
      <c r="A131" s="242" t="s">
        <v>116</v>
      </c>
      <c r="B131" s="74"/>
      <c r="C131" s="74"/>
      <c r="D131" s="74"/>
      <c r="E131" s="74"/>
      <c r="F131" s="75" t="s">
        <v>114</v>
      </c>
      <c r="G131" s="75"/>
      <c r="H131" s="75"/>
      <c r="I131" s="75"/>
      <c r="J131" s="75"/>
      <c r="K131" s="75"/>
      <c r="L131" s="76">
        <v>6902244</v>
      </c>
      <c r="M131" s="76"/>
      <c r="N131" s="76"/>
      <c r="O131" s="76"/>
      <c r="P131" s="76"/>
      <c r="Q131" s="76"/>
      <c r="R131" s="77" t="s">
        <v>118</v>
      </c>
      <c r="S131" s="77"/>
      <c r="T131" s="77"/>
      <c r="U131" s="77"/>
      <c r="V131" s="77"/>
      <c r="W131" s="78"/>
    </row>
    <row r="132" spans="1:23" ht="21" customHeight="1" x14ac:dyDescent="0.3">
      <c r="A132" s="242" t="s">
        <v>119</v>
      </c>
      <c r="B132" s="74"/>
      <c r="C132" s="74"/>
      <c r="D132" s="74"/>
      <c r="E132" s="74"/>
      <c r="F132" s="75" t="s">
        <v>120</v>
      </c>
      <c r="G132" s="75"/>
      <c r="H132" s="75"/>
      <c r="I132" s="75"/>
      <c r="J132" s="75"/>
      <c r="K132" s="75"/>
      <c r="L132" s="76">
        <v>472740242</v>
      </c>
      <c r="M132" s="76"/>
      <c r="N132" s="76"/>
      <c r="O132" s="76"/>
      <c r="P132" s="76"/>
      <c r="Q132" s="76"/>
      <c r="R132" s="77" t="s">
        <v>121</v>
      </c>
      <c r="S132" s="77"/>
      <c r="T132" s="77"/>
      <c r="U132" s="77"/>
      <c r="V132" s="77"/>
      <c r="W132" s="78"/>
    </row>
    <row r="133" spans="1:23" ht="21" customHeight="1" x14ac:dyDescent="0.3">
      <c r="A133" s="242" t="s">
        <v>119</v>
      </c>
      <c r="B133" s="74"/>
      <c r="C133" s="74"/>
      <c r="D133" s="74"/>
      <c r="E133" s="74"/>
      <c r="F133" s="75" t="s">
        <v>120</v>
      </c>
      <c r="G133" s="75"/>
      <c r="H133" s="75"/>
      <c r="I133" s="75"/>
      <c r="J133" s="75"/>
      <c r="K133" s="75"/>
      <c r="L133" s="76">
        <v>3267109</v>
      </c>
      <c r="M133" s="76"/>
      <c r="N133" s="76"/>
      <c r="O133" s="76"/>
      <c r="P133" s="76"/>
      <c r="Q133" s="76"/>
      <c r="R133" s="77" t="s">
        <v>122</v>
      </c>
      <c r="S133" s="77"/>
      <c r="T133" s="77"/>
      <c r="U133" s="77"/>
      <c r="V133" s="77"/>
      <c r="W133" s="78"/>
    </row>
    <row r="134" spans="1:23" ht="21" customHeight="1" x14ac:dyDescent="0.3">
      <c r="A134" s="242" t="s">
        <v>119</v>
      </c>
      <c r="B134" s="74"/>
      <c r="C134" s="74"/>
      <c r="D134" s="74"/>
      <c r="E134" s="74"/>
      <c r="F134" s="75" t="s">
        <v>120</v>
      </c>
      <c r="G134" s="75"/>
      <c r="H134" s="75"/>
      <c r="I134" s="75"/>
      <c r="J134" s="75"/>
      <c r="K134" s="75"/>
      <c r="L134" s="76">
        <v>3800000</v>
      </c>
      <c r="M134" s="76"/>
      <c r="N134" s="76"/>
      <c r="O134" s="76"/>
      <c r="P134" s="76"/>
      <c r="Q134" s="76"/>
      <c r="R134" s="77" t="s">
        <v>123</v>
      </c>
      <c r="S134" s="77"/>
      <c r="T134" s="77"/>
      <c r="U134" s="77"/>
      <c r="V134" s="77"/>
      <c r="W134" s="78"/>
    </row>
    <row r="135" spans="1:23" ht="21" customHeight="1" x14ac:dyDescent="0.3">
      <c r="A135" s="242" t="s">
        <v>124</v>
      </c>
      <c r="B135" s="74"/>
      <c r="C135" s="74"/>
      <c r="D135" s="74"/>
      <c r="E135" s="74"/>
      <c r="F135" s="75" t="s">
        <v>125</v>
      </c>
      <c r="G135" s="75"/>
      <c r="H135" s="75"/>
      <c r="I135" s="75"/>
      <c r="J135" s="75"/>
      <c r="K135" s="75"/>
      <c r="L135" s="76">
        <v>472247656</v>
      </c>
      <c r="M135" s="76"/>
      <c r="N135" s="76"/>
      <c r="O135" s="76"/>
      <c r="P135" s="76"/>
      <c r="Q135" s="76"/>
      <c r="R135" s="77" t="s">
        <v>126</v>
      </c>
      <c r="S135" s="77"/>
      <c r="T135" s="77"/>
      <c r="U135" s="77"/>
      <c r="V135" s="77"/>
      <c r="W135" s="78"/>
    </row>
    <row r="136" spans="1:23" ht="21" customHeight="1" x14ac:dyDescent="0.3">
      <c r="A136" s="242" t="s">
        <v>124</v>
      </c>
      <c r="B136" s="74"/>
      <c r="C136" s="74"/>
      <c r="D136" s="74"/>
      <c r="E136" s="74"/>
      <c r="F136" s="75" t="s">
        <v>125</v>
      </c>
      <c r="G136" s="75"/>
      <c r="H136" s="75"/>
      <c r="I136" s="75"/>
      <c r="J136" s="75"/>
      <c r="K136" s="75"/>
      <c r="L136" s="76">
        <v>1695080</v>
      </c>
      <c r="M136" s="76"/>
      <c r="N136" s="76"/>
      <c r="O136" s="76"/>
      <c r="P136" s="76"/>
      <c r="Q136" s="76"/>
      <c r="R136" s="77" t="s">
        <v>122</v>
      </c>
      <c r="S136" s="77"/>
      <c r="T136" s="77"/>
      <c r="U136" s="77"/>
      <c r="V136" s="77"/>
      <c r="W136" s="78"/>
    </row>
    <row r="137" spans="1:23" ht="21" customHeight="1" x14ac:dyDescent="0.3">
      <c r="A137" s="242" t="s">
        <v>124</v>
      </c>
      <c r="B137" s="74"/>
      <c r="C137" s="74"/>
      <c r="D137" s="74"/>
      <c r="E137" s="74"/>
      <c r="F137" s="75" t="s">
        <v>125</v>
      </c>
      <c r="G137" s="75"/>
      <c r="H137" s="75"/>
      <c r="I137" s="75"/>
      <c r="J137" s="75"/>
      <c r="K137" s="75"/>
      <c r="L137" s="76">
        <v>2999430</v>
      </c>
      <c r="M137" s="76"/>
      <c r="N137" s="76"/>
      <c r="O137" s="76"/>
      <c r="P137" s="76"/>
      <c r="Q137" s="76"/>
      <c r="R137" s="77" t="s">
        <v>123</v>
      </c>
      <c r="S137" s="77"/>
      <c r="T137" s="77"/>
      <c r="U137" s="77"/>
      <c r="V137" s="77"/>
      <c r="W137" s="78"/>
    </row>
    <row r="138" spans="1:23" ht="21" customHeight="1" x14ac:dyDescent="0.3">
      <c r="A138" s="73" t="s">
        <v>542</v>
      </c>
      <c r="B138" s="74"/>
      <c r="C138" s="74"/>
      <c r="D138" s="74"/>
      <c r="E138" s="74"/>
      <c r="F138" s="75" t="s">
        <v>543</v>
      </c>
      <c r="G138" s="75"/>
      <c r="H138" s="75"/>
      <c r="I138" s="75"/>
      <c r="J138" s="75"/>
      <c r="K138" s="75"/>
      <c r="L138" s="76">
        <v>469743722</v>
      </c>
      <c r="M138" s="76"/>
      <c r="N138" s="76"/>
      <c r="O138" s="76"/>
      <c r="P138" s="76"/>
      <c r="Q138" s="76"/>
      <c r="R138" s="77" t="s">
        <v>544</v>
      </c>
      <c r="S138" s="77"/>
      <c r="T138" s="77"/>
      <c r="U138" s="77"/>
      <c r="V138" s="77"/>
      <c r="W138" s="78"/>
    </row>
    <row r="139" spans="1:23" ht="21" customHeight="1" x14ac:dyDescent="0.3">
      <c r="A139" s="73" t="s">
        <v>542</v>
      </c>
      <c r="B139" s="74"/>
      <c r="C139" s="74"/>
      <c r="D139" s="74"/>
      <c r="E139" s="74"/>
      <c r="F139" s="75" t="s">
        <v>543</v>
      </c>
      <c r="G139" s="75"/>
      <c r="H139" s="75"/>
      <c r="I139" s="75"/>
      <c r="J139" s="75"/>
      <c r="K139" s="75"/>
      <c r="L139" s="76">
        <v>1413650</v>
      </c>
      <c r="M139" s="76"/>
      <c r="N139" s="76"/>
      <c r="O139" s="76"/>
      <c r="P139" s="76"/>
      <c r="Q139" s="76"/>
      <c r="R139" s="77" t="s">
        <v>122</v>
      </c>
      <c r="S139" s="77"/>
      <c r="T139" s="77"/>
      <c r="U139" s="77"/>
      <c r="V139" s="77"/>
      <c r="W139" s="78"/>
    </row>
    <row r="140" spans="1:23" ht="21" customHeight="1" x14ac:dyDescent="0.3">
      <c r="A140" s="73" t="s">
        <v>542</v>
      </c>
      <c r="B140" s="74"/>
      <c r="C140" s="74"/>
      <c r="D140" s="74"/>
      <c r="E140" s="74"/>
      <c r="F140" s="75" t="s">
        <v>543</v>
      </c>
      <c r="G140" s="75"/>
      <c r="H140" s="75"/>
      <c r="I140" s="75"/>
      <c r="J140" s="75"/>
      <c r="K140" s="75"/>
      <c r="L140" s="76">
        <v>1596500</v>
      </c>
      <c r="M140" s="76"/>
      <c r="N140" s="76"/>
      <c r="O140" s="76"/>
      <c r="P140" s="76"/>
      <c r="Q140" s="76"/>
      <c r="R140" s="77" t="s">
        <v>123</v>
      </c>
      <c r="S140" s="77"/>
      <c r="T140" s="77"/>
      <c r="U140" s="77"/>
      <c r="V140" s="77"/>
      <c r="W140" s="78"/>
    </row>
    <row r="141" spans="1:23" ht="18" customHeight="1" x14ac:dyDescent="0.3">
      <c r="A141" s="460" t="s">
        <v>127</v>
      </c>
      <c r="B141" s="461"/>
      <c r="C141" s="461"/>
      <c r="D141" s="461"/>
      <c r="E141" s="462"/>
      <c r="F141" s="463"/>
      <c r="G141" s="464"/>
      <c r="H141" s="464"/>
      <c r="I141" s="464"/>
      <c r="J141" s="464"/>
      <c r="K141" s="465"/>
      <c r="L141" s="578">
        <f>SUM(L126:Q140)</f>
        <v>2932851224</v>
      </c>
      <c r="M141" s="579"/>
      <c r="N141" s="579"/>
      <c r="O141" s="579"/>
      <c r="P141" s="579"/>
      <c r="Q141" s="580"/>
      <c r="R141" s="463"/>
      <c r="S141" s="464"/>
      <c r="T141" s="464"/>
      <c r="U141" s="464"/>
      <c r="V141" s="464"/>
      <c r="W141" s="565"/>
    </row>
    <row r="142" spans="1:23" ht="18" customHeight="1" x14ac:dyDescent="0.3">
      <c r="A142" s="14"/>
      <c r="F142" s="32"/>
      <c r="G142" s="32"/>
      <c r="H142" s="32"/>
      <c r="I142" s="32"/>
      <c r="J142" s="32"/>
      <c r="K142" s="32"/>
      <c r="L142" s="32"/>
      <c r="M142" s="32"/>
      <c r="N142" s="32"/>
      <c r="O142" s="32"/>
      <c r="P142" s="32"/>
      <c r="Q142" s="32"/>
      <c r="R142" s="32"/>
      <c r="S142" s="32"/>
      <c r="T142" s="32"/>
      <c r="U142" s="32"/>
      <c r="V142" s="32"/>
      <c r="W142" s="10"/>
    </row>
    <row r="143" spans="1:23" ht="18" customHeight="1" x14ac:dyDescent="0.3">
      <c r="A143" s="478" t="s">
        <v>128</v>
      </c>
      <c r="B143" s="478"/>
      <c r="C143" s="478"/>
      <c r="D143" s="478"/>
      <c r="E143" s="478"/>
      <c r="F143" s="478"/>
      <c r="G143" s="478"/>
      <c r="H143" s="478"/>
      <c r="I143" s="478"/>
      <c r="J143" s="478"/>
      <c r="K143" s="478"/>
      <c r="L143" s="478"/>
      <c r="M143" s="478"/>
      <c r="N143" s="478"/>
      <c r="O143" s="478"/>
      <c r="P143" s="478"/>
      <c r="Q143" s="478"/>
      <c r="R143" s="478"/>
      <c r="S143" s="478"/>
      <c r="T143" s="478"/>
      <c r="U143" s="478"/>
      <c r="V143" s="478"/>
      <c r="W143" s="479"/>
    </row>
    <row r="144" spans="1:23" ht="18" customHeight="1" x14ac:dyDescent="0.3">
      <c r="A144" s="14"/>
      <c r="W144" s="15"/>
    </row>
    <row r="145" spans="1:23" ht="52.5" customHeight="1" x14ac:dyDescent="0.3">
      <c r="A145" s="590" t="s">
        <v>129</v>
      </c>
      <c r="B145" s="537"/>
      <c r="C145" s="537" t="s">
        <v>130</v>
      </c>
      <c r="D145" s="537"/>
      <c r="E145" s="537"/>
      <c r="F145" s="534" t="s">
        <v>131</v>
      </c>
      <c r="G145" s="563"/>
      <c r="H145" s="564"/>
      <c r="I145" s="534" t="s">
        <v>132</v>
      </c>
      <c r="J145" s="534"/>
      <c r="K145" s="534"/>
      <c r="L145" s="534" t="s">
        <v>133</v>
      </c>
      <c r="M145" s="534"/>
      <c r="N145" s="534"/>
      <c r="O145" s="534" t="s">
        <v>134</v>
      </c>
      <c r="P145" s="534"/>
      <c r="Q145" s="534"/>
      <c r="R145" s="534"/>
      <c r="S145" s="534"/>
      <c r="T145" s="534"/>
      <c r="U145" s="534"/>
      <c r="V145" s="534"/>
      <c r="W145" s="390"/>
    </row>
    <row r="146" spans="1:23" ht="18.75" customHeight="1" x14ac:dyDescent="0.3">
      <c r="A146" s="79">
        <v>1</v>
      </c>
      <c r="B146" s="80"/>
      <c r="C146" s="81">
        <v>26537716</v>
      </c>
      <c r="D146" s="81"/>
      <c r="E146" s="81"/>
      <c r="F146" s="81">
        <v>26537716</v>
      </c>
      <c r="G146" s="81"/>
      <c r="H146" s="81"/>
      <c r="I146" s="81">
        <f t="shared" ref="I146:I152" si="0">+C146-F146</f>
        <v>0</v>
      </c>
      <c r="J146" s="81"/>
      <c r="K146" s="81"/>
      <c r="L146" s="82"/>
      <c r="M146" s="82"/>
      <c r="N146" s="82"/>
      <c r="O146" s="83" t="s">
        <v>135</v>
      </c>
      <c r="P146" s="83"/>
      <c r="Q146" s="83"/>
      <c r="R146" s="83"/>
      <c r="S146" s="83"/>
      <c r="T146" s="83"/>
      <c r="U146" s="83"/>
      <c r="V146" s="83"/>
      <c r="W146" s="84"/>
    </row>
    <row r="147" spans="1:23" ht="18.75" customHeight="1" x14ac:dyDescent="0.3">
      <c r="A147" s="79">
        <v>1</v>
      </c>
      <c r="B147" s="80"/>
      <c r="C147" s="81">
        <v>222914</v>
      </c>
      <c r="D147" s="81"/>
      <c r="E147" s="81"/>
      <c r="F147" s="81">
        <v>222914</v>
      </c>
      <c r="G147" s="81"/>
      <c r="H147" s="81"/>
      <c r="I147" s="81">
        <f t="shared" si="0"/>
        <v>0</v>
      </c>
      <c r="J147" s="81"/>
      <c r="K147" s="81"/>
      <c r="L147" s="82"/>
      <c r="M147" s="82"/>
      <c r="N147" s="82"/>
      <c r="O147" s="83" t="s">
        <v>136</v>
      </c>
      <c r="P147" s="83"/>
      <c r="Q147" s="83"/>
      <c r="R147" s="83"/>
      <c r="S147" s="83"/>
      <c r="T147" s="83"/>
      <c r="U147" s="83"/>
      <c r="V147" s="83"/>
      <c r="W147" s="84"/>
    </row>
    <row r="148" spans="1:23" ht="18.75" customHeight="1" x14ac:dyDescent="0.3">
      <c r="A148" s="79">
        <v>2</v>
      </c>
      <c r="B148" s="80"/>
      <c r="C148" s="81">
        <v>508788400</v>
      </c>
      <c r="D148" s="81"/>
      <c r="E148" s="81"/>
      <c r="F148" s="81">
        <v>508788400</v>
      </c>
      <c r="G148" s="81"/>
      <c r="H148" s="81"/>
      <c r="I148" s="81">
        <f t="shared" si="0"/>
        <v>0</v>
      </c>
      <c r="J148" s="81"/>
      <c r="K148" s="81"/>
      <c r="L148" s="82"/>
      <c r="M148" s="82"/>
      <c r="N148" s="82"/>
      <c r="O148" s="83"/>
      <c r="P148" s="83"/>
      <c r="Q148" s="83"/>
      <c r="R148" s="83"/>
      <c r="S148" s="83"/>
      <c r="T148" s="83"/>
      <c r="U148" s="83"/>
      <c r="V148" s="83"/>
      <c r="W148" s="84"/>
    </row>
    <row r="149" spans="1:23" ht="18.75" customHeight="1" x14ac:dyDescent="0.3">
      <c r="A149" s="79">
        <v>3</v>
      </c>
      <c r="B149" s="80"/>
      <c r="C149" s="81">
        <v>464016643</v>
      </c>
      <c r="D149" s="81"/>
      <c r="E149" s="81"/>
      <c r="F149" s="81">
        <v>464016643</v>
      </c>
      <c r="G149" s="81"/>
      <c r="H149" s="81"/>
      <c r="I149" s="81">
        <f t="shared" si="0"/>
        <v>0</v>
      </c>
      <c r="J149" s="81"/>
      <c r="K149" s="81"/>
      <c r="L149" s="82"/>
      <c r="M149" s="82"/>
      <c r="N149" s="82"/>
      <c r="O149" s="83" t="s">
        <v>136</v>
      </c>
      <c r="P149" s="83"/>
      <c r="Q149" s="83"/>
      <c r="R149" s="83"/>
      <c r="S149" s="83"/>
      <c r="T149" s="83"/>
      <c r="U149" s="83"/>
      <c r="V149" s="83"/>
      <c r="W149" s="84"/>
    </row>
    <row r="150" spans="1:23" ht="18.75" customHeight="1" x14ac:dyDescent="0.3">
      <c r="A150" s="79" t="s">
        <v>137</v>
      </c>
      <c r="B150" s="80"/>
      <c r="C150" s="81">
        <v>19369200</v>
      </c>
      <c r="D150" s="81"/>
      <c r="E150" s="81"/>
      <c r="F150" s="81">
        <v>19369200</v>
      </c>
      <c r="G150" s="81"/>
      <c r="H150" s="81"/>
      <c r="I150" s="81">
        <f t="shared" si="0"/>
        <v>0</v>
      </c>
      <c r="J150" s="81"/>
      <c r="K150" s="81"/>
      <c r="L150" s="82"/>
      <c r="M150" s="82"/>
      <c r="N150" s="82"/>
      <c r="O150" s="83"/>
      <c r="P150" s="83"/>
      <c r="Q150" s="83"/>
      <c r="R150" s="83"/>
      <c r="S150" s="83"/>
      <c r="T150" s="83"/>
      <c r="U150" s="83"/>
      <c r="V150" s="83"/>
      <c r="W150" s="84"/>
    </row>
    <row r="151" spans="1:23" ht="18.75" customHeight="1" x14ac:dyDescent="0.3">
      <c r="A151" s="79">
        <v>4</v>
      </c>
      <c r="B151" s="80"/>
      <c r="C151" s="81">
        <v>477510718</v>
      </c>
      <c r="D151" s="81"/>
      <c r="E151" s="81"/>
      <c r="F151" s="81">
        <v>477510718</v>
      </c>
      <c r="G151" s="81"/>
      <c r="H151" s="81"/>
      <c r="I151" s="81">
        <f t="shared" si="0"/>
        <v>0</v>
      </c>
      <c r="J151" s="81"/>
      <c r="K151" s="81"/>
      <c r="L151" s="82"/>
      <c r="M151" s="82"/>
      <c r="N151" s="82"/>
      <c r="O151" s="83" t="s">
        <v>136</v>
      </c>
      <c r="P151" s="83"/>
      <c r="Q151" s="83"/>
      <c r="R151" s="83"/>
      <c r="S151" s="83"/>
      <c r="T151" s="83"/>
      <c r="U151" s="83"/>
      <c r="V151" s="83"/>
      <c r="W151" s="84"/>
    </row>
    <row r="152" spans="1:23" ht="18.75" customHeight="1" x14ac:dyDescent="0.3">
      <c r="A152" s="79">
        <v>4</v>
      </c>
      <c r="B152" s="80"/>
      <c r="C152" s="81">
        <v>6902244</v>
      </c>
      <c r="D152" s="81"/>
      <c r="E152" s="81"/>
      <c r="F152" s="81">
        <v>6902244</v>
      </c>
      <c r="G152" s="81"/>
      <c r="H152" s="81"/>
      <c r="I152" s="81">
        <f t="shared" si="0"/>
        <v>0</v>
      </c>
      <c r="J152" s="81"/>
      <c r="K152" s="81"/>
      <c r="L152" s="82"/>
      <c r="M152" s="82"/>
      <c r="N152" s="82"/>
      <c r="O152" s="83"/>
      <c r="P152" s="83"/>
      <c r="Q152" s="83"/>
      <c r="R152" s="83"/>
      <c r="S152" s="83"/>
      <c r="T152" s="83"/>
      <c r="U152" s="83"/>
      <c r="V152" s="83"/>
      <c r="W152" s="84"/>
    </row>
    <row r="153" spans="1:23" ht="18.75" customHeight="1" x14ac:dyDescent="0.3">
      <c r="A153" s="79">
        <v>5</v>
      </c>
      <c r="B153" s="80"/>
      <c r="C153" s="81">
        <v>472740242</v>
      </c>
      <c r="D153" s="81"/>
      <c r="E153" s="81"/>
      <c r="F153" s="81">
        <v>472740242</v>
      </c>
      <c r="G153" s="81"/>
      <c r="H153" s="81"/>
      <c r="I153" s="81">
        <f>+C153-F153</f>
        <v>0</v>
      </c>
      <c r="J153" s="81"/>
      <c r="K153" s="81"/>
      <c r="L153" s="82"/>
      <c r="M153" s="82"/>
      <c r="N153" s="82"/>
      <c r="O153" s="83" t="s">
        <v>136</v>
      </c>
      <c r="P153" s="83"/>
      <c r="Q153" s="83"/>
      <c r="R153" s="83"/>
      <c r="S153" s="83"/>
      <c r="T153" s="83"/>
      <c r="U153" s="83"/>
      <c r="V153" s="83"/>
      <c r="W153" s="84"/>
    </row>
    <row r="154" spans="1:23" ht="18.75" customHeight="1" x14ac:dyDescent="0.3">
      <c r="A154" s="79">
        <v>5</v>
      </c>
      <c r="B154" s="80"/>
      <c r="C154" s="81">
        <v>3267109</v>
      </c>
      <c r="D154" s="81"/>
      <c r="E154" s="81"/>
      <c r="F154" s="81">
        <v>3267109</v>
      </c>
      <c r="G154" s="81"/>
      <c r="H154" s="81"/>
      <c r="I154" s="81">
        <f>+C154-F154</f>
        <v>0</v>
      </c>
      <c r="J154" s="81"/>
      <c r="K154" s="81"/>
      <c r="L154" s="82"/>
      <c r="M154" s="82"/>
      <c r="N154" s="82"/>
      <c r="O154" s="83"/>
      <c r="P154" s="83"/>
      <c r="Q154" s="83"/>
      <c r="R154" s="83"/>
      <c r="S154" s="83"/>
      <c r="T154" s="83"/>
      <c r="U154" s="83"/>
      <c r="V154" s="83"/>
      <c r="W154" s="84"/>
    </row>
    <row r="155" spans="1:23" ht="18.75" customHeight="1" x14ac:dyDescent="0.3">
      <c r="A155" s="79">
        <v>5</v>
      </c>
      <c r="B155" s="80"/>
      <c r="C155" s="81">
        <v>3800000</v>
      </c>
      <c r="D155" s="81"/>
      <c r="E155" s="81"/>
      <c r="F155" s="81">
        <v>3800000</v>
      </c>
      <c r="G155" s="81"/>
      <c r="H155" s="81"/>
      <c r="I155" s="81">
        <f>+C155-F155</f>
        <v>0</v>
      </c>
      <c r="J155" s="81"/>
      <c r="K155" s="81"/>
      <c r="L155" s="82"/>
      <c r="M155" s="82"/>
      <c r="N155" s="82"/>
      <c r="O155" s="83"/>
      <c r="P155" s="83"/>
      <c r="Q155" s="83"/>
      <c r="R155" s="83"/>
      <c r="S155" s="83"/>
      <c r="T155" s="83"/>
      <c r="U155" s="83"/>
      <c r="V155" s="83"/>
      <c r="W155" s="84"/>
    </row>
    <row r="156" spans="1:23" ht="18.75" customHeight="1" x14ac:dyDescent="0.3">
      <c r="A156" s="79">
        <v>6</v>
      </c>
      <c r="B156" s="80"/>
      <c r="C156" s="81">
        <v>472247656</v>
      </c>
      <c r="D156" s="81"/>
      <c r="E156" s="81"/>
      <c r="F156" s="81">
        <v>472247656</v>
      </c>
      <c r="G156" s="81"/>
      <c r="H156" s="81"/>
      <c r="I156" s="81">
        <f>+C156-F156</f>
        <v>0</v>
      </c>
      <c r="J156" s="81"/>
      <c r="K156" s="81"/>
      <c r="L156" s="82"/>
      <c r="M156" s="82"/>
      <c r="N156" s="82"/>
      <c r="O156" s="83"/>
      <c r="P156" s="83"/>
      <c r="Q156" s="83"/>
      <c r="R156" s="83"/>
      <c r="S156" s="83"/>
      <c r="T156" s="83"/>
      <c r="U156" s="83"/>
      <c r="V156" s="83"/>
      <c r="W156" s="84"/>
    </row>
    <row r="157" spans="1:23" ht="18.75" customHeight="1" x14ac:dyDescent="0.3">
      <c r="A157" s="79">
        <v>6</v>
      </c>
      <c r="B157" s="80"/>
      <c r="C157" s="81">
        <v>1695080</v>
      </c>
      <c r="D157" s="81"/>
      <c r="E157" s="81"/>
      <c r="F157" s="81">
        <v>1695080</v>
      </c>
      <c r="G157" s="81"/>
      <c r="H157" s="81"/>
      <c r="I157" s="81">
        <f>+C157-F157</f>
        <v>0</v>
      </c>
      <c r="J157" s="81"/>
      <c r="K157" s="81"/>
      <c r="L157" s="82"/>
      <c r="M157" s="82"/>
      <c r="N157" s="82"/>
      <c r="O157" s="83"/>
      <c r="P157" s="83"/>
      <c r="Q157" s="83"/>
      <c r="R157" s="83"/>
      <c r="S157" s="83"/>
      <c r="T157" s="83"/>
      <c r="U157" s="83"/>
      <c r="V157" s="83"/>
      <c r="W157" s="84"/>
    </row>
    <row r="158" spans="1:23" ht="18.75" customHeight="1" x14ac:dyDescent="0.3">
      <c r="A158" s="79">
        <v>6</v>
      </c>
      <c r="B158" s="80"/>
      <c r="C158" s="81">
        <v>2999430</v>
      </c>
      <c r="D158" s="81"/>
      <c r="E158" s="81"/>
      <c r="F158" s="81">
        <v>2999430</v>
      </c>
      <c r="G158" s="81"/>
      <c r="H158" s="81"/>
      <c r="I158" s="81"/>
      <c r="J158" s="81"/>
      <c r="K158" s="81"/>
      <c r="L158" s="82"/>
      <c r="M158" s="82"/>
      <c r="N158" s="82"/>
      <c r="O158" s="83"/>
      <c r="P158" s="83"/>
      <c r="Q158" s="83"/>
      <c r="R158" s="83"/>
      <c r="S158" s="83"/>
      <c r="T158" s="83"/>
      <c r="U158" s="83"/>
      <c r="V158" s="83"/>
      <c r="W158" s="84"/>
    </row>
    <row r="159" spans="1:23" ht="18.75" customHeight="1" x14ac:dyDescent="0.3">
      <c r="A159" s="79">
        <v>7</v>
      </c>
      <c r="B159" s="80"/>
      <c r="C159" s="81">
        <v>528157600</v>
      </c>
      <c r="D159" s="81"/>
      <c r="E159" s="81"/>
      <c r="F159" s="81">
        <v>469743722</v>
      </c>
      <c r="G159" s="81"/>
      <c r="H159" s="81"/>
      <c r="I159" s="81">
        <f>+C159-F159</f>
        <v>58413878</v>
      </c>
      <c r="J159" s="81"/>
      <c r="K159" s="81"/>
      <c r="L159" s="82"/>
      <c r="M159" s="82"/>
      <c r="N159" s="82"/>
      <c r="O159" s="83"/>
      <c r="P159" s="83"/>
      <c r="Q159" s="83"/>
      <c r="R159" s="83"/>
      <c r="S159" s="83"/>
      <c r="T159" s="83"/>
      <c r="U159" s="83"/>
      <c r="V159" s="83"/>
      <c r="W159" s="84"/>
    </row>
    <row r="160" spans="1:23" ht="18.75" customHeight="1" x14ac:dyDescent="0.3">
      <c r="A160" s="79">
        <v>7</v>
      </c>
      <c r="B160" s="80"/>
      <c r="C160" s="81">
        <f>3624161+1413650</f>
        <v>5037811</v>
      </c>
      <c r="D160" s="81"/>
      <c r="E160" s="81"/>
      <c r="F160" s="81">
        <v>1413650</v>
      </c>
      <c r="G160" s="81"/>
      <c r="H160" s="81"/>
      <c r="I160" s="81">
        <f>+C160-F160</f>
        <v>3624161</v>
      </c>
      <c r="J160" s="81"/>
      <c r="K160" s="81"/>
      <c r="L160" s="82"/>
      <c r="M160" s="82"/>
      <c r="N160" s="82"/>
      <c r="O160" s="83"/>
      <c r="P160" s="83"/>
      <c r="Q160" s="83"/>
      <c r="R160" s="83"/>
      <c r="S160" s="83"/>
      <c r="T160" s="83"/>
      <c r="U160" s="83"/>
      <c r="V160" s="83"/>
      <c r="W160" s="84"/>
    </row>
    <row r="161" spans="1:23" ht="18.75" customHeight="1" x14ac:dyDescent="0.3">
      <c r="A161" s="79">
        <v>7</v>
      </c>
      <c r="B161" s="80"/>
      <c r="C161" s="81">
        <f>1596500+7404070</f>
        <v>9000570</v>
      </c>
      <c r="D161" s="81"/>
      <c r="E161" s="81"/>
      <c r="F161" s="81">
        <v>1596500</v>
      </c>
      <c r="G161" s="81"/>
      <c r="H161" s="81"/>
      <c r="I161" s="81">
        <f>+C161-F161</f>
        <v>7404070</v>
      </c>
      <c r="J161" s="81"/>
      <c r="K161" s="81"/>
      <c r="L161" s="82"/>
      <c r="M161" s="82"/>
      <c r="N161" s="82"/>
      <c r="O161" s="83"/>
      <c r="P161" s="83"/>
      <c r="Q161" s="83"/>
      <c r="R161" s="83"/>
      <c r="S161" s="83"/>
      <c r="T161" s="83"/>
      <c r="U161" s="83"/>
      <c r="V161" s="83"/>
      <c r="W161" s="84"/>
    </row>
    <row r="162" spans="1:23" ht="25.5" customHeight="1" x14ac:dyDescent="0.3">
      <c r="A162" s="533" t="s">
        <v>127</v>
      </c>
      <c r="B162" s="534"/>
      <c r="C162" s="459">
        <f>SUM(C146:E161)</f>
        <v>3002293333</v>
      </c>
      <c r="D162" s="459"/>
      <c r="E162" s="459"/>
      <c r="F162" s="459">
        <f>SUM(F146:H161)</f>
        <v>2932851224</v>
      </c>
      <c r="G162" s="459"/>
      <c r="H162" s="459"/>
      <c r="I162" s="570">
        <f>SUM(I159:K161)</f>
        <v>69442109</v>
      </c>
      <c r="J162" s="570"/>
      <c r="K162" s="570"/>
      <c r="L162" s="534"/>
      <c r="M162" s="534"/>
      <c r="N162" s="534"/>
      <c r="O162" s="534"/>
      <c r="P162" s="534"/>
      <c r="Q162" s="534"/>
      <c r="R162" s="534"/>
      <c r="S162" s="534"/>
      <c r="T162" s="534"/>
      <c r="U162" s="534"/>
      <c r="V162" s="534"/>
      <c r="W162" s="390"/>
    </row>
    <row r="163" spans="1:23" ht="18" customHeight="1" thickBot="1" x14ac:dyDescent="0.35">
      <c r="A163" s="45"/>
      <c r="B163" s="3"/>
      <c r="C163" s="3"/>
      <c r="D163" s="3"/>
      <c r="E163" s="3"/>
      <c r="F163" s="3"/>
      <c r="G163" s="3"/>
      <c r="H163" s="3"/>
      <c r="I163" s="3"/>
      <c r="J163" s="3"/>
      <c r="K163" s="3"/>
      <c r="L163" s="3"/>
      <c r="M163" s="3"/>
      <c r="N163" s="3"/>
      <c r="O163" s="3"/>
      <c r="P163" s="3"/>
      <c r="Q163" s="3"/>
      <c r="R163" s="3"/>
      <c r="S163" s="3"/>
      <c r="T163" s="3"/>
      <c r="U163" s="3"/>
      <c r="V163" s="3"/>
      <c r="W163" s="46"/>
    </row>
    <row r="164" spans="1:23" ht="18" customHeight="1" thickTop="1" x14ac:dyDescent="0.3">
      <c r="A164" s="47"/>
      <c r="B164" s="1"/>
      <c r="C164" s="1"/>
      <c r="D164" s="1"/>
      <c r="E164" s="1"/>
      <c r="F164" s="1"/>
      <c r="G164" s="1"/>
      <c r="H164" s="1"/>
      <c r="I164" s="1"/>
      <c r="J164" s="1"/>
      <c r="K164" s="1"/>
      <c r="L164" s="1"/>
      <c r="M164" s="1"/>
      <c r="N164" s="1"/>
      <c r="O164" s="1"/>
      <c r="P164" s="1"/>
      <c r="Q164" s="1"/>
      <c r="R164" s="1"/>
      <c r="S164" s="1"/>
      <c r="T164" s="1"/>
      <c r="U164" s="1"/>
      <c r="V164" s="1"/>
      <c r="W164" s="48"/>
    </row>
    <row r="165" spans="1:23" ht="18" customHeight="1" x14ac:dyDescent="0.3">
      <c r="A165" s="478" t="s">
        <v>138</v>
      </c>
      <c r="B165" s="478"/>
      <c r="C165" s="478"/>
      <c r="D165" s="478"/>
      <c r="E165" s="478"/>
      <c r="F165" s="478"/>
      <c r="G165" s="478"/>
      <c r="H165" s="478"/>
      <c r="I165" s="478"/>
      <c r="J165" s="478"/>
      <c r="K165" s="478"/>
      <c r="L165" s="478"/>
      <c r="M165" s="478"/>
      <c r="N165" s="478"/>
      <c r="O165" s="478"/>
      <c r="P165" s="478"/>
      <c r="Q165" s="478"/>
      <c r="R165" s="478"/>
      <c r="S165" s="478"/>
      <c r="T165" s="478"/>
      <c r="U165" s="478"/>
      <c r="V165" s="478"/>
      <c r="W165" s="479"/>
    </row>
    <row r="166" spans="1:23" ht="18" customHeight="1" x14ac:dyDescent="0.3">
      <c r="A166" s="14"/>
      <c r="W166" s="15"/>
    </row>
    <row r="167" spans="1:23" ht="39" customHeight="1" x14ac:dyDescent="0.3">
      <c r="A167" s="487" t="s">
        <v>139</v>
      </c>
      <c r="B167" s="385"/>
      <c r="C167" s="385"/>
      <c r="D167" s="385"/>
      <c r="E167" s="385"/>
      <c r="F167" s="385"/>
      <c r="G167" s="385" t="s">
        <v>140</v>
      </c>
      <c r="H167" s="385"/>
      <c r="I167" s="385"/>
      <c r="J167" s="385"/>
      <c r="K167" s="385"/>
      <c r="L167" s="385"/>
      <c r="M167" s="534" t="s">
        <v>141</v>
      </c>
      <c r="N167" s="534"/>
      <c r="O167" s="534"/>
      <c r="P167" s="534"/>
      <c r="Q167" s="534"/>
      <c r="R167" s="534"/>
      <c r="S167" s="534"/>
      <c r="T167" s="534"/>
      <c r="U167" s="534"/>
      <c r="V167" s="534"/>
      <c r="W167" s="390"/>
    </row>
    <row r="168" spans="1:23" ht="18" customHeight="1" x14ac:dyDescent="0.3">
      <c r="A168" s="533"/>
      <c r="B168" s="534"/>
      <c r="C168" s="534"/>
      <c r="D168" s="534"/>
      <c r="E168" s="534"/>
      <c r="F168" s="534"/>
      <c r="G168" s="534"/>
      <c r="H168" s="534"/>
      <c r="I168" s="534"/>
      <c r="J168" s="534"/>
      <c r="K168" s="534"/>
      <c r="L168" s="534"/>
      <c r="M168" s="534"/>
      <c r="N168" s="534"/>
      <c r="O168" s="534"/>
      <c r="P168" s="534"/>
      <c r="Q168" s="534"/>
      <c r="R168" s="534"/>
      <c r="S168" s="534"/>
      <c r="T168" s="534"/>
      <c r="U168" s="534"/>
      <c r="V168" s="534"/>
      <c r="W168" s="390"/>
    </row>
    <row r="169" spans="1:23" ht="18" customHeight="1" x14ac:dyDescent="0.3">
      <c r="A169" s="533" t="s">
        <v>127</v>
      </c>
      <c r="B169" s="534"/>
      <c r="C169" s="534"/>
      <c r="D169" s="534"/>
      <c r="E169" s="534"/>
      <c r="F169" s="534"/>
      <c r="G169" s="534"/>
      <c r="H169" s="534"/>
      <c r="I169" s="534"/>
      <c r="J169" s="534"/>
      <c r="K169" s="534"/>
      <c r="L169" s="534"/>
      <c r="M169" s="534"/>
      <c r="N169" s="534"/>
      <c r="O169" s="534"/>
      <c r="P169" s="534"/>
      <c r="Q169" s="534"/>
      <c r="R169" s="534"/>
      <c r="S169" s="534"/>
      <c r="T169" s="534"/>
      <c r="U169" s="534"/>
      <c r="V169" s="534"/>
      <c r="W169" s="390"/>
    </row>
    <row r="170" spans="1:23" ht="18" customHeight="1" x14ac:dyDescent="0.3">
      <c r="A170" s="550"/>
      <c r="B170" s="551"/>
      <c r="C170" s="551"/>
      <c r="D170" s="551"/>
      <c r="E170" s="551"/>
      <c r="F170" s="551"/>
      <c r="G170" s="551"/>
      <c r="H170" s="551"/>
      <c r="I170" s="551"/>
      <c r="J170" s="551"/>
      <c r="K170" s="551"/>
      <c r="L170" s="551"/>
      <c r="M170" s="551"/>
      <c r="N170" s="551"/>
      <c r="O170" s="551"/>
      <c r="P170" s="551"/>
      <c r="Q170" s="551"/>
      <c r="R170" s="551"/>
      <c r="S170" s="551"/>
      <c r="T170" s="551"/>
      <c r="U170" s="551"/>
      <c r="V170" s="551"/>
      <c r="W170" s="552"/>
    </row>
    <row r="171" spans="1:23" ht="18" customHeight="1" x14ac:dyDescent="0.3">
      <c r="A171" s="478" t="s">
        <v>142</v>
      </c>
      <c r="B171" s="478"/>
      <c r="C171" s="478"/>
      <c r="D171" s="478"/>
      <c r="E171" s="478"/>
      <c r="F171" s="478"/>
      <c r="G171" s="478"/>
      <c r="H171" s="478"/>
      <c r="I171" s="478"/>
      <c r="J171" s="478"/>
      <c r="K171" s="478"/>
      <c r="L171" s="478"/>
      <c r="M171" s="478"/>
      <c r="N171" s="478"/>
      <c r="O171" s="478"/>
      <c r="P171" s="478"/>
      <c r="Q171" s="478"/>
      <c r="R171" s="478"/>
      <c r="S171" s="478"/>
      <c r="T171" s="478"/>
      <c r="U171" s="478"/>
      <c r="V171" s="478"/>
      <c r="W171" s="479"/>
    </row>
    <row r="172" spans="1:23" ht="18" customHeight="1" x14ac:dyDescent="0.3">
      <c r="A172" s="14"/>
      <c r="W172" s="15"/>
    </row>
    <row r="173" spans="1:23" ht="24" customHeight="1" x14ac:dyDescent="0.3">
      <c r="A173" s="533" t="s">
        <v>143</v>
      </c>
      <c r="B173" s="534"/>
      <c r="C173" s="534"/>
      <c r="D173" s="534"/>
      <c r="E173" s="534" t="s">
        <v>144</v>
      </c>
      <c r="F173" s="534"/>
      <c r="G173" s="534"/>
      <c r="H173" s="534"/>
      <c r="I173" s="534" t="s">
        <v>145</v>
      </c>
      <c r="J173" s="534"/>
      <c r="K173" s="534"/>
      <c r="L173" s="534"/>
      <c r="M173" s="534" t="s">
        <v>146</v>
      </c>
      <c r="N173" s="534"/>
      <c r="O173" s="534"/>
      <c r="P173" s="534"/>
      <c r="Q173" s="534"/>
      <c r="R173" s="534"/>
      <c r="S173" s="534"/>
      <c r="T173" s="534"/>
      <c r="U173" s="534"/>
      <c r="V173" s="534"/>
      <c r="W173" s="390"/>
    </row>
    <row r="174" spans="1:23" ht="18" customHeight="1" x14ac:dyDescent="0.3">
      <c r="A174" s="456"/>
      <c r="B174" s="457"/>
      <c r="C174" s="457"/>
      <c r="D174" s="457"/>
      <c r="E174" s="457"/>
      <c r="F174" s="457"/>
      <c r="G174" s="457"/>
      <c r="H174" s="457"/>
      <c r="I174" s="457"/>
      <c r="J174" s="457"/>
      <c r="K174" s="457"/>
      <c r="L174" s="457"/>
      <c r="M174" s="457"/>
      <c r="N174" s="457"/>
      <c r="O174" s="457"/>
      <c r="P174" s="457"/>
      <c r="Q174" s="457"/>
      <c r="R174" s="457"/>
      <c r="S174" s="457"/>
      <c r="T174" s="457"/>
      <c r="U174" s="457"/>
      <c r="V174" s="457"/>
      <c r="W174" s="458"/>
    </row>
    <row r="175" spans="1:23" ht="18" customHeight="1" x14ac:dyDescent="0.3">
      <c r="A175" s="456"/>
      <c r="B175" s="457"/>
      <c r="C175" s="457"/>
      <c r="D175" s="457"/>
      <c r="E175" s="457"/>
      <c r="F175" s="457"/>
      <c r="G175" s="457"/>
      <c r="H175" s="457"/>
      <c r="I175" s="457"/>
      <c r="J175" s="457"/>
      <c r="K175" s="457"/>
      <c r="L175" s="457"/>
      <c r="M175" s="457"/>
      <c r="N175" s="457"/>
      <c r="O175" s="457"/>
      <c r="P175" s="457"/>
      <c r="Q175" s="457"/>
      <c r="R175" s="457"/>
      <c r="S175" s="457"/>
      <c r="T175" s="457"/>
      <c r="U175" s="457"/>
      <c r="V175" s="457"/>
      <c r="W175" s="458"/>
    </row>
    <row r="176" spans="1:23" ht="18" customHeight="1" x14ac:dyDescent="0.3">
      <c r="A176" s="14"/>
      <c r="W176" s="15"/>
    </row>
    <row r="177" spans="1:23" ht="18" customHeight="1" x14ac:dyDescent="0.3">
      <c r="A177" s="478" t="s">
        <v>147</v>
      </c>
      <c r="B177" s="478"/>
      <c r="C177" s="478"/>
      <c r="D177" s="478"/>
      <c r="E177" s="478"/>
      <c r="F177" s="478"/>
      <c r="G177" s="478"/>
      <c r="H177" s="478"/>
      <c r="I177" s="478"/>
      <c r="J177" s="478"/>
      <c r="K177" s="478"/>
      <c r="L177" s="478"/>
      <c r="M177" s="478"/>
      <c r="N177" s="478"/>
      <c r="O177" s="478"/>
      <c r="P177" s="478"/>
      <c r="Q177" s="478"/>
      <c r="R177" s="478"/>
      <c r="S177" s="478"/>
      <c r="T177" s="478"/>
      <c r="U177" s="478"/>
      <c r="V177" s="478"/>
      <c r="W177" s="479"/>
    </row>
    <row r="178" spans="1:23" ht="18" customHeight="1" x14ac:dyDescent="0.3">
      <c r="A178" s="14"/>
      <c r="W178" s="15"/>
    </row>
    <row r="179" spans="1:23" ht="18" customHeight="1" x14ac:dyDescent="0.3">
      <c r="A179" s="14"/>
      <c r="C179" s="385" t="s">
        <v>148</v>
      </c>
      <c r="D179" s="385"/>
      <c r="E179" s="385"/>
      <c r="F179" s="385"/>
      <c r="G179" s="385"/>
      <c r="H179" s="385"/>
      <c r="I179" s="385"/>
      <c r="J179" s="385"/>
      <c r="K179" s="385"/>
      <c r="L179" s="385"/>
      <c r="M179" s="385" t="s">
        <v>149</v>
      </c>
      <c r="N179" s="385"/>
      <c r="O179" s="385"/>
      <c r="P179" s="385"/>
      <c r="Q179" s="385"/>
      <c r="R179" s="385"/>
      <c r="S179" s="385"/>
      <c r="W179" s="15"/>
    </row>
    <row r="180" spans="1:23" ht="18" customHeight="1" x14ac:dyDescent="0.3">
      <c r="A180" s="14"/>
      <c r="C180" s="544" t="s">
        <v>150</v>
      </c>
      <c r="D180" s="545"/>
      <c r="E180" s="540" t="s">
        <v>151</v>
      </c>
      <c r="F180" s="486"/>
      <c r="G180" s="486"/>
      <c r="H180" s="486"/>
      <c r="I180" s="486"/>
      <c r="J180" s="486"/>
      <c r="K180" s="486"/>
      <c r="L180" s="486"/>
      <c r="M180" s="395">
        <f>+F46</f>
        <v>3088661693</v>
      </c>
      <c r="N180" s="395"/>
      <c r="O180" s="395"/>
      <c r="P180" s="395"/>
      <c r="Q180" s="395"/>
      <c r="R180" s="395"/>
      <c r="S180" s="395"/>
      <c r="W180" s="15"/>
    </row>
    <row r="181" spans="1:23" ht="18" customHeight="1" x14ac:dyDescent="0.3">
      <c r="A181" s="14"/>
      <c r="C181" s="544"/>
      <c r="D181" s="545"/>
      <c r="E181" s="540" t="s">
        <v>152</v>
      </c>
      <c r="F181" s="486"/>
      <c r="G181" s="486"/>
      <c r="H181" s="486"/>
      <c r="I181" s="486"/>
      <c r="J181" s="486"/>
      <c r="K181" s="486"/>
      <c r="L181" s="486"/>
      <c r="M181" s="395">
        <v>0</v>
      </c>
      <c r="N181" s="395"/>
      <c r="O181" s="395"/>
      <c r="P181" s="395"/>
      <c r="Q181" s="395"/>
      <c r="R181" s="395"/>
      <c r="S181" s="395"/>
      <c r="W181" s="15"/>
    </row>
    <row r="182" spans="1:23" ht="18" customHeight="1" x14ac:dyDescent="0.3">
      <c r="A182" s="14"/>
      <c r="C182" s="544"/>
      <c r="D182" s="545"/>
      <c r="E182" s="540" t="s">
        <v>153</v>
      </c>
      <c r="F182" s="486"/>
      <c r="G182" s="486"/>
      <c r="H182" s="486"/>
      <c r="I182" s="486"/>
      <c r="J182" s="486"/>
      <c r="K182" s="486"/>
      <c r="L182" s="486"/>
      <c r="M182" s="395">
        <v>0</v>
      </c>
      <c r="N182" s="395"/>
      <c r="O182" s="395"/>
      <c r="P182" s="395"/>
      <c r="Q182" s="395"/>
      <c r="R182" s="395"/>
      <c r="S182" s="395"/>
      <c r="W182" s="15"/>
    </row>
    <row r="183" spans="1:23" ht="18" customHeight="1" x14ac:dyDescent="0.3">
      <c r="A183" s="14"/>
      <c r="C183" s="544"/>
      <c r="D183" s="545"/>
      <c r="E183" s="540" t="s">
        <v>154</v>
      </c>
      <c r="F183" s="486"/>
      <c r="G183" s="486"/>
      <c r="H183" s="486"/>
      <c r="I183" s="486"/>
      <c r="J183" s="486"/>
      <c r="K183" s="486"/>
      <c r="L183" s="486"/>
      <c r="M183" s="395">
        <v>0</v>
      </c>
      <c r="N183" s="395"/>
      <c r="O183" s="395"/>
      <c r="P183" s="395"/>
      <c r="Q183" s="395"/>
      <c r="R183" s="395"/>
      <c r="S183" s="395"/>
      <c r="W183" s="15"/>
    </row>
    <row r="184" spans="1:23" ht="18" customHeight="1" x14ac:dyDescent="0.3">
      <c r="A184" s="14"/>
      <c r="C184" s="544"/>
      <c r="D184" s="545"/>
      <c r="E184" s="541" t="s">
        <v>155</v>
      </c>
      <c r="F184" s="542"/>
      <c r="G184" s="542"/>
      <c r="H184" s="542"/>
      <c r="I184" s="542"/>
      <c r="J184" s="542"/>
      <c r="K184" s="542"/>
      <c r="L184" s="542"/>
      <c r="M184" s="543">
        <f>+M180</f>
        <v>3088661693</v>
      </c>
      <c r="N184" s="543"/>
      <c r="O184" s="543"/>
      <c r="P184" s="543"/>
      <c r="Q184" s="543"/>
      <c r="R184" s="543"/>
      <c r="S184" s="543"/>
      <c r="W184" s="15"/>
    </row>
    <row r="185" spans="1:23" ht="18" customHeight="1" x14ac:dyDescent="0.3">
      <c r="A185" s="14"/>
      <c r="C185" s="544" t="s">
        <v>156</v>
      </c>
      <c r="D185" s="545"/>
      <c r="E185" s="540" t="s">
        <v>157</v>
      </c>
      <c r="F185" s="486"/>
      <c r="G185" s="486"/>
      <c r="H185" s="486"/>
      <c r="I185" s="486"/>
      <c r="J185" s="486"/>
      <c r="K185" s="486"/>
      <c r="L185" s="486"/>
      <c r="M185" s="395">
        <f>+L58+L72</f>
        <v>131096000</v>
      </c>
      <c r="N185" s="395"/>
      <c r="O185" s="395"/>
      <c r="P185" s="395"/>
      <c r="Q185" s="395"/>
      <c r="R185" s="395"/>
      <c r="S185" s="395"/>
      <c r="W185" s="15"/>
    </row>
    <row r="186" spans="1:23" ht="18" customHeight="1" x14ac:dyDescent="0.3">
      <c r="A186" s="14"/>
      <c r="C186" s="544"/>
      <c r="D186" s="545"/>
      <c r="E186" s="540" t="s">
        <v>158</v>
      </c>
      <c r="F186" s="486"/>
      <c r="G186" s="486"/>
      <c r="H186" s="486"/>
      <c r="I186" s="486"/>
      <c r="J186" s="486"/>
      <c r="K186" s="486"/>
      <c r="L186" s="486"/>
      <c r="M186" s="395">
        <v>0</v>
      </c>
      <c r="N186" s="395"/>
      <c r="O186" s="395"/>
      <c r="P186" s="395"/>
      <c r="Q186" s="395"/>
      <c r="R186" s="395"/>
      <c r="S186" s="395"/>
      <c r="W186" s="15"/>
    </row>
    <row r="187" spans="1:23" ht="18" customHeight="1" x14ac:dyDescent="0.3">
      <c r="A187" s="14"/>
      <c r="C187" s="544"/>
      <c r="D187" s="545"/>
      <c r="E187" s="541" t="s">
        <v>159</v>
      </c>
      <c r="F187" s="542"/>
      <c r="G187" s="542"/>
      <c r="H187" s="542"/>
      <c r="I187" s="542"/>
      <c r="J187" s="542"/>
      <c r="K187" s="542"/>
      <c r="L187" s="542"/>
      <c r="M187" s="543">
        <f>+M185</f>
        <v>131096000</v>
      </c>
      <c r="N187" s="543"/>
      <c r="O187" s="543"/>
      <c r="P187" s="543"/>
      <c r="Q187" s="543"/>
      <c r="R187" s="543"/>
      <c r="S187" s="543"/>
      <c r="W187" s="15"/>
    </row>
    <row r="188" spans="1:23" ht="18" customHeight="1" x14ac:dyDescent="0.3">
      <c r="A188" s="14"/>
      <c r="C188" s="385" t="s">
        <v>160</v>
      </c>
      <c r="D188" s="385"/>
      <c r="E188" s="486" t="s">
        <v>161</v>
      </c>
      <c r="F188" s="486"/>
      <c r="G188" s="486"/>
      <c r="H188" s="486"/>
      <c r="I188" s="486"/>
      <c r="J188" s="486"/>
      <c r="K188" s="486"/>
      <c r="L188" s="486"/>
      <c r="M188" s="395">
        <f>+L86+L93+L99</f>
        <v>217464360</v>
      </c>
      <c r="N188" s="395"/>
      <c r="O188" s="395"/>
      <c r="P188" s="395"/>
      <c r="Q188" s="395"/>
      <c r="R188" s="395"/>
      <c r="S188" s="395"/>
      <c r="W188" s="15"/>
    </row>
    <row r="189" spans="1:23" ht="18" customHeight="1" x14ac:dyDescent="0.3">
      <c r="A189" s="14"/>
      <c r="C189" s="385"/>
      <c r="D189" s="385"/>
      <c r="E189" s="486" t="s">
        <v>162</v>
      </c>
      <c r="F189" s="486"/>
      <c r="G189" s="486"/>
      <c r="H189" s="486"/>
      <c r="I189" s="486"/>
      <c r="J189" s="486"/>
      <c r="K189" s="486"/>
      <c r="L189" s="486"/>
      <c r="M189" s="395"/>
      <c r="N189" s="395"/>
      <c r="O189" s="395"/>
      <c r="P189" s="395"/>
      <c r="Q189" s="395"/>
      <c r="R189" s="395"/>
      <c r="S189" s="395"/>
      <c r="W189" s="15"/>
    </row>
    <row r="190" spans="1:23" ht="18" customHeight="1" x14ac:dyDescent="0.3">
      <c r="A190" s="14"/>
      <c r="C190" s="385"/>
      <c r="D190" s="385"/>
      <c r="E190" s="542" t="s">
        <v>159</v>
      </c>
      <c r="F190" s="542"/>
      <c r="G190" s="542"/>
      <c r="H190" s="542"/>
      <c r="I190" s="542"/>
      <c r="J190" s="542"/>
      <c r="K190" s="542"/>
      <c r="L190" s="542"/>
      <c r="M190" s="553">
        <f>+M188</f>
        <v>217464360</v>
      </c>
      <c r="N190" s="553"/>
      <c r="O190" s="553"/>
      <c r="P190" s="553"/>
      <c r="Q190" s="553"/>
      <c r="R190" s="553"/>
      <c r="S190" s="553"/>
      <c r="W190" s="15"/>
    </row>
    <row r="191" spans="1:23" ht="18" customHeight="1" x14ac:dyDescent="0.3">
      <c r="A191" s="14"/>
      <c r="C191" s="385" t="s">
        <v>163</v>
      </c>
      <c r="D191" s="385"/>
      <c r="E191" s="486" t="s">
        <v>164</v>
      </c>
      <c r="F191" s="486"/>
      <c r="G191" s="486"/>
      <c r="H191" s="486"/>
      <c r="I191" s="486"/>
      <c r="J191" s="486"/>
      <c r="K191" s="486"/>
      <c r="L191" s="486"/>
      <c r="M191" s="395">
        <f>+H105</f>
        <v>3002293333</v>
      </c>
      <c r="N191" s="395"/>
      <c r="O191" s="395"/>
      <c r="P191" s="395"/>
      <c r="Q191" s="395"/>
      <c r="R191" s="395"/>
      <c r="S191" s="395"/>
      <c r="W191" s="15"/>
    </row>
    <row r="192" spans="1:23" ht="18" customHeight="1" x14ac:dyDescent="0.3">
      <c r="A192" s="14"/>
      <c r="C192" s="385"/>
      <c r="D192" s="385"/>
      <c r="E192" s="486" t="s">
        <v>165</v>
      </c>
      <c r="F192" s="486"/>
      <c r="G192" s="486"/>
      <c r="H192" s="486"/>
      <c r="I192" s="486"/>
      <c r="J192" s="486"/>
      <c r="K192" s="486"/>
      <c r="L192" s="486"/>
      <c r="M192" s="395">
        <v>0</v>
      </c>
      <c r="N192" s="395"/>
      <c r="O192" s="395"/>
      <c r="P192" s="395"/>
      <c r="Q192" s="395"/>
      <c r="R192" s="395"/>
      <c r="S192" s="395"/>
      <c r="W192" s="15"/>
    </row>
    <row r="193" spans="1:23" ht="18" customHeight="1" x14ac:dyDescent="0.3">
      <c r="A193" s="14"/>
      <c r="C193" s="385"/>
      <c r="D193" s="385"/>
      <c r="E193" s="486" t="s">
        <v>166</v>
      </c>
      <c r="F193" s="486"/>
      <c r="G193" s="486"/>
      <c r="H193" s="486"/>
      <c r="I193" s="486"/>
      <c r="J193" s="486"/>
      <c r="K193" s="486"/>
      <c r="L193" s="486"/>
      <c r="M193" s="395">
        <v>0</v>
      </c>
      <c r="N193" s="395"/>
      <c r="O193" s="395"/>
      <c r="P193" s="395"/>
      <c r="Q193" s="395"/>
      <c r="R193" s="395"/>
      <c r="S193" s="395"/>
      <c r="W193" s="15"/>
    </row>
    <row r="194" spans="1:23" ht="18" customHeight="1" x14ac:dyDescent="0.3">
      <c r="A194" s="14"/>
      <c r="C194" s="385"/>
      <c r="D194" s="385"/>
      <c r="E194" s="486" t="s">
        <v>167</v>
      </c>
      <c r="F194" s="486"/>
      <c r="G194" s="486"/>
      <c r="H194" s="486"/>
      <c r="I194" s="486"/>
      <c r="J194" s="486"/>
      <c r="K194" s="486"/>
      <c r="L194" s="486"/>
      <c r="M194" s="395">
        <v>0</v>
      </c>
      <c r="N194" s="395"/>
      <c r="O194" s="395"/>
      <c r="P194" s="395"/>
      <c r="Q194" s="395"/>
      <c r="R194" s="395"/>
      <c r="S194" s="395"/>
      <c r="W194" s="15"/>
    </row>
    <row r="195" spans="1:23" ht="18" customHeight="1" x14ac:dyDescent="0.3">
      <c r="A195" s="14"/>
      <c r="C195" s="385"/>
      <c r="D195" s="385"/>
      <c r="E195" s="542" t="s">
        <v>159</v>
      </c>
      <c r="F195" s="542"/>
      <c r="G195" s="542"/>
      <c r="H195" s="542"/>
      <c r="I195" s="542"/>
      <c r="J195" s="542"/>
      <c r="K195" s="542"/>
      <c r="L195" s="542"/>
      <c r="M195" s="543">
        <f>+M191</f>
        <v>3002293333</v>
      </c>
      <c r="N195" s="543"/>
      <c r="O195" s="543"/>
      <c r="P195" s="543"/>
      <c r="Q195" s="543"/>
      <c r="R195" s="543"/>
      <c r="S195" s="543"/>
      <c r="W195" s="15"/>
    </row>
    <row r="196" spans="1:23" ht="18" customHeight="1" x14ac:dyDescent="0.3">
      <c r="A196" s="14"/>
      <c r="C196" s="466" t="s">
        <v>168</v>
      </c>
      <c r="D196" s="466"/>
      <c r="E196" s="466"/>
      <c r="F196" s="466"/>
      <c r="G196" s="466"/>
      <c r="H196" s="466"/>
      <c r="I196" s="466"/>
      <c r="J196" s="466"/>
      <c r="K196" s="466"/>
      <c r="L196" s="466"/>
      <c r="M196" s="395">
        <f>+F162</f>
        <v>2932851224</v>
      </c>
      <c r="N196" s="395"/>
      <c r="O196" s="395"/>
      <c r="P196" s="395"/>
      <c r="Q196" s="395"/>
      <c r="R196" s="395"/>
      <c r="S196" s="395"/>
      <c r="W196" s="15"/>
    </row>
    <row r="197" spans="1:23" ht="18" customHeight="1" x14ac:dyDescent="0.3">
      <c r="A197" s="14"/>
      <c r="C197" s="466" t="s">
        <v>169</v>
      </c>
      <c r="D197" s="466"/>
      <c r="E197" s="466"/>
      <c r="F197" s="466"/>
      <c r="G197" s="466"/>
      <c r="H197" s="466"/>
      <c r="I197" s="466"/>
      <c r="J197" s="466"/>
      <c r="K197" s="466"/>
      <c r="L197" s="466"/>
      <c r="M197" s="395">
        <f>M196</f>
        <v>2932851224</v>
      </c>
      <c r="N197" s="395"/>
      <c r="O197" s="395"/>
      <c r="P197" s="395"/>
      <c r="Q197" s="395"/>
      <c r="R197" s="395"/>
      <c r="S197" s="395"/>
      <c r="W197" s="15"/>
    </row>
    <row r="198" spans="1:23" ht="18" customHeight="1" x14ac:dyDescent="0.3">
      <c r="A198" s="14"/>
      <c r="C198" s="466" t="s">
        <v>170</v>
      </c>
      <c r="D198" s="466"/>
      <c r="E198" s="466"/>
      <c r="F198" s="466"/>
      <c r="G198" s="466"/>
      <c r="H198" s="466"/>
      <c r="I198" s="466"/>
      <c r="J198" s="466"/>
      <c r="K198" s="466"/>
      <c r="L198" s="466"/>
      <c r="M198" s="395"/>
      <c r="N198" s="395"/>
      <c r="O198" s="395"/>
      <c r="P198" s="395"/>
      <c r="Q198" s="395"/>
      <c r="R198" s="395"/>
      <c r="S198" s="395"/>
      <c r="W198" s="15"/>
    </row>
    <row r="199" spans="1:23" ht="18" customHeight="1" x14ac:dyDescent="0.3">
      <c r="A199" s="14"/>
      <c r="C199" s="466" t="s">
        <v>171</v>
      </c>
      <c r="D199" s="466"/>
      <c r="E199" s="466"/>
      <c r="F199" s="466"/>
      <c r="G199" s="466"/>
      <c r="H199" s="466"/>
      <c r="I199" s="466"/>
      <c r="J199" s="466"/>
      <c r="K199" s="466"/>
      <c r="L199" s="466"/>
      <c r="M199" s="395"/>
      <c r="N199" s="395"/>
      <c r="O199" s="395"/>
      <c r="P199" s="395"/>
      <c r="Q199" s="395"/>
      <c r="R199" s="395"/>
      <c r="S199" s="395"/>
      <c r="W199" s="15"/>
    </row>
    <row r="200" spans="1:23" ht="18" customHeight="1" x14ac:dyDescent="0.3">
      <c r="A200" s="14"/>
      <c r="C200" s="466" t="s">
        <v>172</v>
      </c>
      <c r="D200" s="466"/>
      <c r="E200" s="466"/>
      <c r="F200" s="466"/>
      <c r="G200" s="466"/>
      <c r="H200" s="466"/>
      <c r="I200" s="466"/>
      <c r="J200" s="466"/>
      <c r="K200" s="466"/>
      <c r="L200" s="466"/>
      <c r="M200" s="395"/>
      <c r="N200" s="395"/>
      <c r="O200" s="395"/>
      <c r="P200" s="395"/>
      <c r="Q200" s="395"/>
      <c r="R200" s="395"/>
      <c r="S200" s="395"/>
      <c r="W200" s="15"/>
    </row>
    <row r="201" spans="1:23" ht="18" customHeight="1" x14ac:dyDescent="0.3">
      <c r="A201" s="14"/>
      <c r="C201" s="466" t="s">
        <v>173</v>
      </c>
      <c r="D201" s="466"/>
      <c r="E201" s="466"/>
      <c r="F201" s="466"/>
      <c r="G201" s="466"/>
      <c r="H201" s="466"/>
      <c r="I201" s="466"/>
      <c r="J201" s="466"/>
      <c r="K201" s="466"/>
      <c r="L201" s="466"/>
      <c r="M201" s="395"/>
      <c r="N201" s="395"/>
      <c r="O201" s="395"/>
      <c r="P201" s="395"/>
      <c r="Q201" s="395"/>
      <c r="R201" s="395"/>
      <c r="S201" s="395"/>
      <c r="W201" s="15"/>
    </row>
    <row r="202" spans="1:23" ht="18" customHeight="1" x14ac:dyDescent="0.3">
      <c r="A202" s="14"/>
      <c r="C202" s="466" t="s">
        <v>174</v>
      </c>
      <c r="D202" s="466"/>
      <c r="E202" s="466"/>
      <c r="F202" s="466"/>
      <c r="G202" s="466"/>
      <c r="H202" s="466"/>
      <c r="I202" s="466"/>
      <c r="J202" s="466"/>
      <c r="K202" s="466"/>
      <c r="L202" s="466"/>
      <c r="M202" s="395">
        <f>+M195-M196</f>
        <v>69442109</v>
      </c>
      <c r="N202" s="395"/>
      <c r="O202" s="395"/>
      <c r="P202" s="395"/>
      <c r="Q202" s="395"/>
      <c r="R202" s="395"/>
      <c r="S202" s="395"/>
      <c r="W202" s="15"/>
    </row>
    <row r="203" spans="1:23" ht="18" customHeight="1" x14ac:dyDescent="0.3">
      <c r="A203" s="14"/>
      <c r="C203" s="466" t="s">
        <v>175</v>
      </c>
      <c r="D203" s="466"/>
      <c r="E203" s="466"/>
      <c r="F203" s="466"/>
      <c r="G203" s="466"/>
      <c r="H203" s="466"/>
      <c r="I203" s="466"/>
      <c r="J203" s="466"/>
      <c r="K203" s="466"/>
      <c r="L203" s="466"/>
      <c r="M203" s="395"/>
      <c r="N203" s="395"/>
      <c r="O203" s="395"/>
      <c r="P203" s="395"/>
      <c r="Q203" s="395"/>
      <c r="R203" s="395"/>
      <c r="S203" s="395"/>
      <c r="W203" s="15"/>
    </row>
    <row r="204" spans="1:23" ht="33.75" customHeight="1" x14ac:dyDescent="0.3">
      <c r="A204" s="14"/>
      <c r="C204" s="538" t="s">
        <v>176</v>
      </c>
      <c r="D204" s="538"/>
      <c r="E204" s="538"/>
      <c r="F204" s="538"/>
      <c r="G204" s="538"/>
      <c r="H204" s="538"/>
      <c r="I204" s="538"/>
      <c r="J204" s="538"/>
      <c r="K204" s="538"/>
      <c r="L204" s="538"/>
      <c r="M204" s="538"/>
      <c r="N204" s="538"/>
      <c r="O204" s="538"/>
      <c r="P204" s="538"/>
      <c r="Q204" s="538"/>
      <c r="R204" s="538"/>
      <c r="S204" s="538"/>
      <c r="W204" s="15"/>
    </row>
    <row r="205" spans="1:23" ht="31.5" customHeight="1" x14ac:dyDescent="0.3">
      <c r="A205" s="14"/>
      <c r="C205" s="539" t="s">
        <v>177</v>
      </c>
      <c r="D205" s="539"/>
      <c r="E205" s="539"/>
      <c r="F205" s="539"/>
      <c r="G205" s="539"/>
      <c r="H205" s="539"/>
      <c r="I205" s="539"/>
      <c r="J205" s="539"/>
      <c r="K205" s="539"/>
      <c r="L205" s="539"/>
      <c r="M205" s="539"/>
      <c r="N205" s="539"/>
      <c r="O205" s="539"/>
      <c r="P205" s="539"/>
      <c r="Q205" s="539"/>
      <c r="R205" s="539"/>
      <c r="S205" s="539"/>
      <c r="W205" s="15"/>
    </row>
    <row r="206" spans="1:23" ht="30" customHeight="1" x14ac:dyDescent="0.3">
      <c r="A206" s="213" t="s">
        <v>178</v>
      </c>
      <c r="B206" s="214"/>
      <c r="C206" s="214"/>
      <c r="D206" s="214"/>
      <c r="E206" s="214"/>
      <c r="F206" s="215"/>
      <c r="G206" s="215"/>
      <c r="H206" s="215"/>
      <c r="I206" s="215"/>
      <c r="J206" s="215"/>
      <c r="K206" s="215"/>
      <c r="W206" s="15"/>
    </row>
    <row r="207" spans="1:23" ht="18" customHeight="1" x14ac:dyDescent="0.3">
      <c r="A207" s="251"/>
      <c r="B207" s="252"/>
      <c r="C207" s="252"/>
      <c r="D207" s="252"/>
      <c r="E207" s="252"/>
      <c r="F207" s="252"/>
      <c r="G207" s="6"/>
      <c r="H207" s="6"/>
      <c r="I207" s="6"/>
      <c r="J207" s="6"/>
      <c r="K207" s="6"/>
      <c r="L207" s="34"/>
      <c r="M207" s="34"/>
      <c r="W207" s="15"/>
    </row>
    <row r="208" spans="1:23" ht="18" customHeight="1" x14ac:dyDescent="0.3">
      <c r="A208" s="478" t="s">
        <v>179</v>
      </c>
      <c r="B208" s="478"/>
      <c r="C208" s="478"/>
      <c r="D208" s="478"/>
      <c r="E208" s="478"/>
      <c r="F208" s="478"/>
      <c r="G208" s="478"/>
      <c r="H208" s="478"/>
      <c r="I208" s="478"/>
      <c r="J208" s="478"/>
      <c r="K208" s="478"/>
      <c r="L208" s="478"/>
      <c r="M208" s="478"/>
      <c r="N208" s="478"/>
      <c r="O208" s="478"/>
      <c r="P208" s="478"/>
      <c r="Q208" s="478"/>
      <c r="R208" s="478"/>
      <c r="S208" s="478"/>
      <c r="T208" s="478"/>
      <c r="U208" s="478"/>
      <c r="V208" s="478"/>
      <c r="W208" s="479"/>
    </row>
    <row r="209" spans="1:23" s="4" customFormat="1" ht="11.25" customHeight="1" x14ac:dyDescent="0.3">
      <c r="A209" s="51"/>
      <c r="B209" s="52"/>
      <c r="C209" s="52"/>
      <c r="D209" s="52"/>
      <c r="E209" s="52"/>
      <c r="F209" s="52"/>
      <c r="G209" s="52"/>
      <c r="H209" s="52"/>
      <c r="I209" s="52"/>
      <c r="J209" s="52"/>
      <c r="K209" s="52"/>
      <c r="L209" s="52"/>
      <c r="M209" s="52"/>
      <c r="N209" s="52"/>
      <c r="W209" s="35"/>
    </row>
    <row r="210" spans="1:23" s="4" customFormat="1" ht="20.25" customHeight="1" x14ac:dyDescent="0.3">
      <c r="A210" s="554" t="s">
        <v>180</v>
      </c>
      <c r="B210" s="555"/>
      <c r="C210" s="555"/>
      <c r="D210" s="555"/>
      <c r="E210" s="555"/>
      <c r="F210" s="555"/>
      <c r="G210" s="555"/>
      <c r="H210" s="555" t="s">
        <v>181</v>
      </c>
      <c r="I210" s="555"/>
      <c r="J210" s="555"/>
      <c r="K210" s="555"/>
      <c r="L210" s="555" t="s">
        <v>182</v>
      </c>
      <c r="M210" s="555"/>
      <c r="N210" s="555"/>
      <c r="O210" s="555" t="s">
        <v>183</v>
      </c>
      <c r="P210" s="555"/>
      <c r="Q210" s="555"/>
      <c r="R210" s="555"/>
      <c r="S210" s="555"/>
      <c r="T210" s="555"/>
      <c r="U210" s="555"/>
      <c r="W210" s="35"/>
    </row>
    <row r="211" spans="1:23" s="4" customFormat="1" ht="18" customHeight="1" x14ac:dyDescent="0.3">
      <c r="A211" s="554"/>
      <c r="B211" s="555"/>
      <c r="C211" s="555"/>
      <c r="D211" s="555"/>
      <c r="E211" s="555"/>
      <c r="F211" s="555"/>
      <c r="G211" s="555"/>
      <c r="H211" s="555"/>
      <c r="I211" s="555"/>
      <c r="J211" s="555"/>
      <c r="K211" s="555"/>
      <c r="L211" s="555"/>
      <c r="M211" s="555"/>
      <c r="N211" s="555"/>
      <c r="O211" s="555" t="s">
        <v>184</v>
      </c>
      <c r="P211" s="555"/>
      <c r="Q211" s="555"/>
      <c r="R211" s="555" t="s">
        <v>185</v>
      </c>
      <c r="S211" s="555"/>
      <c r="T211" s="555"/>
      <c r="U211" s="555"/>
      <c r="W211" s="35"/>
    </row>
    <row r="212" spans="1:23" s="4" customFormat="1" ht="18" customHeight="1" x14ac:dyDescent="0.3">
      <c r="A212" s="243" t="s">
        <v>186</v>
      </c>
      <c r="B212" s="122"/>
      <c r="C212" s="122"/>
      <c r="D212" s="122"/>
      <c r="E212" s="122"/>
      <c r="F212" s="122"/>
      <c r="G212" s="122"/>
      <c r="H212" s="378" t="s">
        <v>187</v>
      </c>
      <c r="I212" s="378"/>
      <c r="J212" s="378"/>
      <c r="K212" s="378"/>
      <c r="L212" s="378" t="s">
        <v>188</v>
      </c>
      <c r="M212" s="378"/>
      <c r="N212" s="378"/>
      <c r="O212" s="546">
        <v>45656</v>
      </c>
      <c r="P212" s="546"/>
      <c r="Q212" s="546"/>
      <c r="R212" s="546">
        <v>46021</v>
      </c>
      <c r="S212" s="546"/>
      <c r="T212" s="546"/>
      <c r="U212" s="546"/>
      <c r="W212" s="35"/>
    </row>
    <row r="213" spans="1:23" s="4" customFormat="1" ht="18" customHeight="1" x14ac:dyDescent="0.3">
      <c r="A213" s="243" t="s">
        <v>189</v>
      </c>
      <c r="B213" s="122"/>
      <c r="C213" s="122"/>
      <c r="D213" s="122"/>
      <c r="E213" s="122"/>
      <c r="F213" s="122"/>
      <c r="G213" s="122"/>
      <c r="H213" s="378"/>
      <c r="I213" s="378"/>
      <c r="J213" s="378"/>
      <c r="K213" s="378"/>
      <c r="L213" s="378"/>
      <c r="M213" s="378"/>
      <c r="N213" s="378"/>
      <c r="O213" s="546">
        <v>45656</v>
      </c>
      <c r="P213" s="546"/>
      <c r="Q213" s="546"/>
      <c r="R213" s="546">
        <v>46021</v>
      </c>
      <c r="S213" s="546"/>
      <c r="T213" s="546"/>
      <c r="U213" s="546"/>
      <c r="W213" s="35"/>
    </row>
    <row r="214" spans="1:23" s="4" customFormat="1" ht="25.5" customHeight="1" x14ac:dyDescent="0.3">
      <c r="A214" s="243" t="s">
        <v>190</v>
      </c>
      <c r="B214" s="122"/>
      <c r="C214" s="122"/>
      <c r="D214" s="122"/>
      <c r="E214" s="122"/>
      <c r="F214" s="122"/>
      <c r="G214" s="122"/>
      <c r="H214" s="378"/>
      <c r="I214" s="378"/>
      <c r="J214" s="378"/>
      <c r="K214" s="378"/>
      <c r="L214" s="378"/>
      <c r="M214" s="378"/>
      <c r="N214" s="378"/>
      <c r="O214" s="546">
        <v>45656</v>
      </c>
      <c r="P214" s="546"/>
      <c r="Q214" s="546"/>
      <c r="R214" s="546">
        <v>46934</v>
      </c>
      <c r="S214" s="546"/>
      <c r="T214" s="546"/>
      <c r="U214" s="546"/>
      <c r="W214" s="35"/>
    </row>
    <row r="215" spans="1:23" s="4" customFormat="1" ht="32.25" customHeight="1" x14ac:dyDescent="0.3">
      <c r="A215" s="243" t="s">
        <v>191</v>
      </c>
      <c r="B215" s="122"/>
      <c r="C215" s="122"/>
      <c r="D215" s="122"/>
      <c r="E215" s="122"/>
      <c r="F215" s="122"/>
      <c r="G215" s="122"/>
      <c r="H215" s="378"/>
      <c r="I215" s="378"/>
      <c r="J215" s="378"/>
      <c r="K215" s="378"/>
      <c r="L215" s="378" t="s">
        <v>192</v>
      </c>
      <c r="M215" s="378"/>
      <c r="N215" s="378"/>
      <c r="O215" s="546">
        <v>45656</v>
      </c>
      <c r="P215" s="546"/>
      <c r="Q215" s="546"/>
      <c r="R215" s="546">
        <v>45838</v>
      </c>
      <c r="S215" s="546"/>
      <c r="T215" s="546"/>
      <c r="U215" s="546"/>
      <c r="W215" s="35"/>
    </row>
    <row r="216" spans="1:23" ht="18" customHeight="1" x14ac:dyDescent="0.3">
      <c r="A216" s="53"/>
      <c r="B216" s="54"/>
      <c r="C216" s="54"/>
      <c r="D216" s="54"/>
      <c r="E216" s="54"/>
      <c r="F216" s="54"/>
      <c r="G216" s="54"/>
      <c r="H216" s="54"/>
      <c r="I216" s="54"/>
      <c r="J216" s="54"/>
      <c r="K216" s="54"/>
      <c r="L216" s="54"/>
      <c r="M216" s="54"/>
      <c r="W216" s="15"/>
    </row>
    <row r="217" spans="1:23" ht="25.5" customHeight="1" x14ac:dyDescent="0.3">
      <c r="A217" s="239" t="s">
        <v>193</v>
      </c>
      <c r="B217" s="240"/>
      <c r="C217" s="240"/>
      <c r="D217" s="240"/>
      <c r="E217" s="240"/>
      <c r="F217" s="240"/>
      <c r="G217" s="240"/>
      <c r="H217" s="240"/>
      <c r="I217" s="240"/>
      <c r="J217" s="240"/>
      <c r="K217" s="240"/>
      <c r="L217" s="240"/>
      <c r="M217" s="240"/>
      <c r="N217" s="240"/>
      <c r="O217" s="240"/>
      <c r="P217" s="240"/>
      <c r="Q217" s="240"/>
      <c r="R217" s="240"/>
      <c r="S217" s="240"/>
      <c r="T217" s="240"/>
      <c r="U217" s="240"/>
      <c r="V217" s="240"/>
      <c r="W217" s="15"/>
    </row>
    <row r="218" spans="1:23" ht="14.25" customHeight="1" x14ac:dyDescent="0.3">
      <c r="A218" s="49"/>
      <c r="B218" s="50"/>
      <c r="C218" s="50"/>
      <c r="D218" s="50"/>
      <c r="E218" s="50"/>
      <c r="F218" s="50"/>
      <c r="G218" s="34"/>
      <c r="H218" s="34"/>
      <c r="I218" s="34"/>
      <c r="J218" s="34"/>
      <c r="K218" s="34"/>
      <c r="L218" s="34"/>
      <c r="M218" s="34"/>
      <c r="W218" s="15"/>
    </row>
    <row r="219" spans="1:23" ht="18" customHeight="1" x14ac:dyDescent="0.3">
      <c r="A219" s="478" t="s">
        <v>194</v>
      </c>
      <c r="B219" s="481"/>
      <c r="C219" s="481"/>
      <c r="D219" s="481"/>
      <c r="E219" s="481"/>
      <c r="F219" s="481"/>
      <c r="G219" s="481"/>
      <c r="H219" s="481"/>
      <c r="I219" s="481"/>
      <c r="J219" s="481"/>
      <c r="K219" s="481"/>
      <c r="L219" s="481"/>
      <c r="M219" s="481"/>
      <c r="N219" s="481"/>
      <c r="O219" s="481"/>
      <c r="P219" s="481"/>
      <c r="Q219" s="481"/>
      <c r="R219" s="481"/>
      <c r="S219" s="481"/>
      <c r="T219" s="481"/>
      <c r="U219" s="481"/>
      <c r="V219" s="481"/>
      <c r="W219" s="482"/>
    </row>
    <row r="220" spans="1:23" ht="23.25" customHeight="1" x14ac:dyDescent="0.3">
      <c r="A220" s="251" t="s">
        <v>195</v>
      </c>
      <c r="B220" s="252"/>
      <c r="C220" s="252"/>
      <c r="D220" s="252"/>
      <c r="E220" s="252"/>
      <c r="F220" s="252"/>
      <c r="G220" s="252"/>
      <c r="H220" s="252"/>
      <c r="I220" s="252"/>
      <c r="J220" s="252"/>
      <c r="K220" s="252"/>
      <c r="L220" s="252"/>
      <c r="M220" s="252"/>
      <c r="N220" s="252"/>
      <c r="W220" s="15"/>
    </row>
    <row r="221" spans="1:23" ht="60.75" customHeight="1" x14ac:dyDescent="0.3">
      <c r="A221" s="487" t="s">
        <v>196</v>
      </c>
      <c r="B221" s="385"/>
      <c r="C221" s="385"/>
      <c r="D221" s="207" t="s">
        <v>197</v>
      </c>
      <c r="E221" s="207"/>
      <c r="F221" s="207"/>
      <c r="G221" s="207"/>
      <c r="H221" s="207"/>
      <c r="I221" s="207" t="s">
        <v>198</v>
      </c>
      <c r="J221" s="207"/>
      <c r="K221" s="207"/>
      <c r="L221" s="535" t="s">
        <v>199</v>
      </c>
      <c r="M221" s="535"/>
      <c r="N221" s="535"/>
      <c r="O221" s="535"/>
      <c r="P221" s="385" t="s">
        <v>200</v>
      </c>
      <c r="Q221" s="385"/>
      <c r="R221" s="385"/>
      <c r="S221" s="385"/>
      <c r="T221" s="385"/>
      <c r="U221" s="385"/>
      <c r="W221" s="15"/>
    </row>
    <row r="222" spans="1:23" ht="18" customHeight="1" x14ac:dyDescent="0.3">
      <c r="A222" s="126" t="s">
        <v>201</v>
      </c>
      <c r="B222" s="127"/>
      <c r="C222" s="13"/>
      <c r="D222" s="122"/>
      <c r="E222" s="122"/>
      <c r="F222" s="122"/>
      <c r="G222" s="122"/>
      <c r="H222" s="122"/>
      <c r="I222" s="122"/>
      <c r="J222" s="122"/>
      <c r="K222" s="122"/>
      <c r="L222" s="122"/>
      <c r="M222" s="122"/>
      <c r="N222" s="122"/>
      <c r="O222" s="122"/>
      <c r="P222" s="122"/>
      <c r="Q222" s="122"/>
      <c r="R222" s="122"/>
      <c r="S222" s="122"/>
      <c r="T222" s="122"/>
      <c r="U222" s="122"/>
      <c r="W222" s="15"/>
    </row>
    <row r="223" spans="1:23" ht="35.25" customHeight="1" x14ac:dyDescent="0.3">
      <c r="A223" s="569" t="s">
        <v>202</v>
      </c>
      <c r="B223" s="13" t="s">
        <v>155</v>
      </c>
      <c r="C223" s="13"/>
      <c r="D223" s="122"/>
      <c r="E223" s="122"/>
      <c r="F223" s="122"/>
      <c r="G223" s="122"/>
      <c r="H223" s="122"/>
      <c r="I223" s="122"/>
      <c r="J223" s="122"/>
      <c r="K223" s="122"/>
      <c r="L223" s="122"/>
      <c r="M223" s="122"/>
      <c r="N223" s="122"/>
      <c r="O223" s="122"/>
      <c r="P223" s="122"/>
      <c r="Q223" s="122"/>
      <c r="R223" s="122"/>
      <c r="S223" s="122"/>
      <c r="T223" s="122"/>
      <c r="U223" s="122"/>
      <c r="W223" s="15"/>
    </row>
    <row r="224" spans="1:23" ht="29.25" customHeight="1" x14ac:dyDescent="0.3">
      <c r="A224" s="569"/>
      <c r="B224" s="12" t="s">
        <v>203</v>
      </c>
      <c r="C224" s="13"/>
      <c r="D224" s="122"/>
      <c r="E224" s="122"/>
      <c r="F224" s="122"/>
      <c r="G224" s="122"/>
      <c r="H224" s="122"/>
      <c r="I224" s="122"/>
      <c r="J224" s="122"/>
      <c r="K224" s="122"/>
      <c r="L224" s="122"/>
      <c r="M224" s="122"/>
      <c r="N224" s="122"/>
      <c r="O224" s="122"/>
      <c r="P224" s="122"/>
      <c r="Q224" s="122"/>
      <c r="R224" s="122"/>
      <c r="S224" s="122"/>
      <c r="T224" s="122"/>
      <c r="U224" s="122"/>
      <c r="W224" s="15"/>
    </row>
    <row r="225" spans="1:29" ht="24.75" customHeight="1" x14ac:dyDescent="0.3">
      <c r="A225" s="126" t="s">
        <v>204</v>
      </c>
      <c r="B225" s="127"/>
      <c r="C225" s="13"/>
      <c r="D225" s="122"/>
      <c r="E225" s="122"/>
      <c r="F225" s="122"/>
      <c r="G225" s="122"/>
      <c r="H225" s="122"/>
      <c r="I225" s="122"/>
      <c r="J225" s="122"/>
      <c r="K225" s="122"/>
      <c r="L225" s="122"/>
      <c r="M225" s="122"/>
      <c r="N225" s="122"/>
      <c r="O225" s="122"/>
      <c r="P225" s="122"/>
      <c r="Q225" s="122"/>
      <c r="R225" s="122"/>
      <c r="S225" s="122"/>
      <c r="T225" s="122"/>
      <c r="U225" s="122"/>
      <c r="W225" s="15"/>
    </row>
    <row r="226" spans="1:29" ht="18" customHeight="1" x14ac:dyDescent="0.3">
      <c r="A226" s="14"/>
      <c r="G226" s="34"/>
      <c r="H226" s="34"/>
      <c r="I226" s="34"/>
      <c r="J226" s="34"/>
      <c r="K226" s="34"/>
      <c r="L226" s="34"/>
      <c r="M226" s="34"/>
      <c r="W226" s="15"/>
    </row>
    <row r="227" spans="1:29" ht="18" customHeight="1" x14ac:dyDescent="0.3">
      <c r="A227" s="210" t="s">
        <v>205</v>
      </c>
      <c r="B227" s="211"/>
      <c r="C227" s="211"/>
      <c r="D227" s="211"/>
      <c r="E227" s="211"/>
      <c r="F227" s="211"/>
      <c r="G227" s="211"/>
      <c r="H227" s="211"/>
      <c r="I227" s="211"/>
      <c r="J227" s="211"/>
      <c r="K227" s="211"/>
      <c r="L227" s="211"/>
      <c r="M227" s="211"/>
      <c r="N227" s="211"/>
      <c r="O227" s="211"/>
      <c r="P227" s="211"/>
      <c r="Q227" s="211"/>
      <c r="R227" s="211"/>
      <c r="S227" s="211"/>
      <c r="T227" s="211"/>
      <c r="U227" s="211"/>
      <c r="V227" s="211"/>
      <c r="W227" s="212"/>
    </row>
    <row r="228" spans="1:29" ht="18" customHeight="1" x14ac:dyDescent="0.3">
      <c r="A228" s="208" t="s">
        <v>206</v>
      </c>
      <c r="B228" s="209"/>
      <c r="C228" s="209"/>
      <c r="D228" s="209"/>
      <c r="E228" s="209"/>
      <c r="F228" s="209"/>
      <c r="G228" s="209"/>
      <c r="H228" s="209"/>
      <c r="I228" s="209" t="s">
        <v>207</v>
      </c>
      <c r="J228" s="209"/>
      <c r="K228" s="209"/>
      <c r="L228" s="209" t="s">
        <v>208</v>
      </c>
      <c r="M228" s="209"/>
      <c r="N228" s="209"/>
      <c r="O228" s="209"/>
      <c r="P228" s="209"/>
      <c r="Q228" s="209"/>
      <c r="R228" s="209" t="s">
        <v>209</v>
      </c>
      <c r="S228" s="209"/>
      <c r="T228" s="209"/>
      <c r="U228" s="209"/>
      <c r="V228" s="209"/>
      <c r="W228" s="249"/>
    </row>
    <row r="229" spans="1:29" ht="33" customHeight="1" x14ac:dyDescent="0.3">
      <c r="A229" s="208" t="s">
        <v>210</v>
      </c>
      <c r="B229" s="209"/>
      <c r="C229" s="209"/>
      <c r="D229" s="209"/>
      <c r="E229" s="209"/>
      <c r="F229" s="209"/>
      <c r="G229" s="209"/>
      <c r="H229" s="209"/>
      <c r="I229" s="209"/>
      <c r="J229" s="209"/>
      <c r="K229" s="209"/>
      <c r="L229" s="209"/>
      <c r="M229" s="209"/>
      <c r="N229" s="209"/>
      <c r="O229" s="209"/>
      <c r="P229" s="209"/>
      <c r="Q229" s="209"/>
      <c r="R229" s="209"/>
      <c r="S229" s="209"/>
      <c r="T229" s="209"/>
      <c r="U229" s="209"/>
      <c r="V229" s="209"/>
      <c r="W229" s="249"/>
    </row>
    <row r="230" spans="1:29" ht="166.5" customHeight="1" x14ac:dyDescent="0.3">
      <c r="A230" s="119" t="s">
        <v>211</v>
      </c>
      <c r="B230" s="120"/>
      <c r="C230" s="120"/>
      <c r="D230" s="120"/>
      <c r="E230" s="120"/>
      <c r="F230" s="120"/>
      <c r="G230" s="120"/>
      <c r="H230" s="120"/>
      <c r="I230" s="120" t="s">
        <v>212</v>
      </c>
      <c r="J230" s="120"/>
      <c r="K230" s="120"/>
      <c r="L230" s="120" t="s">
        <v>213</v>
      </c>
      <c r="M230" s="120"/>
      <c r="N230" s="120"/>
      <c r="O230" s="120"/>
      <c r="P230" s="120"/>
      <c r="Q230" s="120"/>
      <c r="R230" s="144" t="s">
        <v>214</v>
      </c>
      <c r="S230" s="120"/>
      <c r="T230" s="120"/>
      <c r="U230" s="120"/>
      <c r="V230" s="120"/>
      <c r="W230" s="201"/>
    </row>
    <row r="231" spans="1:29" ht="59.25" customHeight="1" x14ac:dyDescent="0.3">
      <c r="A231" s="119" t="s">
        <v>215</v>
      </c>
      <c r="B231" s="120"/>
      <c r="C231" s="120"/>
      <c r="D231" s="120"/>
      <c r="E231" s="120"/>
      <c r="F231" s="120"/>
      <c r="G231" s="120"/>
      <c r="H231" s="120"/>
      <c r="I231" s="122" t="s">
        <v>212</v>
      </c>
      <c r="J231" s="122"/>
      <c r="K231" s="122"/>
      <c r="L231" s="120" t="s">
        <v>216</v>
      </c>
      <c r="M231" s="120"/>
      <c r="N231" s="120"/>
      <c r="O231" s="120"/>
      <c r="P231" s="120"/>
      <c r="Q231" s="120"/>
      <c r="R231" s="120" t="s">
        <v>217</v>
      </c>
      <c r="S231" s="120"/>
      <c r="T231" s="120"/>
      <c r="U231" s="120"/>
      <c r="V231" s="120"/>
      <c r="W231" s="201"/>
    </row>
    <row r="232" spans="1:29" ht="126" customHeight="1" x14ac:dyDescent="0.3">
      <c r="A232" s="243" t="s">
        <v>218</v>
      </c>
      <c r="B232" s="122"/>
      <c r="C232" s="122"/>
      <c r="D232" s="122"/>
      <c r="E232" s="122"/>
      <c r="F232" s="122"/>
      <c r="G232" s="122"/>
      <c r="H232" s="122"/>
      <c r="I232" s="122" t="s">
        <v>212</v>
      </c>
      <c r="J232" s="122"/>
      <c r="K232" s="122"/>
      <c r="L232" s="122" t="s">
        <v>219</v>
      </c>
      <c r="M232" s="122"/>
      <c r="N232" s="122"/>
      <c r="O232" s="122"/>
      <c r="P232" s="122"/>
      <c r="Q232" s="122"/>
      <c r="R232" s="120" t="s">
        <v>220</v>
      </c>
      <c r="S232" s="120"/>
      <c r="T232" s="120"/>
      <c r="U232" s="120"/>
      <c r="V232" s="120"/>
      <c r="W232" s="201"/>
    </row>
    <row r="233" spans="1:29" ht="62.25" customHeight="1" x14ac:dyDescent="0.3">
      <c r="A233" s="243" t="s">
        <v>221</v>
      </c>
      <c r="B233" s="122"/>
      <c r="C233" s="122"/>
      <c r="D233" s="122"/>
      <c r="E233" s="122"/>
      <c r="F233" s="122"/>
      <c r="G233" s="122"/>
      <c r="H233" s="122"/>
      <c r="I233" s="122" t="s">
        <v>212</v>
      </c>
      <c r="J233" s="122"/>
      <c r="K233" s="122"/>
      <c r="L233" s="122" t="s">
        <v>222</v>
      </c>
      <c r="M233" s="122"/>
      <c r="N233" s="122"/>
      <c r="O233" s="122"/>
      <c r="P233" s="122"/>
      <c r="Q233" s="122"/>
      <c r="R233" s="120" t="s">
        <v>223</v>
      </c>
      <c r="S233" s="120"/>
      <c r="T233" s="120"/>
      <c r="U233" s="120"/>
      <c r="V233" s="120"/>
      <c r="W233" s="201"/>
    </row>
    <row r="234" spans="1:29" ht="33.75" customHeight="1" x14ac:dyDescent="0.3">
      <c r="A234" s="241" t="s">
        <v>224</v>
      </c>
      <c r="B234" s="132"/>
      <c r="C234" s="132"/>
      <c r="D234" s="132"/>
      <c r="E234" s="132"/>
      <c r="F234" s="132"/>
      <c r="G234" s="132"/>
      <c r="H234" s="132"/>
      <c r="I234" s="132" t="s">
        <v>207</v>
      </c>
      <c r="J234" s="132"/>
      <c r="K234" s="132"/>
      <c r="L234" s="132" t="s">
        <v>225</v>
      </c>
      <c r="M234" s="132"/>
      <c r="N234" s="132"/>
      <c r="O234" s="132"/>
      <c r="P234" s="132"/>
      <c r="Q234" s="132"/>
      <c r="R234" s="225" t="s">
        <v>209</v>
      </c>
      <c r="S234" s="225"/>
      <c r="T234" s="225"/>
      <c r="U234" s="225"/>
      <c r="V234" s="225"/>
      <c r="W234" s="226"/>
    </row>
    <row r="235" spans="1:29" ht="20.25" hidden="1" customHeight="1" x14ac:dyDescent="0.3">
      <c r="A235" s="250" t="s">
        <v>226</v>
      </c>
      <c r="B235" s="202"/>
      <c r="C235" s="202"/>
      <c r="D235" s="202"/>
      <c r="E235" s="202"/>
      <c r="F235" s="202"/>
      <c r="G235" s="202"/>
      <c r="H235" s="202"/>
      <c r="I235" s="202" t="s">
        <v>227</v>
      </c>
      <c r="J235" s="202"/>
      <c r="K235" s="202"/>
      <c r="L235" s="202" t="s">
        <v>228</v>
      </c>
      <c r="M235" s="202"/>
      <c r="N235" s="202"/>
      <c r="O235" s="202"/>
      <c r="P235" s="202"/>
      <c r="Q235" s="202"/>
      <c r="R235" s="190" t="s">
        <v>229</v>
      </c>
      <c r="S235" s="190"/>
      <c r="T235" s="190"/>
      <c r="U235" s="190"/>
      <c r="V235" s="190"/>
      <c r="W235" s="191"/>
    </row>
    <row r="236" spans="1:29" s="69" customFormat="1" ht="85.5" customHeight="1" x14ac:dyDescent="0.3">
      <c r="A236" s="242" t="s">
        <v>226</v>
      </c>
      <c r="B236" s="74"/>
      <c r="C236" s="74"/>
      <c r="D236" s="74"/>
      <c r="E236" s="74"/>
      <c r="F236" s="74"/>
      <c r="G236" s="74"/>
      <c r="H236" s="74"/>
      <c r="I236" s="74" t="s">
        <v>212</v>
      </c>
      <c r="J236" s="154"/>
      <c r="K236" s="155"/>
      <c r="L236" s="74" t="s">
        <v>230</v>
      </c>
      <c r="M236" s="154"/>
      <c r="N236" s="154"/>
      <c r="O236" s="154"/>
      <c r="P236" s="154"/>
      <c r="Q236" s="248"/>
      <c r="R236" s="399" t="s">
        <v>231</v>
      </c>
      <c r="S236" s="410"/>
      <c r="T236" s="410"/>
      <c r="U236" s="410"/>
      <c r="V236" s="410"/>
      <c r="W236" s="411"/>
      <c r="X236" s="4"/>
      <c r="Y236" s="4"/>
      <c r="Z236" s="4"/>
      <c r="AA236" s="4"/>
      <c r="AB236" s="4"/>
      <c r="AC236" s="4"/>
    </row>
    <row r="237" spans="1:29" s="69" customFormat="1" ht="64.5" customHeight="1" x14ac:dyDescent="0.3">
      <c r="A237" s="119" t="s">
        <v>232</v>
      </c>
      <c r="B237" s="120"/>
      <c r="C237" s="120"/>
      <c r="D237" s="120"/>
      <c r="E237" s="120"/>
      <c r="F237" s="120"/>
      <c r="G237" s="120"/>
      <c r="H237" s="120"/>
      <c r="I237" s="120" t="s">
        <v>212</v>
      </c>
      <c r="J237" s="120"/>
      <c r="K237" s="120"/>
      <c r="L237" s="120" t="s">
        <v>233</v>
      </c>
      <c r="M237" s="120"/>
      <c r="N237" s="120"/>
      <c r="O237" s="120"/>
      <c r="P237" s="120"/>
      <c r="Q237" s="120"/>
      <c r="R237" s="244" t="s">
        <v>234</v>
      </c>
      <c r="S237" s="244"/>
      <c r="T237" s="244"/>
      <c r="U237" s="244"/>
      <c r="V237" s="244"/>
      <c r="W237" s="245"/>
      <c r="X237" s="4"/>
      <c r="Y237" s="4"/>
      <c r="Z237" s="4"/>
      <c r="AA237" s="4"/>
      <c r="AB237" s="4"/>
      <c r="AC237" s="4"/>
    </row>
    <row r="238" spans="1:29" s="69" customFormat="1" ht="78.75" customHeight="1" x14ac:dyDescent="0.3">
      <c r="A238" s="119" t="s">
        <v>235</v>
      </c>
      <c r="B238" s="120"/>
      <c r="C238" s="120"/>
      <c r="D238" s="120"/>
      <c r="E238" s="120"/>
      <c r="F238" s="120"/>
      <c r="G238" s="120"/>
      <c r="H238" s="120"/>
      <c r="I238" s="120" t="s">
        <v>212</v>
      </c>
      <c r="J238" s="120"/>
      <c r="K238" s="120"/>
      <c r="L238" s="120" t="s">
        <v>236</v>
      </c>
      <c r="M238" s="120"/>
      <c r="N238" s="120"/>
      <c r="O238" s="120"/>
      <c r="P238" s="120"/>
      <c r="Q238" s="120"/>
      <c r="R238" s="123" t="s">
        <v>237</v>
      </c>
      <c r="S238" s="123"/>
      <c r="T238" s="123"/>
      <c r="U238" s="123"/>
      <c r="V238" s="123"/>
      <c r="W238" s="259"/>
      <c r="X238" s="4"/>
      <c r="Y238" s="4"/>
      <c r="Z238" s="4"/>
      <c r="AA238" s="4"/>
      <c r="AB238" s="4"/>
      <c r="AC238" s="4"/>
    </row>
    <row r="239" spans="1:29" s="69" customFormat="1" ht="147.75" customHeight="1" x14ac:dyDescent="0.3">
      <c r="A239" s="242" t="s">
        <v>238</v>
      </c>
      <c r="B239" s="74"/>
      <c r="C239" s="74"/>
      <c r="D239" s="74"/>
      <c r="E239" s="74"/>
      <c r="F239" s="74"/>
      <c r="G239" s="74"/>
      <c r="H239" s="74"/>
      <c r="I239" s="74" t="s">
        <v>212</v>
      </c>
      <c r="J239" s="154"/>
      <c r="K239" s="155"/>
      <c r="L239" s="74" t="s">
        <v>239</v>
      </c>
      <c r="M239" s="154"/>
      <c r="N239" s="154"/>
      <c r="O239" s="154"/>
      <c r="P239" s="154"/>
      <c r="Q239" s="248"/>
      <c r="R239" s="399" t="s">
        <v>240</v>
      </c>
      <c r="S239" s="410"/>
      <c r="T239" s="410"/>
      <c r="U239" s="410"/>
      <c r="V239" s="410"/>
      <c r="W239" s="411"/>
      <c r="X239" s="4"/>
      <c r="Y239" s="4"/>
      <c r="Z239" s="4"/>
      <c r="AA239" s="4"/>
      <c r="AB239" s="4"/>
      <c r="AC239" s="4"/>
    </row>
    <row r="240" spans="1:29" ht="43.5" customHeight="1" x14ac:dyDescent="0.3">
      <c r="A240" s="246" t="s">
        <v>241</v>
      </c>
      <c r="B240" s="247"/>
      <c r="C240" s="247"/>
      <c r="D240" s="247"/>
      <c r="E240" s="247"/>
      <c r="F240" s="247"/>
      <c r="G240" s="247"/>
      <c r="H240" s="247"/>
      <c r="I240" s="132" t="s">
        <v>207</v>
      </c>
      <c r="J240" s="132"/>
      <c r="K240" s="132"/>
      <c r="L240" s="132" t="s">
        <v>225</v>
      </c>
      <c r="M240" s="132"/>
      <c r="N240" s="132"/>
      <c r="O240" s="132"/>
      <c r="P240" s="132"/>
      <c r="Q240" s="132"/>
      <c r="R240" s="164" t="s">
        <v>209</v>
      </c>
      <c r="S240" s="164"/>
      <c r="T240" s="164"/>
      <c r="U240" s="164"/>
      <c r="V240" s="164"/>
      <c r="W240" s="165"/>
      <c r="X240" s="4"/>
      <c r="Y240" s="4"/>
      <c r="Z240" s="4"/>
      <c r="AA240" s="4"/>
      <c r="AB240" s="4"/>
      <c r="AC240" s="4"/>
    </row>
    <row r="241" spans="1:30" ht="130.5" customHeight="1" x14ac:dyDescent="0.3">
      <c r="A241" s="119" t="s">
        <v>242</v>
      </c>
      <c r="B241" s="120"/>
      <c r="C241" s="120"/>
      <c r="D241" s="120"/>
      <c r="E241" s="120"/>
      <c r="F241" s="120"/>
      <c r="G241" s="120"/>
      <c r="H241" s="120"/>
      <c r="I241" s="120" t="s">
        <v>243</v>
      </c>
      <c r="J241" s="120"/>
      <c r="K241" s="120"/>
      <c r="L241" s="120" t="s">
        <v>244</v>
      </c>
      <c r="M241" s="120"/>
      <c r="N241" s="120"/>
      <c r="O241" s="120"/>
      <c r="P241" s="120"/>
      <c r="Q241" s="120"/>
      <c r="R241" s="120" t="s">
        <v>245</v>
      </c>
      <c r="S241" s="120"/>
      <c r="T241" s="120"/>
      <c r="U241" s="120"/>
      <c r="V241" s="120"/>
      <c r="W241" s="201"/>
    </row>
    <row r="242" spans="1:30" ht="97.5" customHeight="1" x14ac:dyDescent="0.3">
      <c r="A242" s="119" t="s">
        <v>246</v>
      </c>
      <c r="B242" s="120"/>
      <c r="C242" s="120"/>
      <c r="D242" s="120"/>
      <c r="E242" s="120"/>
      <c r="F242" s="120"/>
      <c r="G242" s="120"/>
      <c r="H242" s="120"/>
      <c r="I242" s="120" t="s">
        <v>212</v>
      </c>
      <c r="J242" s="120"/>
      <c r="K242" s="120"/>
      <c r="L242" s="120" t="s">
        <v>247</v>
      </c>
      <c r="M242" s="120"/>
      <c r="N242" s="120"/>
      <c r="O242" s="120"/>
      <c r="P242" s="120"/>
      <c r="Q242" s="120"/>
      <c r="R242" s="144" t="s">
        <v>248</v>
      </c>
      <c r="S242" s="120"/>
      <c r="T242" s="120"/>
      <c r="U242" s="120"/>
      <c r="V242" s="120"/>
      <c r="W242" s="201"/>
    </row>
    <row r="243" spans="1:30" ht="59.25" customHeight="1" x14ac:dyDescent="0.3">
      <c r="A243" s="119" t="s">
        <v>249</v>
      </c>
      <c r="B243" s="120"/>
      <c r="C243" s="120"/>
      <c r="D243" s="120"/>
      <c r="E243" s="120"/>
      <c r="F243" s="120"/>
      <c r="G243" s="120"/>
      <c r="H243" s="120"/>
      <c r="I243" s="120" t="s">
        <v>212</v>
      </c>
      <c r="J243" s="120"/>
      <c r="K243" s="120"/>
      <c r="L243" s="120" t="s">
        <v>250</v>
      </c>
      <c r="M243" s="120"/>
      <c r="N243" s="120"/>
      <c r="O243" s="120"/>
      <c r="P243" s="120"/>
      <c r="Q243" s="120"/>
      <c r="R243" s="575" t="s">
        <v>251</v>
      </c>
      <c r="S243" s="576"/>
      <c r="T243" s="576"/>
      <c r="U243" s="576"/>
      <c r="V243" s="576"/>
      <c r="W243" s="577"/>
    </row>
    <row r="244" spans="1:30" ht="51" customHeight="1" x14ac:dyDescent="0.3">
      <c r="A244" s="119" t="s">
        <v>252</v>
      </c>
      <c r="B244" s="120"/>
      <c r="C244" s="120"/>
      <c r="D244" s="120"/>
      <c r="E244" s="120"/>
      <c r="F244" s="120"/>
      <c r="G244" s="120"/>
      <c r="H244" s="120"/>
      <c r="I244" s="391" t="s">
        <v>212</v>
      </c>
      <c r="J244" s="391"/>
      <c r="K244" s="391"/>
      <c r="L244" s="122" t="s">
        <v>253</v>
      </c>
      <c r="M244" s="122"/>
      <c r="N244" s="122"/>
      <c r="O244" s="122"/>
      <c r="P244" s="122"/>
      <c r="Q244" s="122"/>
      <c r="R244" s="244" t="s">
        <v>254</v>
      </c>
      <c r="S244" s="244"/>
      <c r="T244" s="244"/>
      <c r="U244" s="244"/>
      <c r="V244" s="244"/>
      <c r="W244" s="245"/>
    </row>
    <row r="245" spans="1:30" ht="45.75" customHeight="1" x14ac:dyDescent="0.3">
      <c r="A245" s="119" t="s">
        <v>255</v>
      </c>
      <c r="B245" s="120"/>
      <c r="C245" s="120"/>
      <c r="D245" s="120"/>
      <c r="E245" s="120"/>
      <c r="F245" s="120"/>
      <c r="G245" s="120"/>
      <c r="H245" s="120"/>
      <c r="I245" s="120" t="s">
        <v>212</v>
      </c>
      <c r="J245" s="120"/>
      <c r="K245" s="120"/>
      <c r="L245" s="120" t="s">
        <v>256</v>
      </c>
      <c r="M245" s="120"/>
      <c r="N245" s="120"/>
      <c r="O245" s="120"/>
      <c r="P245" s="120"/>
      <c r="Q245" s="120"/>
      <c r="R245" s="120" t="s">
        <v>257</v>
      </c>
      <c r="S245" s="120"/>
      <c r="T245" s="120"/>
      <c r="U245" s="120"/>
      <c r="V245" s="120"/>
      <c r="W245" s="201"/>
    </row>
    <row r="246" spans="1:30" ht="61.5" customHeight="1" x14ac:dyDescent="0.3">
      <c r="A246" s="119" t="s">
        <v>258</v>
      </c>
      <c r="B246" s="120"/>
      <c r="C246" s="120"/>
      <c r="D246" s="120"/>
      <c r="E246" s="120"/>
      <c r="F246" s="120"/>
      <c r="G246" s="120"/>
      <c r="H246" s="120"/>
      <c r="I246" s="120" t="s">
        <v>212</v>
      </c>
      <c r="J246" s="120"/>
      <c r="K246" s="120"/>
      <c r="L246" s="556" t="s">
        <v>259</v>
      </c>
      <c r="M246" s="557"/>
      <c r="N246" s="557"/>
      <c r="O246" s="557"/>
      <c r="P246" s="557"/>
      <c r="Q246" s="557"/>
      <c r="R246" s="120" t="s">
        <v>260</v>
      </c>
      <c r="S246" s="120"/>
      <c r="T246" s="120"/>
      <c r="U246" s="120"/>
      <c r="V246" s="120"/>
      <c r="W246" s="201"/>
    </row>
    <row r="247" spans="1:30" ht="59.25" customHeight="1" x14ac:dyDescent="0.3">
      <c r="A247" s="241" t="s">
        <v>261</v>
      </c>
      <c r="B247" s="132"/>
      <c r="C247" s="132"/>
      <c r="D247" s="132"/>
      <c r="E247" s="132"/>
      <c r="F247" s="132"/>
      <c r="G247" s="132"/>
      <c r="H247" s="132"/>
      <c r="I247" s="132" t="s">
        <v>207</v>
      </c>
      <c r="J247" s="132"/>
      <c r="K247" s="132"/>
      <c r="L247" s="132" t="s">
        <v>225</v>
      </c>
      <c r="M247" s="132"/>
      <c r="N247" s="132"/>
      <c r="O247" s="132"/>
      <c r="P247" s="132"/>
      <c r="Q247" s="132"/>
      <c r="R247" s="408" t="s">
        <v>209</v>
      </c>
      <c r="S247" s="408"/>
      <c r="T247" s="408"/>
      <c r="U247" s="408"/>
      <c r="V247" s="408"/>
      <c r="W247" s="409"/>
    </row>
    <row r="248" spans="1:30" s="69" customFormat="1" ht="90.75" customHeight="1" x14ac:dyDescent="0.3">
      <c r="A248" s="243" t="s">
        <v>262</v>
      </c>
      <c r="B248" s="122"/>
      <c r="C248" s="122"/>
      <c r="D248" s="122"/>
      <c r="E248" s="122"/>
      <c r="F248" s="122"/>
      <c r="G248" s="122"/>
      <c r="H248" s="122"/>
      <c r="I248" s="120" t="s">
        <v>212</v>
      </c>
      <c r="J248" s="120"/>
      <c r="K248" s="120"/>
      <c r="L248" s="145" t="s">
        <v>263</v>
      </c>
      <c r="M248" s="145"/>
      <c r="N248" s="145"/>
      <c r="O248" s="145"/>
      <c r="P248" s="145"/>
      <c r="Q248" s="159"/>
      <c r="R248" s="405" t="s">
        <v>264</v>
      </c>
      <c r="S248" s="406"/>
      <c r="T248" s="406"/>
      <c r="U248" s="406"/>
      <c r="V248" s="406"/>
      <c r="W248" s="407"/>
      <c r="X248" s="4"/>
      <c r="Y248" s="4"/>
      <c r="Z248" s="4"/>
      <c r="AA248" s="4"/>
      <c r="AB248" s="4"/>
      <c r="AC248" s="4"/>
      <c r="AD248" s="4"/>
    </row>
    <row r="249" spans="1:30" s="69" customFormat="1" ht="81" customHeight="1" x14ac:dyDescent="0.3">
      <c r="A249" s="119" t="s">
        <v>265</v>
      </c>
      <c r="B249" s="120"/>
      <c r="C249" s="120"/>
      <c r="D249" s="120"/>
      <c r="E249" s="120"/>
      <c r="F249" s="120"/>
      <c r="G249" s="120"/>
      <c r="H249" s="120"/>
      <c r="I249" s="120" t="s">
        <v>212</v>
      </c>
      <c r="J249" s="120"/>
      <c r="K249" s="120"/>
      <c r="L249" s="120" t="s">
        <v>266</v>
      </c>
      <c r="M249" s="120"/>
      <c r="N249" s="120"/>
      <c r="O249" s="120"/>
      <c r="P249" s="120"/>
      <c r="Q249" s="74"/>
      <c r="R249" s="402" t="s">
        <v>267</v>
      </c>
      <c r="S249" s="403"/>
      <c r="T249" s="403"/>
      <c r="U249" s="403"/>
      <c r="V249" s="403"/>
      <c r="W249" s="404"/>
      <c r="X249" s="4"/>
      <c r="Y249" s="4"/>
      <c r="Z249" s="4"/>
      <c r="AA249" s="4"/>
      <c r="AB249" s="4"/>
      <c r="AC249" s="4"/>
      <c r="AD249" s="4"/>
    </row>
    <row r="250" spans="1:30" s="71" customFormat="1" ht="66" customHeight="1" x14ac:dyDescent="0.3">
      <c r="A250" s="119" t="s">
        <v>268</v>
      </c>
      <c r="B250" s="120"/>
      <c r="C250" s="120"/>
      <c r="D250" s="120"/>
      <c r="E250" s="120"/>
      <c r="F250" s="120"/>
      <c r="G250" s="120"/>
      <c r="H250" s="120"/>
      <c r="I250" s="120" t="s">
        <v>212</v>
      </c>
      <c r="J250" s="120"/>
      <c r="K250" s="120"/>
      <c r="L250" s="120" t="s">
        <v>269</v>
      </c>
      <c r="M250" s="120"/>
      <c r="N250" s="120"/>
      <c r="O250" s="120"/>
      <c r="P250" s="120"/>
      <c r="Q250" s="120"/>
      <c r="R250" s="244" t="s">
        <v>270</v>
      </c>
      <c r="S250" s="244"/>
      <c r="T250" s="244"/>
      <c r="U250" s="244"/>
      <c r="V250" s="244"/>
      <c r="W250" s="245"/>
      <c r="X250" s="4"/>
      <c r="Y250" s="4"/>
      <c r="Z250" s="4"/>
      <c r="AA250" s="4"/>
      <c r="AB250" s="4"/>
      <c r="AC250" s="4"/>
      <c r="AD250" s="4"/>
    </row>
    <row r="251" spans="1:30" ht="39.75" customHeight="1" x14ac:dyDescent="0.3">
      <c r="A251" s="243" t="s">
        <v>271</v>
      </c>
      <c r="B251" s="122"/>
      <c r="C251" s="122"/>
      <c r="D251" s="122"/>
      <c r="E251" s="122"/>
      <c r="F251" s="122"/>
      <c r="G251" s="122"/>
      <c r="H251" s="122"/>
      <c r="I251" s="123" t="s">
        <v>28</v>
      </c>
      <c r="J251" s="123"/>
      <c r="K251" s="123"/>
      <c r="L251" s="122" t="s">
        <v>28</v>
      </c>
      <c r="M251" s="122"/>
      <c r="N251" s="122"/>
      <c r="O251" s="122"/>
      <c r="P251" s="122"/>
      <c r="Q251" s="122"/>
      <c r="R251" s="120" t="s">
        <v>272</v>
      </c>
      <c r="S251" s="120"/>
      <c r="T251" s="120"/>
      <c r="U251" s="120"/>
      <c r="V251" s="120"/>
      <c r="W251" s="201"/>
      <c r="X251" s="4"/>
      <c r="Y251" s="4"/>
      <c r="Z251" s="4"/>
      <c r="AA251" s="4"/>
      <c r="AB251" s="4"/>
    </row>
    <row r="252" spans="1:30" ht="55.5" customHeight="1" x14ac:dyDescent="0.3">
      <c r="A252" s="243" t="s">
        <v>273</v>
      </c>
      <c r="B252" s="122"/>
      <c r="C252" s="122"/>
      <c r="D252" s="122"/>
      <c r="E252" s="122"/>
      <c r="F252" s="122"/>
      <c r="G252" s="122"/>
      <c r="H252" s="83"/>
      <c r="I252" s="548" t="s">
        <v>28</v>
      </c>
      <c r="J252" s="549"/>
      <c r="K252" s="94"/>
      <c r="L252" s="547" t="s">
        <v>28</v>
      </c>
      <c r="M252" s="83"/>
      <c r="N252" s="83"/>
      <c r="O252" s="83"/>
      <c r="P252" s="83"/>
      <c r="Q252" s="122"/>
      <c r="R252" s="123" t="s">
        <v>274</v>
      </c>
      <c r="S252" s="123"/>
      <c r="T252" s="123"/>
      <c r="U252" s="123"/>
      <c r="V252" s="123"/>
      <c r="W252" s="259"/>
    </row>
    <row r="253" spans="1:30" customFormat="1" ht="46.5" customHeight="1" x14ac:dyDescent="0.3">
      <c r="A253" s="387" t="s">
        <v>275</v>
      </c>
      <c r="B253" s="388"/>
      <c r="C253" s="388"/>
      <c r="D253" s="388"/>
      <c r="E253" s="388"/>
      <c r="F253" s="388"/>
      <c r="G253" s="388"/>
      <c r="H253" s="388"/>
      <c r="I253" s="396" t="s">
        <v>28</v>
      </c>
      <c r="J253" s="397"/>
      <c r="K253" s="398"/>
      <c r="L253" s="386" t="s">
        <v>28</v>
      </c>
      <c r="M253" s="83"/>
      <c r="N253" s="83"/>
      <c r="O253" s="83"/>
      <c r="P253" s="83"/>
      <c r="Q253" s="70"/>
      <c r="R253" s="399" t="s">
        <v>276</v>
      </c>
      <c r="S253" s="400"/>
      <c r="T253" s="400"/>
      <c r="U253" s="400"/>
      <c r="V253" s="400"/>
      <c r="W253" s="401"/>
    </row>
    <row r="254" spans="1:30" ht="73.5" customHeight="1" x14ac:dyDescent="0.3">
      <c r="A254" s="119" t="s">
        <v>277</v>
      </c>
      <c r="B254" s="120"/>
      <c r="C254" s="120"/>
      <c r="D254" s="120"/>
      <c r="E254" s="120"/>
      <c r="F254" s="120"/>
      <c r="G254" s="120"/>
      <c r="H254" s="120"/>
      <c r="I254" s="244" t="s">
        <v>212</v>
      </c>
      <c r="J254" s="244"/>
      <c r="K254" s="568"/>
      <c r="L254" s="585" t="s">
        <v>278</v>
      </c>
      <c r="M254" s="586"/>
      <c r="N254" s="586"/>
      <c r="O254" s="586"/>
      <c r="P254" s="586"/>
      <c r="Q254" s="587"/>
      <c r="R254" s="244" t="s">
        <v>279</v>
      </c>
      <c r="S254" s="566"/>
      <c r="T254" s="566"/>
      <c r="U254" s="566"/>
      <c r="V254" s="566"/>
      <c r="W254" s="567"/>
    </row>
    <row r="255" spans="1:30" ht="58.5" customHeight="1" x14ac:dyDescent="0.3">
      <c r="A255" s="241" t="s">
        <v>280</v>
      </c>
      <c r="B255" s="132"/>
      <c r="C255" s="132"/>
      <c r="D255" s="132"/>
      <c r="E255" s="132"/>
      <c r="F255" s="132"/>
      <c r="G255" s="132"/>
      <c r="H255" s="132"/>
      <c r="I255" s="132" t="s">
        <v>207</v>
      </c>
      <c r="J255" s="132"/>
      <c r="K255" s="132"/>
      <c r="L255" s="132" t="s">
        <v>225</v>
      </c>
      <c r="M255" s="132"/>
      <c r="N255" s="132"/>
      <c r="O255" s="132"/>
      <c r="P255" s="132"/>
      <c r="Q255" s="132"/>
      <c r="R255" s="132" t="s">
        <v>209</v>
      </c>
      <c r="S255" s="132"/>
      <c r="T255" s="164"/>
      <c r="U255" s="164"/>
      <c r="V255" s="164"/>
      <c r="W255" s="165"/>
    </row>
    <row r="256" spans="1:30" ht="106.5" customHeight="1" x14ac:dyDescent="0.3">
      <c r="A256" s="243" t="s">
        <v>281</v>
      </c>
      <c r="B256" s="122"/>
      <c r="C256" s="122"/>
      <c r="D256" s="122"/>
      <c r="E256" s="122"/>
      <c r="F256" s="122"/>
      <c r="G256" s="122"/>
      <c r="H256" s="122"/>
      <c r="I256" s="122" t="s">
        <v>28</v>
      </c>
      <c r="J256" s="122"/>
      <c r="K256" s="122"/>
      <c r="L256" s="381" t="s">
        <v>282</v>
      </c>
      <c r="M256" s="385"/>
      <c r="N256" s="385"/>
      <c r="O256" s="385"/>
      <c r="P256" s="385"/>
      <c r="Q256" s="385"/>
      <c r="R256" s="122" t="s">
        <v>283</v>
      </c>
      <c r="S256" s="385"/>
      <c r="T256" s="385"/>
      <c r="U256" s="385"/>
      <c r="V256" s="385"/>
      <c r="W256" s="390"/>
    </row>
    <row r="257" spans="1:24" ht="78" customHeight="1" x14ac:dyDescent="0.3">
      <c r="A257" s="243" t="s">
        <v>284</v>
      </c>
      <c r="B257" s="122"/>
      <c r="C257" s="122"/>
      <c r="D257" s="122"/>
      <c r="E257" s="122"/>
      <c r="F257" s="122"/>
      <c r="G257" s="122"/>
      <c r="H257" s="122"/>
      <c r="I257" s="122" t="s">
        <v>28</v>
      </c>
      <c r="J257" s="122"/>
      <c r="K257" s="122"/>
      <c r="L257" s="381" t="s">
        <v>28</v>
      </c>
      <c r="M257" s="385"/>
      <c r="N257" s="385"/>
      <c r="O257" s="385"/>
      <c r="P257" s="385"/>
      <c r="Q257" s="385"/>
      <c r="R257" s="122" t="s">
        <v>283</v>
      </c>
      <c r="S257" s="385"/>
      <c r="T257" s="385"/>
      <c r="U257" s="385"/>
      <c r="V257" s="385"/>
      <c r="W257" s="390"/>
    </row>
    <row r="258" spans="1:24" ht="107.25" customHeight="1" x14ac:dyDescent="0.3">
      <c r="A258" s="119" t="s">
        <v>285</v>
      </c>
      <c r="B258" s="120"/>
      <c r="C258" s="120"/>
      <c r="D258" s="120"/>
      <c r="E258" s="120"/>
      <c r="F258" s="120"/>
      <c r="G258" s="120"/>
      <c r="H258" s="120"/>
      <c r="I258" s="122" t="s">
        <v>28</v>
      </c>
      <c r="J258" s="122"/>
      <c r="K258" s="122"/>
      <c r="L258" s="381" t="s">
        <v>28</v>
      </c>
      <c r="M258" s="385"/>
      <c r="N258" s="385"/>
      <c r="O258" s="385"/>
      <c r="P258" s="385"/>
      <c r="Q258" s="385"/>
      <c r="R258" s="122" t="s">
        <v>283</v>
      </c>
      <c r="S258" s="385"/>
      <c r="T258" s="385"/>
      <c r="U258" s="385"/>
      <c r="V258" s="385"/>
      <c r="W258" s="390"/>
    </row>
    <row r="259" spans="1:24" ht="66" customHeight="1" x14ac:dyDescent="0.3">
      <c r="A259" s="389" t="s">
        <v>286</v>
      </c>
      <c r="B259" s="120"/>
      <c r="C259" s="120"/>
      <c r="D259" s="120"/>
      <c r="E259" s="120"/>
      <c r="F259" s="120"/>
      <c r="G259" s="120"/>
      <c r="H259" s="120"/>
      <c r="I259" s="122" t="s">
        <v>28</v>
      </c>
      <c r="J259" s="122"/>
      <c r="K259" s="122"/>
      <c r="L259" s="381" t="s">
        <v>28</v>
      </c>
      <c r="M259" s="385"/>
      <c r="N259" s="385"/>
      <c r="O259" s="385"/>
      <c r="P259" s="385"/>
      <c r="Q259" s="385"/>
      <c r="R259" s="122" t="s">
        <v>283</v>
      </c>
      <c r="S259" s="385"/>
      <c r="T259" s="385"/>
      <c r="U259" s="385"/>
      <c r="V259" s="385"/>
      <c r="W259" s="390"/>
    </row>
    <row r="260" spans="1:24" ht="71.25" customHeight="1" x14ac:dyDescent="0.3">
      <c r="A260" s="243" t="s">
        <v>287</v>
      </c>
      <c r="B260" s="122"/>
      <c r="C260" s="122"/>
      <c r="D260" s="122"/>
      <c r="E260" s="122"/>
      <c r="F260" s="122"/>
      <c r="G260" s="122"/>
      <c r="H260" s="122"/>
      <c r="I260" s="122" t="s">
        <v>28</v>
      </c>
      <c r="J260" s="122"/>
      <c r="K260" s="122"/>
      <c r="L260" s="381" t="s">
        <v>28</v>
      </c>
      <c r="M260" s="385"/>
      <c r="N260" s="385"/>
      <c r="O260" s="385"/>
      <c r="P260" s="385"/>
      <c r="Q260" s="385"/>
      <c r="R260" s="122" t="s">
        <v>283</v>
      </c>
      <c r="S260" s="385"/>
      <c r="T260" s="385"/>
      <c r="U260" s="385"/>
      <c r="V260" s="385"/>
      <c r="W260" s="390"/>
    </row>
    <row r="261" spans="1:24" ht="74.25" customHeight="1" x14ac:dyDescent="0.3">
      <c r="A261" s="243" t="s">
        <v>288</v>
      </c>
      <c r="B261" s="122"/>
      <c r="C261" s="122"/>
      <c r="D261" s="122"/>
      <c r="E261" s="122"/>
      <c r="F261" s="122"/>
      <c r="G261" s="122"/>
      <c r="H261" s="122"/>
      <c r="I261" s="122" t="s">
        <v>28</v>
      </c>
      <c r="J261" s="122"/>
      <c r="K261" s="122"/>
      <c r="L261" s="381" t="s">
        <v>28</v>
      </c>
      <c r="M261" s="385"/>
      <c r="N261" s="385"/>
      <c r="O261" s="385"/>
      <c r="P261" s="385"/>
      <c r="Q261" s="385"/>
      <c r="R261" s="122" t="s">
        <v>283</v>
      </c>
      <c r="S261" s="385"/>
      <c r="T261" s="385"/>
      <c r="U261" s="385"/>
      <c r="V261" s="385"/>
      <c r="W261" s="390"/>
    </row>
    <row r="262" spans="1:24" ht="72.75" customHeight="1" x14ac:dyDescent="0.3">
      <c r="A262" s="243" t="s">
        <v>289</v>
      </c>
      <c r="B262" s="122"/>
      <c r="C262" s="122"/>
      <c r="D262" s="122"/>
      <c r="E262" s="122"/>
      <c r="F262" s="122"/>
      <c r="G262" s="122"/>
      <c r="H262" s="122"/>
      <c r="I262" s="122" t="s">
        <v>28</v>
      </c>
      <c r="J262" s="122"/>
      <c r="K262" s="122"/>
      <c r="L262" s="140" t="s">
        <v>28</v>
      </c>
      <c r="M262" s="385"/>
      <c r="N262" s="385"/>
      <c r="O262" s="385"/>
      <c r="P262" s="385"/>
      <c r="Q262" s="385"/>
      <c r="R262" s="122" t="s">
        <v>283</v>
      </c>
      <c r="S262" s="385"/>
      <c r="T262" s="385"/>
      <c r="U262" s="385"/>
      <c r="V262" s="385"/>
      <c r="W262" s="390"/>
    </row>
    <row r="263" spans="1:24" ht="81" customHeight="1" x14ac:dyDescent="0.3">
      <c r="A263" s="243" t="s">
        <v>290</v>
      </c>
      <c r="B263" s="122"/>
      <c r="C263" s="122"/>
      <c r="D263" s="122"/>
      <c r="E263" s="122"/>
      <c r="F263" s="122"/>
      <c r="G263" s="122"/>
      <c r="H263" s="122"/>
      <c r="I263" s="122" t="s">
        <v>28</v>
      </c>
      <c r="J263" s="122"/>
      <c r="K263" s="122"/>
      <c r="L263" s="381" t="s">
        <v>28</v>
      </c>
      <c r="M263" s="385"/>
      <c r="N263" s="385"/>
      <c r="O263" s="385"/>
      <c r="P263" s="385"/>
      <c r="Q263" s="385"/>
      <c r="R263" s="122" t="s">
        <v>283</v>
      </c>
      <c r="S263" s="385"/>
      <c r="T263" s="385"/>
      <c r="U263" s="385"/>
      <c r="V263" s="385"/>
      <c r="W263" s="390"/>
    </row>
    <row r="264" spans="1:24" ht="78" customHeight="1" x14ac:dyDescent="0.3">
      <c r="A264" s="536" t="s">
        <v>291</v>
      </c>
      <c r="B264" s="122"/>
      <c r="C264" s="122"/>
      <c r="D264" s="122"/>
      <c r="E264" s="122"/>
      <c r="F264" s="122"/>
      <c r="G264" s="122"/>
      <c r="H264" s="122"/>
      <c r="I264" s="122" t="s">
        <v>28</v>
      </c>
      <c r="J264" s="122"/>
      <c r="K264" s="122"/>
      <c r="L264" s="381" t="s">
        <v>28</v>
      </c>
      <c r="M264" s="385"/>
      <c r="N264" s="385"/>
      <c r="O264" s="385"/>
      <c r="P264" s="385"/>
      <c r="Q264" s="385"/>
      <c r="R264" s="122" t="s">
        <v>283</v>
      </c>
      <c r="S264" s="385"/>
      <c r="T264" s="385"/>
      <c r="U264" s="385"/>
      <c r="V264" s="385"/>
      <c r="W264" s="390"/>
    </row>
    <row r="265" spans="1:24" ht="72.75" customHeight="1" x14ac:dyDescent="0.3">
      <c r="A265" s="243" t="s">
        <v>292</v>
      </c>
      <c r="B265" s="122"/>
      <c r="C265" s="122"/>
      <c r="D265" s="122"/>
      <c r="E265" s="122"/>
      <c r="F265" s="122"/>
      <c r="G265" s="122"/>
      <c r="H265" s="122"/>
      <c r="I265" s="122" t="s">
        <v>28</v>
      </c>
      <c r="J265" s="122"/>
      <c r="K265" s="122"/>
      <c r="L265" s="381" t="s">
        <v>28</v>
      </c>
      <c r="M265" s="385"/>
      <c r="N265" s="385"/>
      <c r="O265" s="385"/>
      <c r="P265" s="385"/>
      <c r="Q265" s="385"/>
      <c r="R265" s="122" t="s">
        <v>283</v>
      </c>
      <c r="S265" s="385"/>
      <c r="T265" s="385"/>
      <c r="U265" s="385"/>
      <c r="V265" s="385"/>
      <c r="W265" s="390"/>
    </row>
    <row r="266" spans="1:24" ht="94.5" customHeight="1" x14ac:dyDescent="0.3">
      <c r="A266" s="243" t="s">
        <v>293</v>
      </c>
      <c r="B266" s="122"/>
      <c r="C266" s="122"/>
      <c r="D266" s="122"/>
      <c r="E266" s="122"/>
      <c r="F266" s="122"/>
      <c r="G266" s="122"/>
      <c r="H266" s="122"/>
      <c r="I266" s="122" t="s">
        <v>28</v>
      </c>
      <c r="J266" s="122"/>
      <c r="K266" s="122"/>
      <c r="L266" s="381" t="s">
        <v>28</v>
      </c>
      <c r="M266" s="385"/>
      <c r="N266" s="385"/>
      <c r="O266" s="385"/>
      <c r="P266" s="385"/>
      <c r="Q266" s="385"/>
      <c r="R266" s="122" t="s">
        <v>283</v>
      </c>
      <c r="S266" s="385"/>
      <c r="T266" s="385"/>
      <c r="U266" s="385"/>
      <c r="V266" s="385"/>
      <c r="W266" s="390"/>
    </row>
    <row r="267" spans="1:24" ht="87.75" customHeight="1" x14ac:dyDescent="0.3">
      <c r="A267" s="243" t="s">
        <v>294</v>
      </c>
      <c r="B267" s="122"/>
      <c r="C267" s="122"/>
      <c r="D267" s="122"/>
      <c r="E267" s="122"/>
      <c r="F267" s="122"/>
      <c r="G267" s="122"/>
      <c r="H267" s="122"/>
      <c r="I267" s="122" t="s">
        <v>28</v>
      </c>
      <c r="J267" s="122"/>
      <c r="K267" s="122"/>
      <c r="L267" s="381" t="s">
        <v>28</v>
      </c>
      <c r="M267" s="385"/>
      <c r="N267" s="385"/>
      <c r="O267" s="385"/>
      <c r="P267" s="385"/>
      <c r="Q267" s="385"/>
      <c r="R267" s="122" t="s">
        <v>283</v>
      </c>
      <c r="S267" s="385"/>
      <c r="T267" s="385"/>
      <c r="U267" s="385"/>
      <c r="V267" s="385"/>
      <c r="W267" s="390"/>
    </row>
    <row r="268" spans="1:24" ht="66" customHeight="1" x14ac:dyDescent="0.3">
      <c r="A268" s="243" t="s">
        <v>295</v>
      </c>
      <c r="B268" s="122"/>
      <c r="C268" s="122"/>
      <c r="D268" s="122"/>
      <c r="E268" s="122"/>
      <c r="F268" s="122"/>
      <c r="G268" s="122"/>
      <c r="H268" s="122"/>
      <c r="I268" s="122" t="s">
        <v>28</v>
      </c>
      <c r="J268" s="122"/>
      <c r="K268" s="122"/>
      <c r="L268" s="381" t="s">
        <v>28</v>
      </c>
      <c r="M268" s="385"/>
      <c r="N268" s="385"/>
      <c r="O268" s="385"/>
      <c r="P268" s="385"/>
      <c r="Q268" s="385"/>
      <c r="R268" s="122" t="s">
        <v>283</v>
      </c>
      <c r="S268" s="385"/>
      <c r="T268" s="385"/>
      <c r="U268" s="385"/>
      <c r="V268" s="385"/>
      <c r="W268" s="390"/>
    </row>
    <row r="269" spans="1:24" ht="93" customHeight="1" x14ac:dyDescent="0.3">
      <c r="A269" s="243" t="s">
        <v>296</v>
      </c>
      <c r="B269" s="122"/>
      <c r="C269" s="122"/>
      <c r="D269" s="122"/>
      <c r="E269" s="122"/>
      <c r="F269" s="122"/>
      <c r="G269" s="122"/>
      <c r="H269" s="122"/>
      <c r="I269" s="122" t="s">
        <v>28</v>
      </c>
      <c r="J269" s="122"/>
      <c r="K269" s="122"/>
      <c r="L269" s="381" t="s">
        <v>28</v>
      </c>
      <c r="M269" s="385"/>
      <c r="N269" s="385"/>
      <c r="O269" s="385"/>
      <c r="P269" s="385"/>
      <c r="Q269" s="385"/>
      <c r="R269" s="122" t="s">
        <v>283</v>
      </c>
      <c r="S269" s="385"/>
      <c r="T269" s="385"/>
      <c r="U269" s="385"/>
      <c r="V269" s="385"/>
      <c r="W269" s="390"/>
    </row>
    <row r="270" spans="1:24" ht="61.5" customHeight="1" x14ac:dyDescent="0.3">
      <c r="A270" s="243" t="s">
        <v>297</v>
      </c>
      <c r="B270" s="122"/>
      <c r="C270" s="122"/>
      <c r="D270" s="122"/>
      <c r="E270" s="122"/>
      <c r="F270" s="122"/>
      <c r="G270" s="122"/>
      <c r="H270" s="122"/>
      <c r="I270" s="122" t="s">
        <v>28</v>
      </c>
      <c r="J270" s="122"/>
      <c r="K270" s="122"/>
      <c r="L270" s="381" t="s">
        <v>28</v>
      </c>
      <c r="M270" s="385"/>
      <c r="N270" s="385"/>
      <c r="O270" s="385"/>
      <c r="P270" s="385"/>
      <c r="Q270" s="385"/>
      <c r="R270" s="122" t="s">
        <v>283</v>
      </c>
      <c r="S270" s="385"/>
      <c r="T270" s="385"/>
      <c r="U270" s="385"/>
      <c r="V270" s="385"/>
      <c r="W270" s="390"/>
    </row>
    <row r="271" spans="1:24" ht="62.25" customHeight="1" x14ac:dyDescent="0.3">
      <c r="A271" s="208" t="s">
        <v>298</v>
      </c>
      <c r="B271" s="209"/>
      <c r="C271" s="209"/>
      <c r="D271" s="209"/>
      <c r="E271" s="209"/>
      <c r="F271" s="209"/>
      <c r="G271" s="209"/>
      <c r="H271" s="209"/>
      <c r="I271" s="209" t="s">
        <v>207</v>
      </c>
      <c r="J271" s="209"/>
      <c r="K271" s="209"/>
      <c r="L271" s="262" t="s">
        <v>208</v>
      </c>
      <c r="M271" s="262"/>
      <c r="N271" s="262"/>
      <c r="O271" s="262"/>
      <c r="P271" s="262"/>
      <c r="Q271" s="262"/>
      <c r="R271" s="209" t="s">
        <v>209</v>
      </c>
      <c r="S271" s="209"/>
      <c r="T271" s="209"/>
      <c r="U271" s="209"/>
      <c r="V271" s="209"/>
      <c r="W271" s="249"/>
    </row>
    <row r="272" spans="1:24" ht="126" customHeight="1" x14ac:dyDescent="0.3">
      <c r="A272" s="119" t="s">
        <v>299</v>
      </c>
      <c r="B272" s="120"/>
      <c r="C272" s="120"/>
      <c r="D272" s="120"/>
      <c r="E272" s="120"/>
      <c r="F272" s="120"/>
      <c r="G272" s="120"/>
      <c r="H272" s="120"/>
      <c r="I272" s="120" t="s">
        <v>227</v>
      </c>
      <c r="J272" s="120"/>
      <c r="K272" s="120"/>
      <c r="L272" s="120" t="s">
        <v>300</v>
      </c>
      <c r="M272" s="120"/>
      <c r="N272" s="120"/>
      <c r="O272" s="120"/>
      <c r="P272" s="120"/>
      <c r="Q272" s="120"/>
      <c r="R272" s="125" t="s">
        <v>301</v>
      </c>
      <c r="S272" s="125"/>
      <c r="T272" s="125"/>
      <c r="U272" s="125"/>
      <c r="V272" s="125"/>
      <c r="W272" s="78"/>
      <c r="X272" s="4"/>
    </row>
    <row r="273" spans="1:25" ht="106.5" customHeight="1" x14ac:dyDescent="0.3">
      <c r="A273" s="250" t="s">
        <v>302</v>
      </c>
      <c r="B273" s="202"/>
      <c r="C273" s="202"/>
      <c r="D273" s="202"/>
      <c r="E273" s="202"/>
      <c r="F273" s="202"/>
      <c r="G273" s="202"/>
      <c r="H273" s="202"/>
      <c r="I273" s="391" t="s">
        <v>243</v>
      </c>
      <c r="J273" s="391"/>
      <c r="K273" s="391"/>
      <c r="L273" s="120" t="s">
        <v>303</v>
      </c>
      <c r="M273" s="120"/>
      <c r="N273" s="120"/>
      <c r="O273" s="120"/>
      <c r="P273" s="120"/>
      <c r="Q273" s="120"/>
      <c r="R273" s="526" t="s">
        <v>304</v>
      </c>
      <c r="S273" s="202"/>
      <c r="T273" s="202"/>
      <c r="U273" s="202"/>
      <c r="V273" s="202"/>
      <c r="W273" s="263"/>
    </row>
    <row r="274" spans="1:25" ht="108.75" customHeight="1" x14ac:dyDescent="0.3">
      <c r="A274" s="119" t="s">
        <v>305</v>
      </c>
      <c r="B274" s="120"/>
      <c r="C274" s="120"/>
      <c r="D274" s="120"/>
      <c r="E274" s="120"/>
      <c r="F274" s="120"/>
      <c r="G274" s="120"/>
      <c r="H274" s="120"/>
      <c r="I274" s="120" t="s">
        <v>212</v>
      </c>
      <c r="J274" s="120"/>
      <c r="K274" s="120"/>
      <c r="L274" s="120" t="s">
        <v>306</v>
      </c>
      <c r="M274" s="120"/>
      <c r="N274" s="120"/>
      <c r="O274" s="120"/>
      <c r="P274" s="120"/>
      <c r="Q274" s="120"/>
      <c r="R274" s="144" t="s">
        <v>307</v>
      </c>
      <c r="S274" s="120"/>
      <c r="T274" s="120"/>
      <c r="U274" s="120"/>
      <c r="V274" s="120"/>
      <c r="W274" s="201"/>
      <c r="X274" s="4"/>
      <c r="Y274" s="4"/>
    </row>
    <row r="275" spans="1:25" ht="75" customHeight="1" x14ac:dyDescent="0.3">
      <c r="A275" s="119" t="s">
        <v>308</v>
      </c>
      <c r="B275" s="120"/>
      <c r="C275" s="120"/>
      <c r="D275" s="120"/>
      <c r="E275" s="120"/>
      <c r="F275" s="120"/>
      <c r="G275" s="120"/>
      <c r="H275" s="120"/>
      <c r="I275" s="122" t="s">
        <v>212</v>
      </c>
      <c r="J275" s="122"/>
      <c r="K275" s="122"/>
      <c r="L275" s="392" t="s">
        <v>309</v>
      </c>
      <c r="M275" s="393"/>
      <c r="N275" s="393"/>
      <c r="O275" s="393"/>
      <c r="P275" s="393"/>
      <c r="Q275" s="394"/>
      <c r="R275" s="120" t="s">
        <v>310</v>
      </c>
      <c r="S275" s="120"/>
      <c r="T275" s="120"/>
      <c r="U275" s="120"/>
      <c r="V275" s="120"/>
      <c r="W275" s="201"/>
    </row>
    <row r="276" spans="1:25" ht="138.75" customHeight="1" x14ac:dyDescent="0.3">
      <c r="A276" s="124" t="s">
        <v>311</v>
      </c>
      <c r="B276" s="125"/>
      <c r="C276" s="125"/>
      <c r="D276" s="125"/>
      <c r="E276" s="125"/>
      <c r="F276" s="125"/>
      <c r="G276" s="125"/>
      <c r="H276" s="125"/>
      <c r="I276" s="122" t="s">
        <v>212</v>
      </c>
      <c r="J276" s="122"/>
      <c r="K276" s="122"/>
      <c r="L276" s="120" t="s">
        <v>312</v>
      </c>
      <c r="M276" s="120"/>
      <c r="N276" s="120"/>
      <c r="O276" s="120"/>
      <c r="P276" s="120"/>
      <c r="Q276" s="120"/>
      <c r="R276" s="202" t="s">
        <v>313</v>
      </c>
      <c r="S276" s="202"/>
      <c r="T276" s="202"/>
      <c r="U276" s="202"/>
      <c r="V276" s="202"/>
      <c r="W276" s="263"/>
    </row>
    <row r="277" spans="1:25" ht="66" customHeight="1" x14ac:dyDescent="0.3">
      <c r="A277" s="124" t="s">
        <v>314</v>
      </c>
      <c r="B277" s="125"/>
      <c r="C277" s="125"/>
      <c r="D277" s="125"/>
      <c r="E277" s="125"/>
      <c r="F277" s="125"/>
      <c r="G277" s="125"/>
      <c r="H277" s="125"/>
      <c r="I277" s="120" t="s">
        <v>212</v>
      </c>
      <c r="J277" s="120"/>
      <c r="K277" s="120"/>
      <c r="L277" s="120" t="s">
        <v>315</v>
      </c>
      <c r="M277" s="120"/>
      <c r="N277" s="120"/>
      <c r="O277" s="120"/>
      <c r="P277" s="120"/>
      <c r="Q277" s="120"/>
      <c r="R277" s="145" t="s">
        <v>316</v>
      </c>
      <c r="S277" s="120"/>
      <c r="T277" s="120"/>
      <c r="U277" s="120"/>
      <c r="V277" s="120"/>
      <c r="W277" s="201"/>
    </row>
    <row r="278" spans="1:25" ht="207" customHeight="1" x14ac:dyDescent="0.3">
      <c r="A278" s="119" t="s">
        <v>317</v>
      </c>
      <c r="B278" s="120"/>
      <c r="C278" s="120"/>
      <c r="D278" s="120"/>
      <c r="E278" s="120"/>
      <c r="F278" s="120"/>
      <c r="G278" s="120"/>
      <c r="H278" s="120"/>
      <c r="I278" s="122" t="s">
        <v>212</v>
      </c>
      <c r="J278" s="122"/>
      <c r="K278" s="122"/>
      <c r="L278" s="120" t="s">
        <v>318</v>
      </c>
      <c r="M278" s="120"/>
      <c r="N278" s="120"/>
      <c r="O278" s="120"/>
      <c r="P278" s="120"/>
      <c r="Q278" s="120"/>
      <c r="R278" s="447" t="s">
        <v>319</v>
      </c>
      <c r="S278" s="202"/>
      <c r="T278" s="202"/>
      <c r="U278" s="202"/>
      <c r="V278" s="202"/>
      <c r="W278" s="263"/>
    </row>
    <row r="279" spans="1:25" ht="56.25" customHeight="1" x14ac:dyDescent="0.3">
      <c r="A279" s="119" t="s">
        <v>320</v>
      </c>
      <c r="B279" s="120"/>
      <c r="C279" s="120"/>
      <c r="D279" s="120"/>
      <c r="E279" s="120"/>
      <c r="F279" s="120"/>
      <c r="G279" s="120"/>
      <c r="H279" s="120"/>
      <c r="I279" s="122" t="s">
        <v>212</v>
      </c>
      <c r="J279" s="122"/>
      <c r="K279" s="122"/>
      <c r="L279" s="120" t="s">
        <v>321</v>
      </c>
      <c r="M279" s="120"/>
      <c r="N279" s="120"/>
      <c r="O279" s="120"/>
      <c r="P279" s="120"/>
      <c r="Q279" s="120"/>
      <c r="R279" s="202" t="s">
        <v>322</v>
      </c>
      <c r="S279" s="202"/>
      <c r="T279" s="202"/>
      <c r="U279" s="202"/>
      <c r="V279" s="202"/>
      <c r="W279" s="263"/>
    </row>
    <row r="280" spans="1:25" ht="61.5" customHeight="1" x14ac:dyDescent="0.3">
      <c r="A280" s="119" t="s">
        <v>323</v>
      </c>
      <c r="B280" s="120"/>
      <c r="C280" s="120"/>
      <c r="D280" s="120"/>
      <c r="E280" s="120"/>
      <c r="F280" s="120"/>
      <c r="G280" s="120"/>
      <c r="H280" s="120"/>
      <c r="I280" s="122" t="s">
        <v>212</v>
      </c>
      <c r="J280" s="122"/>
      <c r="K280" s="122"/>
      <c r="L280" s="123" t="s">
        <v>324</v>
      </c>
      <c r="M280" s="123"/>
      <c r="N280" s="123"/>
      <c r="O280" s="123"/>
      <c r="P280" s="123"/>
      <c r="Q280" s="123"/>
      <c r="R280" s="190" t="s">
        <v>325</v>
      </c>
      <c r="S280" s="190"/>
      <c r="T280" s="190"/>
      <c r="U280" s="190"/>
      <c r="V280" s="190"/>
      <c r="W280" s="191"/>
    </row>
    <row r="281" spans="1:25" ht="160.5" customHeight="1" x14ac:dyDescent="0.3">
      <c r="A281" s="119" t="s">
        <v>326</v>
      </c>
      <c r="B281" s="120"/>
      <c r="C281" s="120"/>
      <c r="D281" s="120"/>
      <c r="E281" s="120"/>
      <c r="F281" s="120"/>
      <c r="G281" s="120"/>
      <c r="H281" s="120"/>
      <c r="I281" s="122" t="s">
        <v>212</v>
      </c>
      <c r="J281" s="122"/>
      <c r="K281" s="122"/>
      <c r="L281" s="527" t="s">
        <v>327</v>
      </c>
      <c r="M281" s="527"/>
      <c r="N281" s="527"/>
      <c r="O281" s="527"/>
      <c r="P281" s="527"/>
      <c r="Q281" s="527"/>
      <c r="R281" s="529" t="s">
        <v>328</v>
      </c>
      <c r="S281" s="530"/>
      <c r="T281" s="530"/>
      <c r="U281" s="530"/>
      <c r="V281" s="530"/>
      <c r="W281" s="531"/>
    </row>
    <row r="282" spans="1:25" ht="79.5" customHeight="1" x14ac:dyDescent="0.3">
      <c r="A282" s="242" t="s">
        <v>329</v>
      </c>
      <c r="B282" s="154"/>
      <c r="C282" s="154"/>
      <c r="D282" s="154"/>
      <c r="E282" s="154"/>
      <c r="F282" s="154"/>
      <c r="G282" s="154"/>
      <c r="H282" s="155"/>
      <c r="I282" s="83" t="s">
        <v>212</v>
      </c>
      <c r="J282" s="133"/>
      <c r="K282" s="134"/>
      <c r="L282" s="97" t="s">
        <v>330</v>
      </c>
      <c r="M282" s="98"/>
      <c r="N282" s="98"/>
      <c r="O282" s="98"/>
      <c r="P282" s="98"/>
      <c r="Q282" s="72"/>
      <c r="R282" s="523" t="s">
        <v>331</v>
      </c>
      <c r="S282" s="524"/>
      <c r="T282" s="524"/>
      <c r="U282" s="524"/>
      <c r="V282" s="524"/>
      <c r="W282" s="525"/>
    </row>
    <row r="283" spans="1:25" ht="212.25" customHeight="1" x14ac:dyDescent="0.3">
      <c r="A283" s="242" t="s">
        <v>332</v>
      </c>
      <c r="B283" s="154"/>
      <c r="C283" s="154"/>
      <c r="D283" s="154"/>
      <c r="E283" s="154"/>
      <c r="F283" s="154"/>
      <c r="G283" s="154"/>
      <c r="H283" s="155"/>
      <c r="I283" s="83" t="s">
        <v>212</v>
      </c>
      <c r="J283" s="133"/>
      <c r="K283" s="311"/>
      <c r="L283" s="588" t="s">
        <v>333</v>
      </c>
      <c r="M283" s="95"/>
      <c r="N283" s="95"/>
      <c r="O283" s="95"/>
      <c r="P283" s="95"/>
      <c r="Q283" s="589"/>
      <c r="R283" s="532" t="s">
        <v>334</v>
      </c>
      <c r="S283" s="532"/>
      <c r="T283" s="532"/>
      <c r="U283" s="532"/>
      <c r="V283" s="532"/>
      <c r="W283" s="532"/>
    </row>
    <row r="284" spans="1:25" ht="63.75" customHeight="1" x14ac:dyDescent="0.3">
      <c r="A284" s="242" t="s">
        <v>335</v>
      </c>
      <c r="B284" s="154"/>
      <c r="C284" s="154"/>
      <c r="D284" s="154"/>
      <c r="E284" s="154"/>
      <c r="F284" s="154"/>
      <c r="G284" s="154"/>
      <c r="H284" s="155"/>
      <c r="I284" s="83" t="s">
        <v>227</v>
      </c>
      <c r="J284" s="133"/>
      <c r="K284" s="134"/>
      <c r="L284" s="452" t="s">
        <v>336</v>
      </c>
      <c r="M284" s="157"/>
      <c r="N284" s="157"/>
      <c r="O284" s="157"/>
      <c r="P284" s="157"/>
      <c r="Q284" s="453"/>
      <c r="R284" s="448" t="s">
        <v>337</v>
      </c>
      <c r="S284" s="449"/>
      <c r="T284" s="449"/>
      <c r="U284" s="449"/>
      <c r="V284" s="449"/>
      <c r="W284" s="450"/>
    </row>
    <row r="285" spans="1:25" ht="132.75" customHeight="1" x14ac:dyDescent="0.3">
      <c r="A285" s="528" t="s">
        <v>338</v>
      </c>
      <c r="B285" s="170"/>
      <c r="C285" s="170"/>
      <c r="D285" s="170"/>
      <c r="E285" s="170"/>
      <c r="F285" s="170"/>
      <c r="G285" s="170"/>
      <c r="H285" s="171"/>
      <c r="I285" s="83" t="s">
        <v>28</v>
      </c>
      <c r="J285" s="133"/>
      <c r="K285" s="134"/>
      <c r="L285" s="74" t="s">
        <v>339</v>
      </c>
      <c r="M285" s="154"/>
      <c r="N285" s="154"/>
      <c r="O285" s="154"/>
      <c r="P285" s="154"/>
      <c r="Q285" s="29"/>
      <c r="R285" s="202" t="s">
        <v>340</v>
      </c>
      <c r="S285" s="202"/>
      <c r="T285" s="202"/>
      <c r="U285" s="202"/>
      <c r="V285" s="202"/>
      <c r="W285" s="202"/>
    </row>
    <row r="286" spans="1:25" ht="70.5" customHeight="1" x14ac:dyDescent="0.3">
      <c r="A286" s="169" t="s">
        <v>341</v>
      </c>
      <c r="B286" s="170"/>
      <c r="C286" s="170"/>
      <c r="D286" s="170"/>
      <c r="E286" s="170"/>
      <c r="F286" s="170"/>
      <c r="G286" s="170"/>
      <c r="H286" s="171"/>
      <c r="I286" s="368" t="s">
        <v>227</v>
      </c>
      <c r="J286" s="369"/>
      <c r="K286" s="370"/>
      <c r="L286" s="74" t="s">
        <v>342</v>
      </c>
      <c r="M286" s="154"/>
      <c r="N286" s="154"/>
      <c r="O286" s="154"/>
      <c r="P286" s="154"/>
      <c r="Q286" s="29"/>
      <c r="R286" s="264" t="s">
        <v>343</v>
      </c>
      <c r="S286" s="142"/>
      <c r="T286" s="142"/>
      <c r="U286" s="142"/>
      <c r="V286" s="142"/>
      <c r="W286" s="254"/>
    </row>
    <row r="287" spans="1:25" ht="52.5" customHeight="1" x14ac:dyDescent="0.3">
      <c r="A287" s="208" t="s">
        <v>344</v>
      </c>
      <c r="B287" s="209"/>
      <c r="C287" s="209"/>
      <c r="D287" s="209"/>
      <c r="E287" s="209"/>
      <c r="F287" s="209"/>
      <c r="G287" s="209"/>
      <c r="H287" s="209"/>
      <c r="I287" s="209" t="s">
        <v>345</v>
      </c>
      <c r="J287" s="209"/>
      <c r="K287" s="209"/>
      <c r="L287" s="262" t="s">
        <v>346</v>
      </c>
      <c r="M287" s="262"/>
      <c r="N287" s="262"/>
      <c r="O287" s="262"/>
      <c r="P287" s="262"/>
      <c r="Q287" s="262"/>
      <c r="R287" s="209" t="s">
        <v>209</v>
      </c>
      <c r="S287" s="209"/>
      <c r="T287" s="209"/>
      <c r="U287" s="209"/>
      <c r="V287" s="209"/>
      <c r="W287" s="249"/>
    </row>
    <row r="288" spans="1:25" ht="174.75" customHeight="1" x14ac:dyDescent="0.3">
      <c r="A288" s="119" t="s">
        <v>347</v>
      </c>
      <c r="B288" s="120"/>
      <c r="C288" s="120"/>
      <c r="D288" s="120"/>
      <c r="E288" s="120"/>
      <c r="F288" s="120"/>
      <c r="G288" s="120"/>
      <c r="H288" s="120"/>
      <c r="I288" s="120" t="s">
        <v>212</v>
      </c>
      <c r="J288" s="120"/>
      <c r="K288" s="120"/>
      <c r="L288" s="120" t="s">
        <v>348</v>
      </c>
      <c r="M288" s="120"/>
      <c r="N288" s="120"/>
      <c r="O288" s="120"/>
      <c r="P288" s="120"/>
      <c r="Q288" s="120"/>
      <c r="R288" s="412" t="s">
        <v>349</v>
      </c>
      <c r="S288" s="412"/>
      <c r="T288" s="412"/>
      <c r="U288" s="412"/>
      <c r="V288" s="412"/>
      <c r="W288" s="413"/>
      <c r="X288" s="4"/>
    </row>
    <row r="289" spans="1:24" ht="246.75" customHeight="1" x14ac:dyDescent="0.3">
      <c r="A289" s="203" t="s">
        <v>350</v>
      </c>
      <c r="B289" s="121"/>
      <c r="C289" s="121"/>
      <c r="D289" s="121"/>
      <c r="E289" s="121"/>
      <c r="F289" s="121"/>
      <c r="G289" s="121"/>
      <c r="H289" s="121"/>
      <c r="I289" s="120" t="s">
        <v>212</v>
      </c>
      <c r="J289" s="120"/>
      <c r="K289" s="120"/>
      <c r="L289" s="140" t="s">
        <v>351</v>
      </c>
      <c r="M289" s="140"/>
      <c r="N289" s="140"/>
      <c r="O289" s="140"/>
      <c r="P289" s="140"/>
      <c r="Q289" s="140"/>
      <c r="R289" s="268" t="s">
        <v>352</v>
      </c>
      <c r="S289" s="268"/>
      <c r="T289" s="268"/>
      <c r="U289" s="268"/>
      <c r="V289" s="268"/>
      <c r="W289" s="269"/>
    </row>
    <row r="290" spans="1:24" ht="108.75" customHeight="1" x14ac:dyDescent="0.3">
      <c r="A290" s="203" t="s">
        <v>353</v>
      </c>
      <c r="B290" s="121"/>
      <c r="C290" s="121"/>
      <c r="D290" s="121"/>
      <c r="E290" s="121"/>
      <c r="F290" s="121"/>
      <c r="G290" s="121"/>
      <c r="H290" s="121"/>
      <c r="I290" s="120" t="s">
        <v>212</v>
      </c>
      <c r="J290" s="120"/>
      <c r="K290" s="120"/>
      <c r="L290" s="120" t="s">
        <v>354</v>
      </c>
      <c r="M290" s="120"/>
      <c r="N290" s="120"/>
      <c r="O290" s="120"/>
      <c r="P290" s="120"/>
      <c r="Q290" s="120"/>
      <c r="R290" s="202" t="s">
        <v>355</v>
      </c>
      <c r="S290" s="202"/>
      <c r="T290" s="202"/>
      <c r="U290" s="202"/>
      <c r="V290" s="202"/>
      <c r="W290" s="263"/>
    </row>
    <row r="291" spans="1:24" ht="81" customHeight="1" x14ac:dyDescent="0.3">
      <c r="A291" s="441" t="s">
        <v>356</v>
      </c>
      <c r="B291" s="442"/>
      <c r="C291" s="442"/>
      <c r="D291" s="442"/>
      <c r="E291" s="442"/>
      <c r="F291" s="442"/>
      <c r="G291" s="442"/>
      <c r="H291" s="443"/>
      <c r="I291" s="83" t="s">
        <v>212</v>
      </c>
      <c r="J291" s="133"/>
      <c r="K291" s="134"/>
      <c r="L291" s="265" t="s">
        <v>357</v>
      </c>
      <c r="M291" s="266"/>
      <c r="N291" s="266"/>
      <c r="O291" s="266"/>
      <c r="P291" s="266"/>
      <c r="Q291" s="267"/>
      <c r="R291" s="264" t="s">
        <v>358</v>
      </c>
      <c r="S291" s="142"/>
      <c r="T291" s="142"/>
      <c r="U291" s="142"/>
      <c r="V291" s="142"/>
      <c r="W291" s="254"/>
    </row>
    <row r="292" spans="1:24" ht="364.5" customHeight="1" x14ac:dyDescent="0.3">
      <c r="A292" s="419" t="s">
        <v>359</v>
      </c>
      <c r="B292" s="420"/>
      <c r="C292" s="420"/>
      <c r="D292" s="420"/>
      <c r="E292" s="420"/>
      <c r="F292" s="420"/>
      <c r="G292" s="420"/>
      <c r="H292" s="421"/>
      <c r="I292" s="180" t="s">
        <v>243</v>
      </c>
      <c r="J292" s="86"/>
      <c r="K292" s="86"/>
      <c r="L292" s="418" t="s">
        <v>360</v>
      </c>
      <c r="M292" s="418"/>
      <c r="N292" s="418"/>
      <c r="O292" s="418"/>
      <c r="P292" s="418"/>
      <c r="Q292" s="418"/>
      <c r="R292" s="414" t="s">
        <v>361</v>
      </c>
      <c r="S292" s="414"/>
      <c r="T292" s="414"/>
      <c r="U292" s="414"/>
      <c r="V292" s="414"/>
      <c r="W292" s="415"/>
    </row>
    <row r="293" spans="1:24" ht="146.25" customHeight="1" x14ac:dyDescent="0.3">
      <c r="A293" s="422"/>
      <c r="B293" s="423"/>
      <c r="C293" s="423"/>
      <c r="D293" s="423"/>
      <c r="E293" s="423"/>
      <c r="F293" s="423"/>
      <c r="G293" s="423"/>
      <c r="H293" s="424"/>
      <c r="I293" s="371"/>
      <c r="J293" s="92"/>
      <c r="K293" s="92"/>
      <c r="L293" s="418"/>
      <c r="M293" s="418"/>
      <c r="N293" s="418"/>
      <c r="O293" s="418"/>
      <c r="P293" s="418"/>
      <c r="Q293" s="418"/>
      <c r="R293" s="416"/>
      <c r="S293" s="416"/>
      <c r="T293" s="416"/>
      <c r="U293" s="416"/>
      <c r="V293" s="416"/>
      <c r="W293" s="417"/>
    </row>
    <row r="294" spans="1:24" ht="285" customHeight="1" x14ac:dyDescent="0.3">
      <c r="A294" s="146" t="s">
        <v>362</v>
      </c>
      <c r="B294" s="147"/>
      <c r="C294" s="147"/>
      <c r="D294" s="147"/>
      <c r="E294" s="147"/>
      <c r="F294" s="147"/>
      <c r="G294" s="147"/>
      <c r="H294" s="147"/>
      <c r="I294" s="120" t="s">
        <v>243</v>
      </c>
      <c r="J294" s="120"/>
      <c r="K294" s="120"/>
      <c r="L294" s="451" t="s">
        <v>363</v>
      </c>
      <c r="M294" s="451"/>
      <c r="N294" s="451"/>
      <c r="O294" s="451"/>
      <c r="P294" s="451"/>
      <c r="Q294" s="451"/>
      <c r="R294" s="204" t="s">
        <v>364</v>
      </c>
      <c r="S294" s="205"/>
      <c r="T294" s="205"/>
      <c r="U294" s="205"/>
      <c r="V294" s="205"/>
      <c r="W294" s="206"/>
    </row>
    <row r="295" spans="1:24" ht="264" customHeight="1" x14ac:dyDescent="0.3">
      <c r="A295" s="435" t="s">
        <v>365</v>
      </c>
      <c r="B295" s="436"/>
      <c r="C295" s="436"/>
      <c r="D295" s="436"/>
      <c r="E295" s="436"/>
      <c r="F295" s="436"/>
      <c r="G295" s="436"/>
      <c r="H295" s="437"/>
      <c r="I295" s="265" t="s">
        <v>212</v>
      </c>
      <c r="J295" s="266"/>
      <c r="K295" s="267"/>
      <c r="L295" s="275" t="s">
        <v>366</v>
      </c>
      <c r="M295" s="276"/>
      <c r="N295" s="276"/>
      <c r="O295" s="276"/>
      <c r="P295" s="276"/>
      <c r="Q295" s="277"/>
      <c r="R295" s="425" t="s">
        <v>367</v>
      </c>
      <c r="S295" s="426"/>
      <c r="T295" s="426"/>
      <c r="U295" s="426"/>
      <c r="V295" s="426"/>
      <c r="W295" s="427"/>
      <c r="X295" s="4"/>
    </row>
    <row r="296" spans="1:24" ht="393" customHeight="1" x14ac:dyDescent="0.3">
      <c r="A296" s="438"/>
      <c r="B296" s="439"/>
      <c r="C296" s="439"/>
      <c r="D296" s="439"/>
      <c r="E296" s="439"/>
      <c r="F296" s="439"/>
      <c r="G296" s="439"/>
      <c r="H296" s="440"/>
      <c r="I296" s="100"/>
      <c r="J296" s="101"/>
      <c r="K296" s="434"/>
      <c r="L296" s="431"/>
      <c r="M296" s="432"/>
      <c r="N296" s="432"/>
      <c r="O296" s="432"/>
      <c r="P296" s="432"/>
      <c r="Q296" s="433"/>
      <c r="R296" s="428"/>
      <c r="S296" s="429"/>
      <c r="T296" s="429"/>
      <c r="U296" s="429"/>
      <c r="V296" s="429"/>
      <c r="W296" s="430"/>
      <c r="X296" s="4"/>
    </row>
    <row r="297" spans="1:24" ht="389.25" customHeight="1" x14ac:dyDescent="0.3">
      <c r="A297" s="444" t="s">
        <v>368</v>
      </c>
      <c r="B297" s="445"/>
      <c r="C297" s="445"/>
      <c r="D297" s="445"/>
      <c r="E297" s="445"/>
      <c r="F297" s="445"/>
      <c r="G297" s="445"/>
      <c r="H297" s="445"/>
      <c r="I297" s="122" t="s">
        <v>243</v>
      </c>
      <c r="J297" s="122"/>
      <c r="K297" s="122"/>
      <c r="L297" s="255" t="s">
        <v>369</v>
      </c>
      <c r="M297" s="154"/>
      <c r="N297" s="154"/>
      <c r="O297" s="154"/>
      <c r="P297" s="154"/>
      <c r="Q297" s="155"/>
      <c r="R297" s="446" t="s">
        <v>370</v>
      </c>
      <c r="S297" s="142"/>
      <c r="T297" s="142"/>
      <c r="U297" s="142"/>
      <c r="V297" s="142"/>
      <c r="W297" s="254"/>
    </row>
    <row r="298" spans="1:24" ht="159" customHeight="1" x14ac:dyDescent="0.3">
      <c r="A298" s="194" t="s">
        <v>371</v>
      </c>
      <c r="B298" s="195"/>
      <c r="C298" s="195"/>
      <c r="D298" s="195"/>
      <c r="E298" s="195"/>
      <c r="F298" s="195"/>
      <c r="G298" s="195"/>
      <c r="H298" s="195"/>
      <c r="I298" s="120" t="s">
        <v>212</v>
      </c>
      <c r="J298" s="120"/>
      <c r="K298" s="120"/>
      <c r="L298" s="144" t="s">
        <v>372</v>
      </c>
      <c r="M298" s="120"/>
      <c r="N298" s="120"/>
      <c r="O298" s="120"/>
      <c r="P298" s="120"/>
      <c r="Q298" s="120"/>
      <c r="R298" s="255" t="s">
        <v>373</v>
      </c>
      <c r="S298" s="154"/>
      <c r="T298" s="154"/>
      <c r="U298" s="154"/>
      <c r="V298" s="154"/>
      <c r="W298" s="160"/>
    </row>
    <row r="299" spans="1:24" ht="138.75" customHeight="1" x14ac:dyDescent="0.3">
      <c r="A299" s="119" t="s">
        <v>374</v>
      </c>
      <c r="B299" s="120"/>
      <c r="C299" s="120"/>
      <c r="D299" s="120"/>
      <c r="E299" s="120"/>
      <c r="F299" s="120"/>
      <c r="G299" s="120"/>
      <c r="H299" s="120"/>
      <c r="I299" s="120" t="s">
        <v>212</v>
      </c>
      <c r="J299" s="120"/>
      <c r="K299" s="120"/>
      <c r="L299" s="140" t="s">
        <v>375</v>
      </c>
      <c r="M299" s="140"/>
      <c r="N299" s="140"/>
      <c r="O299" s="140"/>
      <c r="P299" s="140"/>
      <c r="Q299" s="140"/>
      <c r="R299" s="253" t="s">
        <v>376</v>
      </c>
      <c r="S299" s="142"/>
      <c r="T299" s="142"/>
      <c r="U299" s="142"/>
      <c r="V299" s="142"/>
      <c r="W299" s="254"/>
    </row>
    <row r="300" spans="1:24" ht="140.25" customHeight="1" x14ac:dyDescent="0.3">
      <c r="A300" s="124" t="s">
        <v>377</v>
      </c>
      <c r="B300" s="125"/>
      <c r="C300" s="125"/>
      <c r="D300" s="125"/>
      <c r="E300" s="125"/>
      <c r="F300" s="125"/>
      <c r="G300" s="125"/>
      <c r="H300" s="125"/>
      <c r="I300" s="122" t="s">
        <v>212</v>
      </c>
      <c r="J300" s="122"/>
      <c r="K300" s="122"/>
      <c r="L300" s="144" t="s">
        <v>378</v>
      </c>
      <c r="M300" s="145"/>
      <c r="N300" s="145"/>
      <c r="O300" s="145"/>
      <c r="P300" s="145"/>
      <c r="Q300" s="145"/>
      <c r="R300" s="148" t="s">
        <v>379</v>
      </c>
      <c r="S300" s="149"/>
      <c r="T300" s="149"/>
      <c r="U300" s="149"/>
      <c r="V300" s="149"/>
      <c r="W300" s="150"/>
    </row>
    <row r="301" spans="1:24" ht="129" customHeight="1" x14ac:dyDescent="0.3">
      <c r="A301" s="169" t="s">
        <v>380</v>
      </c>
      <c r="B301" s="170"/>
      <c r="C301" s="170"/>
      <c r="D301" s="170"/>
      <c r="E301" s="170"/>
      <c r="F301" s="170"/>
      <c r="G301" s="170"/>
      <c r="H301" s="171"/>
      <c r="I301" s="83" t="s">
        <v>212</v>
      </c>
      <c r="J301" s="133"/>
      <c r="K301" s="134"/>
      <c r="L301" s="172" t="s">
        <v>381</v>
      </c>
      <c r="M301" s="173"/>
      <c r="N301" s="173"/>
      <c r="O301" s="173"/>
      <c r="P301" s="173"/>
      <c r="Q301" s="173"/>
      <c r="R301" s="151" t="s">
        <v>382</v>
      </c>
      <c r="S301" s="152"/>
      <c r="T301" s="152"/>
      <c r="U301" s="152"/>
      <c r="V301" s="152"/>
      <c r="W301" s="153"/>
    </row>
    <row r="302" spans="1:24" ht="60.75" customHeight="1" x14ac:dyDescent="0.3">
      <c r="A302" s="169" t="s">
        <v>383</v>
      </c>
      <c r="B302" s="170"/>
      <c r="C302" s="170"/>
      <c r="D302" s="170"/>
      <c r="E302" s="170"/>
      <c r="F302" s="170"/>
      <c r="G302" s="170"/>
      <c r="H302" s="171"/>
      <c r="I302" s="83" t="s">
        <v>243</v>
      </c>
      <c r="J302" s="133"/>
      <c r="K302" s="134"/>
      <c r="L302" s="192" t="s">
        <v>384</v>
      </c>
      <c r="M302" s="193"/>
      <c r="N302" s="193"/>
      <c r="O302" s="193"/>
      <c r="P302" s="193"/>
      <c r="Q302" s="193"/>
      <c r="R302" s="256" t="s">
        <v>385</v>
      </c>
      <c r="S302" s="257"/>
      <c r="T302" s="257"/>
      <c r="U302" s="257"/>
      <c r="V302" s="257"/>
      <c r="W302" s="258"/>
    </row>
    <row r="303" spans="1:24" ht="170.25" customHeight="1" x14ac:dyDescent="0.3">
      <c r="A303" s="169" t="s">
        <v>386</v>
      </c>
      <c r="B303" s="170"/>
      <c r="C303" s="170"/>
      <c r="D303" s="170"/>
      <c r="E303" s="170"/>
      <c r="F303" s="170"/>
      <c r="G303" s="170"/>
      <c r="H303" s="171"/>
      <c r="I303" s="74" t="s">
        <v>212</v>
      </c>
      <c r="J303" s="154"/>
      <c r="K303" s="155"/>
      <c r="L303" s="185" t="s">
        <v>387</v>
      </c>
      <c r="M303" s="186"/>
      <c r="N303" s="186"/>
      <c r="O303" s="186"/>
      <c r="P303" s="186"/>
      <c r="Q303" s="186"/>
      <c r="R303" s="156" t="s">
        <v>388</v>
      </c>
      <c r="S303" s="157"/>
      <c r="T303" s="157"/>
      <c r="U303" s="157"/>
      <c r="V303" s="157"/>
      <c r="W303" s="158"/>
    </row>
    <row r="304" spans="1:24" ht="71.25" customHeight="1" x14ac:dyDescent="0.3">
      <c r="A304" s="124" t="s">
        <v>389</v>
      </c>
      <c r="B304" s="125"/>
      <c r="C304" s="125"/>
      <c r="D304" s="125"/>
      <c r="E304" s="125"/>
      <c r="F304" s="125"/>
      <c r="G304" s="125"/>
      <c r="H304" s="125"/>
      <c r="I304" s="120" t="s">
        <v>212</v>
      </c>
      <c r="J304" s="120"/>
      <c r="K304" s="120"/>
      <c r="L304" s="381" t="s">
        <v>390</v>
      </c>
      <c r="M304" s="381"/>
      <c r="N304" s="381"/>
      <c r="O304" s="381"/>
      <c r="P304" s="381"/>
      <c r="Q304" s="381"/>
      <c r="R304" s="159" t="s">
        <v>391</v>
      </c>
      <c r="S304" s="154"/>
      <c r="T304" s="154"/>
      <c r="U304" s="154"/>
      <c r="V304" s="154"/>
      <c r="W304" s="160"/>
    </row>
    <row r="305" spans="1:24" ht="164.25" customHeight="1" x14ac:dyDescent="0.3">
      <c r="A305" s="199" t="s">
        <v>392</v>
      </c>
      <c r="B305" s="200"/>
      <c r="C305" s="200"/>
      <c r="D305" s="200"/>
      <c r="E305" s="200"/>
      <c r="F305" s="200"/>
      <c r="G305" s="200"/>
      <c r="H305" s="200"/>
      <c r="I305" s="122" t="s">
        <v>243</v>
      </c>
      <c r="J305" s="122"/>
      <c r="K305" s="122"/>
      <c r="L305" s="382" t="s">
        <v>393</v>
      </c>
      <c r="M305" s="382"/>
      <c r="N305" s="382"/>
      <c r="O305" s="382"/>
      <c r="P305" s="382"/>
      <c r="Q305" s="382"/>
      <c r="R305" s="166" t="s">
        <v>394</v>
      </c>
      <c r="S305" s="167"/>
      <c r="T305" s="167"/>
      <c r="U305" s="167"/>
      <c r="V305" s="167"/>
      <c r="W305" s="168"/>
    </row>
    <row r="306" spans="1:24" ht="63.75" customHeight="1" x14ac:dyDescent="0.3">
      <c r="A306" s="196" t="s">
        <v>395</v>
      </c>
      <c r="B306" s="197"/>
      <c r="C306" s="197"/>
      <c r="D306" s="197"/>
      <c r="E306" s="197"/>
      <c r="F306" s="197"/>
      <c r="G306" s="197"/>
      <c r="H306" s="198"/>
      <c r="I306" s="368" t="s">
        <v>212</v>
      </c>
      <c r="J306" s="369"/>
      <c r="K306" s="370"/>
      <c r="L306" s="182" t="s">
        <v>396</v>
      </c>
      <c r="M306" s="183"/>
      <c r="N306" s="183"/>
      <c r="O306" s="183"/>
      <c r="P306" s="183"/>
      <c r="Q306" s="184"/>
      <c r="R306" s="156" t="s">
        <v>397</v>
      </c>
      <c r="S306" s="157"/>
      <c r="T306" s="157"/>
      <c r="U306" s="157"/>
      <c r="V306" s="157"/>
      <c r="W306" s="158"/>
    </row>
    <row r="307" spans="1:24" ht="95.25" customHeight="1" x14ac:dyDescent="0.3">
      <c r="A307" s="169" t="s">
        <v>398</v>
      </c>
      <c r="B307" s="170"/>
      <c r="C307" s="170"/>
      <c r="D307" s="170"/>
      <c r="E307" s="170"/>
      <c r="F307" s="170"/>
      <c r="G307" s="170"/>
      <c r="H307" s="171"/>
      <c r="I307" s="174" t="s">
        <v>212</v>
      </c>
      <c r="J307" s="175"/>
      <c r="K307" s="176"/>
      <c r="L307" s="185" t="s">
        <v>399</v>
      </c>
      <c r="M307" s="186"/>
      <c r="N307" s="186"/>
      <c r="O307" s="186"/>
      <c r="P307" s="186"/>
      <c r="Q307" s="187"/>
      <c r="R307" s="74" t="s">
        <v>400</v>
      </c>
      <c r="S307" s="154"/>
      <c r="T307" s="154"/>
      <c r="U307" s="154"/>
      <c r="V307" s="154"/>
      <c r="W307" s="160"/>
    </row>
    <row r="308" spans="1:24" ht="120" customHeight="1" x14ac:dyDescent="0.3">
      <c r="A308" s="169" t="s">
        <v>401</v>
      </c>
      <c r="B308" s="170"/>
      <c r="C308" s="170"/>
      <c r="D308" s="170"/>
      <c r="E308" s="170"/>
      <c r="F308" s="170"/>
      <c r="G308" s="170"/>
      <c r="H308" s="171"/>
      <c r="I308" s="174" t="s">
        <v>212</v>
      </c>
      <c r="J308" s="175"/>
      <c r="K308" s="176"/>
      <c r="L308" s="159" t="s">
        <v>402</v>
      </c>
      <c r="M308" s="188"/>
      <c r="N308" s="188"/>
      <c r="O308" s="188"/>
      <c r="P308" s="188"/>
      <c r="Q308" s="189"/>
      <c r="R308" s="161" t="s">
        <v>403</v>
      </c>
      <c r="S308" s="162"/>
      <c r="T308" s="162"/>
      <c r="U308" s="162"/>
      <c r="V308" s="162"/>
      <c r="W308" s="163"/>
    </row>
    <row r="309" spans="1:24" ht="53.25" customHeight="1" x14ac:dyDescent="0.3">
      <c r="A309" s="241" t="s">
        <v>404</v>
      </c>
      <c r="B309" s="132"/>
      <c r="C309" s="132"/>
      <c r="D309" s="132"/>
      <c r="E309" s="132"/>
      <c r="F309" s="132"/>
      <c r="G309" s="132"/>
      <c r="H309" s="132"/>
      <c r="I309" s="132" t="s">
        <v>207</v>
      </c>
      <c r="J309" s="132"/>
      <c r="K309" s="132"/>
      <c r="L309" s="132" t="s">
        <v>225</v>
      </c>
      <c r="M309" s="132"/>
      <c r="N309" s="132"/>
      <c r="O309" s="132"/>
      <c r="P309" s="132"/>
      <c r="Q309" s="132"/>
      <c r="R309" s="164" t="s">
        <v>209</v>
      </c>
      <c r="S309" s="164"/>
      <c r="T309" s="164"/>
      <c r="U309" s="164"/>
      <c r="V309" s="164"/>
      <c r="W309" s="165"/>
    </row>
    <row r="310" spans="1:24" ht="364.5" customHeight="1" x14ac:dyDescent="0.3">
      <c r="A310" s="124" t="s">
        <v>405</v>
      </c>
      <c r="B310" s="125"/>
      <c r="C310" s="125"/>
      <c r="D310" s="125"/>
      <c r="E310" s="125"/>
      <c r="F310" s="125"/>
      <c r="G310" s="125"/>
      <c r="H310" s="125"/>
      <c r="I310" s="122" t="s">
        <v>406</v>
      </c>
      <c r="J310" s="122"/>
      <c r="K310" s="122"/>
      <c r="L310" s="122" t="s">
        <v>407</v>
      </c>
      <c r="M310" s="122"/>
      <c r="N310" s="122"/>
      <c r="O310" s="122"/>
      <c r="P310" s="122"/>
      <c r="Q310" s="122"/>
      <c r="R310" s="375" t="s">
        <v>408</v>
      </c>
      <c r="S310" s="376"/>
      <c r="T310" s="376"/>
      <c r="U310" s="376"/>
      <c r="V310" s="376"/>
      <c r="W310" s="377"/>
      <c r="X310" s="4"/>
    </row>
    <row r="311" spans="1:24" ht="98.25" customHeight="1" x14ac:dyDescent="0.3">
      <c r="A311" s="126" t="s">
        <v>409</v>
      </c>
      <c r="B311" s="127"/>
      <c r="C311" s="127"/>
      <c r="D311" s="127"/>
      <c r="E311" s="127"/>
      <c r="F311" s="127"/>
      <c r="G311" s="127"/>
      <c r="H311" s="127"/>
      <c r="I311" s="122" t="s">
        <v>212</v>
      </c>
      <c r="J311" s="122"/>
      <c r="K311" s="122"/>
      <c r="L311" s="123" t="s">
        <v>410</v>
      </c>
      <c r="M311" s="123"/>
      <c r="N311" s="123"/>
      <c r="O311" s="123"/>
      <c r="P311" s="123"/>
      <c r="Q311" s="123"/>
      <c r="R311" s="123" t="s">
        <v>411</v>
      </c>
      <c r="S311" s="123"/>
      <c r="T311" s="123"/>
      <c r="U311" s="123"/>
      <c r="V311" s="123"/>
      <c r="W311" s="259"/>
    </row>
    <row r="312" spans="1:24" ht="105" customHeight="1" x14ac:dyDescent="0.3">
      <c r="A312" s="124" t="s">
        <v>412</v>
      </c>
      <c r="B312" s="125"/>
      <c r="C312" s="125"/>
      <c r="D312" s="125"/>
      <c r="E312" s="125"/>
      <c r="F312" s="125"/>
      <c r="G312" s="125"/>
      <c r="H312" s="125"/>
      <c r="I312" s="122" t="s">
        <v>212</v>
      </c>
      <c r="J312" s="122"/>
      <c r="K312" s="122"/>
      <c r="L312" s="131" t="s">
        <v>413</v>
      </c>
      <c r="M312" s="131"/>
      <c r="N312" s="131"/>
      <c r="O312" s="131"/>
      <c r="P312" s="131"/>
      <c r="Q312" s="131"/>
      <c r="R312" s="260" t="s">
        <v>414</v>
      </c>
      <c r="S312" s="260"/>
      <c r="T312" s="260"/>
      <c r="U312" s="260"/>
      <c r="V312" s="260"/>
      <c r="W312" s="261"/>
    </row>
    <row r="313" spans="1:24" ht="140.25" customHeight="1" x14ac:dyDescent="0.3">
      <c r="A313" s="126" t="s">
        <v>415</v>
      </c>
      <c r="B313" s="127"/>
      <c r="C313" s="127"/>
      <c r="D313" s="127"/>
      <c r="E313" s="127"/>
      <c r="F313" s="127"/>
      <c r="G313" s="127"/>
      <c r="H313" s="127"/>
      <c r="I313" s="122" t="s">
        <v>212</v>
      </c>
      <c r="J313" s="122"/>
      <c r="K313" s="122"/>
      <c r="L313" s="122" t="s">
        <v>28</v>
      </c>
      <c r="M313" s="122"/>
      <c r="N313" s="122"/>
      <c r="O313" s="122"/>
      <c r="P313" s="122"/>
      <c r="Q313" s="122"/>
      <c r="R313" s="190" t="s">
        <v>416</v>
      </c>
      <c r="S313" s="190"/>
      <c r="T313" s="190"/>
      <c r="U313" s="190"/>
      <c r="V313" s="190"/>
      <c r="W313" s="191"/>
    </row>
    <row r="314" spans="1:24" ht="78" customHeight="1" x14ac:dyDescent="0.3">
      <c r="A314" s="126" t="s">
        <v>417</v>
      </c>
      <c r="B314" s="127"/>
      <c r="C314" s="127"/>
      <c r="D314" s="127"/>
      <c r="E314" s="127"/>
      <c r="F314" s="127"/>
      <c r="G314" s="127"/>
      <c r="H314" s="127"/>
      <c r="I314" s="122" t="s">
        <v>212</v>
      </c>
      <c r="J314" s="122"/>
      <c r="K314" s="122"/>
      <c r="L314" s="122" t="s">
        <v>418</v>
      </c>
      <c r="M314" s="122"/>
      <c r="N314" s="122"/>
      <c r="O314" s="122"/>
      <c r="P314" s="122"/>
      <c r="Q314" s="83"/>
      <c r="R314" s="378" t="s">
        <v>419</v>
      </c>
      <c r="S314" s="378"/>
      <c r="T314" s="378"/>
      <c r="U314" s="378"/>
      <c r="V314" s="378"/>
      <c r="W314" s="378"/>
    </row>
    <row r="315" spans="1:24" ht="102.75" customHeight="1" x14ac:dyDescent="0.3">
      <c r="A315" s="126" t="s">
        <v>420</v>
      </c>
      <c r="B315" s="127"/>
      <c r="C315" s="127"/>
      <c r="D315" s="127"/>
      <c r="E315" s="127"/>
      <c r="F315" s="127"/>
      <c r="G315" s="127"/>
      <c r="H315" s="127"/>
      <c r="I315" s="122" t="s">
        <v>227</v>
      </c>
      <c r="J315" s="122"/>
      <c r="K315" s="122"/>
      <c r="L315" s="122" t="s">
        <v>421</v>
      </c>
      <c r="M315" s="122"/>
      <c r="N315" s="122"/>
      <c r="O315" s="122"/>
      <c r="P315" s="122"/>
      <c r="Q315" s="122"/>
      <c r="R315" s="379" t="s">
        <v>422</v>
      </c>
      <c r="S315" s="379"/>
      <c r="T315" s="379"/>
      <c r="U315" s="379"/>
      <c r="V315" s="379"/>
      <c r="W315" s="380"/>
    </row>
    <row r="316" spans="1:24" ht="90" customHeight="1" x14ac:dyDescent="0.3">
      <c r="A316" s="124" t="s">
        <v>423</v>
      </c>
      <c r="B316" s="125"/>
      <c r="C316" s="125"/>
      <c r="D316" s="125"/>
      <c r="E316" s="125"/>
      <c r="F316" s="125"/>
      <c r="G316" s="125"/>
      <c r="H316" s="125"/>
      <c r="I316" s="265" t="s">
        <v>212</v>
      </c>
      <c r="J316" s="266"/>
      <c r="K316" s="267"/>
      <c r="L316" s="98" t="s">
        <v>424</v>
      </c>
      <c r="M316" s="266"/>
      <c r="N316" s="266"/>
      <c r="O316" s="266"/>
      <c r="P316" s="266"/>
      <c r="Q316" s="267"/>
      <c r="R316" s="180" t="s">
        <v>425</v>
      </c>
      <c r="S316" s="86"/>
      <c r="T316" s="86"/>
      <c r="U316" s="86"/>
      <c r="V316" s="86"/>
      <c r="W316" s="237"/>
    </row>
    <row r="317" spans="1:24" ht="299.25" customHeight="1" x14ac:dyDescent="0.3">
      <c r="A317" s="128" t="s">
        <v>426</v>
      </c>
      <c r="B317" s="129"/>
      <c r="C317" s="129"/>
      <c r="D317" s="129"/>
      <c r="E317" s="129"/>
      <c r="F317" s="129"/>
      <c r="G317" s="129"/>
      <c r="H317" s="130"/>
      <c r="I317" s="83" t="s">
        <v>212</v>
      </c>
      <c r="J317" s="133"/>
      <c r="K317" s="134"/>
      <c r="L317" s="177" t="s">
        <v>366</v>
      </c>
      <c r="M317" s="178"/>
      <c r="N317" s="178"/>
      <c r="O317" s="178"/>
      <c r="P317" s="178"/>
      <c r="Q317" s="179"/>
      <c r="R317" s="373" t="s">
        <v>427</v>
      </c>
      <c r="S317" s="374"/>
      <c r="T317" s="374"/>
      <c r="U317" s="374"/>
      <c r="V317" s="374"/>
      <c r="W317" s="374"/>
    </row>
    <row r="318" spans="1:24" ht="114" customHeight="1" x14ac:dyDescent="0.3">
      <c r="A318" s="128" t="s">
        <v>428</v>
      </c>
      <c r="B318" s="129"/>
      <c r="C318" s="129"/>
      <c r="D318" s="129"/>
      <c r="E318" s="129"/>
      <c r="F318" s="129"/>
      <c r="G318" s="129"/>
      <c r="H318" s="130"/>
      <c r="I318" s="74" t="s">
        <v>243</v>
      </c>
      <c r="J318" s="154"/>
      <c r="K318" s="155"/>
      <c r="L318" s="83" t="s">
        <v>429</v>
      </c>
      <c r="M318" s="133"/>
      <c r="N318" s="133"/>
      <c r="O318" s="133"/>
      <c r="P318" s="133"/>
      <c r="Q318" s="134"/>
      <c r="R318" s="371" t="s">
        <v>430</v>
      </c>
      <c r="S318" s="92"/>
      <c r="T318" s="92"/>
      <c r="U318" s="92"/>
      <c r="V318" s="92"/>
      <c r="W318" s="372"/>
    </row>
    <row r="319" spans="1:24" ht="78.75" customHeight="1" x14ac:dyDescent="0.3">
      <c r="A319" s="128" t="s">
        <v>431</v>
      </c>
      <c r="B319" s="129"/>
      <c r="C319" s="129"/>
      <c r="D319" s="129"/>
      <c r="E319" s="129"/>
      <c r="F319" s="129"/>
      <c r="G319" s="129"/>
      <c r="H319" s="130"/>
      <c r="I319" s="83" t="s">
        <v>212</v>
      </c>
      <c r="J319" s="133"/>
      <c r="K319" s="134"/>
      <c r="L319" s="180" t="s">
        <v>432</v>
      </c>
      <c r="M319" s="86"/>
      <c r="N319" s="86"/>
      <c r="O319" s="86"/>
      <c r="P319" s="86"/>
      <c r="Q319" s="181"/>
      <c r="R319" s="74" t="s">
        <v>433</v>
      </c>
      <c r="S319" s="154"/>
      <c r="T319" s="154"/>
      <c r="U319" s="154"/>
      <c r="V319" s="154"/>
      <c r="W319" s="160"/>
    </row>
    <row r="320" spans="1:24" ht="87" customHeight="1" x14ac:dyDescent="0.3">
      <c r="A320" s="128" t="s">
        <v>434</v>
      </c>
      <c r="B320" s="129"/>
      <c r="C320" s="129"/>
      <c r="D320" s="129"/>
      <c r="E320" s="129"/>
      <c r="F320" s="129"/>
      <c r="G320" s="129"/>
      <c r="H320" s="130"/>
      <c r="I320" s="83" t="s">
        <v>212</v>
      </c>
      <c r="J320" s="133"/>
      <c r="K320" s="134"/>
      <c r="L320" s="582" t="s">
        <v>435</v>
      </c>
      <c r="M320" s="583"/>
      <c r="N320" s="583"/>
      <c r="O320" s="583"/>
      <c r="P320" s="583"/>
      <c r="Q320" s="584"/>
      <c r="R320" s="74" t="s">
        <v>436</v>
      </c>
      <c r="S320" s="154"/>
      <c r="T320" s="154"/>
      <c r="U320" s="154"/>
      <c r="V320" s="154"/>
      <c r="W320" s="160"/>
    </row>
    <row r="321" spans="1:27" ht="54.75" customHeight="1" x14ac:dyDescent="0.3">
      <c r="A321" s="241" t="s">
        <v>437</v>
      </c>
      <c r="B321" s="132"/>
      <c r="C321" s="132"/>
      <c r="D321" s="132"/>
      <c r="E321" s="132"/>
      <c r="F321" s="132"/>
      <c r="G321" s="132"/>
      <c r="H321" s="132"/>
      <c r="I321" s="132" t="s">
        <v>207</v>
      </c>
      <c r="J321" s="132"/>
      <c r="K321" s="132"/>
      <c r="L321" s="132" t="s">
        <v>225</v>
      </c>
      <c r="M321" s="132"/>
      <c r="N321" s="132"/>
      <c r="O321" s="132"/>
      <c r="P321" s="132"/>
      <c r="Q321" s="132"/>
      <c r="R321" s="132" t="s">
        <v>209</v>
      </c>
      <c r="S321" s="132"/>
      <c r="T321" s="132"/>
      <c r="U321" s="132"/>
      <c r="V321" s="132"/>
      <c r="W321" s="226"/>
    </row>
    <row r="322" spans="1:27" ht="140.25" customHeight="1" x14ac:dyDescent="0.3">
      <c r="A322" s="119" t="s">
        <v>438</v>
      </c>
      <c r="B322" s="120"/>
      <c r="C322" s="120"/>
      <c r="D322" s="120"/>
      <c r="E322" s="120"/>
      <c r="F322" s="120"/>
      <c r="G322" s="120"/>
      <c r="H322" s="120"/>
      <c r="I322" s="121" t="s">
        <v>212</v>
      </c>
      <c r="J322" s="121"/>
      <c r="K322" s="121"/>
      <c r="L322" s="120" t="s">
        <v>439</v>
      </c>
      <c r="M322" s="120"/>
      <c r="N322" s="120"/>
      <c r="O322" s="120"/>
      <c r="P322" s="120"/>
      <c r="Q322" s="120"/>
      <c r="R322" s="120" t="s">
        <v>440</v>
      </c>
      <c r="S322" s="120"/>
      <c r="T322" s="120"/>
      <c r="U322" s="120"/>
      <c r="V322" s="120"/>
      <c r="W322" s="201"/>
    </row>
    <row r="323" spans="1:27" ht="47.4" customHeight="1" x14ac:dyDescent="0.3">
      <c r="A323" s="119" t="s">
        <v>441</v>
      </c>
      <c r="B323" s="120"/>
      <c r="C323" s="120"/>
      <c r="D323" s="120"/>
      <c r="E323" s="120"/>
      <c r="F323" s="120"/>
      <c r="G323" s="120"/>
      <c r="H323" s="120"/>
      <c r="I323" s="121" t="s">
        <v>212</v>
      </c>
      <c r="J323" s="121"/>
      <c r="K323" s="121"/>
      <c r="L323" s="120" t="s">
        <v>442</v>
      </c>
      <c r="M323" s="120"/>
      <c r="N323" s="120"/>
      <c r="O323" s="120"/>
      <c r="P323" s="120"/>
      <c r="Q323" s="120"/>
      <c r="R323" s="123" t="s">
        <v>443</v>
      </c>
      <c r="S323" s="123"/>
      <c r="T323" s="123"/>
      <c r="U323" s="123"/>
      <c r="V323" s="123"/>
      <c r="W323" s="259"/>
    </row>
    <row r="324" spans="1:27" ht="91.5" customHeight="1" x14ac:dyDescent="0.3">
      <c r="A324" s="139" t="s">
        <v>444</v>
      </c>
      <c r="B324" s="140"/>
      <c r="C324" s="140"/>
      <c r="D324" s="140"/>
      <c r="E324" s="140"/>
      <c r="F324" s="140"/>
      <c r="G324" s="140"/>
      <c r="H324" s="140"/>
      <c r="I324" s="356" t="s">
        <v>227</v>
      </c>
      <c r="J324" s="356"/>
      <c r="K324" s="356"/>
      <c r="L324" s="381" t="s">
        <v>445</v>
      </c>
      <c r="M324" s="140"/>
      <c r="N324" s="140"/>
      <c r="O324" s="140"/>
      <c r="P324" s="140"/>
      <c r="Q324" s="140"/>
      <c r="R324" s="122" t="s">
        <v>545</v>
      </c>
      <c r="S324" s="122"/>
      <c r="T324" s="122"/>
      <c r="U324" s="122"/>
      <c r="V324" s="122"/>
      <c r="W324" s="122"/>
    </row>
    <row r="325" spans="1:27" s="71" customFormat="1" ht="123.75" customHeight="1" x14ac:dyDescent="0.3">
      <c r="A325" s="243" t="s">
        <v>446</v>
      </c>
      <c r="B325" s="122"/>
      <c r="C325" s="122"/>
      <c r="D325" s="122"/>
      <c r="E325" s="122"/>
      <c r="F325" s="122"/>
      <c r="G325" s="122"/>
      <c r="H325" s="122"/>
      <c r="I325" s="356" t="s">
        <v>227</v>
      </c>
      <c r="J325" s="356"/>
      <c r="K325" s="356"/>
      <c r="L325" s="177" t="s">
        <v>447</v>
      </c>
      <c r="M325" s="178"/>
      <c r="N325" s="178"/>
      <c r="O325" s="178"/>
      <c r="P325" s="178"/>
      <c r="Q325" s="179"/>
      <c r="R325" s="107" t="s">
        <v>546</v>
      </c>
      <c r="S325" s="108"/>
      <c r="T325" s="108"/>
      <c r="U325" s="108"/>
      <c r="V325" s="108"/>
      <c r="W325" s="364"/>
      <c r="X325" s="4"/>
      <c r="Y325" s="4"/>
      <c r="Z325" s="4"/>
      <c r="AA325" s="4"/>
    </row>
    <row r="326" spans="1:27" ht="105" customHeight="1" x14ac:dyDescent="0.3">
      <c r="A326" s="141" t="s">
        <v>448</v>
      </c>
      <c r="B326" s="142"/>
      <c r="C326" s="142"/>
      <c r="D326" s="142"/>
      <c r="E326" s="142"/>
      <c r="F326" s="142"/>
      <c r="G326" s="142"/>
      <c r="H326" s="143"/>
      <c r="I326" s="365" t="s">
        <v>212</v>
      </c>
      <c r="J326" s="366"/>
      <c r="K326" s="367"/>
      <c r="L326" s="177" t="s">
        <v>449</v>
      </c>
      <c r="M326" s="178"/>
      <c r="N326" s="178"/>
      <c r="O326" s="178"/>
      <c r="P326" s="178"/>
      <c r="Q326" s="179"/>
      <c r="R326" s="136" t="s">
        <v>450</v>
      </c>
      <c r="S326" s="137"/>
      <c r="T326" s="137"/>
      <c r="U326" s="137"/>
      <c r="V326" s="137"/>
      <c r="W326" s="138"/>
    </row>
    <row r="327" spans="1:27" ht="39.75" customHeight="1" x14ac:dyDescent="0.3">
      <c r="A327" s="241" t="s">
        <v>451</v>
      </c>
      <c r="B327" s="132"/>
      <c r="C327" s="132"/>
      <c r="D327" s="132"/>
      <c r="E327" s="132"/>
      <c r="F327" s="132"/>
      <c r="G327" s="132"/>
      <c r="H327" s="132"/>
      <c r="I327" s="132" t="s">
        <v>207</v>
      </c>
      <c r="J327" s="132"/>
      <c r="K327" s="132"/>
      <c r="L327" s="132" t="s">
        <v>225</v>
      </c>
      <c r="M327" s="132"/>
      <c r="N327" s="132"/>
      <c r="O327" s="132"/>
      <c r="P327" s="132"/>
      <c r="Q327" s="132"/>
      <c r="R327" s="164" t="s">
        <v>209</v>
      </c>
      <c r="S327" s="164"/>
      <c r="T327" s="164"/>
      <c r="U327" s="164"/>
      <c r="V327" s="164"/>
      <c r="W327" s="165"/>
    </row>
    <row r="328" spans="1:27" ht="317.25" customHeight="1" x14ac:dyDescent="0.25">
      <c r="A328" s="243" t="s">
        <v>452</v>
      </c>
      <c r="B328" s="122"/>
      <c r="C328" s="122"/>
      <c r="D328" s="122"/>
      <c r="E328" s="122"/>
      <c r="F328" s="122"/>
      <c r="G328" s="122"/>
      <c r="H328" s="122"/>
      <c r="I328" s="136" t="s">
        <v>227</v>
      </c>
      <c r="J328" s="137"/>
      <c r="K328" s="329"/>
      <c r="L328" s="136" t="s">
        <v>453</v>
      </c>
      <c r="M328" s="227"/>
      <c r="N328" s="227"/>
      <c r="O328" s="227"/>
      <c r="P328" s="227"/>
      <c r="Q328" s="228"/>
      <c r="R328" s="83" t="s">
        <v>454</v>
      </c>
      <c r="S328" s="133"/>
      <c r="T328" s="133"/>
      <c r="U328" s="133"/>
      <c r="V328" s="133"/>
      <c r="W328" s="135"/>
    </row>
    <row r="329" spans="1:27" ht="239.25" customHeight="1" x14ac:dyDescent="0.25">
      <c r="A329" s="243" t="s">
        <v>455</v>
      </c>
      <c r="B329" s="122"/>
      <c r="C329" s="122"/>
      <c r="D329" s="122"/>
      <c r="E329" s="122"/>
      <c r="F329" s="122"/>
      <c r="G329" s="122"/>
      <c r="H329" s="122"/>
      <c r="I329" s="136" t="s">
        <v>406</v>
      </c>
      <c r="J329" s="227"/>
      <c r="K329" s="228"/>
      <c r="L329" s="136" t="s">
        <v>456</v>
      </c>
      <c r="M329" s="227"/>
      <c r="N329" s="227"/>
      <c r="O329" s="227"/>
      <c r="P329" s="227"/>
      <c r="Q329" s="228"/>
      <c r="R329" s="83" t="s">
        <v>457</v>
      </c>
      <c r="S329" s="133"/>
      <c r="T329" s="133"/>
      <c r="U329" s="133"/>
      <c r="V329" s="133"/>
      <c r="W329" s="135"/>
    </row>
    <row r="330" spans="1:27" ht="158.25" customHeight="1" x14ac:dyDescent="0.25">
      <c r="A330" s="243" t="s">
        <v>458</v>
      </c>
      <c r="B330" s="122"/>
      <c r="C330" s="122"/>
      <c r="D330" s="122"/>
      <c r="E330" s="122"/>
      <c r="F330" s="122"/>
      <c r="G330" s="122"/>
      <c r="H330" s="122"/>
      <c r="I330" s="136" t="s">
        <v>28</v>
      </c>
      <c r="J330" s="227"/>
      <c r="K330" s="228"/>
      <c r="L330" s="136" t="s">
        <v>459</v>
      </c>
      <c r="M330" s="227"/>
      <c r="N330" s="227"/>
      <c r="O330" s="227"/>
      <c r="P330" s="227"/>
      <c r="Q330" s="228"/>
      <c r="R330" s="83" t="s">
        <v>547</v>
      </c>
      <c r="S330" s="133"/>
      <c r="T330" s="133"/>
      <c r="U330" s="133"/>
      <c r="V330" s="133"/>
      <c r="W330" s="135"/>
    </row>
    <row r="331" spans="1:27" ht="192.75" customHeight="1" x14ac:dyDescent="0.25">
      <c r="A331" s="243" t="s">
        <v>460</v>
      </c>
      <c r="B331" s="122"/>
      <c r="C331" s="122"/>
      <c r="D331" s="122"/>
      <c r="E331" s="122"/>
      <c r="F331" s="122"/>
      <c r="G331" s="122"/>
      <c r="H331" s="122"/>
      <c r="I331" s="136" t="s">
        <v>227</v>
      </c>
      <c r="J331" s="227"/>
      <c r="K331" s="228"/>
      <c r="L331" s="83" t="s">
        <v>429</v>
      </c>
      <c r="M331" s="133"/>
      <c r="N331" s="133"/>
      <c r="O331" s="133"/>
      <c r="P331" s="133"/>
      <c r="Q331" s="134"/>
      <c r="R331" s="83" t="s">
        <v>548</v>
      </c>
      <c r="S331" s="133"/>
      <c r="T331" s="133"/>
      <c r="U331" s="133"/>
      <c r="V331" s="133"/>
      <c r="W331" s="135"/>
    </row>
    <row r="332" spans="1:27" ht="105" customHeight="1" x14ac:dyDescent="0.25">
      <c r="A332" s="243" t="s">
        <v>462</v>
      </c>
      <c r="B332" s="122"/>
      <c r="C332" s="122"/>
      <c r="D332" s="122"/>
      <c r="E332" s="122"/>
      <c r="F332" s="122"/>
      <c r="G332" s="122"/>
      <c r="H332" s="122"/>
      <c r="I332" s="136" t="s">
        <v>227</v>
      </c>
      <c r="J332" s="227"/>
      <c r="K332" s="228"/>
      <c r="L332" s="136" t="s">
        <v>463</v>
      </c>
      <c r="M332" s="137"/>
      <c r="N332" s="137"/>
      <c r="O332" s="137"/>
      <c r="P332" s="137"/>
      <c r="Q332" s="329"/>
      <c r="R332" s="383" t="s">
        <v>549</v>
      </c>
      <c r="S332" s="230"/>
      <c r="T332" s="230"/>
      <c r="U332" s="230"/>
      <c r="V332" s="230"/>
      <c r="W332" s="384"/>
    </row>
    <row r="333" spans="1:27" ht="177.75" customHeight="1" x14ac:dyDescent="0.25">
      <c r="A333" s="243" t="s">
        <v>464</v>
      </c>
      <c r="B333" s="122"/>
      <c r="C333" s="122"/>
      <c r="D333" s="122"/>
      <c r="E333" s="122"/>
      <c r="F333" s="122"/>
      <c r="G333" s="122"/>
      <c r="H333" s="122"/>
      <c r="I333" s="136" t="s">
        <v>227</v>
      </c>
      <c r="J333" s="227"/>
      <c r="K333" s="228"/>
      <c r="L333" s="362" t="s">
        <v>465</v>
      </c>
      <c r="M333" s="363"/>
      <c r="N333" s="363"/>
      <c r="O333" s="363"/>
      <c r="P333" s="363"/>
      <c r="Q333" s="30"/>
      <c r="R333" s="359" t="s">
        <v>550</v>
      </c>
      <c r="S333" s="360"/>
      <c r="T333" s="360"/>
      <c r="U333" s="360"/>
      <c r="V333" s="360"/>
      <c r="W333" s="361"/>
    </row>
    <row r="334" spans="1:27" ht="151.5" customHeight="1" x14ac:dyDescent="0.3">
      <c r="A334" s="85" t="s">
        <v>466</v>
      </c>
      <c r="B334" s="86"/>
      <c r="C334" s="86"/>
      <c r="D334" s="86"/>
      <c r="E334" s="86"/>
      <c r="F334" s="86"/>
      <c r="G334" s="86"/>
      <c r="H334" s="87"/>
      <c r="I334" s="103" t="s">
        <v>406</v>
      </c>
      <c r="J334" s="104"/>
      <c r="K334" s="105"/>
      <c r="L334" s="110" t="s">
        <v>429</v>
      </c>
      <c r="M334" s="111"/>
      <c r="N334" s="111"/>
      <c r="O334" s="111"/>
      <c r="P334" s="111"/>
      <c r="Q334" s="112"/>
      <c r="R334" s="94" t="s">
        <v>467</v>
      </c>
      <c r="S334" s="95"/>
      <c r="T334" s="95"/>
      <c r="U334" s="95"/>
      <c r="V334" s="95"/>
      <c r="W334" s="96"/>
    </row>
    <row r="335" spans="1:27" ht="344.25" customHeight="1" x14ac:dyDescent="0.3">
      <c r="A335" s="88"/>
      <c r="B335" s="89"/>
      <c r="C335" s="89"/>
      <c r="D335" s="89"/>
      <c r="E335" s="89"/>
      <c r="F335" s="89"/>
      <c r="G335" s="89"/>
      <c r="H335" s="90"/>
      <c r="I335" s="106"/>
      <c r="J335" s="89"/>
      <c r="K335" s="90"/>
      <c r="L335" s="113"/>
      <c r="M335" s="114"/>
      <c r="N335" s="114"/>
      <c r="O335" s="114"/>
      <c r="P335" s="114"/>
      <c r="Q335" s="115"/>
      <c r="R335" s="97"/>
      <c r="S335" s="98"/>
      <c r="T335" s="98"/>
      <c r="U335" s="98"/>
      <c r="V335" s="98"/>
      <c r="W335" s="99"/>
    </row>
    <row r="336" spans="1:27" ht="168" customHeight="1" x14ac:dyDescent="0.3">
      <c r="A336" s="91"/>
      <c r="B336" s="92"/>
      <c r="C336" s="92"/>
      <c r="D336" s="92"/>
      <c r="E336" s="92"/>
      <c r="F336" s="92"/>
      <c r="G336" s="92"/>
      <c r="H336" s="93"/>
      <c r="I336" s="107"/>
      <c r="J336" s="108"/>
      <c r="K336" s="109"/>
      <c r="L336" s="116"/>
      <c r="M336" s="117"/>
      <c r="N336" s="117"/>
      <c r="O336" s="117"/>
      <c r="P336" s="117"/>
      <c r="Q336" s="118"/>
      <c r="R336" s="100"/>
      <c r="S336" s="101"/>
      <c r="T336" s="101"/>
      <c r="U336" s="101"/>
      <c r="V336" s="101"/>
      <c r="W336" s="102"/>
    </row>
    <row r="337" spans="1:23" ht="136.5" customHeight="1" x14ac:dyDescent="0.25">
      <c r="A337" s="243" t="s">
        <v>468</v>
      </c>
      <c r="B337" s="122"/>
      <c r="C337" s="122"/>
      <c r="D337" s="122"/>
      <c r="E337" s="122"/>
      <c r="F337" s="122"/>
      <c r="G337" s="122"/>
      <c r="H337" s="122"/>
      <c r="I337" s="136" t="s">
        <v>28</v>
      </c>
      <c r="J337" s="227"/>
      <c r="K337" s="228" t="s">
        <v>469</v>
      </c>
      <c r="L337" s="357" t="s">
        <v>470</v>
      </c>
      <c r="M337" s="358"/>
      <c r="N337" s="358"/>
      <c r="O337" s="358"/>
      <c r="P337" s="358"/>
      <c r="Q337" s="30"/>
      <c r="R337" s="120" t="s">
        <v>551</v>
      </c>
      <c r="S337" s="120"/>
      <c r="T337" s="120"/>
      <c r="U337" s="120"/>
      <c r="V337" s="120"/>
      <c r="W337" s="201"/>
    </row>
    <row r="338" spans="1:23" ht="125.25" customHeight="1" x14ac:dyDescent="0.25">
      <c r="A338" s="243" t="s">
        <v>471</v>
      </c>
      <c r="B338" s="122"/>
      <c r="C338" s="122"/>
      <c r="D338" s="122"/>
      <c r="E338" s="122"/>
      <c r="F338" s="122"/>
      <c r="G338" s="122"/>
      <c r="H338" s="122"/>
      <c r="I338" s="136" t="s">
        <v>406</v>
      </c>
      <c r="J338" s="227"/>
      <c r="K338" s="228" t="s">
        <v>472</v>
      </c>
      <c r="L338" s="136" t="s">
        <v>473</v>
      </c>
      <c r="M338" s="137"/>
      <c r="N338" s="137"/>
      <c r="O338" s="137"/>
      <c r="P338" s="137"/>
      <c r="Q338" s="581"/>
      <c r="R338" s="145" t="s">
        <v>474</v>
      </c>
      <c r="S338" s="120"/>
      <c r="T338" s="120"/>
      <c r="U338" s="120"/>
      <c r="V338" s="120"/>
      <c r="W338" s="201"/>
    </row>
    <row r="339" spans="1:23" ht="108" customHeight="1" x14ac:dyDescent="0.25">
      <c r="A339" s="243" t="s">
        <v>475</v>
      </c>
      <c r="B339" s="122"/>
      <c r="C339" s="122"/>
      <c r="D339" s="122"/>
      <c r="E339" s="122"/>
      <c r="F339" s="122"/>
      <c r="G339" s="122"/>
      <c r="H339" s="122"/>
      <c r="I339" s="103" t="s">
        <v>227</v>
      </c>
      <c r="J339" s="238"/>
      <c r="K339" s="228" t="s">
        <v>469</v>
      </c>
      <c r="L339" s="103" t="s">
        <v>476</v>
      </c>
      <c r="M339" s="104"/>
      <c r="N339" s="104"/>
      <c r="O339" s="104"/>
      <c r="P339" s="104"/>
      <c r="Q339" s="571"/>
      <c r="R339" s="180" t="s">
        <v>552</v>
      </c>
      <c r="S339" s="86"/>
      <c r="T339" s="86"/>
      <c r="U339" s="86"/>
      <c r="V339" s="86"/>
      <c r="W339" s="237"/>
    </row>
    <row r="340" spans="1:23" ht="356.25" customHeight="1" x14ac:dyDescent="0.3">
      <c r="A340" s="235" t="s">
        <v>477</v>
      </c>
      <c r="B340" s="133"/>
      <c r="C340" s="133"/>
      <c r="D340" s="133"/>
      <c r="E340" s="133"/>
      <c r="F340" s="133"/>
      <c r="G340" s="133"/>
      <c r="H340" s="133"/>
      <c r="I340" s="136" t="s">
        <v>406</v>
      </c>
      <c r="J340" s="137"/>
      <c r="K340" s="329"/>
      <c r="L340" s="572" t="s">
        <v>461</v>
      </c>
      <c r="M340" s="573"/>
      <c r="N340" s="573"/>
      <c r="O340" s="573"/>
      <c r="P340" s="573"/>
      <c r="Q340" s="574"/>
      <c r="R340" s="180" t="s">
        <v>478</v>
      </c>
      <c r="S340" s="86"/>
      <c r="T340" s="86"/>
      <c r="U340" s="86"/>
      <c r="V340" s="86"/>
      <c r="W340" s="237"/>
    </row>
    <row r="341" spans="1:23" ht="171.75" customHeight="1" x14ac:dyDescent="0.3">
      <c r="A341" s="235" t="s">
        <v>479</v>
      </c>
      <c r="B341" s="133"/>
      <c r="C341" s="133"/>
      <c r="D341" s="133"/>
      <c r="E341" s="133"/>
      <c r="F341" s="133"/>
      <c r="G341" s="133"/>
      <c r="H341" s="311"/>
      <c r="I341" s="136" t="s">
        <v>28</v>
      </c>
      <c r="J341" s="137"/>
      <c r="K341" s="329"/>
      <c r="L341" s="103" t="s">
        <v>480</v>
      </c>
      <c r="M341" s="104"/>
      <c r="N341" s="104"/>
      <c r="O341" s="104"/>
      <c r="P341" s="104"/>
      <c r="Q341" s="571"/>
      <c r="R341" s="180" t="s">
        <v>481</v>
      </c>
      <c r="S341" s="86"/>
      <c r="T341" s="86"/>
      <c r="U341" s="86"/>
      <c r="V341" s="86"/>
      <c r="W341" s="237"/>
    </row>
    <row r="342" spans="1:23" ht="111.75" customHeight="1" x14ac:dyDescent="0.25">
      <c r="A342" s="330" t="s">
        <v>482</v>
      </c>
      <c r="B342" s="331"/>
      <c r="C342" s="331"/>
      <c r="D342" s="331"/>
      <c r="E342" s="331"/>
      <c r="F342" s="331"/>
      <c r="G342" s="331"/>
      <c r="H342" s="331"/>
      <c r="I342" s="103" t="s">
        <v>227</v>
      </c>
      <c r="J342" s="238"/>
      <c r="K342" s="332"/>
      <c r="L342" s="346" t="s">
        <v>483</v>
      </c>
      <c r="M342" s="347"/>
      <c r="N342" s="347"/>
      <c r="O342" s="347"/>
      <c r="P342" s="347"/>
      <c r="Q342" s="348"/>
      <c r="R342" s="333" t="s">
        <v>484</v>
      </c>
      <c r="S342" s="104"/>
      <c r="T342" s="104"/>
      <c r="U342" s="104"/>
      <c r="V342" s="104"/>
      <c r="W342" s="334"/>
    </row>
    <row r="343" spans="1:23" ht="66" customHeight="1" x14ac:dyDescent="0.3">
      <c r="A343" s="353" t="s">
        <v>485</v>
      </c>
      <c r="B343" s="354"/>
      <c r="C343" s="354"/>
      <c r="D343" s="354"/>
      <c r="E343" s="354"/>
      <c r="F343" s="354"/>
      <c r="G343" s="354"/>
      <c r="H343" s="355"/>
      <c r="I343" s="335" t="s">
        <v>207</v>
      </c>
      <c r="J343" s="336"/>
      <c r="K343" s="337"/>
      <c r="L343" s="335" t="s">
        <v>225</v>
      </c>
      <c r="M343" s="336"/>
      <c r="N343" s="336"/>
      <c r="O343" s="336"/>
      <c r="P343" s="336"/>
      <c r="Q343" s="337"/>
      <c r="R343" s="338" t="s">
        <v>209</v>
      </c>
      <c r="S343" s="339"/>
      <c r="T343" s="339"/>
      <c r="U343" s="339"/>
      <c r="V343" s="339"/>
      <c r="W343" s="340"/>
    </row>
    <row r="344" spans="1:23" ht="327" customHeight="1" x14ac:dyDescent="0.3">
      <c r="A344" s="232" t="s">
        <v>486</v>
      </c>
      <c r="B344" s="233"/>
      <c r="C344" s="233"/>
      <c r="D344" s="233"/>
      <c r="E344" s="233"/>
      <c r="F344" s="233"/>
      <c r="G344" s="233"/>
      <c r="H344" s="352"/>
      <c r="I344" s="325" t="s">
        <v>227</v>
      </c>
      <c r="J344" s="326"/>
      <c r="K344" s="327"/>
      <c r="L344" s="232" t="s">
        <v>487</v>
      </c>
      <c r="M344" s="233"/>
      <c r="N344" s="233"/>
      <c r="O344" s="233"/>
      <c r="P344" s="233"/>
      <c r="Q344" s="233"/>
      <c r="R344" s="323" t="s">
        <v>488</v>
      </c>
      <c r="S344" s="323"/>
      <c r="T344" s="323"/>
      <c r="U344" s="323"/>
      <c r="V344" s="323"/>
      <c r="W344" s="324"/>
    </row>
    <row r="345" spans="1:23" ht="102" customHeight="1" x14ac:dyDescent="0.3">
      <c r="A345" s="234" t="s">
        <v>489</v>
      </c>
      <c r="B345" s="122"/>
      <c r="C345" s="122"/>
      <c r="D345" s="122"/>
      <c r="E345" s="122"/>
      <c r="F345" s="122"/>
      <c r="G345" s="122"/>
      <c r="H345" s="122"/>
      <c r="I345" s="275" t="s">
        <v>227</v>
      </c>
      <c r="J345" s="276"/>
      <c r="K345" s="277"/>
      <c r="L345" s="177" t="s">
        <v>490</v>
      </c>
      <c r="M345" s="178"/>
      <c r="N345" s="178"/>
      <c r="O345" s="178"/>
      <c r="P345" s="178"/>
      <c r="Q345" s="236"/>
      <c r="R345" s="342" t="s">
        <v>491</v>
      </c>
      <c r="S345" s="343"/>
      <c r="T345" s="343"/>
      <c r="U345" s="343"/>
      <c r="V345" s="343"/>
      <c r="W345" s="344"/>
    </row>
    <row r="346" spans="1:23" ht="63" customHeight="1" x14ac:dyDescent="0.3">
      <c r="A346" s="234" t="s">
        <v>492</v>
      </c>
      <c r="B346" s="122"/>
      <c r="C346" s="122"/>
      <c r="D346" s="122"/>
      <c r="E346" s="122"/>
      <c r="F346" s="122"/>
      <c r="G346" s="122"/>
      <c r="H346" s="122"/>
      <c r="I346" s="275" t="s">
        <v>28</v>
      </c>
      <c r="J346" s="276"/>
      <c r="K346" s="277"/>
      <c r="L346" s="229" t="s">
        <v>493</v>
      </c>
      <c r="M346" s="230"/>
      <c r="N346" s="230"/>
      <c r="O346" s="230"/>
      <c r="P346" s="230"/>
      <c r="Q346" s="231"/>
      <c r="R346" s="278" t="s">
        <v>494</v>
      </c>
      <c r="S346" s="279"/>
      <c r="T346" s="279"/>
      <c r="U346" s="279"/>
      <c r="V346" s="279"/>
      <c r="W346" s="341"/>
    </row>
    <row r="347" spans="1:23" ht="78.75" customHeight="1" x14ac:dyDescent="0.3">
      <c r="A347" s="234" t="s">
        <v>495</v>
      </c>
      <c r="B347" s="122"/>
      <c r="C347" s="122"/>
      <c r="D347" s="122"/>
      <c r="E347" s="122"/>
      <c r="F347" s="122"/>
      <c r="G347" s="122"/>
      <c r="H347" s="122"/>
      <c r="I347" s="275" t="s">
        <v>28</v>
      </c>
      <c r="J347" s="276"/>
      <c r="K347" s="277"/>
      <c r="L347" s="349" t="s">
        <v>496</v>
      </c>
      <c r="M347" s="350"/>
      <c r="N347" s="350"/>
      <c r="O347" s="350"/>
      <c r="P347" s="350"/>
      <c r="Q347" s="351"/>
      <c r="R347" s="278" t="s">
        <v>497</v>
      </c>
      <c r="S347" s="279"/>
      <c r="T347" s="279"/>
      <c r="U347" s="279"/>
      <c r="V347" s="279"/>
      <c r="W347" s="341"/>
    </row>
    <row r="348" spans="1:23" ht="66" customHeight="1" x14ac:dyDescent="0.3">
      <c r="A348" s="234" t="s">
        <v>498</v>
      </c>
      <c r="B348" s="122"/>
      <c r="C348" s="122"/>
      <c r="D348" s="122"/>
      <c r="E348" s="122"/>
      <c r="F348" s="122"/>
      <c r="G348" s="122"/>
      <c r="H348" s="122"/>
      <c r="I348" s="275" t="s">
        <v>212</v>
      </c>
      <c r="J348" s="276"/>
      <c r="K348" s="277"/>
      <c r="L348" s="177" t="s">
        <v>499</v>
      </c>
      <c r="M348" s="178"/>
      <c r="N348" s="178"/>
      <c r="O348" s="178"/>
      <c r="P348" s="178"/>
      <c r="Q348" s="236"/>
      <c r="R348" s="177" t="s">
        <v>500</v>
      </c>
      <c r="S348" s="178"/>
      <c r="T348" s="178"/>
      <c r="U348" s="178"/>
      <c r="V348" s="178"/>
      <c r="W348" s="328"/>
    </row>
    <row r="349" spans="1:23" ht="127.5" customHeight="1" x14ac:dyDescent="0.3">
      <c r="A349" s="234" t="s">
        <v>501</v>
      </c>
      <c r="B349" s="122"/>
      <c r="C349" s="122"/>
      <c r="D349" s="122"/>
      <c r="E349" s="122"/>
      <c r="F349" s="122"/>
      <c r="G349" s="122"/>
      <c r="H349" s="122"/>
      <c r="I349" s="275" t="s">
        <v>227</v>
      </c>
      <c r="J349" s="276"/>
      <c r="K349" s="277"/>
      <c r="L349" s="278" t="s">
        <v>496</v>
      </c>
      <c r="M349" s="279"/>
      <c r="N349" s="279"/>
      <c r="O349" s="279"/>
      <c r="P349" s="279"/>
      <c r="Q349" s="345"/>
      <c r="R349" s="140" t="s">
        <v>502</v>
      </c>
      <c r="S349" s="140"/>
      <c r="T349" s="140"/>
      <c r="U349" s="140"/>
      <c r="V349" s="140"/>
      <c r="W349" s="140"/>
    </row>
    <row r="350" spans="1:23" ht="57" customHeight="1" x14ac:dyDescent="0.3">
      <c r="A350" s="234" t="s">
        <v>503</v>
      </c>
      <c r="B350" s="122"/>
      <c r="C350" s="122"/>
      <c r="D350" s="122"/>
      <c r="E350" s="122"/>
      <c r="F350" s="122"/>
      <c r="G350" s="122"/>
      <c r="H350" s="122"/>
      <c r="I350" s="275" t="s">
        <v>227</v>
      </c>
      <c r="J350" s="276"/>
      <c r="K350" s="277"/>
      <c r="L350" s="278" t="s">
        <v>496</v>
      </c>
      <c r="M350" s="279"/>
      <c r="N350" s="279"/>
      <c r="O350" s="279"/>
      <c r="P350" s="279"/>
      <c r="Q350" s="280"/>
      <c r="R350" s="276" t="s">
        <v>504</v>
      </c>
      <c r="S350" s="276"/>
      <c r="T350" s="276"/>
      <c r="U350" s="276"/>
      <c r="V350" s="276"/>
      <c r="W350" s="284"/>
    </row>
    <row r="351" spans="1:23" ht="59.25" customHeight="1" x14ac:dyDescent="0.3">
      <c r="A351" s="234" t="s">
        <v>505</v>
      </c>
      <c r="B351" s="122"/>
      <c r="C351" s="122"/>
      <c r="D351" s="122"/>
      <c r="E351" s="122"/>
      <c r="F351" s="122"/>
      <c r="G351" s="122"/>
      <c r="H351" s="122"/>
      <c r="I351" s="275" t="s">
        <v>28</v>
      </c>
      <c r="J351" s="276"/>
      <c r="K351" s="277"/>
      <c r="L351" s="278" t="s">
        <v>496</v>
      </c>
      <c r="M351" s="279"/>
      <c r="N351" s="279"/>
      <c r="O351" s="279"/>
      <c r="P351" s="279"/>
      <c r="Q351" s="280"/>
      <c r="R351" s="178" t="s">
        <v>506</v>
      </c>
      <c r="S351" s="178"/>
      <c r="T351" s="178"/>
      <c r="U351" s="178"/>
      <c r="V351" s="178"/>
      <c r="W351" s="328"/>
    </row>
    <row r="352" spans="1:23" ht="93" customHeight="1" x14ac:dyDescent="0.3">
      <c r="A352" s="234" t="s">
        <v>507</v>
      </c>
      <c r="B352" s="122"/>
      <c r="C352" s="122"/>
      <c r="D352" s="122"/>
      <c r="E352" s="122"/>
      <c r="F352" s="122"/>
      <c r="G352" s="122"/>
      <c r="H352" s="122"/>
      <c r="I352" s="275" t="s">
        <v>227</v>
      </c>
      <c r="J352" s="276"/>
      <c r="K352" s="277"/>
      <c r="L352" s="278" t="s">
        <v>496</v>
      </c>
      <c r="M352" s="279"/>
      <c r="N352" s="279"/>
      <c r="O352" s="279"/>
      <c r="P352" s="279"/>
      <c r="Q352" s="280"/>
      <c r="R352" s="275" t="s">
        <v>508</v>
      </c>
      <c r="S352" s="276"/>
      <c r="T352" s="276"/>
      <c r="U352" s="276"/>
      <c r="V352" s="276"/>
      <c r="W352" s="284"/>
    </row>
    <row r="353" spans="1:23" ht="57.75" customHeight="1" x14ac:dyDescent="0.3">
      <c r="A353" s="281" t="s">
        <v>509</v>
      </c>
      <c r="B353" s="133"/>
      <c r="C353" s="133"/>
      <c r="D353" s="133"/>
      <c r="E353" s="133"/>
      <c r="F353" s="133"/>
      <c r="G353" s="133"/>
      <c r="H353" s="134"/>
      <c r="I353" s="275" t="s">
        <v>28</v>
      </c>
      <c r="J353" s="276"/>
      <c r="K353" s="277"/>
      <c r="L353" s="278" t="s">
        <v>496</v>
      </c>
      <c r="M353" s="279"/>
      <c r="N353" s="279"/>
      <c r="O353" s="279"/>
      <c r="P353" s="279"/>
      <c r="Q353" s="280"/>
      <c r="R353" s="140" t="s">
        <v>510</v>
      </c>
      <c r="S353" s="140"/>
      <c r="T353" s="140"/>
      <c r="U353" s="140"/>
      <c r="V353" s="140"/>
      <c r="W353" s="140"/>
    </row>
    <row r="354" spans="1:23" ht="70.5" customHeight="1" x14ac:dyDescent="0.3">
      <c r="A354" s="234" t="s">
        <v>511</v>
      </c>
      <c r="B354" s="122"/>
      <c r="C354" s="122"/>
      <c r="D354" s="122"/>
      <c r="E354" s="122"/>
      <c r="F354" s="122"/>
      <c r="G354" s="122"/>
      <c r="H354" s="122"/>
      <c r="I354" s="275" t="s">
        <v>28</v>
      </c>
      <c r="J354" s="276"/>
      <c r="K354" s="277"/>
      <c r="L354" s="278" t="s">
        <v>496</v>
      </c>
      <c r="M354" s="279"/>
      <c r="N354" s="279"/>
      <c r="O354" s="279"/>
      <c r="P354" s="279"/>
      <c r="Q354" s="280"/>
      <c r="R354" s="275" t="s">
        <v>512</v>
      </c>
      <c r="S354" s="276"/>
      <c r="T354" s="276"/>
      <c r="U354" s="276"/>
      <c r="V354" s="276"/>
      <c r="W354" s="284"/>
    </row>
    <row r="355" spans="1:23" ht="82.5" customHeight="1" x14ac:dyDescent="0.3">
      <c r="A355" s="234" t="s">
        <v>513</v>
      </c>
      <c r="B355" s="122"/>
      <c r="C355" s="122"/>
      <c r="D355" s="122"/>
      <c r="E355" s="122"/>
      <c r="F355" s="122"/>
      <c r="G355" s="122"/>
      <c r="H355" s="122"/>
      <c r="I355" s="275" t="s">
        <v>227</v>
      </c>
      <c r="J355" s="276"/>
      <c r="K355" s="277"/>
      <c r="L355" s="278" t="s">
        <v>514</v>
      </c>
      <c r="M355" s="279"/>
      <c r="N355" s="279"/>
      <c r="O355" s="279"/>
      <c r="P355" s="279"/>
      <c r="Q355" s="280"/>
      <c r="R355" s="275" t="s">
        <v>515</v>
      </c>
      <c r="S355" s="276"/>
      <c r="T355" s="276"/>
      <c r="U355" s="276"/>
      <c r="V355" s="276"/>
      <c r="W355" s="284"/>
    </row>
    <row r="356" spans="1:23" ht="70.5" customHeight="1" x14ac:dyDescent="0.3">
      <c r="A356" s="321" t="s">
        <v>516</v>
      </c>
      <c r="B356" s="322"/>
      <c r="C356" s="322"/>
      <c r="D356" s="322"/>
      <c r="E356" s="322"/>
      <c r="F356" s="322"/>
      <c r="G356" s="322"/>
      <c r="H356" s="322"/>
      <c r="I356" s="291" t="s">
        <v>28</v>
      </c>
      <c r="J356" s="292"/>
      <c r="K356" s="294"/>
      <c r="L356" s="229" t="s">
        <v>28</v>
      </c>
      <c r="M356" s="230"/>
      <c r="N356" s="230"/>
      <c r="O356" s="230"/>
      <c r="P356" s="230"/>
      <c r="Q356" s="231"/>
      <c r="R356" s="291" t="s">
        <v>517</v>
      </c>
      <c r="S356" s="292"/>
      <c r="T356" s="292"/>
      <c r="U356" s="292"/>
      <c r="V356" s="292"/>
      <c r="W356" s="293"/>
    </row>
    <row r="357" spans="1:23" ht="12.75" customHeight="1" x14ac:dyDescent="0.3">
      <c r="A357" s="285" t="s">
        <v>518</v>
      </c>
      <c r="B357" s="286"/>
      <c r="C357" s="286"/>
      <c r="D357" s="286"/>
      <c r="E357" s="286"/>
      <c r="F357" s="286"/>
      <c r="G357" s="286"/>
      <c r="H357" s="286"/>
      <c r="I357" s="286"/>
      <c r="J357" s="286"/>
      <c r="K357" s="286"/>
      <c r="L357" s="286"/>
      <c r="M357" s="286"/>
      <c r="N357" s="286"/>
      <c r="O357" s="286"/>
      <c r="P357" s="286"/>
      <c r="Q357" s="286"/>
      <c r="R357" s="286"/>
      <c r="S357" s="286"/>
      <c r="T357" s="286"/>
      <c r="U357" s="286"/>
      <c r="V357" s="286"/>
      <c r="W357" s="287"/>
    </row>
    <row r="358" spans="1:23" ht="13.2" x14ac:dyDescent="0.3">
      <c r="A358" s="288"/>
      <c r="B358" s="289"/>
      <c r="C358" s="289"/>
      <c r="D358" s="289"/>
      <c r="E358" s="289"/>
      <c r="F358" s="289"/>
      <c r="G358" s="289"/>
      <c r="H358" s="289"/>
      <c r="I358" s="289"/>
      <c r="J358" s="289"/>
      <c r="K358" s="289"/>
      <c r="L358" s="289"/>
      <c r="M358" s="289"/>
      <c r="N358" s="289"/>
      <c r="O358" s="289"/>
      <c r="P358" s="289"/>
      <c r="Q358" s="289"/>
      <c r="R358" s="289"/>
      <c r="S358" s="289"/>
      <c r="T358" s="289"/>
      <c r="U358" s="289"/>
      <c r="V358" s="289"/>
      <c r="W358" s="290"/>
    </row>
    <row r="359" spans="1:23" ht="12.75" customHeight="1" x14ac:dyDescent="0.3">
      <c r="A359" s="285" t="s">
        <v>519</v>
      </c>
      <c r="B359" s="286"/>
      <c r="C359" s="286"/>
      <c r="D359" s="286"/>
      <c r="E359" s="286"/>
      <c r="F359" s="286"/>
      <c r="G359" s="286"/>
      <c r="H359" s="286"/>
      <c r="I359" s="286"/>
      <c r="J359" s="286"/>
      <c r="K359" s="286"/>
      <c r="L359" s="286"/>
      <c r="M359" s="286"/>
      <c r="N359" s="286"/>
      <c r="O359" s="286"/>
      <c r="P359" s="286"/>
      <c r="Q359" s="286"/>
      <c r="R359" s="286"/>
      <c r="S359" s="286"/>
      <c r="T359" s="286"/>
      <c r="U359" s="286"/>
      <c r="V359" s="286"/>
      <c r="W359" s="287"/>
    </row>
    <row r="360" spans="1:23" ht="13.2" x14ac:dyDescent="0.3">
      <c r="A360" s="288"/>
      <c r="B360" s="289"/>
      <c r="C360" s="289"/>
      <c r="D360" s="289"/>
      <c r="E360" s="289"/>
      <c r="F360" s="289"/>
      <c r="G360" s="289"/>
      <c r="H360" s="289"/>
      <c r="I360" s="289"/>
      <c r="J360" s="289"/>
      <c r="K360" s="289"/>
      <c r="L360" s="289"/>
      <c r="M360" s="289"/>
      <c r="N360" s="289"/>
      <c r="O360" s="289"/>
      <c r="P360" s="289"/>
      <c r="Q360" s="289"/>
      <c r="R360" s="289"/>
      <c r="S360" s="289"/>
      <c r="T360" s="289"/>
      <c r="U360" s="289"/>
      <c r="V360" s="289"/>
      <c r="W360" s="290"/>
    </row>
    <row r="361" spans="1:23" ht="13.2" x14ac:dyDescent="0.3">
      <c r="A361" s="288"/>
      <c r="B361" s="289"/>
      <c r="C361" s="289"/>
      <c r="D361" s="289"/>
      <c r="E361" s="289"/>
      <c r="F361" s="289"/>
      <c r="G361" s="289"/>
      <c r="H361" s="289"/>
      <c r="I361" s="289"/>
      <c r="J361" s="289"/>
      <c r="K361" s="289"/>
      <c r="L361" s="289"/>
      <c r="M361" s="289"/>
      <c r="N361" s="289"/>
      <c r="O361" s="289"/>
      <c r="P361" s="289"/>
      <c r="Q361" s="289"/>
      <c r="R361" s="289"/>
      <c r="S361" s="289"/>
      <c r="T361" s="289"/>
      <c r="U361" s="289"/>
      <c r="V361" s="289"/>
      <c r="W361" s="290"/>
    </row>
    <row r="362" spans="1:23" ht="12.75" customHeight="1" x14ac:dyDescent="0.3">
      <c r="A362" s="285" t="s">
        <v>520</v>
      </c>
      <c r="B362" s="286"/>
      <c r="C362" s="286"/>
      <c r="D362" s="286"/>
      <c r="E362" s="286"/>
      <c r="F362" s="286"/>
      <c r="G362" s="286"/>
      <c r="H362" s="286"/>
      <c r="I362" s="286"/>
      <c r="J362" s="286"/>
      <c r="K362" s="286"/>
      <c r="L362" s="286"/>
      <c r="M362" s="286"/>
      <c r="N362" s="286"/>
      <c r="O362" s="286"/>
      <c r="P362" s="286"/>
      <c r="Q362" s="286"/>
      <c r="R362" s="286"/>
      <c r="S362" s="286"/>
      <c r="T362" s="286"/>
      <c r="U362" s="286"/>
      <c r="V362" s="286"/>
      <c r="W362" s="287"/>
    </row>
    <row r="363" spans="1:23" ht="12.75" customHeight="1" x14ac:dyDescent="0.3">
      <c r="A363" s="285"/>
      <c r="B363" s="286"/>
      <c r="C363" s="286"/>
      <c r="D363" s="286"/>
      <c r="E363" s="286"/>
      <c r="F363" s="286"/>
      <c r="G363" s="286"/>
      <c r="H363" s="286"/>
      <c r="I363" s="286"/>
      <c r="J363" s="286"/>
      <c r="K363" s="286"/>
      <c r="L363" s="286"/>
      <c r="M363" s="286"/>
      <c r="N363" s="286"/>
      <c r="O363" s="286"/>
      <c r="P363" s="286"/>
      <c r="Q363" s="286"/>
      <c r="R363" s="286"/>
      <c r="S363" s="286"/>
      <c r="T363" s="286"/>
      <c r="U363" s="286"/>
      <c r="V363" s="286"/>
      <c r="W363" s="287"/>
    </row>
    <row r="364" spans="1:23" ht="13.2" x14ac:dyDescent="0.3">
      <c r="A364" s="288"/>
      <c r="B364" s="289"/>
      <c r="C364" s="289"/>
      <c r="D364" s="289"/>
      <c r="E364" s="289"/>
      <c r="F364" s="289"/>
      <c r="G364" s="289"/>
      <c r="H364" s="289"/>
      <c r="I364" s="289"/>
      <c r="J364" s="289"/>
      <c r="K364" s="289"/>
      <c r="L364" s="289"/>
      <c r="M364" s="289"/>
      <c r="N364" s="289"/>
      <c r="O364" s="289"/>
      <c r="P364" s="289"/>
      <c r="Q364" s="289"/>
      <c r="R364" s="289"/>
      <c r="S364" s="289"/>
      <c r="T364" s="289"/>
      <c r="U364" s="289"/>
      <c r="V364" s="289"/>
      <c r="W364" s="290"/>
    </row>
    <row r="365" spans="1:23" ht="12.75" customHeight="1" x14ac:dyDescent="0.3">
      <c r="A365" s="285" t="s">
        <v>521</v>
      </c>
      <c r="B365" s="286"/>
      <c r="C365" s="286"/>
      <c r="D365" s="286"/>
      <c r="E365" s="286"/>
      <c r="F365" s="286"/>
      <c r="G365" s="286"/>
      <c r="H365" s="286"/>
      <c r="I365" s="286"/>
      <c r="J365" s="286"/>
      <c r="K365" s="286"/>
      <c r="L365" s="286"/>
      <c r="M365" s="286"/>
      <c r="N365" s="286"/>
      <c r="O365" s="286"/>
      <c r="P365" s="286"/>
      <c r="Q365" s="286"/>
      <c r="R365" s="286"/>
      <c r="S365" s="286"/>
      <c r="T365" s="286"/>
      <c r="U365" s="286"/>
      <c r="V365" s="286"/>
      <c r="W365" s="287"/>
    </row>
    <row r="366" spans="1:23" ht="13.2" x14ac:dyDescent="0.3">
      <c r="A366" s="288"/>
      <c r="B366" s="289"/>
      <c r="C366" s="289"/>
      <c r="D366" s="289"/>
      <c r="E366" s="289"/>
      <c r="F366" s="289"/>
      <c r="G366" s="289"/>
      <c r="H366" s="289"/>
      <c r="I366" s="289"/>
      <c r="J366" s="289"/>
      <c r="K366" s="289"/>
      <c r="L366" s="289"/>
      <c r="M366" s="289"/>
      <c r="N366" s="289"/>
      <c r="O366" s="289"/>
      <c r="P366" s="289"/>
      <c r="Q366" s="289"/>
      <c r="R366" s="289"/>
      <c r="S366" s="289"/>
      <c r="T366" s="289"/>
      <c r="U366" s="289"/>
      <c r="V366" s="289"/>
      <c r="W366" s="290"/>
    </row>
    <row r="367" spans="1:23" ht="13.8" thickBot="1" x14ac:dyDescent="0.35">
      <c r="A367" s="55"/>
      <c r="B367" s="16"/>
      <c r="C367" s="16"/>
      <c r="D367" s="16"/>
      <c r="E367" s="16"/>
      <c r="F367" s="17"/>
      <c r="G367" s="17"/>
      <c r="H367" s="17"/>
      <c r="I367" s="17"/>
      <c r="J367" s="17"/>
      <c r="K367" s="17"/>
      <c r="L367" s="17"/>
      <c r="M367" s="17"/>
      <c r="N367" s="17"/>
      <c r="O367" s="17"/>
      <c r="P367" s="17"/>
      <c r="Q367" s="17"/>
      <c r="R367" s="17"/>
      <c r="S367" s="17"/>
      <c r="T367" s="17"/>
      <c r="U367" s="17"/>
      <c r="V367" s="17"/>
      <c r="W367" s="56"/>
    </row>
    <row r="368" spans="1:23" ht="16.5" customHeight="1" thickTop="1" x14ac:dyDescent="0.3">
      <c r="A368" s="304" t="s">
        <v>522</v>
      </c>
      <c r="B368" s="305"/>
      <c r="C368" s="305"/>
      <c r="D368" s="305"/>
      <c r="E368" s="305"/>
      <c r="F368" s="305"/>
      <c r="G368" s="305"/>
      <c r="H368" s="305"/>
      <c r="I368" s="305"/>
      <c r="J368" s="305"/>
      <c r="K368" s="305"/>
      <c r="L368" s="305"/>
      <c r="M368" s="305"/>
      <c r="N368" s="305"/>
      <c r="O368" s="305"/>
      <c r="P368" s="305"/>
      <c r="Q368" s="305"/>
      <c r="R368" s="305"/>
      <c r="S368" s="305"/>
      <c r="T368" s="305"/>
      <c r="U368" s="305"/>
      <c r="V368" s="305"/>
      <c r="W368" s="306"/>
    </row>
    <row r="369" spans="1:23" ht="32.25" customHeight="1" x14ac:dyDescent="0.3">
      <c r="A369" s="57"/>
      <c r="B369" s="58"/>
      <c r="C369" s="58"/>
      <c r="D369" s="58"/>
      <c r="E369" s="58"/>
      <c r="F369" s="59"/>
      <c r="G369" s="59"/>
      <c r="H369" s="59"/>
      <c r="I369" s="59"/>
      <c r="J369" s="59"/>
      <c r="K369" s="59"/>
      <c r="L369" s="59"/>
      <c r="M369" s="59"/>
      <c r="N369" s="59"/>
      <c r="O369" s="59"/>
      <c r="P369" s="59"/>
      <c r="Q369" s="59"/>
      <c r="R369" s="59"/>
      <c r="S369" s="59"/>
      <c r="T369" s="59"/>
      <c r="U369" s="59"/>
      <c r="V369" s="59"/>
      <c r="W369" s="60"/>
    </row>
    <row r="370" spans="1:23" ht="18" customHeight="1" x14ac:dyDescent="0.3">
      <c r="A370" s="307" t="s">
        <v>523</v>
      </c>
      <c r="B370" s="308"/>
      <c r="C370" s="308"/>
      <c r="D370" s="308"/>
      <c r="E370" s="308"/>
      <c r="F370" s="308"/>
      <c r="G370" s="308"/>
      <c r="H370" s="308"/>
      <c r="I370" s="308"/>
      <c r="J370" s="308"/>
      <c r="K370" s="308"/>
      <c r="L370" s="308"/>
      <c r="M370" s="308"/>
      <c r="N370" s="308"/>
      <c r="O370" s="308"/>
      <c r="P370" s="159" t="s">
        <v>524</v>
      </c>
      <c r="Q370" s="189"/>
      <c r="R370" s="159" t="s">
        <v>525</v>
      </c>
      <c r="S370" s="189"/>
      <c r="T370" s="159" t="s">
        <v>406</v>
      </c>
      <c r="U370" s="189"/>
      <c r="V370" s="309"/>
      <c r="W370" s="310"/>
    </row>
    <row r="371" spans="1:23" ht="18" customHeight="1" x14ac:dyDescent="0.3">
      <c r="A371" s="307" t="s">
        <v>526</v>
      </c>
      <c r="B371" s="308"/>
      <c r="C371" s="308"/>
      <c r="D371" s="308"/>
      <c r="E371" s="308"/>
      <c r="F371" s="308"/>
      <c r="G371" s="308"/>
      <c r="H371" s="308"/>
      <c r="I371" s="308"/>
      <c r="J371" s="308"/>
      <c r="K371" s="308"/>
      <c r="L371" s="308"/>
      <c r="M371" s="308"/>
      <c r="N371" s="308"/>
      <c r="O371" s="308"/>
      <c r="P371" s="159" t="s">
        <v>524</v>
      </c>
      <c r="Q371" s="189"/>
      <c r="R371" s="159"/>
      <c r="S371" s="189"/>
      <c r="T371" s="159" t="s">
        <v>406</v>
      </c>
      <c r="U371" s="189"/>
      <c r="V371" s="309" t="s">
        <v>525</v>
      </c>
      <c r="W371" s="310"/>
    </row>
    <row r="372" spans="1:23" ht="18" customHeight="1" x14ac:dyDescent="0.3">
      <c r="A372" s="282" t="s">
        <v>527</v>
      </c>
      <c r="B372" s="283"/>
      <c r="C372" s="283"/>
      <c r="D372" s="283"/>
      <c r="E372" s="283"/>
      <c r="F372" s="283"/>
      <c r="G372" s="283"/>
      <c r="H372" s="283"/>
      <c r="I372" s="24"/>
      <c r="J372" s="24"/>
      <c r="K372" s="24"/>
      <c r="L372" s="24"/>
      <c r="M372" s="24"/>
      <c r="N372" s="24"/>
      <c r="O372" s="24"/>
      <c r="P372" s="18"/>
      <c r="Q372" s="18"/>
      <c r="R372" s="18"/>
      <c r="S372" s="18"/>
      <c r="T372" s="18"/>
      <c r="U372" s="18"/>
      <c r="V372" s="19"/>
      <c r="W372" s="61"/>
    </row>
    <row r="373" spans="1:23" ht="18" customHeight="1" x14ac:dyDescent="0.3">
      <c r="A373" s="62"/>
      <c r="B373" s="20"/>
      <c r="C373" s="20"/>
      <c r="D373" s="20"/>
      <c r="E373" s="20"/>
      <c r="F373" s="20"/>
      <c r="G373" s="20"/>
      <c r="H373" s="20"/>
      <c r="I373" s="20"/>
      <c r="J373" s="20"/>
      <c r="K373" s="20"/>
      <c r="L373" s="20"/>
      <c r="M373" s="20"/>
      <c r="N373" s="20"/>
      <c r="O373" s="20"/>
      <c r="P373" s="21"/>
      <c r="Q373" s="21"/>
      <c r="R373" s="21"/>
      <c r="S373" s="21"/>
      <c r="T373" s="21"/>
      <c r="U373" s="21"/>
      <c r="V373" s="22"/>
      <c r="W373" s="63"/>
    </row>
    <row r="374" spans="1:23" ht="18" customHeight="1" x14ac:dyDescent="0.3">
      <c r="A374" s="315" t="s">
        <v>528</v>
      </c>
      <c r="B374" s="316"/>
      <c r="C374" s="316"/>
      <c r="D374" s="316"/>
      <c r="E374" s="316"/>
      <c r="F374" s="316"/>
      <c r="G374" s="316"/>
      <c r="H374" s="316"/>
      <c r="I374" s="316"/>
      <c r="J374" s="316"/>
      <c r="K374" s="316"/>
      <c r="L374" s="316"/>
      <c r="M374" s="316"/>
      <c r="N374" s="316"/>
      <c r="O374" s="316"/>
      <c r="P374" s="316"/>
      <c r="Q374" s="316"/>
      <c r="R374" s="316"/>
      <c r="S374" s="316"/>
      <c r="T374" s="316"/>
      <c r="U374" s="316"/>
      <c r="V374" s="316"/>
      <c r="W374" s="317"/>
    </row>
    <row r="375" spans="1:23" ht="18" customHeight="1" x14ac:dyDescent="0.3">
      <c r="A375" s="318"/>
      <c r="B375" s="319"/>
      <c r="C375" s="319"/>
      <c r="D375" s="319"/>
      <c r="E375" s="319"/>
      <c r="F375" s="319"/>
      <c r="G375" s="319"/>
      <c r="H375" s="319"/>
      <c r="I375" s="319"/>
      <c r="J375" s="319"/>
      <c r="K375" s="319"/>
      <c r="L375" s="319"/>
      <c r="M375" s="319"/>
      <c r="N375" s="319"/>
      <c r="O375" s="319"/>
      <c r="P375" s="319"/>
      <c r="Q375" s="319"/>
      <c r="R375" s="319"/>
      <c r="S375" s="319"/>
      <c r="T375" s="319"/>
      <c r="U375" s="319"/>
      <c r="V375" s="319"/>
      <c r="W375" s="320"/>
    </row>
    <row r="376" spans="1:23" ht="18" customHeight="1" x14ac:dyDescent="0.3">
      <c r="A376" s="295" t="s">
        <v>529</v>
      </c>
      <c r="B376" s="296"/>
      <c r="C376" s="296"/>
      <c r="D376" s="296"/>
      <c r="E376" s="296"/>
      <c r="F376" s="296"/>
      <c r="G376" s="296"/>
      <c r="H376" s="296"/>
      <c r="I376" s="296"/>
      <c r="J376" s="296"/>
      <c r="K376" s="296"/>
      <c r="L376" s="296"/>
      <c r="M376" s="296"/>
      <c r="N376" s="296"/>
      <c r="O376" s="296"/>
      <c r="P376" s="296"/>
      <c r="Q376" s="296"/>
      <c r="R376" s="296"/>
      <c r="S376" s="296"/>
      <c r="T376" s="296"/>
      <c r="U376" s="296"/>
      <c r="V376" s="296"/>
      <c r="W376" s="297"/>
    </row>
    <row r="377" spans="1:23" ht="18" customHeight="1" x14ac:dyDescent="0.3">
      <c r="A377" s="57"/>
      <c r="B377" s="58"/>
      <c r="C377" s="58"/>
      <c r="D377" s="58"/>
      <c r="E377" s="58"/>
      <c r="F377" s="59"/>
      <c r="G377" s="59"/>
      <c r="H377" s="59"/>
      <c r="I377" s="59"/>
      <c r="J377" s="59"/>
      <c r="K377" s="59"/>
      <c r="L377" s="59"/>
      <c r="M377" s="59"/>
      <c r="N377" s="59"/>
      <c r="O377" s="59"/>
      <c r="P377" s="59"/>
      <c r="Q377" s="59"/>
      <c r="R377" s="59"/>
      <c r="S377" s="59"/>
      <c r="T377" s="59"/>
      <c r="U377" s="59"/>
      <c r="V377" s="59"/>
      <c r="W377" s="60"/>
    </row>
    <row r="378" spans="1:23" ht="18" customHeight="1" x14ac:dyDescent="0.3">
      <c r="A378" s="304" t="s">
        <v>530</v>
      </c>
      <c r="B378" s="305"/>
      <c r="C378" s="305"/>
      <c r="D378" s="305"/>
      <c r="E378" s="305"/>
      <c r="F378" s="305"/>
      <c r="G378" s="305"/>
      <c r="H378" s="305"/>
      <c r="I378" s="305"/>
      <c r="J378" s="305"/>
      <c r="K378" s="305"/>
      <c r="L378" s="305"/>
      <c r="M378" s="305"/>
      <c r="N378" s="305"/>
      <c r="O378" s="305"/>
      <c r="P378" s="305"/>
      <c r="Q378" s="305"/>
      <c r="R378" s="305"/>
      <c r="S378" s="305"/>
      <c r="T378" s="305"/>
      <c r="U378" s="305"/>
      <c r="V378" s="305"/>
      <c r="W378" s="306"/>
    </row>
    <row r="379" spans="1:23" ht="18" customHeight="1" x14ac:dyDescent="0.3">
      <c r="A379" s="57"/>
      <c r="B379" s="58"/>
      <c r="C379" s="58"/>
      <c r="D379" s="58"/>
      <c r="E379" s="58"/>
      <c r="F379" s="59"/>
      <c r="G379" s="59"/>
      <c r="H379" s="59"/>
      <c r="I379" s="59"/>
      <c r="J379" s="59"/>
      <c r="K379" s="59"/>
      <c r="L379" s="59"/>
      <c r="M379" s="59"/>
      <c r="N379" s="59"/>
      <c r="O379" s="59"/>
      <c r="P379" s="59"/>
      <c r="Q379" s="59"/>
      <c r="R379" s="59"/>
      <c r="S379" s="59"/>
      <c r="T379" s="59"/>
      <c r="U379" s="59"/>
      <c r="V379" s="59"/>
      <c r="W379" s="60"/>
    </row>
    <row r="380" spans="1:23" ht="18" customHeight="1" x14ac:dyDescent="0.3">
      <c r="A380" s="298" t="s">
        <v>531</v>
      </c>
      <c r="B380" s="299"/>
      <c r="C380" s="299"/>
      <c r="D380" s="299"/>
      <c r="E380" s="299"/>
      <c r="F380" s="299"/>
      <c r="G380" s="299"/>
      <c r="H380" s="299"/>
      <c r="I380" s="299"/>
      <c r="J380" s="299"/>
      <c r="K380" s="299"/>
      <c r="L380" s="299"/>
      <c r="M380" s="299"/>
      <c r="N380" s="299"/>
      <c r="O380" s="299"/>
      <c r="P380" s="299"/>
      <c r="Q380" s="299"/>
      <c r="R380" s="299"/>
      <c r="S380" s="299"/>
      <c r="T380" s="299"/>
      <c r="U380" s="299"/>
      <c r="V380" s="299"/>
      <c r="W380" s="300"/>
    </row>
    <row r="381" spans="1:23" ht="18" customHeight="1" x14ac:dyDescent="0.3">
      <c r="A381" s="301"/>
      <c r="B381" s="302"/>
      <c r="C381" s="302"/>
      <c r="D381" s="302"/>
      <c r="E381" s="302"/>
      <c r="F381" s="302"/>
      <c r="G381" s="302"/>
      <c r="H381" s="302"/>
      <c r="I381" s="302"/>
      <c r="J381" s="302"/>
      <c r="K381" s="302"/>
      <c r="L381" s="302"/>
      <c r="M381" s="302"/>
      <c r="N381" s="302"/>
      <c r="O381" s="302"/>
      <c r="P381" s="302"/>
      <c r="Q381" s="302"/>
      <c r="R381" s="302"/>
      <c r="S381" s="302"/>
      <c r="T381" s="302"/>
      <c r="U381" s="302"/>
      <c r="V381" s="302"/>
      <c r="W381" s="303"/>
    </row>
    <row r="382" spans="1:23" ht="18" customHeight="1" x14ac:dyDescent="0.3">
      <c r="A382" s="14"/>
      <c r="W382" s="15"/>
    </row>
    <row r="383" spans="1:23" ht="18" customHeight="1" x14ac:dyDescent="0.3">
      <c r="A383" s="312" t="s">
        <v>532</v>
      </c>
      <c r="B383" s="313"/>
      <c r="C383" s="313"/>
      <c r="D383" s="313"/>
      <c r="E383" s="66"/>
      <c r="F383" s="314" t="s">
        <v>553</v>
      </c>
      <c r="G383" s="314"/>
      <c r="H383" s="314"/>
      <c r="I383" s="314"/>
      <c r="J383" s="314"/>
      <c r="K383" s="314"/>
      <c r="L383" s="59"/>
      <c r="M383" s="59"/>
      <c r="N383" s="59"/>
      <c r="O383" s="59"/>
      <c r="P383" s="59"/>
      <c r="Q383" s="59"/>
      <c r="R383" s="59"/>
      <c r="S383" s="59"/>
      <c r="T383" s="59"/>
      <c r="U383" s="59"/>
      <c r="V383" s="59"/>
      <c r="W383" s="60"/>
    </row>
    <row r="384" spans="1:23" ht="18" customHeight="1" x14ac:dyDescent="0.3">
      <c r="A384" s="64"/>
      <c r="B384" s="65"/>
      <c r="C384" s="65"/>
      <c r="D384" s="65"/>
      <c r="E384" s="66"/>
      <c r="F384" s="67"/>
      <c r="G384" s="67"/>
      <c r="H384" s="67"/>
      <c r="I384" s="67"/>
      <c r="J384" s="67"/>
      <c r="K384" s="67"/>
      <c r="L384" s="59"/>
      <c r="M384" s="59"/>
      <c r="N384" s="59"/>
      <c r="O384" s="59"/>
      <c r="P384" s="59"/>
      <c r="Q384" s="59"/>
      <c r="R384" s="59"/>
      <c r="S384" s="59"/>
      <c r="T384" s="59"/>
      <c r="U384" s="59"/>
      <c r="V384" s="59"/>
      <c r="W384" s="60"/>
    </row>
    <row r="385" spans="1:23" ht="18" customHeight="1" x14ac:dyDescent="0.3">
      <c r="A385" s="64"/>
      <c r="B385" s="65"/>
      <c r="C385" s="65"/>
      <c r="D385" s="65"/>
      <c r="E385" s="66"/>
      <c r="F385" s="67"/>
      <c r="G385" s="67"/>
      <c r="H385" s="67"/>
      <c r="I385" s="67"/>
      <c r="J385" s="67"/>
      <c r="K385" s="67"/>
      <c r="L385" s="59"/>
      <c r="M385" s="59"/>
      <c r="N385" s="59"/>
      <c r="O385" s="59"/>
      <c r="P385" s="59"/>
      <c r="Q385" s="59"/>
      <c r="R385" s="59"/>
      <c r="S385" s="59"/>
      <c r="T385" s="59"/>
      <c r="U385" s="59"/>
      <c r="V385" s="59"/>
      <c r="W385" s="60"/>
    </row>
    <row r="386" spans="1:23" ht="18" customHeight="1" thickBot="1" x14ac:dyDescent="0.35">
      <c r="A386" s="270"/>
      <c r="B386" s="271"/>
      <c r="C386" s="5"/>
      <c r="D386" s="5"/>
      <c r="E386" s="5"/>
      <c r="F386" s="23"/>
      <c r="G386" s="23"/>
      <c r="H386" s="23"/>
      <c r="I386" s="32"/>
      <c r="J386" s="271"/>
      <c r="K386" s="271"/>
      <c r="L386" s="5"/>
      <c r="M386" s="5"/>
      <c r="N386" s="5"/>
      <c r="O386" s="23"/>
      <c r="P386" s="23"/>
      <c r="Q386" s="23"/>
      <c r="R386" s="32"/>
      <c r="S386" s="32"/>
      <c r="T386" s="32"/>
      <c r="U386" s="32"/>
      <c r="V386" s="32"/>
      <c r="W386" s="10"/>
    </row>
    <row r="387" spans="1:23" ht="18" customHeight="1" x14ac:dyDescent="0.3">
      <c r="A387" s="216" t="s">
        <v>24</v>
      </c>
      <c r="B387" s="217"/>
      <c r="C387" s="217"/>
      <c r="D387" s="217"/>
      <c r="E387" s="217"/>
      <c r="F387" s="44"/>
      <c r="G387" s="44"/>
      <c r="H387" s="44"/>
      <c r="I387" s="32"/>
      <c r="J387" s="217" t="s">
        <v>533</v>
      </c>
      <c r="K387" s="217"/>
      <c r="L387" s="217"/>
      <c r="M387" s="217"/>
      <c r="N387" s="217"/>
      <c r="O387" s="217"/>
      <c r="P387" s="217"/>
      <c r="Q387" s="217"/>
      <c r="S387" s="32"/>
      <c r="T387" s="32"/>
      <c r="U387" s="32"/>
      <c r="V387" s="32"/>
      <c r="W387" s="10"/>
    </row>
    <row r="388" spans="1:23" ht="18" customHeight="1" x14ac:dyDescent="0.3">
      <c r="A388" s="216" t="s">
        <v>534</v>
      </c>
      <c r="B388" s="217"/>
      <c r="C388" s="217"/>
      <c r="D388" s="217"/>
      <c r="E388" s="217"/>
      <c r="F388" s="44"/>
      <c r="G388" s="44"/>
      <c r="H388" s="44"/>
      <c r="I388" s="32"/>
      <c r="J388" s="217" t="s">
        <v>535</v>
      </c>
      <c r="K388" s="217"/>
      <c r="L388" s="217"/>
      <c r="M388" s="217"/>
      <c r="N388" s="217"/>
      <c r="O388" s="217"/>
      <c r="P388" s="217"/>
      <c r="Q388" s="217"/>
      <c r="R388" s="217"/>
      <c r="S388" s="32"/>
      <c r="T388" s="32"/>
      <c r="U388" s="32"/>
      <c r="V388" s="32"/>
      <c r="W388" s="10"/>
    </row>
    <row r="389" spans="1:23" ht="18" customHeight="1" x14ac:dyDescent="0.3">
      <c r="A389" s="43"/>
      <c r="B389" s="44"/>
      <c r="C389" s="44"/>
      <c r="D389" s="44"/>
      <c r="E389" s="44"/>
      <c r="F389" s="44"/>
      <c r="G389" s="44"/>
      <c r="H389" s="44"/>
      <c r="I389" s="32"/>
      <c r="J389" s="44"/>
      <c r="K389" s="44"/>
      <c r="L389" s="44"/>
      <c r="M389" s="44"/>
      <c r="N389" s="44"/>
      <c r="O389" s="44"/>
      <c r="P389" s="44"/>
      <c r="Q389" s="44"/>
      <c r="R389" s="32"/>
      <c r="S389" s="32"/>
      <c r="T389" s="32"/>
      <c r="U389" s="32"/>
      <c r="V389" s="32"/>
      <c r="W389" s="10"/>
    </row>
    <row r="390" spans="1:23" ht="18" customHeight="1" x14ac:dyDescent="0.3">
      <c r="A390" s="43"/>
      <c r="B390" s="44"/>
      <c r="C390" s="44"/>
      <c r="D390" s="44"/>
      <c r="E390" s="44"/>
      <c r="F390" s="44"/>
      <c r="G390" s="44"/>
      <c r="H390" s="44"/>
      <c r="I390" s="32"/>
      <c r="J390" s="44"/>
      <c r="K390" s="44"/>
      <c r="L390" s="44"/>
      <c r="M390" s="44"/>
      <c r="N390" s="44"/>
      <c r="O390" s="44"/>
      <c r="P390" s="44"/>
      <c r="Q390" s="44"/>
      <c r="R390" s="32"/>
      <c r="S390" s="32"/>
      <c r="T390" s="32"/>
      <c r="U390" s="32"/>
      <c r="V390" s="32"/>
      <c r="W390" s="10"/>
    </row>
    <row r="391" spans="1:23" ht="18" customHeight="1" thickBot="1" x14ac:dyDescent="0.35">
      <c r="A391" s="270"/>
      <c r="B391" s="271"/>
      <c r="C391" s="271"/>
      <c r="D391" s="271"/>
      <c r="E391" s="271"/>
      <c r="F391" s="271"/>
      <c r="G391" s="271"/>
      <c r="H391" s="271"/>
      <c r="I391" s="32"/>
      <c r="J391" s="44"/>
      <c r="K391" s="44"/>
      <c r="L391" s="44"/>
      <c r="M391" s="44"/>
      <c r="N391" s="44"/>
      <c r="O391" s="44"/>
      <c r="P391" s="44"/>
      <c r="Q391" s="44"/>
      <c r="R391" s="32"/>
      <c r="S391" s="32"/>
      <c r="T391" s="32"/>
      <c r="U391" s="32"/>
      <c r="V391" s="32"/>
      <c r="W391" s="10"/>
    </row>
    <row r="392" spans="1:23" ht="18" customHeight="1" thickBot="1" x14ac:dyDescent="0.35">
      <c r="A392" s="216" t="s">
        <v>536</v>
      </c>
      <c r="B392" s="217"/>
      <c r="C392" s="217"/>
      <c r="D392" s="217"/>
      <c r="E392" s="217"/>
      <c r="F392" s="217"/>
      <c r="G392" s="217"/>
      <c r="H392" s="217"/>
      <c r="I392" s="32"/>
      <c r="J392" s="272"/>
      <c r="K392" s="272"/>
      <c r="L392" s="272"/>
      <c r="M392" s="272"/>
      <c r="N392" s="272"/>
      <c r="O392" s="272"/>
      <c r="P392" s="272"/>
      <c r="Q392" s="272"/>
      <c r="R392" s="32"/>
      <c r="S392" s="32"/>
      <c r="T392" s="32"/>
      <c r="U392" s="32"/>
      <c r="V392" s="32"/>
      <c r="W392" s="10"/>
    </row>
    <row r="393" spans="1:23" ht="26.25" customHeight="1" x14ac:dyDescent="0.3">
      <c r="A393" s="31" t="s">
        <v>537</v>
      </c>
      <c r="B393" s="33"/>
      <c r="C393" s="33"/>
      <c r="D393" s="33"/>
      <c r="E393" s="33"/>
      <c r="F393" s="34"/>
      <c r="G393" s="34"/>
      <c r="H393" s="34"/>
      <c r="I393" s="32"/>
      <c r="J393" s="217"/>
      <c r="K393" s="217"/>
      <c r="L393" s="217"/>
      <c r="M393" s="217"/>
      <c r="N393" s="217"/>
      <c r="O393" s="217"/>
      <c r="P393" s="217"/>
      <c r="Q393" s="217"/>
      <c r="R393" s="32"/>
      <c r="S393" s="32"/>
      <c r="T393" s="32"/>
      <c r="U393" s="32"/>
      <c r="V393" s="32"/>
      <c r="W393" s="10"/>
    </row>
    <row r="394" spans="1:23" ht="18" customHeight="1" x14ac:dyDescent="0.3">
      <c r="A394" s="216"/>
      <c r="B394" s="217"/>
      <c r="C394" s="217"/>
      <c r="D394" s="217"/>
      <c r="E394" s="217"/>
      <c r="F394" s="33"/>
      <c r="G394" s="33"/>
      <c r="H394" s="33"/>
      <c r="I394" s="32"/>
      <c r="J394" s="217"/>
      <c r="K394" s="217"/>
      <c r="L394" s="217"/>
      <c r="M394" s="217"/>
      <c r="N394" s="217"/>
      <c r="O394" s="217"/>
      <c r="P394" s="217"/>
      <c r="Q394" s="217"/>
      <c r="R394" s="32"/>
      <c r="S394" s="32"/>
      <c r="T394" s="32"/>
      <c r="U394" s="32"/>
      <c r="V394" s="32"/>
      <c r="W394" s="10"/>
    </row>
    <row r="395" spans="1:23" ht="18" customHeight="1" x14ac:dyDescent="0.3">
      <c r="A395" s="43"/>
      <c r="B395" s="44"/>
      <c r="C395" s="44"/>
      <c r="D395" s="44"/>
      <c r="E395" s="44"/>
      <c r="F395" s="44"/>
      <c r="G395" s="44"/>
      <c r="H395" s="44"/>
      <c r="I395" s="32"/>
      <c r="S395" s="32"/>
      <c r="T395" s="32"/>
      <c r="U395" s="32"/>
      <c r="V395" s="32"/>
      <c r="W395" s="10"/>
    </row>
    <row r="396" spans="1:23" ht="18" customHeight="1" x14ac:dyDescent="0.3">
      <c r="A396" s="43"/>
      <c r="B396" s="44"/>
      <c r="C396" s="44"/>
      <c r="D396" s="44"/>
      <c r="E396" s="44"/>
      <c r="F396" s="44"/>
      <c r="G396" s="44"/>
      <c r="H396" s="44"/>
      <c r="I396" s="32"/>
      <c r="S396" s="32"/>
      <c r="T396" s="32"/>
      <c r="U396" s="32"/>
      <c r="V396" s="32"/>
      <c r="W396" s="10"/>
    </row>
    <row r="397" spans="1:23" ht="18" customHeight="1" x14ac:dyDescent="0.3">
      <c r="A397" s="273"/>
      <c r="B397" s="274"/>
      <c r="C397" s="274"/>
      <c r="D397" s="274"/>
      <c r="E397" s="274"/>
      <c r="F397" s="274"/>
      <c r="G397" s="274"/>
      <c r="H397" s="274"/>
      <c r="I397" s="32"/>
      <c r="S397" s="32"/>
      <c r="T397" s="32"/>
      <c r="U397" s="32"/>
      <c r="V397" s="32"/>
      <c r="W397" s="10"/>
    </row>
    <row r="398" spans="1:23" ht="22.5" customHeight="1" x14ac:dyDescent="0.3">
      <c r="A398" s="216" t="s">
        <v>538</v>
      </c>
      <c r="B398" s="217"/>
      <c r="C398" s="217"/>
      <c r="D398" s="217"/>
      <c r="E398" s="217"/>
      <c r="F398" s="217"/>
      <c r="G398" s="217"/>
      <c r="H398" s="217"/>
      <c r="I398" s="217"/>
      <c r="S398" s="32"/>
      <c r="T398" s="32"/>
      <c r="U398" s="32"/>
      <c r="V398" s="32"/>
      <c r="W398" s="10"/>
    </row>
    <row r="399" spans="1:23" ht="18" customHeight="1" thickBot="1" x14ac:dyDescent="0.35">
      <c r="A399" s="270" t="s">
        <v>539</v>
      </c>
      <c r="B399" s="271"/>
      <c r="C399" s="271"/>
      <c r="D399" s="271"/>
      <c r="E399" s="271"/>
      <c r="F399" s="271"/>
      <c r="G399" s="271"/>
      <c r="H399" s="271"/>
      <c r="I399" s="23"/>
      <c r="J399" s="5"/>
      <c r="K399" s="5"/>
      <c r="L399" s="5"/>
      <c r="M399" s="5"/>
      <c r="N399" s="5"/>
      <c r="O399" s="5"/>
      <c r="P399" s="5"/>
      <c r="Q399" s="5"/>
      <c r="R399" s="5"/>
      <c r="S399" s="23"/>
      <c r="T399" s="23"/>
      <c r="U399" s="23"/>
      <c r="V399" s="23"/>
      <c r="W399" s="68"/>
    </row>
  </sheetData>
  <mergeCells count="1096">
    <mergeCell ref="R129:W129"/>
    <mergeCell ref="A130:E130"/>
    <mergeCell ref="F130:K130"/>
    <mergeCell ref="L130:Q130"/>
    <mergeCell ref="R130:W130"/>
    <mergeCell ref="A150:B150"/>
    <mergeCell ref="C150:E150"/>
    <mergeCell ref="F150:H150"/>
    <mergeCell ref="I150:K150"/>
    <mergeCell ref="L150:N150"/>
    <mergeCell ref="O150:W150"/>
    <mergeCell ref="A145:B145"/>
    <mergeCell ref="A132:E132"/>
    <mergeCell ref="F132:K132"/>
    <mergeCell ref="L132:Q132"/>
    <mergeCell ref="R132:W132"/>
    <mergeCell ref="A133:E133"/>
    <mergeCell ref="F133:K133"/>
    <mergeCell ref="L133:Q133"/>
    <mergeCell ref="L338:Q338"/>
    <mergeCell ref="L273:Q273"/>
    <mergeCell ref="L316:Q316"/>
    <mergeCell ref="L320:Q320"/>
    <mergeCell ref="L254:Q254"/>
    <mergeCell ref="L325:Q325"/>
    <mergeCell ref="L326:Q326"/>
    <mergeCell ref="L283:Q283"/>
    <mergeCell ref="L332:Q332"/>
    <mergeCell ref="O214:Q214"/>
    <mergeCell ref="A215:G215"/>
    <mergeCell ref="H212:K215"/>
    <mergeCell ref="O211:Q211"/>
    <mergeCell ref="A208:W208"/>
    <mergeCell ref="A153:B153"/>
    <mergeCell ref="C153:E153"/>
    <mergeCell ref="F153:H153"/>
    <mergeCell ref="I153:K153"/>
    <mergeCell ref="L153:N153"/>
    <mergeCell ref="O210:U210"/>
    <mergeCell ref="M200:S200"/>
    <mergeCell ref="A212:G212"/>
    <mergeCell ref="R214:U214"/>
    <mergeCell ref="A214:G214"/>
    <mergeCell ref="L212:N214"/>
    <mergeCell ref="L134:Q134"/>
    <mergeCell ref="R133:W133"/>
    <mergeCell ref="R134:W134"/>
    <mergeCell ref="A134:E134"/>
    <mergeCell ref="F134:K134"/>
    <mergeCell ref="L141:Q141"/>
    <mergeCell ref="A135:E135"/>
    <mergeCell ref="F135:K135"/>
    <mergeCell ref="L135:Q135"/>
    <mergeCell ref="R135:W135"/>
    <mergeCell ref="A136:E136"/>
    <mergeCell ref="F136:K136"/>
    <mergeCell ref="L136:Q136"/>
    <mergeCell ref="R136:W136"/>
    <mergeCell ref="A137:E137"/>
    <mergeCell ref="F137:K137"/>
    <mergeCell ref="L137:Q137"/>
    <mergeCell ref="R137:W137"/>
    <mergeCell ref="A151:B151"/>
    <mergeCell ref="C151:E151"/>
    <mergeCell ref="F151:H151"/>
    <mergeCell ref="I151:K151"/>
    <mergeCell ref="L151:N151"/>
    <mergeCell ref="O151:W151"/>
    <mergeCell ref="C152:E152"/>
    <mergeCell ref="F152:H152"/>
    <mergeCell ref="L152:N152"/>
    <mergeCell ref="O152:W152"/>
    <mergeCell ref="A165:W165"/>
    <mergeCell ref="I161:K161"/>
    <mergeCell ref="L161:N161"/>
    <mergeCell ref="O161:W161"/>
    <mergeCell ref="L339:Q339"/>
    <mergeCell ref="L340:Q340"/>
    <mergeCell ref="L341:Q341"/>
    <mergeCell ref="L288:Q288"/>
    <mergeCell ref="L324:Q324"/>
    <mergeCell ref="E189:L189"/>
    <mergeCell ref="M189:S189"/>
    <mergeCell ref="O215:Q215"/>
    <mergeCell ref="R215:U215"/>
    <mergeCell ref="L215:N215"/>
    <mergeCell ref="O212:Q212"/>
    <mergeCell ref="P222:U222"/>
    <mergeCell ref="E192:L192"/>
    <mergeCell ref="I248:K248"/>
    <mergeCell ref="L235:Q235"/>
    <mergeCell ref="I245:K245"/>
    <mergeCell ref="R243:W243"/>
    <mergeCell ref="I238:K238"/>
    <mergeCell ref="L244:Q244"/>
    <mergeCell ref="A243:H243"/>
    <mergeCell ref="A228:H228"/>
    <mergeCell ref="R212:U212"/>
    <mergeCell ref="I244:K244"/>
    <mergeCell ref="C199:L199"/>
    <mergeCell ref="A219:W219"/>
    <mergeCell ref="L210:N211"/>
    <mergeCell ref="E175:H175"/>
    <mergeCell ref="I175:L175"/>
    <mergeCell ref="G168:L168"/>
    <mergeCell ref="F162:H162"/>
    <mergeCell ref="I162:K162"/>
    <mergeCell ref="L162:N162"/>
    <mergeCell ref="O162:W162"/>
    <mergeCell ref="A162:B162"/>
    <mergeCell ref="I156:K156"/>
    <mergeCell ref="L156:N156"/>
    <mergeCell ref="O156:W156"/>
    <mergeCell ref="A157:B157"/>
    <mergeCell ref="C157:E157"/>
    <mergeCell ref="F157:H157"/>
    <mergeCell ref="I157:K157"/>
    <mergeCell ref="L157:N157"/>
    <mergeCell ref="O157:W157"/>
    <mergeCell ref="A158:B158"/>
    <mergeCell ref="C158:E158"/>
    <mergeCell ref="F158:H158"/>
    <mergeCell ref="I158:K158"/>
    <mergeCell ref="L158:N158"/>
    <mergeCell ref="O158:W158"/>
    <mergeCell ref="A160:B160"/>
    <mergeCell ref="C160:E160"/>
    <mergeCell ref="F160:H160"/>
    <mergeCell ref="I160:K160"/>
    <mergeCell ref="L160:N160"/>
    <mergeCell ref="O160:W160"/>
    <mergeCell ref="A161:B161"/>
    <mergeCell ref="C161:E161"/>
    <mergeCell ref="F161:H161"/>
    <mergeCell ref="I251:K251"/>
    <mergeCell ref="R128:W128"/>
    <mergeCell ref="M169:W169"/>
    <mergeCell ref="A167:F167"/>
    <mergeCell ref="A169:F169"/>
    <mergeCell ref="G169:L169"/>
    <mergeCell ref="E181:L181"/>
    <mergeCell ref="M181:S181"/>
    <mergeCell ref="L148:N148"/>
    <mergeCell ref="C148:E148"/>
    <mergeCell ref="F148:H148"/>
    <mergeCell ref="L145:N145"/>
    <mergeCell ref="O146:W146"/>
    <mergeCell ref="O148:W148"/>
    <mergeCell ref="C180:D184"/>
    <mergeCell ref="E180:L180"/>
    <mergeCell ref="M180:S180"/>
    <mergeCell ref="E182:L182"/>
    <mergeCell ref="A177:W177"/>
    <mergeCell ref="A149:B149"/>
    <mergeCell ref="C149:E149"/>
    <mergeCell ref="F149:H149"/>
    <mergeCell ref="I149:K149"/>
    <mergeCell ref="L149:N149"/>
    <mergeCell ref="O149:W149"/>
    <mergeCell ref="M183:S183"/>
    <mergeCell ref="E184:L184"/>
    <mergeCell ref="L131:Q131"/>
    <mergeCell ref="R131:W131"/>
    <mergeCell ref="A152:B152"/>
    <mergeCell ref="C179:L179"/>
    <mergeCell ref="M179:S179"/>
    <mergeCell ref="F131:K131"/>
    <mergeCell ref="L241:Q241"/>
    <mergeCell ref="L231:Q231"/>
    <mergeCell ref="A232:H232"/>
    <mergeCell ref="L237:Q237"/>
    <mergeCell ref="A244:H244"/>
    <mergeCell ref="I240:K240"/>
    <mergeCell ref="R252:W252"/>
    <mergeCell ref="R254:W254"/>
    <mergeCell ref="R255:W255"/>
    <mergeCell ref="L255:Q255"/>
    <mergeCell ref="I255:K255"/>
    <mergeCell ref="I254:K254"/>
    <mergeCell ref="M194:S194"/>
    <mergeCell ref="E195:L195"/>
    <mergeCell ref="C203:L203"/>
    <mergeCell ref="M203:S203"/>
    <mergeCell ref="F206:K206"/>
    <mergeCell ref="R245:W245"/>
    <mergeCell ref="L245:Q245"/>
    <mergeCell ref="D223:H223"/>
    <mergeCell ref="P223:U223"/>
    <mergeCell ref="R230:W230"/>
    <mergeCell ref="A238:H238"/>
    <mergeCell ref="I242:K242"/>
    <mergeCell ref="I241:K241"/>
    <mergeCell ref="R211:U211"/>
    <mergeCell ref="C202:L202"/>
    <mergeCell ref="C198:L198"/>
    <mergeCell ref="R246:W246"/>
    <mergeCell ref="A223:A224"/>
    <mergeCell ref="A221:C221"/>
    <mergeCell ref="L225:O225"/>
    <mergeCell ref="O97:U97"/>
    <mergeCell ref="A103:B103"/>
    <mergeCell ref="A115:W118"/>
    <mergeCell ref="G167:L167"/>
    <mergeCell ref="A120:W121"/>
    <mergeCell ref="A148:B148"/>
    <mergeCell ref="C197:L197"/>
    <mergeCell ref="C103:E103"/>
    <mergeCell ref="F103:H103"/>
    <mergeCell ref="A143:W143"/>
    <mergeCell ref="I148:K148"/>
    <mergeCell ref="C146:E146"/>
    <mergeCell ref="I145:K145"/>
    <mergeCell ref="L146:N146"/>
    <mergeCell ref="O145:W145"/>
    <mergeCell ref="F145:H145"/>
    <mergeCell ref="A147:B147"/>
    <mergeCell ref="C147:E147"/>
    <mergeCell ref="F147:H147"/>
    <mergeCell ref="I147:K147"/>
    <mergeCell ref="L147:N147"/>
    <mergeCell ref="O147:W147"/>
    <mergeCell ref="M192:S192"/>
    <mergeCell ref="E193:L193"/>
    <mergeCell ref="A168:F168"/>
    <mergeCell ref="A175:D175"/>
    <mergeCell ref="R141:W141"/>
    <mergeCell ref="L127:Q127"/>
    <mergeCell ref="R127:W127"/>
    <mergeCell ref="F127:K127"/>
    <mergeCell ref="F125:K125"/>
    <mergeCell ref="A252:H252"/>
    <mergeCell ref="L252:Q252"/>
    <mergeCell ref="L251:Q251"/>
    <mergeCell ref="I252:K252"/>
    <mergeCell ref="L250:Q250"/>
    <mergeCell ref="A170:W170"/>
    <mergeCell ref="I224:K224"/>
    <mergeCell ref="L223:O223"/>
    <mergeCell ref="I228:K229"/>
    <mergeCell ref="I232:K232"/>
    <mergeCell ref="A222:B222"/>
    <mergeCell ref="F146:H146"/>
    <mergeCell ref="I146:K146"/>
    <mergeCell ref="M188:S188"/>
    <mergeCell ref="M182:S182"/>
    <mergeCell ref="C188:D190"/>
    <mergeCell ref="M193:S193"/>
    <mergeCell ref="M190:S190"/>
    <mergeCell ref="E183:L183"/>
    <mergeCell ref="M195:S195"/>
    <mergeCell ref="A210:G211"/>
    <mergeCell ref="H210:K211"/>
    <mergeCell ref="C200:L200"/>
    <mergeCell ref="E190:L190"/>
    <mergeCell ref="M199:S199"/>
    <mergeCell ref="M191:S191"/>
    <mergeCell ref="C196:L196"/>
    <mergeCell ref="I223:K223"/>
    <mergeCell ref="A213:G213"/>
    <mergeCell ref="A250:H250"/>
    <mergeCell ref="A247:H247"/>
    <mergeCell ref="L246:Q246"/>
    <mergeCell ref="D224:H224"/>
    <mergeCell ref="M168:W168"/>
    <mergeCell ref="M197:S197"/>
    <mergeCell ref="A146:B146"/>
    <mergeCell ref="C145:E145"/>
    <mergeCell ref="A207:F207"/>
    <mergeCell ref="C204:S204"/>
    <mergeCell ref="C205:S205"/>
    <mergeCell ref="E188:L188"/>
    <mergeCell ref="M198:S198"/>
    <mergeCell ref="C191:D195"/>
    <mergeCell ref="E191:L191"/>
    <mergeCell ref="A206:E206"/>
    <mergeCell ref="E185:L185"/>
    <mergeCell ref="M185:S185"/>
    <mergeCell ref="E186:L186"/>
    <mergeCell ref="M186:S186"/>
    <mergeCell ref="E187:L187"/>
    <mergeCell ref="M187:S187"/>
    <mergeCell ref="C185:D187"/>
    <mergeCell ref="L224:O224"/>
    <mergeCell ref="P224:U224"/>
    <mergeCell ref="M184:S184"/>
    <mergeCell ref="D221:H221"/>
    <mergeCell ref="E194:L194"/>
    <mergeCell ref="A156:B156"/>
    <mergeCell ref="C156:E156"/>
    <mergeCell ref="F156:H156"/>
    <mergeCell ref="O213:Q213"/>
    <mergeCell ref="R213:U213"/>
    <mergeCell ref="M175:W175"/>
    <mergeCell ref="M167:W167"/>
    <mergeCell ref="P225:U225"/>
    <mergeCell ref="A225:B225"/>
    <mergeCell ref="D225:H225"/>
    <mergeCell ref="I225:K225"/>
    <mergeCell ref="A171:W171"/>
    <mergeCell ref="A173:D173"/>
    <mergeCell ref="E173:H173"/>
    <mergeCell ref="I173:L173"/>
    <mergeCell ref="M173:W173"/>
    <mergeCell ref="L221:O221"/>
    <mergeCell ref="P221:U221"/>
    <mergeCell ref="A277:H277"/>
    <mergeCell ref="L277:Q277"/>
    <mergeCell ref="A264:H264"/>
    <mergeCell ref="I264:K264"/>
    <mergeCell ref="L266:Q266"/>
    <mergeCell ref="A268:H268"/>
    <mergeCell ref="I267:K267"/>
    <mergeCell ref="L267:Q267"/>
    <mergeCell ref="R268:W268"/>
    <mergeCell ref="L268:Q268"/>
    <mergeCell ref="L270:Q270"/>
    <mergeCell ref="I269:K269"/>
    <mergeCell ref="L269:Q269"/>
    <mergeCell ref="I268:K268"/>
    <mergeCell ref="L264:Q264"/>
    <mergeCell ref="A265:H265"/>
    <mergeCell ref="R264:W264"/>
    <mergeCell ref="R265:W265"/>
    <mergeCell ref="I265:K265"/>
    <mergeCell ref="L265:Q265"/>
    <mergeCell ref="A267:H267"/>
    <mergeCell ref="A276:H276"/>
    <mergeCell ref="A266:H266"/>
    <mergeCell ref="I266:K266"/>
    <mergeCell ref="R267:W267"/>
    <mergeCell ref="A270:H270"/>
    <mergeCell ref="A269:H269"/>
    <mergeCell ref="A271:H271"/>
    <mergeCell ref="R271:W271"/>
    <mergeCell ref="R270:W270"/>
    <mergeCell ref="R266:W266"/>
    <mergeCell ref="I270:K270"/>
    <mergeCell ref="R269:W269"/>
    <mergeCell ref="I278:K278"/>
    <mergeCell ref="A287:H287"/>
    <mergeCell ref="A286:H286"/>
    <mergeCell ref="R286:W286"/>
    <mergeCell ref="L286:P286"/>
    <mergeCell ref="I286:K286"/>
    <mergeCell ref="I284:K284"/>
    <mergeCell ref="L281:Q281"/>
    <mergeCell ref="A285:H285"/>
    <mergeCell ref="I285:K285"/>
    <mergeCell ref="I283:K283"/>
    <mergeCell ref="I282:K282"/>
    <mergeCell ref="L285:P285"/>
    <mergeCell ref="R285:W285"/>
    <mergeCell ref="R281:W281"/>
    <mergeCell ref="L279:Q279"/>
    <mergeCell ref="A278:H278"/>
    <mergeCell ref="R283:W283"/>
    <mergeCell ref="A284:H284"/>
    <mergeCell ref="F128:K128"/>
    <mergeCell ref="L128:Q128"/>
    <mergeCell ref="A131:E131"/>
    <mergeCell ref="A129:E129"/>
    <mergeCell ref="F129:K129"/>
    <mergeCell ref="L129:Q129"/>
    <mergeCell ref="R126:W126"/>
    <mergeCell ref="R238:W238"/>
    <mergeCell ref="R236:W236"/>
    <mergeCell ref="R231:W231"/>
    <mergeCell ref="L238:Q238"/>
    <mergeCell ref="A282:H282"/>
    <mergeCell ref="L282:P282"/>
    <mergeCell ref="A280:H280"/>
    <mergeCell ref="L280:Q280"/>
    <mergeCell ref="A281:H281"/>
    <mergeCell ref="R280:W280"/>
    <mergeCell ref="I281:K281"/>
    <mergeCell ref="R282:W282"/>
    <mergeCell ref="I280:K280"/>
    <mergeCell ref="A262:H262"/>
    <mergeCell ref="A261:H261"/>
    <mergeCell ref="R258:W258"/>
    <mergeCell ref="I275:K275"/>
    <mergeCell ref="R276:W276"/>
    <mergeCell ref="R274:W274"/>
    <mergeCell ref="R273:W273"/>
    <mergeCell ref="A274:H274"/>
    <mergeCell ref="R250:W250"/>
    <mergeCell ref="R272:W272"/>
    <mergeCell ref="R275:W275"/>
    <mergeCell ref="I276:K276"/>
    <mergeCell ref="A61:B61"/>
    <mergeCell ref="A76:B76"/>
    <mergeCell ref="C76:E76"/>
    <mergeCell ref="A89:B89"/>
    <mergeCell ref="C89:E89"/>
    <mergeCell ref="C75:E75"/>
    <mergeCell ref="F90:H90"/>
    <mergeCell ref="I75:K75"/>
    <mergeCell ref="O75:U75"/>
    <mergeCell ref="I86:K86"/>
    <mergeCell ref="R88:W88"/>
    <mergeCell ref="I90:K90"/>
    <mergeCell ref="L90:N90"/>
    <mergeCell ref="L89:N89"/>
    <mergeCell ref="F71:K71"/>
    <mergeCell ref="C62:E62"/>
    <mergeCell ref="A84:E85"/>
    <mergeCell ref="O89:U89"/>
    <mergeCell ref="A67:K67"/>
    <mergeCell ref="F64:K64"/>
    <mergeCell ref="A62:B62"/>
    <mergeCell ref="A77:E77"/>
    <mergeCell ref="F77:K77"/>
    <mergeCell ref="A78:E78"/>
    <mergeCell ref="F62:H62"/>
    <mergeCell ref="F78:K78"/>
    <mergeCell ref="L72:U72"/>
    <mergeCell ref="L75:N75"/>
    <mergeCell ref="A90:B90"/>
    <mergeCell ref="A71:E71"/>
    <mergeCell ref="E72:H72"/>
    <mergeCell ref="F76:H76"/>
    <mergeCell ref="AA7:AE7"/>
    <mergeCell ref="A18:W18"/>
    <mergeCell ref="M9:Q9"/>
    <mergeCell ref="A10:B10"/>
    <mergeCell ref="D10:W12"/>
    <mergeCell ref="A14:D14"/>
    <mergeCell ref="E14:W16"/>
    <mergeCell ref="A15:D15"/>
    <mergeCell ref="X8:Y8"/>
    <mergeCell ref="AA8:AE8"/>
    <mergeCell ref="X7:Y7"/>
    <mergeCell ref="AA20:AE20"/>
    <mergeCell ref="M32:Q32"/>
    <mergeCell ref="R32:W32"/>
    <mergeCell ref="A33:N33"/>
    <mergeCell ref="A35:W35"/>
    <mergeCell ref="A37:E37"/>
    <mergeCell ref="A21:E21"/>
    <mergeCell ref="F21:K21"/>
    <mergeCell ref="M21:Q21"/>
    <mergeCell ref="F29:K29"/>
    <mergeCell ref="M29:Q29"/>
    <mergeCell ref="X20:Y20"/>
    <mergeCell ref="A32:E32"/>
    <mergeCell ref="F32:K32"/>
    <mergeCell ref="M23:Q23"/>
    <mergeCell ref="R23:W23"/>
    <mergeCell ref="A25:L25"/>
    <mergeCell ref="A30:E30"/>
    <mergeCell ref="M20:Q20"/>
    <mergeCell ref="R20:W20"/>
    <mergeCell ref="R21:W21"/>
    <mergeCell ref="A40:E40"/>
    <mergeCell ref="R37:W37"/>
    <mergeCell ref="R38:W38"/>
    <mergeCell ref="A31:E31"/>
    <mergeCell ref="F30:K30"/>
    <mergeCell ref="M30:Q30"/>
    <mergeCell ref="A1:W1"/>
    <mergeCell ref="A2:W2"/>
    <mergeCell ref="A4:W4"/>
    <mergeCell ref="A6:E6"/>
    <mergeCell ref="F6:K6"/>
    <mergeCell ref="M6:R6"/>
    <mergeCell ref="S6:W6"/>
    <mergeCell ref="A8:E8"/>
    <mergeCell ref="F8:K8"/>
    <mergeCell ref="M8:R8"/>
    <mergeCell ref="S8:W8"/>
    <mergeCell ref="A7:E7"/>
    <mergeCell ref="F7:K7"/>
    <mergeCell ref="M7:R7"/>
    <mergeCell ref="S7:W7"/>
    <mergeCell ref="R30:W30"/>
    <mergeCell ref="F24:K24"/>
    <mergeCell ref="A22:E22"/>
    <mergeCell ref="F22:K22"/>
    <mergeCell ref="M22:Q22"/>
    <mergeCell ref="R22:W22"/>
    <mergeCell ref="A27:W27"/>
    <mergeCell ref="A29:E29"/>
    <mergeCell ref="A23:E23"/>
    <mergeCell ref="F23:K23"/>
    <mergeCell ref="F31:K31"/>
    <mergeCell ref="L58:U58"/>
    <mergeCell ref="A59:G59"/>
    <mergeCell ref="L61:N61"/>
    <mergeCell ref="A57:E57"/>
    <mergeCell ref="F57:K57"/>
    <mergeCell ref="C52:E52"/>
    <mergeCell ref="F52:H52"/>
    <mergeCell ref="I52:K52"/>
    <mergeCell ref="L52:N52"/>
    <mergeCell ref="O52:U52"/>
    <mergeCell ref="M37:Q37"/>
    <mergeCell ref="A38:E38"/>
    <mergeCell ref="F40:K40"/>
    <mergeCell ref="A41:E41"/>
    <mergeCell ref="A51:B51"/>
    <mergeCell ref="C51:E51"/>
    <mergeCell ref="F51:H51"/>
    <mergeCell ref="I51:K51"/>
    <mergeCell ref="L51:N51"/>
    <mergeCell ref="A45:W45"/>
    <mergeCell ref="A39:E39"/>
    <mergeCell ref="A43:H43"/>
    <mergeCell ref="F37:K37"/>
    <mergeCell ref="F41:K41"/>
    <mergeCell ref="M41:Q41"/>
    <mergeCell ref="R41:W41"/>
    <mergeCell ref="F38:K38"/>
    <mergeCell ref="A52:B52"/>
    <mergeCell ref="A54:B54"/>
    <mergeCell ref="C54:E54"/>
    <mergeCell ref="F54:H54"/>
    <mergeCell ref="I54:K54"/>
    <mergeCell ref="F61:H61"/>
    <mergeCell ref="L97:N97"/>
    <mergeCell ref="F65:K65"/>
    <mergeCell ref="O51:U51"/>
    <mergeCell ref="A46:E46"/>
    <mergeCell ref="F46:K46"/>
    <mergeCell ref="A48:E48"/>
    <mergeCell ref="F48:K48"/>
    <mergeCell ref="R19:W19"/>
    <mergeCell ref="F19:J19"/>
    <mergeCell ref="R29:W29"/>
    <mergeCell ref="R24:W24"/>
    <mergeCell ref="M31:Q31"/>
    <mergeCell ref="R31:W31"/>
    <mergeCell ref="I61:K61"/>
    <mergeCell ref="O61:U61"/>
    <mergeCell ref="A20:E20"/>
    <mergeCell ref="F20:K20"/>
    <mergeCell ref="L54:N54"/>
    <mergeCell ref="O54:U54"/>
    <mergeCell ref="A55:B55"/>
    <mergeCell ref="C55:E55"/>
    <mergeCell ref="F55:H55"/>
    <mergeCell ref="I55:K55"/>
    <mergeCell ref="L55:N55"/>
    <mergeCell ref="O55:U55"/>
    <mergeCell ref="M38:Q38"/>
    <mergeCell ref="M40:Q40"/>
    <mergeCell ref="R40:W40"/>
    <mergeCell ref="F39:K39"/>
    <mergeCell ref="M39:Q39"/>
    <mergeCell ref="R39:W39"/>
    <mergeCell ref="A106:E106"/>
    <mergeCell ref="F106:K106"/>
    <mergeCell ref="A128:E128"/>
    <mergeCell ref="A58:C58"/>
    <mergeCell ref="E58:H58"/>
    <mergeCell ref="I58:K58"/>
    <mergeCell ref="I59:U59"/>
    <mergeCell ref="I62:K62"/>
    <mergeCell ref="L62:N62"/>
    <mergeCell ref="O62:U62"/>
    <mergeCell ref="A63:E63"/>
    <mergeCell ref="F63:K63"/>
    <mergeCell ref="A64:E64"/>
    <mergeCell ref="A72:C72"/>
    <mergeCell ref="A102:B102"/>
    <mergeCell ref="O103:U103"/>
    <mergeCell ref="L125:Q125"/>
    <mergeCell ref="R125:W125"/>
    <mergeCell ref="A105:G105"/>
    <mergeCell ref="H105:K105"/>
    <mergeCell ref="M107:Q107"/>
    <mergeCell ref="R107:W107"/>
    <mergeCell ref="A113:W113"/>
    <mergeCell ref="R106:W106"/>
    <mergeCell ref="A107:E107"/>
    <mergeCell ref="O102:U102"/>
    <mergeCell ref="A123:W123"/>
    <mergeCell ref="F107:K107"/>
    <mergeCell ref="A110:C110"/>
    <mergeCell ref="D110:W111"/>
    <mergeCell ref="A125:E125"/>
    <mergeCell ref="C61:E61"/>
    <mergeCell ref="I76:K76"/>
    <mergeCell ref="L76:N76"/>
    <mergeCell ref="F75:H75"/>
    <mergeCell ref="F89:H89"/>
    <mergeCell ref="I89:K89"/>
    <mergeCell ref="A87:J87"/>
    <mergeCell ref="K87:U87"/>
    <mergeCell ref="I72:K72"/>
    <mergeCell ref="R95:W95"/>
    <mergeCell ref="O90:U90"/>
    <mergeCell ref="A86:D86"/>
    <mergeCell ref="E86:H86"/>
    <mergeCell ref="O76:U76"/>
    <mergeCell ref="A73:G73"/>
    <mergeCell ref="I73:U73"/>
    <mergeCell ref="C90:E90"/>
    <mergeCell ref="A79:E79"/>
    <mergeCell ref="F79:K79"/>
    <mergeCell ref="A81:K81"/>
    <mergeCell ref="A75:B75"/>
    <mergeCell ref="A94:J94"/>
    <mergeCell ref="K94:U94"/>
    <mergeCell ref="A91:E91"/>
    <mergeCell ref="A93:D93"/>
    <mergeCell ref="E93:H93"/>
    <mergeCell ref="I93:K93"/>
    <mergeCell ref="L93:U93"/>
    <mergeCell ref="R251:W251"/>
    <mergeCell ref="R256:W256"/>
    <mergeCell ref="R257:W257"/>
    <mergeCell ref="I249:K249"/>
    <mergeCell ref="A249:H249"/>
    <mergeCell ref="A248:H248"/>
    <mergeCell ref="L248:Q248"/>
    <mergeCell ref="C96:E96"/>
    <mergeCell ref="F96:H96"/>
    <mergeCell ref="I96:K96"/>
    <mergeCell ref="L96:N96"/>
    <mergeCell ref="F91:K91"/>
    <mergeCell ref="A92:K92"/>
    <mergeCell ref="A127:E127"/>
    <mergeCell ref="A251:H251"/>
    <mergeCell ref="A174:D174"/>
    <mergeCell ref="E174:H174"/>
    <mergeCell ref="I174:L174"/>
    <mergeCell ref="M174:W174"/>
    <mergeCell ref="C162:E162"/>
    <mergeCell ref="A141:E141"/>
    <mergeCell ref="I103:K103"/>
    <mergeCell ref="L103:N103"/>
    <mergeCell ref="M106:Q106"/>
    <mergeCell ref="F141:K141"/>
    <mergeCell ref="A126:E126"/>
    <mergeCell ref="F126:K126"/>
    <mergeCell ref="L126:Q126"/>
    <mergeCell ref="A96:B96"/>
    <mergeCell ref="M196:S196"/>
    <mergeCell ref="M202:S202"/>
    <mergeCell ref="C201:L201"/>
    <mergeCell ref="I288:K288"/>
    <mergeCell ref="I287:K287"/>
    <mergeCell ref="L289:Q289"/>
    <mergeCell ref="I298:K298"/>
    <mergeCell ref="R288:W288"/>
    <mergeCell ref="R292:W293"/>
    <mergeCell ref="L292:Q293"/>
    <mergeCell ref="I292:K293"/>
    <mergeCell ref="A292:H293"/>
    <mergeCell ref="R295:W296"/>
    <mergeCell ref="L295:Q296"/>
    <mergeCell ref="I295:K296"/>
    <mergeCell ref="A295:H296"/>
    <mergeCell ref="A291:H291"/>
    <mergeCell ref="A297:H297"/>
    <mergeCell ref="R297:W297"/>
    <mergeCell ref="R278:W278"/>
    <mergeCell ref="I279:K279"/>
    <mergeCell ref="R284:W284"/>
    <mergeCell ref="L294:Q294"/>
    <mergeCell ref="L284:Q284"/>
    <mergeCell ref="M201:S201"/>
    <mergeCell ref="I259:K259"/>
    <mergeCell ref="L249:Q249"/>
    <mergeCell ref="R242:W242"/>
    <mergeCell ref="L261:Q261"/>
    <mergeCell ref="L256:Q256"/>
    <mergeCell ref="I253:K253"/>
    <mergeCell ref="I260:K260"/>
    <mergeCell ref="L258:Q258"/>
    <mergeCell ref="L260:Q260"/>
    <mergeCell ref="A260:H260"/>
    <mergeCell ref="L262:Q262"/>
    <mergeCell ref="R263:W263"/>
    <mergeCell ref="R260:W260"/>
    <mergeCell ref="I246:K246"/>
    <mergeCell ref="A256:H256"/>
    <mergeCell ref="I256:K256"/>
    <mergeCell ref="R253:W253"/>
    <mergeCell ref="R259:W259"/>
    <mergeCell ref="A257:H257"/>
    <mergeCell ref="I257:K257"/>
    <mergeCell ref="A258:H258"/>
    <mergeCell ref="I247:K247"/>
    <mergeCell ref="L247:Q247"/>
    <mergeCell ref="R249:W249"/>
    <mergeCell ref="A246:H246"/>
    <mergeCell ref="I250:K250"/>
    <mergeCell ref="R248:W248"/>
    <mergeCell ref="R247:W247"/>
    <mergeCell ref="I230:K230"/>
    <mergeCell ref="R239:W239"/>
    <mergeCell ref="L232:Q232"/>
    <mergeCell ref="I329:K329"/>
    <mergeCell ref="R323:W323"/>
    <mergeCell ref="I324:K324"/>
    <mergeCell ref="R327:W327"/>
    <mergeCell ref="L323:Q323"/>
    <mergeCell ref="L278:Q278"/>
    <mergeCell ref="R332:W332"/>
    <mergeCell ref="A279:H279"/>
    <mergeCell ref="I277:K277"/>
    <mergeCell ref="A263:H263"/>
    <mergeCell ref="L263:Q263"/>
    <mergeCell ref="L253:P253"/>
    <mergeCell ref="A253:H253"/>
    <mergeCell ref="A255:H255"/>
    <mergeCell ref="A259:H259"/>
    <mergeCell ref="R262:W262"/>
    <mergeCell ref="R261:W261"/>
    <mergeCell ref="L259:Q259"/>
    <mergeCell ref="L257:Q257"/>
    <mergeCell ref="I261:K261"/>
    <mergeCell ref="I258:K258"/>
    <mergeCell ref="A254:H254"/>
    <mergeCell ref="I272:K272"/>
    <mergeCell ref="I273:K273"/>
    <mergeCell ref="A283:H283"/>
    <mergeCell ref="A273:H273"/>
    <mergeCell ref="I271:K271"/>
    <mergeCell ref="L274:Q274"/>
    <mergeCell ref="A275:H275"/>
    <mergeCell ref="L275:Q275"/>
    <mergeCell ref="I274:K274"/>
    <mergeCell ref="A272:H272"/>
    <mergeCell ref="I326:K326"/>
    <mergeCell ref="R324:W324"/>
    <mergeCell ref="A328:H328"/>
    <mergeCell ref="L327:Q327"/>
    <mergeCell ref="I328:K328"/>
    <mergeCell ref="L328:Q328"/>
    <mergeCell ref="A309:H309"/>
    <mergeCell ref="A319:H319"/>
    <mergeCell ref="L303:Q303"/>
    <mergeCell ref="L309:Q309"/>
    <mergeCell ref="I306:K306"/>
    <mergeCell ref="A320:H320"/>
    <mergeCell ref="A323:H323"/>
    <mergeCell ref="A321:H321"/>
    <mergeCell ref="R318:W318"/>
    <mergeCell ref="R317:W317"/>
    <mergeCell ref="I317:K317"/>
    <mergeCell ref="R310:W310"/>
    <mergeCell ref="L314:Q314"/>
    <mergeCell ref="R316:W316"/>
    <mergeCell ref="R314:W314"/>
    <mergeCell ref="R328:W328"/>
    <mergeCell ref="R315:W315"/>
    <mergeCell ref="A304:H304"/>
    <mergeCell ref="L304:Q304"/>
    <mergeCell ref="A303:H303"/>
    <mergeCell ref="R320:W320"/>
    <mergeCell ref="I316:K316"/>
    <mergeCell ref="R319:W319"/>
    <mergeCell ref="I308:K308"/>
    <mergeCell ref="I305:K305"/>
    <mergeCell ref="L305:Q305"/>
    <mergeCell ref="A337:H337"/>
    <mergeCell ref="A325:H325"/>
    <mergeCell ref="I325:K325"/>
    <mergeCell ref="A331:H331"/>
    <mergeCell ref="I331:K331"/>
    <mergeCell ref="L337:P337"/>
    <mergeCell ref="A332:H332"/>
    <mergeCell ref="I332:K332"/>
    <mergeCell ref="A330:H330"/>
    <mergeCell ref="R339:W339"/>
    <mergeCell ref="A339:H339"/>
    <mergeCell ref="A346:H346"/>
    <mergeCell ref="A350:H350"/>
    <mergeCell ref="I350:K350"/>
    <mergeCell ref="R350:W350"/>
    <mergeCell ref="I330:K330"/>
    <mergeCell ref="L330:Q330"/>
    <mergeCell ref="R330:W330"/>
    <mergeCell ref="R329:W329"/>
    <mergeCell ref="A327:H327"/>
    <mergeCell ref="I327:K327"/>
    <mergeCell ref="A338:H338"/>
    <mergeCell ref="I338:K338"/>
    <mergeCell ref="R338:W338"/>
    <mergeCell ref="R337:W337"/>
    <mergeCell ref="I333:K333"/>
    <mergeCell ref="R333:W333"/>
    <mergeCell ref="L333:P333"/>
    <mergeCell ref="A333:H333"/>
    <mergeCell ref="R325:W325"/>
    <mergeCell ref="A329:H329"/>
    <mergeCell ref="L329:Q329"/>
    <mergeCell ref="A351:H351"/>
    <mergeCell ref="I351:K351"/>
    <mergeCell ref="R351:W351"/>
    <mergeCell ref="I341:K341"/>
    <mergeCell ref="A342:H342"/>
    <mergeCell ref="I342:K342"/>
    <mergeCell ref="R342:W342"/>
    <mergeCell ref="R352:W352"/>
    <mergeCell ref="R349:W349"/>
    <mergeCell ref="I343:K343"/>
    <mergeCell ref="L343:Q343"/>
    <mergeCell ref="R343:W343"/>
    <mergeCell ref="I340:K340"/>
    <mergeCell ref="R347:W347"/>
    <mergeCell ref="A349:H349"/>
    <mergeCell ref="A347:H347"/>
    <mergeCell ref="I347:K347"/>
    <mergeCell ref="R346:W346"/>
    <mergeCell ref="R345:W345"/>
    <mergeCell ref="L349:Q349"/>
    <mergeCell ref="L342:Q342"/>
    <mergeCell ref="I348:K348"/>
    <mergeCell ref="R348:W348"/>
    <mergeCell ref="L345:Q345"/>
    <mergeCell ref="L347:Q347"/>
    <mergeCell ref="A344:H344"/>
    <mergeCell ref="A343:H343"/>
    <mergeCell ref="I346:K346"/>
    <mergeCell ref="A348:H348"/>
    <mergeCell ref="J387:Q387"/>
    <mergeCell ref="A376:W376"/>
    <mergeCell ref="A386:B386"/>
    <mergeCell ref="J386:K386"/>
    <mergeCell ref="A380:W381"/>
    <mergeCell ref="T371:U371"/>
    <mergeCell ref="A378:W378"/>
    <mergeCell ref="A362:W364"/>
    <mergeCell ref="A365:W366"/>
    <mergeCell ref="A368:W368"/>
    <mergeCell ref="A370:O370"/>
    <mergeCell ref="P370:Q370"/>
    <mergeCell ref="R370:S370"/>
    <mergeCell ref="T370:U370"/>
    <mergeCell ref="V370:W370"/>
    <mergeCell ref="A341:H341"/>
    <mergeCell ref="R341:W341"/>
    <mergeCell ref="I353:K353"/>
    <mergeCell ref="V371:W371"/>
    <mergeCell ref="A371:O371"/>
    <mergeCell ref="P371:Q371"/>
    <mergeCell ref="A383:D383"/>
    <mergeCell ref="F383:K383"/>
    <mergeCell ref="A374:W375"/>
    <mergeCell ref="L350:Q350"/>
    <mergeCell ref="I349:K349"/>
    <mergeCell ref="A356:H356"/>
    <mergeCell ref="I354:K354"/>
    <mergeCell ref="L351:Q351"/>
    <mergeCell ref="I345:K345"/>
    <mergeCell ref="R344:W344"/>
    <mergeCell ref="I344:K344"/>
    <mergeCell ref="A399:H399"/>
    <mergeCell ref="A388:E388"/>
    <mergeCell ref="J388:R388"/>
    <mergeCell ref="J392:Q392"/>
    <mergeCell ref="A392:H392"/>
    <mergeCell ref="J393:Q393"/>
    <mergeCell ref="A394:E394"/>
    <mergeCell ref="J394:Q394"/>
    <mergeCell ref="A397:H397"/>
    <mergeCell ref="A398:I398"/>
    <mergeCell ref="A391:H391"/>
    <mergeCell ref="I352:K352"/>
    <mergeCell ref="L352:Q352"/>
    <mergeCell ref="A352:H352"/>
    <mergeCell ref="R353:W353"/>
    <mergeCell ref="A353:H353"/>
    <mergeCell ref="A372:H372"/>
    <mergeCell ref="R354:W354"/>
    <mergeCell ref="R371:S371"/>
    <mergeCell ref="A357:W358"/>
    <mergeCell ref="A359:W361"/>
    <mergeCell ref="L356:Q356"/>
    <mergeCell ref="A355:H355"/>
    <mergeCell ref="I355:K355"/>
    <mergeCell ref="R356:W356"/>
    <mergeCell ref="I356:K356"/>
    <mergeCell ref="A354:H354"/>
    <mergeCell ref="L355:Q355"/>
    <mergeCell ref="R355:W355"/>
    <mergeCell ref="L353:Q353"/>
    <mergeCell ref="L354:Q354"/>
    <mergeCell ref="A387:E387"/>
    <mergeCell ref="I320:K320"/>
    <mergeCell ref="R322:W322"/>
    <mergeCell ref="R299:W299"/>
    <mergeCell ref="I297:K297"/>
    <mergeCell ref="L297:Q297"/>
    <mergeCell ref="R244:W244"/>
    <mergeCell ref="R321:W321"/>
    <mergeCell ref="I319:K319"/>
    <mergeCell ref="I304:K304"/>
    <mergeCell ref="R302:W302"/>
    <mergeCell ref="R311:W311"/>
    <mergeCell ref="R306:W306"/>
    <mergeCell ref="R307:W307"/>
    <mergeCell ref="I301:K301"/>
    <mergeCell ref="I312:K312"/>
    <mergeCell ref="R312:W312"/>
    <mergeCell ref="L272:Q272"/>
    <mergeCell ref="L271:Q271"/>
    <mergeCell ref="L276:Q276"/>
    <mergeCell ref="R279:W279"/>
    <mergeCell ref="I262:K262"/>
    <mergeCell ref="I263:K263"/>
    <mergeCell ref="L287:Q287"/>
    <mergeCell ref="R287:W287"/>
    <mergeCell ref="I290:K290"/>
    <mergeCell ref="L290:Q290"/>
    <mergeCell ref="R290:W290"/>
    <mergeCell ref="R298:W298"/>
    <mergeCell ref="R291:W291"/>
    <mergeCell ref="L291:Q291"/>
    <mergeCell ref="R289:W289"/>
    <mergeCell ref="I291:K291"/>
    <mergeCell ref="I337:K337"/>
    <mergeCell ref="L346:Q346"/>
    <mergeCell ref="L344:Q344"/>
    <mergeCell ref="A345:H345"/>
    <mergeCell ref="A340:H340"/>
    <mergeCell ref="L348:Q348"/>
    <mergeCell ref="R340:W340"/>
    <mergeCell ref="I339:K339"/>
    <mergeCell ref="R241:W241"/>
    <mergeCell ref="A237:H237"/>
    <mergeCell ref="A217:V217"/>
    <mergeCell ref="A234:H234"/>
    <mergeCell ref="A236:H236"/>
    <mergeCell ref="A239:H239"/>
    <mergeCell ref="A233:H233"/>
    <mergeCell ref="A231:H231"/>
    <mergeCell ref="A230:H230"/>
    <mergeCell ref="R240:W240"/>
    <mergeCell ref="R237:W237"/>
    <mergeCell ref="L230:Q230"/>
    <mergeCell ref="I231:K231"/>
    <mergeCell ref="A240:H240"/>
    <mergeCell ref="L236:Q236"/>
    <mergeCell ref="L239:Q239"/>
    <mergeCell ref="L222:O222"/>
    <mergeCell ref="L228:Q229"/>
    <mergeCell ref="L233:Q233"/>
    <mergeCell ref="R228:W229"/>
    <mergeCell ref="L240:Q240"/>
    <mergeCell ref="A235:H235"/>
    <mergeCell ref="A220:N220"/>
    <mergeCell ref="R233:W233"/>
    <mergeCell ref="I221:K221"/>
    <mergeCell ref="A245:H245"/>
    <mergeCell ref="L242:Q242"/>
    <mergeCell ref="A229:H229"/>
    <mergeCell ref="A227:W227"/>
    <mergeCell ref="A241:H241"/>
    <mergeCell ref="A242:H242"/>
    <mergeCell ref="I243:K243"/>
    <mergeCell ref="L243:Q243"/>
    <mergeCell ref="A49:E49"/>
    <mergeCell ref="F49:K49"/>
    <mergeCell ref="C97:E97"/>
    <mergeCell ref="A99:D99"/>
    <mergeCell ref="E99:H99"/>
    <mergeCell ref="R101:W101"/>
    <mergeCell ref="C102:E102"/>
    <mergeCell ref="F102:H102"/>
    <mergeCell ref="A100:J100"/>
    <mergeCell ref="K100:U100"/>
    <mergeCell ref="L102:N102"/>
    <mergeCell ref="I99:K99"/>
    <mergeCell ref="L99:U99"/>
    <mergeCell ref="I102:K102"/>
    <mergeCell ref="O96:U96"/>
    <mergeCell ref="F97:H97"/>
    <mergeCell ref="I97:K97"/>
    <mergeCell ref="A97:B97"/>
    <mergeCell ref="A65:E65"/>
    <mergeCell ref="L86:U86"/>
    <mergeCell ref="R235:W235"/>
    <mergeCell ref="R234:W234"/>
    <mergeCell ref="I236:K236"/>
    <mergeCell ref="L317:Q317"/>
    <mergeCell ref="L318:Q318"/>
    <mergeCell ref="L319:Q319"/>
    <mergeCell ref="L306:Q306"/>
    <mergeCell ref="L307:Q307"/>
    <mergeCell ref="L308:Q308"/>
    <mergeCell ref="R313:W313"/>
    <mergeCell ref="I318:K318"/>
    <mergeCell ref="L310:Q310"/>
    <mergeCell ref="L302:Q302"/>
    <mergeCell ref="A298:H298"/>
    <mergeCell ref="A306:H306"/>
    <mergeCell ref="A305:H305"/>
    <mergeCell ref="A307:H307"/>
    <mergeCell ref="A308:H308"/>
    <mergeCell ref="A299:H299"/>
    <mergeCell ref="D222:H222"/>
    <mergeCell ref="I222:K222"/>
    <mergeCell ref="R277:W277"/>
    <mergeCell ref="I234:K234"/>
    <mergeCell ref="L234:Q234"/>
    <mergeCell ref="I239:K239"/>
    <mergeCell ref="I237:K237"/>
    <mergeCell ref="I233:K233"/>
    <mergeCell ref="R232:W232"/>
    <mergeCell ref="I235:K235"/>
    <mergeCell ref="A290:H290"/>
    <mergeCell ref="A288:H288"/>
    <mergeCell ref="A289:H289"/>
    <mergeCell ref="I289:K289"/>
    <mergeCell ref="R294:W294"/>
    <mergeCell ref="L298:Q298"/>
    <mergeCell ref="I299:K299"/>
    <mergeCell ref="L299:Q299"/>
    <mergeCell ref="A300:H300"/>
    <mergeCell ref="I300:K300"/>
    <mergeCell ref="L300:Q300"/>
    <mergeCell ref="A294:H294"/>
    <mergeCell ref="I294:K294"/>
    <mergeCell ref="A312:H312"/>
    <mergeCell ref="R300:W300"/>
    <mergeCell ref="R301:W301"/>
    <mergeCell ref="I302:K302"/>
    <mergeCell ref="I303:K303"/>
    <mergeCell ref="R303:W303"/>
    <mergeCell ref="R304:W304"/>
    <mergeCell ref="R308:W308"/>
    <mergeCell ref="R309:W309"/>
    <mergeCell ref="R305:W305"/>
    <mergeCell ref="I309:K309"/>
    <mergeCell ref="A302:H302"/>
    <mergeCell ref="A301:H301"/>
    <mergeCell ref="L301:Q301"/>
    <mergeCell ref="I307:K307"/>
    <mergeCell ref="A334:H336"/>
    <mergeCell ref="R334:W336"/>
    <mergeCell ref="I334:K336"/>
    <mergeCell ref="L334:Q336"/>
    <mergeCell ref="A322:H322"/>
    <mergeCell ref="I322:K322"/>
    <mergeCell ref="I311:K311"/>
    <mergeCell ref="L311:Q311"/>
    <mergeCell ref="A310:H310"/>
    <mergeCell ref="I310:K310"/>
    <mergeCell ref="A311:H311"/>
    <mergeCell ref="A316:H316"/>
    <mergeCell ref="A318:H318"/>
    <mergeCell ref="A314:H314"/>
    <mergeCell ref="A315:H315"/>
    <mergeCell ref="A317:H317"/>
    <mergeCell ref="L322:Q322"/>
    <mergeCell ref="L312:Q312"/>
    <mergeCell ref="A313:H313"/>
    <mergeCell ref="I321:K321"/>
    <mergeCell ref="L321:Q321"/>
    <mergeCell ref="I314:K314"/>
    <mergeCell ref="I315:K315"/>
    <mergeCell ref="L315:Q315"/>
    <mergeCell ref="I313:K313"/>
    <mergeCell ref="L313:Q313"/>
    <mergeCell ref="I323:K323"/>
    <mergeCell ref="L331:Q331"/>
    <mergeCell ref="R331:W331"/>
    <mergeCell ref="R326:W326"/>
    <mergeCell ref="A324:H324"/>
    <mergeCell ref="A326:H326"/>
    <mergeCell ref="A138:E138"/>
    <mergeCell ref="F138:K138"/>
    <mergeCell ref="L138:Q138"/>
    <mergeCell ref="R138:W138"/>
    <mergeCell ref="A139:E139"/>
    <mergeCell ref="F139:K139"/>
    <mergeCell ref="L139:Q139"/>
    <mergeCell ref="R139:W139"/>
    <mergeCell ref="A140:E140"/>
    <mergeCell ref="F140:K140"/>
    <mergeCell ref="L140:Q140"/>
    <mergeCell ref="R140:W140"/>
    <mergeCell ref="A159:B159"/>
    <mergeCell ref="C159:E159"/>
    <mergeCell ref="F159:H159"/>
    <mergeCell ref="I159:K159"/>
    <mergeCell ref="L159:N159"/>
    <mergeCell ref="O159:W159"/>
    <mergeCell ref="O153:W153"/>
    <mergeCell ref="A154:B154"/>
    <mergeCell ref="C154:E154"/>
    <mergeCell ref="F154:H154"/>
    <mergeCell ref="I154:K154"/>
    <mergeCell ref="L154:N154"/>
    <mergeCell ref="O154:W154"/>
    <mergeCell ref="A155:B155"/>
    <mergeCell ref="C155:E155"/>
    <mergeCell ref="F155:H155"/>
    <mergeCell ref="I155:K155"/>
    <mergeCell ref="L155:N155"/>
    <mergeCell ref="O155:W155"/>
    <mergeCell ref="I152:K152"/>
  </mergeCells>
  <hyperlinks>
    <hyperlink ref="R30" r:id="rId1" xr:uid="{726DB62D-D30C-47C4-809E-049437F1933F}"/>
  </hyperlinks>
  <printOptions horizontalCentered="1"/>
  <pageMargins left="0.70866141732283472" right="0.70866141732283472" top="1.0236220472440944" bottom="0.78740157480314965" header="0.31496062992125984" footer="0.31496062992125984"/>
  <pageSetup paperSize="5" scale="39" fitToHeight="0" orientation="portrait" r:id="rId2"/>
  <headerFooter>
    <oddHeader>&amp;L&amp;G&amp;CProceso ADQUISICIÓN DE BIENES Y SERVICIOS FORMATO DE INFORME DE SUPERVISIÓN DEL CONTRATO O CONVENIO&amp;RF1.P18.ABS27/11/2020Versión  4Página &amp;P de &amp;NClasificación de la Información Pública</oddHeader>
    <oddFooter>&amp;C&amp;G</oddFooter>
  </headerFooter>
  <drawing r:id="rId3"/>
  <legacyDrawingHF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JUNIO</vt:lpstr>
      <vt:lpstr>JUNIO!Área_de_impresión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JANNETH</cp:lastModifiedBy>
  <cp:revision/>
  <cp:lastPrinted>2025-07-29T02:37:03Z</cp:lastPrinted>
  <dcterms:created xsi:type="dcterms:W3CDTF">2012-10-23T17:53:28Z</dcterms:created>
  <dcterms:modified xsi:type="dcterms:W3CDTF">2025-07-29T13:34:14Z</dcterms:modified>
  <cp:category/>
  <cp:contentStatus/>
</cp:coreProperties>
</file>