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poyo Secretaria Gen\Desktop\"/>
    </mc:Choice>
  </mc:AlternateContent>
  <bookViews>
    <workbookView xWindow="0" yWindow="0" windowWidth="24000" windowHeight="9585" activeTab="2"/>
  </bookViews>
  <sheets>
    <sheet name="PRESUPUESTO OFICIAL (Entidad)" sheetId="1" r:id="rId1"/>
    <sheet name="PROPUESTA ECONOMICA(Proponente)" sheetId="2" r:id="rId2"/>
    <sheet name="INDICAR CÓDIGO DEL ITEM DE PAGO" sheetId="3"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5" i="1" l="1"/>
  <c r="K44" i="1"/>
  <c r="K43" i="1"/>
  <c r="K42" i="1"/>
  <c r="K46" i="1" s="1"/>
  <c r="K47" i="1" s="1"/>
  <c r="K39" i="1"/>
  <c r="K38" i="1"/>
  <c r="K37" i="1"/>
  <c r="K36" i="1"/>
  <c r="K35" i="1"/>
  <c r="K34" i="1"/>
  <c r="K33" i="1"/>
  <c r="K32" i="1"/>
  <c r="K31" i="1"/>
  <c r="K40" i="1" s="1"/>
  <c r="K30" i="1"/>
  <c r="K27" i="1"/>
  <c r="K26" i="1"/>
  <c r="K25" i="1"/>
  <c r="K24" i="1"/>
  <c r="K28" i="1" s="1"/>
  <c r="K21" i="1"/>
  <c r="K20" i="1"/>
  <c r="K19" i="1"/>
  <c r="K18" i="1"/>
  <c r="K17" i="1"/>
  <c r="K16" i="1"/>
  <c r="K15" i="1"/>
  <c r="K14" i="1"/>
  <c r="K22" i="1" s="1"/>
  <c r="K51" i="1" l="1"/>
  <c r="K55" i="1" s="1"/>
  <c r="K50" i="1"/>
  <c r="K49" i="1"/>
</calcChain>
</file>

<file path=xl/sharedStrings.xml><?xml version="1.0" encoding="utf-8"?>
<sst xmlns="http://schemas.openxmlformats.org/spreadsheetml/2006/main" count="360" uniqueCount="178">
  <si>
    <t xml:space="preserve">Formulario 1 - Propuesta económica  - Licitación de obra pública de infraestructura social </t>
  </si>
  <si>
    <t>Código</t>
  </si>
  <si>
    <t>CCE-EICP-FM-116</t>
  </si>
  <si>
    <t>Versión</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</si>
  <si>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</si>
  <si>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</si>
  <si>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</si>
  <si>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</si>
  <si>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</si>
  <si>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</si>
  <si>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</si>
  <si>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</si>
  <si>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</si>
  <si>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</si>
  <si>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</si>
  <si>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</si>
  <si>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</si>
  <si>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1.1</t>
  </si>
  <si>
    <t>Localizacion y replanteo</t>
  </si>
  <si>
    <t>m2</t>
  </si>
  <si>
    <t>1.2</t>
  </si>
  <si>
    <t>INV ART 210 - 22</t>
  </si>
  <si>
    <t>Excavaciones en material comun</t>
  </si>
  <si>
    <t>m3</t>
  </si>
  <si>
    <t>1.3</t>
  </si>
  <si>
    <t>Excavaciones en roca</t>
  </si>
  <si>
    <t>1.4</t>
  </si>
  <si>
    <t>INV ART 800 - 22</t>
  </si>
  <si>
    <t xml:space="preserve">Desmonte y reposicion de cerca </t>
  </si>
  <si>
    <t>ml</t>
  </si>
  <si>
    <t>1.5</t>
  </si>
  <si>
    <t>INV ART 900 - 22</t>
  </si>
  <si>
    <t>cargue y retiro de material sobrante</t>
  </si>
  <si>
    <t>m3 / KM</t>
  </si>
  <si>
    <t>1.6</t>
  </si>
  <si>
    <t>INV ART 310 - 22</t>
  </si>
  <si>
    <t>nivelacion y conformacion de calzada</t>
  </si>
  <si>
    <t>1.7</t>
  </si>
  <si>
    <t xml:space="preserve">Desmonte de  porton </t>
  </si>
  <si>
    <t>Und</t>
  </si>
  <si>
    <t>1.8</t>
  </si>
  <si>
    <t>INV ART 200 - 22</t>
  </si>
  <si>
    <t>descapote y roceria</t>
  </si>
  <si>
    <t>Subtotal</t>
  </si>
  <si>
    <t>2.1</t>
  </si>
  <si>
    <t>INV ART 311 -22</t>
  </si>
  <si>
    <t xml:space="preserve">Afirmado  </t>
  </si>
  <si>
    <t>M3</t>
  </si>
  <si>
    <t>2.2</t>
  </si>
  <si>
    <t>INV ART 330 - 22</t>
  </si>
  <si>
    <t>Base granular  E 15 CM</t>
  </si>
  <si>
    <t>2.3</t>
  </si>
  <si>
    <t>INV ART 231 -22</t>
  </si>
  <si>
    <t>Geotextil NT 2500</t>
  </si>
  <si>
    <t>2.4</t>
  </si>
  <si>
    <t>INV ART 500 - 22</t>
  </si>
  <si>
    <t xml:space="preserve">Pavimento rigido MR41 e= 20 cm </t>
  </si>
  <si>
    <t>3.1</t>
  </si>
  <si>
    <t>INV ART 671 - 22</t>
  </si>
  <si>
    <t>Cunetas en concreto</t>
  </si>
  <si>
    <t>Ml</t>
  </si>
  <si>
    <t>3.2</t>
  </si>
  <si>
    <t>INV ART 630 - 22</t>
  </si>
  <si>
    <t>caja recolectora enconcreto prof 1.95 mts</t>
  </si>
  <si>
    <t>3.3</t>
  </si>
  <si>
    <t>caja recolectora enconcreto prof 1 mt</t>
  </si>
  <si>
    <t>3.4</t>
  </si>
  <si>
    <t>INV ART 663 - 22</t>
  </si>
  <si>
    <t>Tuberia pvc 20"</t>
  </si>
  <si>
    <t>3.5</t>
  </si>
  <si>
    <t>Tuberia pvc 12"</t>
  </si>
  <si>
    <t>3.6</t>
  </si>
  <si>
    <t>INV ART 672 - 22</t>
  </si>
  <si>
    <t>Bordillo en concreto 3000 psi</t>
  </si>
  <si>
    <t>3.7</t>
  </si>
  <si>
    <t>Anden en tableta prefabricada, incluye mortero de pega</t>
  </si>
  <si>
    <t>3.8</t>
  </si>
  <si>
    <t>Batea</t>
  </si>
  <si>
    <t>3.9</t>
  </si>
  <si>
    <t>Estructura de entrega</t>
  </si>
  <si>
    <t>3.10</t>
  </si>
  <si>
    <t>Filtro en tuberia de 4"</t>
  </si>
  <si>
    <t>4.1</t>
  </si>
  <si>
    <t>INV ART 700 - 22</t>
  </si>
  <si>
    <t>linea de demarcacion vial</t>
  </si>
  <si>
    <t>ML</t>
  </si>
  <si>
    <t>4.2</t>
  </si>
  <si>
    <t>INV ART 710 - 22</t>
  </si>
  <si>
    <t>señales verticales</t>
  </si>
  <si>
    <t>und</t>
  </si>
  <si>
    <t>4.3</t>
  </si>
  <si>
    <t xml:space="preserve">Suministro e instalacion de porton  metalico en tuberia rendonda    3"  incluye pedestales en concreto </t>
  </si>
  <si>
    <t>4.4</t>
  </si>
  <si>
    <t>Suministro e instalación de lámparas vial solar  150W</t>
  </si>
  <si>
    <t xml:space="preserve">SUBTOTAL OBRAS </t>
  </si>
  <si>
    <t>ADMINISTRACION</t>
  </si>
  <si>
    <t xml:space="preserve">IMPREVISTOS </t>
  </si>
  <si>
    <t>UTILIDAD</t>
  </si>
  <si>
    <t>PLAN DE MANEJO DE TRAFICO</t>
  </si>
  <si>
    <t>PLAN DE MANEJO AMBIENTAL</t>
  </si>
  <si>
    <t xml:space="preserve">SEGURIDAD Y SALUD EN EL TRABAJO </t>
  </si>
  <si>
    <t>VALOR TOTAL</t>
  </si>
  <si>
    <r>
      <rPr>
        <b/>
        <sz val="11"/>
        <rFont val="Arial"/>
        <family val="2"/>
      </rPr>
      <t xml:space="preserve">NOTA 1: </t>
    </r>
    <r>
      <rPr>
        <sz val="11"/>
        <rFont val="Arial"/>
        <family val="2"/>
      </rPr>
      <t xml:space="preserve"> Se debe tener en cuenta que el PRECIO UNITARIO  NO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</si>
  <si>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</si>
  <si>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</si>
  <si>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</si>
  <si>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</si>
  <si>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</si>
  <si>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</si>
  <si>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</si>
  <si>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</si>
  <si>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</si>
  <si>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</si>
  <si>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</si>
  <si>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</si>
  <si>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Licitación de obra pública de infraestructura social </t>
  </si>
  <si>
    <t>FORMULARIO 1</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</si>
  <si>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</si>
  <si>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</si>
  <si>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</si>
  <si>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NO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</si>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</sst>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 [$$-240A]\ * #,##0.00_ ;_ [$$-240A]\ * \-#,##0.00_ ;_ [$$-240A]\ * &quot;-&quot;??_ ;_ @_ "/>
    <numFmt numFmtId="175" formatCode="_ * #,##0_ ;_ * \-#,##0_ ;_ * &quot;-&quot;??_ ;_ @_ "/>
    <numFmt numFmtId="176" formatCode="_ * #,##0.00_ ;_ * \-#,##0.00_ ;_ * &quot;-&quot;??_ ;_ @_ "/>
    <numFmt numFmtId="177" formatCode="_-* #,##0.00\ _€_-;\-* #,##0.00\ _€_-;_-* &quot;-&quot;??\ _€_-;_-@_-"/>
  </numFmts>
  <fonts count="27">
    <font>
      <sz val="11"/>
      <color theme="1"/>
      <name val="Calibri"/>
      <family val="2"/>
      <scheme val="minor"/>
    </font>
    <font>
      <sz val="11"/>
      <color theme="1"/>
      <name val="Calibri"/>
      <family val="2"/>
      <scheme val="minor"/>
    </font>
    <font>
      <sz val="12"/>
      <name val="Arial Narrow"/>
      <family val="2"/>
    </font>
    <font>
      <sz val="11"/>
      <name val="Arial Narrow"/>
      <family val="2"/>
    </font>
    <font>
      <sz val="8"/>
      <name val="Arial"/>
      <family val="2"/>
    </font>
    <font>
      <sz val="9"/>
      <name val="Arial Narrow"/>
      <family val="2"/>
    </font>
    <font>
      <b/>
      <sz val="8"/>
      <name val="Arial"/>
      <family val="2"/>
      <charset val="1"/>
    </font>
    <font>
      <sz val="8"/>
      <name val="Arial"/>
      <family val="2"/>
      <charset val="1"/>
    </font>
    <font>
      <b/>
      <sz val="11"/>
      <name val="Arial"/>
      <family val="2"/>
    </font>
    <font>
      <sz val="11"/>
      <name val="Arial"/>
      <family val="2"/>
    </font>
    <font>
      <b/>
      <u/>
      <sz val="11"/>
      <name val="Arial"/>
      <family val="2"/>
    </font>
    <font>
      <sz val="10"/>
      <name val="Arial"/>
      <family val="2"/>
    </font>
    <font>
      <b/>
      <sz val="11"/>
      <name val="Arial Narrow"/>
      <family val="2"/>
    </font>
    <font>
      <sz val="8"/>
      <name val="Arial Narrow"/>
      <family val="2"/>
    </font>
    <font>
      <sz val="20"/>
      <name val="Arial Narrow"/>
      <family val="2"/>
    </font>
    <font>
      <sz val="16"/>
      <name val="Arial Narrow"/>
      <family val="2"/>
    </font>
    <font>
      <sz val="10"/>
      <name val="Arial Narrow"/>
      <family val="2"/>
    </font>
    <font>
      <sz val="9"/>
      <name val="Arial"/>
      <family val="2"/>
    </font>
    <font>
      <b/>
      <sz val="8"/>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8">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double">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9">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1" fillId="0" borderId="0"/>
    <xf numFmtId="0" fontId="11" fillId="0" borderId="0"/>
    <xf numFmtId="164" fontId="11"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0" fontId="11" fillId="0" borderId="0"/>
    <xf numFmtId="0" fontId="11" fillId="0" borderId="0"/>
    <xf numFmtId="170" fontId="11" fillId="0" borderId="0" applyFont="0" applyFill="0" applyBorder="0" applyAlignment="0" applyProtection="0"/>
    <xf numFmtId="0" fontId="11" fillId="0" borderId="0"/>
    <xf numFmtId="173" fontId="11" fillId="0" borderId="0" applyFont="0" applyFill="0" applyBorder="0" applyAlignment="0" applyProtection="0"/>
    <xf numFmtId="0" fontId="21" fillId="0" borderId="0" applyNumberFormat="0" applyFill="0" applyBorder="0" applyAlignment="0" applyProtection="0">
      <alignment vertical="top"/>
      <protection locked="0"/>
    </xf>
    <xf numFmtId="0" fontId="23" fillId="0" borderId="0"/>
  </cellStyleXfs>
  <cellXfs count="394">
    <xf numFmtId="0" fontId="0" fillId="0" borderId="0" xfId="0"/>
    <xf numFmtId="0" fontId="2" fillId="0" borderId="0" xfId="4" applyFont="1"/>
    <xf numFmtId="0" fontId="2" fillId="0" borderId="0" xfId="4" applyFont="1" applyAlignment="1">
      <alignment horizontal="center"/>
    </xf>
    <xf numFmtId="0" fontId="3" fillId="0" borderId="0" xfId="4" applyFont="1"/>
    <xf numFmtId="44" fontId="3" fillId="0" borderId="0" xfId="2" applyFont="1"/>
    <xf numFmtId="0" fontId="2" fillId="0" borderId="1" xfId="4" applyFont="1" applyBorder="1"/>
    <xf numFmtId="0" fontId="2" fillId="0" borderId="2" xfId="4" applyFont="1" applyBorder="1"/>
    <xf numFmtId="0" fontId="2" fillId="0" borderId="2" xfId="4" applyFont="1" applyBorder="1" applyAlignment="1">
      <alignment horizontal="center"/>
    </xf>
    <xf numFmtId="0" fontId="2" fillId="0" borderId="3" xfId="4" applyFont="1" applyBorder="1"/>
    <xf numFmtId="0" fontId="2" fillId="0" borderId="4" xfId="4" applyFont="1" applyBorder="1"/>
    <xf numFmtId="0" fontId="4" fillId="0" borderId="5" xfId="4" applyFont="1" applyBorder="1" applyAlignment="1">
      <alignment horizontal="center" wrapText="1"/>
    </xf>
    <xf numFmtId="0" fontId="5" fillId="0" borderId="5" xfId="4" applyFont="1" applyBorder="1" applyAlignment="1">
      <alignment horizontal="center" wrapText="1"/>
    </xf>
    <xf numFmtId="0" fontId="2" fillId="0" borderId="6" xfId="4" applyFont="1" applyBorder="1"/>
    <xf numFmtId="0" fontId="6" fillId="0" borderId="7" xfId="0" applyFont="1" applyBorder="1" applyAlignment="1">
      <alignment horizontal="left" vertical="center"/>
    </xf>
    <xf numFmtId="0" fontId="4" fillId="0" borderId="7" xfId="0" applyFont="1" applyBorder="1" applyAlignment="1">
      <alignment horizontal="left" vertical="center"/>
    </xf>
    <xf numFmtId="0" fontId="7" fillId="0" borderId="7" xfId="0" applyFont="1" applyBorder="1" applyAlignment="1">
      <alignment horizontal="left" vertical="center"/>
    </xf>
    <xf numFmtId="0" fontId="8" fillId="0" borderId="0" xfId="5" applyFont="1" applyAlignment="1">
      <alignment horizontal="center" vertical="top"/>
    </xf>
    <xf numFmtId="0" fontId="8" fillId="0" borderId="8" xfId="5" applyFont="1" applyBorder="1" applyAlignment="1">
      <alignment horizontal="center"/>
    </xf>
    <xf numFmtId="0" fontId="2" fillId="2" borderId="0" xfId="4" applyFont="1" applyFill="1"/>
    <xf numFmtId="0" fontId="2" fillId="2" borderId="9" xfId="4" applyFont="1" applyFill="1" applyBorder="1"/>
    <xf numFmtId="0" fontId="9" fillId="3" borderId="10" xfId="4" applyFont="1" applyFill="1" applyBorder="1" applyAlignment="1">
      <alignment horizontal="left" vertical="center" wrapText="1"/>
    </xf>
    <xf numFmtId="0" fontId="9" fillId="3" borderId="11" xfId="4" applyFont="1" applyFill="1" applyBorder="1" applyAlignment="1">
      <alignment horizontal="left" vertical="center" wrapText="1"/>
    </xf>
    <xf numFmtId="0" fontId="9" fillId="3" borderId="12" xfId="4" applyFont="1" applyFill="1" applyBorder="1" applyAlignment="1">
      <alignment horizontal="left" vertical="center" wrapText="1"/>
    </xf>
    <xf numFmtId="0" fontId="2" fillId="2" borderId="6" xfId="4" applyFont="1" applyFill="1" applyBorder="1"/>
    <xf numFmtId="0" fontId="3" fillId="2" borderId="0" xfId="4" applyFont="1" applyFill="1"/>
    <xf numFmtId="44" fontId="3" fillId="2" borderId="0" xfId="2" applyFont="1" applyFill="1"/>
    <xf numFmtId="0" fontId="2" fillId="0" borderId="9" xfId="4" applyFont="1" applyBorder="1"/>
    <xf numFmtId="0" fontId="9" fillId="3" borderId="13" xfId="4" applyFont="1" applyFill="1" applyBorder="1" applyAlignment="1">
      <alignment horizontal="left" vertical="center" wrapText="1"/>
    </xf>
    <xf numFmtId="0" fontId="9" fillId="3" borderId="14" xfId="4" applyFont="1" applyFill="1" applyBorder="1" applyAlignment="1">
      <alignment horizontal="left" vertical="center" wrapText="1"/>
    </xf>
    <xf numFmtId="0" fontId="9" fillId="3" borderId="15" xfId="4" applyFont="1" applyFill="1" applyBorder="1" applyAlignment="1">
      <alignment horizontal="left" vertical="center" wrapText="1"/>
    </xf>
    <xf numFmtId="0" fontId="9" fillId="4" borderId="16" xfId="4" applyFont="1" applyFill="1" applyBorder="1" applyAlignment="1">
      <alignment horizontal="center" vertical="center" wrapText="1"/>
    </xf>
    <xf numFmtId="0" fontId="9" fillId="4" borderId="17" xfId="4" applyFont="1" applyFill="1" applyBorder="1" applyAlignment="1">
      <alignment horizontal="center" vertical="center" wrapText="1"/>
    </xf>
    <xf numFmtId="0" fontId="9" fillId="4" borderId="18" xfId="4" applyFont="1" applyFill="1" applyBorder="1" applyAlignment="1">
      <alignment horizontal="center" vertical="center" wrapText="1"/>
    </xf>
    <xf numFmtId="0" fontId="8" fillId="5" borderId="19" xfId="6" applyFont="1" applyFill="1" applyBorder="1" applyAlignment="1">
      <alignment horizontal="left" vertical="center"/>
    </xf>
    <xf numFmtId="0" fontId="8" fillId="5" borderId="8" xfId="6" applyFont="1" applyFill="1" applyBorder="1" applyAlignment="1">
      <alignment horizontal="left" vertical="center"/>
    </xf>
    <xf numFmtId="0" fontId="8" fillId="5" borderId="20" xfId="6" applyFont="1" applyFill="1" applyBorder="1" applyAlignment="1">
      <alignment horizontal="left" vertical="center"/>
    </xf>
    <xf numFmtId="0" fontId="8" fillId="2" borderId="21" xfId="6" applyFont="1" applyFill="1" applyBorder="1" applyAlignment="1">
      <alignment horizontal="center" vertical="center" wrapText="1"/>
    </xf>
    <xf numFmtId="0" fontId="8" fillId="2" borderId="22" xfId="6" applyFont="1" applyFill="1" applyBorder="1" applyAlignment="1">
      <alignment horizontal="center" vertical="center" wrapText="1"/>
    </xf>
    <xf numFmtId="0" fontId="8" fillId="0" borderId="22" xfId="7" applyFont="1" applyBorder="1" applyAlignment="1">
      <alignment horizontal="center" vertical="center" wrapText="1"/>
    </xf>
    <xf numFmtId="4" fontId="8" fillId="2" borderId="22" xfId="6" applyNumberFormat="1" applyFont="1" applyFill="1" applyBorder="1" applyAlignment="1">
      <alignment horizontal="center" vertical="center" wrapText="1"/>
    </xf>
    <xf numFmtId="4" fontId="8" fillId="2" borderId="23" xfId="6" applyNumberFormat="1" applyFont="1" applyFill="1" applyBorder="1" applyAlignment="1">
      <alignment horizontal="center" vertical="center" wrapText="1"/>
    </xf>
    <xf numFmtId="0" fontId="8" fillId="2" borderId="24" xfId="6" applyFont="1" applyFill="1" applyBorder="1" applyAlignment="1">
      <alignment horizontal="center" vertical="center" wrapText="1"/>
    </xf>
    <xf numFmtId="0" fontId="8" fillId="2" borderId="25" xfId="6" applyFont="1" applyFill="1" applyBorder="1" applyAlignment="1">
      <alignment horizontal="center" vertical="center" wrapText="1"/>
    </xf>
    <xf numFmtId="0" fontId="8" fillId="0" borderId="25" xfId="7" applyFont="1" applyBorder="1" applyAlignment="1">
      <alignment horizontal="center" vertical="center" wrapText="1"/>
    </xf>
    <xf numFmtId="4" fontId="8" fillId="2" borderId="25" xfId="6" applyNumberFormat="1" applyFont="1" applyFill="1" applyBorder="1" applyAlignment="1">
      <alignment horizontal="center" vertical="center" wrapText="1"/>
    </xf>
    <xf numFmtId="4" fontId="8" fillId="2" borderId="26" xfId="6" applyNumberFormat="1" applyFont="1" applyFill="1" applyBorder="1" applyAlignment="1">
      <alignment horizontal="center" vertical="center" wrapText="1"/>
    </xf>
    <xf numFmtId="0" fontId="8" fillId="5" borderId="27" xfId="6" applyFont="1" applyFill="1" applyBorder="1" applyAlignment="1">
      <alignment vertical="center"/>
    </xf>
    <xf numFmtId="0" fontId="8" fillId="5" borderId="28" xfId="6" applyFont="1" applyFill="1" applyBorder="1" applyAlignment="1">
      <alignment vertical="center"/>
    </xf>
    <xf numFmtId="0" fontId="8" fillId="5" borderId="29" xfId="6" applyFont="1" applyFill="1" applyBorder="1" applyAlignment="1">
      <alignment vertical="center"/>
    </xf>
    <xf numFmtId="0" fontId="9" fillId="0" borderId="10" xfId="6" applyFont="1" applyBorder="1" applyAlignment="1">
      <alignment horizontal="center" vertical="center"/>
    </xf>
    <xf numFmtId="0" fontId="9" fillId="0" borderId="14" xfId="7" applyFont="1" applyBorder="1" applyAlignment="1">
      <alignment horizontal="center" vertical="center"/>
    </xf>
    <xf numFmtId="0" fontId="9" fillId="0" borderId="14" xfId="7" applyFont="1" applyBorder="1" applyAlignment="1">
      <alignment horizontal="left" vertical="center" wrapText="1"/>
    </xf>
    <xf numFmtId="4" fontId="9" fillId="0" borderId="14" xfId="8" applyNumberFormat="1" applyFont="1" applyBorder="1" applyAlignment="1">
      <alignment vertical="center" wrapText="1"/>
    </xf>
    <xf numFmtId="166" fontId="9" fillId="0" borderId="14" xfId="9" applyNumberFormat="1" applyFont="1" applyBorder="1" applyAlignment="1">
      <alignment horizontal="right" vertical="center" wrapText="1"/>
    </xf>
    <xf numFmtId="166" fontId="9" fillId="0" borderId="12" xfId="9" applyNumberFormat="1" applyFont="1" applyBorder="1" applyAlignment="1">
      <alignment horizontal="right" vertical="center" wrapText="1"/>
    </xf>
    <xf numFmtId="0" fontId="9" fillId="0" borderId="19" xfId="6" applyFont="1" applyBorder="1" applyAlignment="1">
      <alignment horizontal="left" vertical="center"/>
    </xf>
    <xf numFmtId="0" fontId="9" fillId="0" borderId="8" xfId="7" applyFont="1" applyBorder="1" applyAlignment="1">
      <alignment horizontal="center" vertical="center"/>
    </xf>
    <xf numFmtId="0" fontId="9" fillId="0" borderId="8" xfId="7" applyFont="1" applyBorder="1" applyAlignment="1">
      <alignment horizontal="left" vertical="center" wrapText="1"/>
    </xf>
    <xf numFmtId="166" fontId="9" fillId="0" borderId="30" xfId="9" applyNumberFormat="1" applyFont="1" applyBorder="1" applyAlignment="1">
      <alignment horizontal="right" vertical="center" wrapText="1"/>
    </xf>
    <xf numFmtId="167" fontId="8" fillId="0" borderId="31" xfId="8" applyNumberFormat="1" applyFont="1" applyBorder="1" applyAlignment="1">
      <alignment horizontal="right" vertical="center"/>
    </xf>
    <xf numFmtId="44" fontId="12" fillId="0" borderId="0" xfId="4" applyNumberFormat="1" applyFont="1"/>
    <xf numFmtId="44" fontId="12" fillId="0" borderId="0" xfId="2" applyFont="1"/>
    <xf numFmtId="0" fontId="9" fillId="0" borderId="14" xfId="7" applyFont="1" applyBorder="1" applyAlignment="1">
      <alignment horizontal="left" vertical="center"/>
    </xf>
    <xf numFmtId="166" fontId="9" fillId="0" borderId="15" xfId="9" applyNumberFormat="1" applyFont="1" applyBorder="1" applyAlignment="1">
      <alignment horizontal="right" vertical="center" wrapText="1"/>
    </xf>
    <xf numFmtId="0" fontId="9" fillId="0" borderId="14" xfId="10" applyFont="1" applyBorder="1" applyAlignment="1">
      <alignment horizontal="center" vertical="center"/>
    </xf>
    <xf numFmtId="0" fontId="9" fillId="0" borderId="14" xfId="10" applyFont="1" applyBorder="1" applyAlignment="1">
      <alignment horizontal="left" vertical="center"/>
    </xf>
    <xf numFmtId="0" fontId="3" fillId="0" borderId="4" xfId="4" applyFont="1" applyBorder="1"/>
    <xf numFmtId="0" fontId="3" fillId="0" borderId="6" xfId="4" applyFont="1" applyBorder="1"/>
    <xf numFmtId="0" fontId="9" fillId="0" borderId="8" xfId="4" applyFont="1" applyBorder="1"/>
    <xf numFmtId="0" fontId="9" fillId="0" borderId="8" xfId="4" applyFont="1" applyBorder="1" applyAlignment="1">
      <alignment horizontal="center"/>
    </xf>
    <xf numFmtId="0" fontId="8" fillId="5" borderId="32" xfId="6" applyFont="1" applyFill="1" applyBorder="1" applyAlignment="1">
      <alignment vertical="center"/>
    </xf>
    <xf numFmtId="0" fontId="9" fillId="0" borderId="14" xfId="6" applyFont="1" applyBorder="1" applyAlignment="1">
      <alignment horizontal="center" vertical="center"/>
    </xf>
    <xf numFmtId="0" fontId="9" fillId="0" borderId="14" xfId="6" applyFont="1" applyBorder="1" applyAlignment="1">
      <alignment horizontal="left" vertical="center" wrapText="1"/>
    </xf>
    <xf numFmtId="44" fontId="9" fillId="0" borderId="14" xfId="2" applyFont="1" applyBorder="1"/>
    <xf numFmtId="166" fontId="9" fillId="0" borderId="23" xfId="9" applyNumberFormat="1" applyFont="1" applyBorder="1" applyAlignment="1">
      <alignment horizontal="right" vertical="center" wrapText="1"/>
    </xf>
    <xf numFmtId="44" fontId="9" fillId="0" borderId="14" xfId="2" applyFont="1" applyBorder="1" applyAlignment="1">
      <alignment horizontal="right" vertical="center" wrapText="1"/>
    </xf>
    <xf numFmtId="0" fontId="9" fillId="0" borderId="14" xfId="10" applyFont="1" applyBorder="1" applyAlignment="1">
      <alignment horizontal="left" vertical="center" wrapText="1"/>
    </xf>
    <xf numFmtId="44" fontId="2" fillId="0" borderId="0" xfId="2" applyFont="1"/>
    <xf numFmtId="166" fontId="9" fillId="0" borderId="14" xfId="9" quotePrefix="1" applyNumberFormat="1" applyFont="1" applyBorder="1" applyAlignment="1">
      <alignment horizontal="right" vertical="center" wrapText="1"/>
    </xf>
    <xf numFmtId="0" fontId="9" fillId="0" borderId="10" xfId="10" applyFont="1" applyBorder="1" applyAlignment="1">
      <alignment horizontal="center" vertical="center"/>
    </xf>
    <xf numFmtId="0" fontId="9" fillId="0" borderId="33" xfId="6" applyFont="1" applyBorder="1" applyAlignment="1">
      <alignment horizontal="left" vertical="center"/>
    </xf>
    <xf numFmtId="0" fontId="9" fillId="0" borderId="0" xfId="6" applyFont="1" applyAlignment="1">
      <alignment horizontal="center" vertical="center"/>
    </xf>
    <xf numFmtId="0" fontId="9" fillId="0" borderId="0" xfId="6" applyFont="1" applyAlignment="1">
      <alignment horizontal="left" vertical="center" wrapText="1"/>
    </xf>
    <xf numFmtId="166" fontId="9" fillId="0" borderId="34" xfId="9" applyNumberFormat="1" applyFont="1" applyBorder="1" applyAlignment="1">
      <alignment horizontal="right" vertical="center" wrapText="1"/>
    </xf>
    <xf numFmtId="167" fontId="8" fillId="0" borderId="35" xfId="8" applyNumberFormat="1" applyFont="1" applyBorder="1" applyAlignment="1">
      <alignment horizontal="right" vertical="center"/>
    </xf>
    <xf numFmtId="0" fontId="9" fillId="0" borderId="13" xfId="6" applyFont="1" applyBorder="1" applyAlignment="1">
      <alignment horizontal="center" vertical="center"/>
    </xf>
    <xf numFmtId="2" fontId="9" fillId="0" borderId="8" xfId="6" applyNumberFormat="1" applyFont="1" applyBorder="1" applyAlignment="1">
      <alignment horizontal="center" vertical="center"/>
    </xf>
    <xf numFmtId="0" fontId="9" fillId="0" borderId="8" xfId="6" applyFont="1" applyBorder="1" applyAlignment="1">
      <alignment horizontal="left" vertical="center"/>
    </xf>
    <xf numFmtId="0" fontId="9" fillId="0" borderId="8" xfId="6" applyFont="1" applyBorder="1" applyAlignment="1">
      <alignment horizontal="center" vertical="center"/>
    </xf>
    <xf numFmtId="0" fontId="2" fillId="0" borderId="0" xfId="11" applyFont="1"/>
    <xf numFmtId="0" fontId="2" fillId="0" borderId="4" xfId="11" applyFont="1" applyBorder="1"/>
    <xf numFmtId="0" fontId="8" fillId="5" borderId="27" xfId="6" applyFont="1" applyFill="1" applyBorder="1" applyAlignment="1">
      <alignment horizontal="right" vertical="center"/>
    </xf>
    <xf numFmtId="0" fontId="8" fillId="5" borderId="28" xfId="6" applyFont="1" applyFill="1" applyBorder="1" applyAlignment="1">
      <alignment horizontal="right" vertical="center"/>
    </xf>
    <xf numFmtId="0" fontId="8" fillId="5" borderId="36" xfId="6" applyFont="1" applyFill="1" applyBorder="1" applyAlignment="1">
      <alignment horizontal="right" vertical="center"/>
    </xf>
    <xf numFmtId="168" fontId="8" fillId="5" borderId="29" xfId="6" applyNumberFormat="1" applyFont="1" applyFill="1" applyBorder="1" applyAlignment="1">
      <alignment vertical="center"/>
    </xf>
    <xf numFmtId="0" fontId="2" fillId="0" borderId="6" xfId="11" applyFont="1" applyBorder="1"/>
    <xf numFmtId="0" fontId="13" fillId="0" borderId="0" xfId="11" applyFont="1"/>
    <xf numFmtId="44" fontId="13" fillId="0" borderId="0" xfId="2" applyFont="1"/>
    <xf numFmtId="49" fontId="8" fillId="0" borderId="0" xfId="12" applyNumberFormat="1" applyFont="1" applyAlignment="1">
      <alignment horizontal="right" vertical="center"/>
    </xf>
    <xf numFmtId="169" fontId="8" fillId="0" borderId="0" xfId="12" applyNumberFormat="1" applyFont="1" applyAlignment="1">
      <alignment vertical="center"/>
    </xf>
    <xf numFmtId="0" fontId="9" fillId="0" borderId="0" xfId="13" applyFont="1"/>
    <xf numFmtId="0" fontId="9" fillId="0" borderId="0" xfId="13" applyFont="1" applyAlignment="1">
      <alignment horizontal="center"/>
    </xf>
    <xf numFmtId="0" fontId="9" fillId="0" borderId="37" xfId="13" applyFont="1" applyBorder="1" applyAlignment="1">
      <alignment horizontal="left" vertical="center" wrapText="1"/>
    </xf>
    <xf numFmtId="0" fontId="9" fillId="0" borderId="38" xfId="13" applyFont="1" applyBorder="1" applyAlignment="1">
      <alignment horizontal="left" vertical="center" wrapText="1"/>
    </xf>
    <xf numFmtId="0" fontId="9" fillId="0" borderId="39" xfId="13" applyFont="1" applyBorder="1" applyAlignment="1">
      <alignment horizontal="left" vertical="center" wrapText="1"/>
    </xf>
    <xf numFmtId="10" fontId="9" fillId="0" borderId="39" xfId="13" applyNumberFormat="1" applyFont="1" applyBorder="1" applyAlignment="1">
      <alignment horizontal="right" vertical="center"/>
    </xf>
    <xf numFmtId="171" fontId="9" fillId="0" borderId="23" xfId="14" applyNumberFormat="1" applyFont="1" applyBorder="1" applyAlignment="1">
      <alignment vertical="center"/>
    </xf>
    <xf numFmtId="10" fontId="9" fillId="0" borderId="40" xfId="13" applyNumberFormat="1" applyFont="1" applyBorder="1" applyAlignment="1">
      <alignment horizontal="right" vertical="center"/>
    </xf>
    <xf numFmtId="0" fontId="9" fillId="0" borderId="0" xfId="7" applyFont="1" applyAlignment="1">
      <alignment horizontal="center" vertical="center"/>
    </xf>
    <xf numFmtId="10" fontId="9" fillId="0" borderId="40" xfId="13" applyNumberFormat="1" applyFont="1" applyBorder="1" applyAlignment="1">
      <alignment vertical="center"/>
    </xf>
    <xf numFmtId="0" fontId="9" fillId="0" borderId="16" xfId="13" applyFont="1" applyBorder="1" applyAlignment="1">
      <alignment horizontal="right" vertical="center"/>
    </xf>
    <xf numFmtId="0" fontId="9" fillId="0" borderId="17" xfId="13" applyFont="1" applyBorder="1" applyAlignment="1">
      <alignment horizontal="right" vertical="center"/>
    </xf>
    <xf numFmtId="0" fontId="9" fillId="0" borderId="40" xfId="13" applyFont="1" applyBorder="1" applyAlignment="1">
      <alignment horizontal="right" vertical="center"/>
    </xf>
    <xf numFmtId="171" fontId="9" fillId="0" borderId="15" xfId="14" applyNumberFormat="1" applyFont="1" applyBorder="1" applyAlignment="1">
      <alignment vertical="center"/>
    </xf>
    <xf numFmtId="171" fontId="14" fillId="0" borderId="0" xfId="11" applyNumberFormat="1" applyFont="1"/>
    <xf numFmtId="0" fontId="9" fillId="0" borderId="0" xfId="13" applyFont="1" applyAlignment="1">
      <alignment horizontal="center" vertical="center" wrapText="1"/>
    </xf>
    <xf numFmtId="0" fontId="8" fillId="0" borderId="41" xfId="13" applyFont="1" applyBorder="1" applyAlignment="1">
      <alignment horizontal="left" vertical="center"/>
    </xf>
    <xf numFmtId="9" fontId="9" fillId="0" borderId="42" xfId="14" applyNumberFormat="1" applyFont="1" applyBorder="1" applyAlignment="1">
      <alignment horizontal="center" vertical="center"/>
    </xf>
    <xf numFmtId="171" fontId="8" fillId="0" borderId="42" xfId="14" applyNumberFormat="1" applyFont="1" applyBorder="1" applyAlignment="1">
      <alignment vertical="center"/>
    </xf>
    <xf numFmtId="0" fontId="9" fillId="0" borderId="43" xfId="13" applyFont="1" applyBorder="1" applyAlignment="1">
      <alignment vertical="center"/>
    </xf>
    <xf numFmtId="44" fontId="15" fillId="0" borderId="0" xfId="2" applyFont="1"/>
    <xf numFmtId="2" fontId="9" fillId="0" borderId="0" xfId="13" applyNumberFormat="1" applyFont="1"/>
    <xf numFmtId="171" fontId="9" fillId="0" borderId="0" xfId="14" applyNumberFormat="1" applyFont="1"/>
    <xf numFmtId="39" fontId="8" fillId="0" borderId="0" xfId="14" applyNumberFormat="1" applyFont="1" applyAlignment="1">
      <alignment vertical="center"/>
    </xf>
    <xf numFmtId="0" fontId="8" fillId="0" borderId="37" xfId="15" applyFont="1" applyBorder="1" applyAlignment="1">
      <alignment vertical="center"/>
    </xf>
    <xf numFmtId="0" fontId="9" fillId="0" borderId="38" xfId="15" applyFont="1" applyBorder="1" applyAlignment="1">
      <alignment horizontal="center" vertical="center"/>
    </xf>
    <xf numFmtId="0" fontId="9" fillId="0" borderId="44" xfId="15" applyFont="1" applyBorder="1" applyAlignment="1">
      <alignment horizontal="center" vertical="center"/>
    </xf>
    <xf numFmtId="172" fontId="2" fillId="0" borderId="6" xfId="11" applyNumberFormat="1" applyFont="1" applyBorder="1"/>
    <xf numFmtId="0" fontId="9" fillId="4" borderId="13" xfId="5" applyFont="1" applyFill="1" applyBorder="1" applyAlignment="1">
      <alignment vertical="center" wrapText="1"/>
    </xf>
    <xf numFmtId="0" fontId="9" fillId="4" borderId="14" xfId="5" applyFont="1" applyFill="1" applyBorder="1" applyAlignment="1">
      <alignment vertical="center" wrapText="1"/>
    </xf>
    <xf numFmtId="3" fontId="8" fillId="4" borderId="11" xfId="5" applyNumberFormat="1" applyFont="1" applyFill="1" applyBorder="1" applyAlignment="1">
      <alignment horizontal="center" vertical="center" wrapText="1"/>
    </xf>
    <xf numFmtId="169" fontId="8" fillId="4" borderId="12" xfId="16" applyNumberFormat="1" applyFont="1" applyFill="1" applyBorder="1" applyAlignment="1">
      <alignment horizontal="center" vertical="center"/>
    </xf>
    <xf numFmtId="174" fontId="2" fillId="0" borderId="6" xfId="11" applyNumberFormat="1" applyFont="1" applyBorder="1"/>
    <xf numFmtId="3" fontId="8" fillId="4" borderId="14" xfId="5" applyNumberFormat="1" applyFont="1" applyFill="1" applyBorder="1" applyAlignment="1">
      <alignment horizontal="center" vertical="center"/>
    </xf>
    <xf numFmtId="169" fontId="8" fillId="4" borderId="14" xfId="16" applyNumberFormat="1" applyFont="1" applyFill="1" applyBorder="1" applyAlignment="1">
      <alignment horizontal="center" vertical="center"/>
    </xf>
    <xf numFmtId="9" fontId="9" fillId="3" borderId="15" xfId="3" applyFont="1" applyFill="1" applyBorder="1" applyAlignment="1">
      <alignment horizontal="center" vertical="center"/>
    </xf>
    <xf numFmtId="0" fontId="8" fillId="4" borderId="14" xfId="5" applyFont="1" applyFill="1" applyBorder="1" applyAlignment="1">
      <alignment horizontal="center" vertical="center" wrapText="1"/>
    </xf>
    <xf numFmtId="0" fontId="8" fillId="4" borderId="14" xfId="5" applyFont="1" applyFill="1" applyBorder="1" applyAlignment="1">
      <alignment horizontal="center" vertical="center"/>
    </xf>
    <xf numFmtId="0" fontId="9" fillId="0" borderId="45" xfId="0" applyFont="1" applyBorder="1" applyAlignment="1">
      <alignment vertical="center" wrapText="1"/>
    </xf>
    <xf numFmtId="0" fontId="16" fillId="0" borderId="0" xfId="11" applyFont="1"/>
    <xf numFmtId="0" fontId="9" fillId="0" borderId="46" xfId="0" applyFont="1" applyBorder="1" applyAlignment="1">
      <alignment vertical="center" wrapText="1"/>
    </xf>
    <xf numFmtId="0" fontId="9" fillId="0" borderId="47" xfId="0" applyFont="1" applyBorder="1" applyAlignment="1">
      <alignment vertical="center" wrapText="1"/>
    </xf>
    <xf numFmtId="3" fontId="8" fillId="4" borderId="14" xfId="5" applyNumberFormat="1" applyFont="1" applyFill="1" applyBorder="1" applyAlignment="1">
      <alignment horizontal="center" vertical="center" wrapText="1"/>
    </xf>
    <xf numFmtId="44" fontId="16" fillId="0" borderId="0" xfId="2" applyFont="1"/>
    <xf numFmtId="0" fontId="9" fillId="0" borderId="48" xfId="0" applyFont="1" applyBorder="1" applyAlignment="1">
      <alignment vertical="center" wrapText="1"/>
    </xf>
    <xf numFmtId="0" fontId="9" fillId="0" borderId="0" xfId="0" applyFont="1" applyAlignment="1">
      <alignment vertical="center" wrapText="1"/>
    </xf>
    <xf numFmtId="0" fontId="9" fillId="0" borderId="34" xfId="0" applyFont="1" applyBorder="1" applyAlignment="1">
      <alignment vertical="center" wrapText="1"/>
    </xf>
    <xf numFmtId="0" fontId="9" fillId="0" borderId="19" xfId="0" applyFont="1" applyBorder="1" applyAlignment="1">
      <alignment vertical="center" wrapText="1"/>
    </xf>
    <xf numFmtId="0" fontId="9" fillId="0" borderId="8" xfId="0" applyFont="1" applyBorder="1" applyAlignment="1">
      <alignment vertical="center" wrapText="1"/>
    </xf>
    <xf numFmtId="0" fontId="9" fillId="0" borderId="30" xfId="0" applyFont="1" applyBorder="1" applyAlignment="1">
      <alignment vertical="center" wrapText="1"/>
    </xf>
    <xf numFmtId="0" fontId="9" fillId="2" borderId="25" xfId="5" applyFont="1" applyFill="1" applyBorder="1" applyAlignment="1">
      <alignment horizontal="center" vertical="center" wrapText="1"/>
    </xf>
    <xf numFmtId="0" fontId="9" fillId="2" borderId="26" xfId="5" applyFont="1" applyFill="1" applyBorder="1" applyAlignment="1">
      <alignment horizontal="center" vertical="center" wrapText="1"/>
    </xf>
    <xf numFmtId="0" fontId="2" fillId="0" borderId="49" xfId="11" applyFont="1" applyBorder="1"/>
    <xf numFmtId="0" fontId="2" fillId="0" borderId="50" xfId="4" applyFont="1" applyBorder="1"/>
    <xf numFmtId="0" fontId="2" fillId="0" borderId="50" xfId="4" applyFont="1" applyBorder="1" applyAlignment="1">
      <alignment horizontal="center"/>
    </xf>
    <xf numFmtId="175" fontId="2" fillId="0" borderId="50" xfId="1" applyNumberFormat="1" applyFont="1" applyBorder="1"/>
    <xf numFmtId="0" fontId="2" fillId="0" borderId="51" xfId="4" applyFont="1" applyBorder="1"/>
    <xf numFmtId="0" fontId="3" fillId="0" borderId="0" xfId="4" applyFont="1" applyAlignment="1">
      <alignment horizontal="center"/>
    </xf>
    <xf numFmtId="0" fontId="17" fillId="0" borderId="5" xfId="4" applyFont="1" applyBorder="1" applyAlignment="1">
      <alignment horizontal="center" wrapText="1"/>
    </xf>
    <xf numFmtId="0" fontId="18" fillId="0" borderId="7" xfId="0" applyFont="1" applyBorder="1" applyAlignment="1">
      <alignment horizontal="left" vertical="center"/>
    </xf>
    <xf numFmtId="0" fontId="8" fillId="0" borderId="0" xfId="5" applyFont="1" applyAlignment="1">
      <alignment horizontal="center" vertical="center"/>
    </xf>
    <xf numFmtId="0" fontId="9" fillId="3" borderId="21" xfId="4" applyFont="1" applyFill="1" applyBorder="1" applyAlignment="1">
      <alignment horizontal="left" wrapText="1"/>
    </xf>
    <xf numFmtId="0" fontId="9" fillId="3" borderId="22" xfId="4" applyFont="1" applyFill="1" applyBorder="1" applyAlignment="1">
      <alignment horizontal="left" wrapText="1"/>
    </xf>
    <xf numFmtId="0" fontId="9" fillId="3" borderId="23" xfId="4" applyFont="1" applyFill="1" applyBorder="1" applyAlignment="1">
      <alignment horizontal="left" wrapText="1"/>
    </xf>
    <xf numFmtId="0" fontId="9" fillId="3" borderId="24" xfId="4" applyFont="1" applyFill="1" applyBorder="1" applyAlignment="1">
      <alignment horizontal="left" wrapText="1"/>
    </xf>
    <xf numFmtId="0" fontId="9" fillId="3" borderId="25" xfId="4" applyFont="1" applyFill="1" applyBorder="1" applyAlignment="1">
      <alignment horizontal="left" wrapText="1"/>
    </xf>
    <xf numFmtId="0" fontId="9" fillId="3" borderId="26" xfId="4" applyFont="1" applyFill="1" applyBorder="1" applyAlignment="1">
      <alignment horizontal="left" wrapText="1"/>
    </xf>
    <xf numFmtId="0" fontId="9" fillId="4" borderId="52" xfId="4" applyFont="1" applyFill="1" applyBorder="1" applyAlignment="1">
      <alignment horizontal="center" wrapText="1"/>
    </xf>
    <xf numFmtId="0" fontId="9" fillId="4" borderId="53" xfId="4" applyFont="1" applyFill="1" applyBorder="1" applyAlignment="1">
      <alignment horizontal="center" wrapText="1"/>
    </xf>
    <xf numFmtId="0" fontId="9" fillId="4" borderId="54" xfId="4" applyFont="1" applyFill="1" applyBorder="1" applyAlignment="1">
      <alignment horizontal="center" wrapText="1"/>
    </xf>
    <xf numFmtId="171" fontId="8" fillId="0" borderId="15" xfId="14" applyNumberFormat="1" applyFont="1" applyBorder="1" applyAlignment="1">
      <alignment vertical="center"/>
    </xf>
    <xf numFmtId="174" fontId="2" fillId="0" borderId="55" xfId="11" applyNumberFormat="1" applyFont="1" applyBorder="1"/>
    <xf numFmtId="0" fontId="9" fillId="2" borderId="56" xfId="5" applyFont="1" applyFill="1" applyBorder="1" applyAlignment="1">
      <alignment horizontal="center" vertical="center" wrapText="1"/>
    </xf>
    <xf numFmtId="0" fontId="9" fillId="2" borderId="57" xfId="5" applyFont="1" applyFill="1" applyBorder="1" applyAlignment="1">
      <alignment horizontal="center" vertical="center" wrapText="1"/>
    </xf>
    <xf numFmtId="0" fontId="9" fillId="2" borderId="32" xfId="5" applyFont="1" applyFill="1" applyBorder="1" applyAlignment="1">
      <alignment horizontal="center" vertical="center" wrapText="1"/>
    </xf>
    <xf numFmtId="0" fontId="9" fillId="2" borderId="0" xfId="5" applyFont="1" applyFill="1" applyAlignment="1">
      <alignment horizontal="center" vertical="center" wrapText="1"/>
    </xf>
    <xf numFmtId="0" fontId="8" fillId="2" borderId="46" xfId="5" applyFont="1" applyFill="1" applyBorder="1" applyAlignment="1">
      <alignment horizontal="center" vertical="center" wrapText="1"/>
    </xf>
    <xf numFmtId="0" fontId="12" fillId="0" borderId="0" xfId="4" applyFont="1"/>
    <xf numFmtId="0" fontId="16" fillId="0" borderId="0" xfId="0" applyFont="1"/>
    <xf numFmtId="0" fontId="16" fillId="0" borderId="1" xfId="0" applyFont="1" applyBorder="1"/>
    <xf numFmtId="0" fontId="16" fillId="0" borderId="2" xfId="0" applyFont="1" applyBorder="1"/>
    <xf numFmtId="0" fontId="16" fillId="0" borderId="3" xfId="0" applyFont="1" applyBorder="1"/>
    <xf numFmtId="0" fontId="16" fillId="0" borderId="4" xfId="0" applyFont="1" applyBorder="1"/>
    <xf numFmtId="0" fontId="4" fillId="0" borderId="5" xfId="0" applyFont="1" applyBorder="1" applyAlignment="1">
      <alignment horizontal="center" wrapText="1"/>
    </xf>
    <xf numFmtId="0" fontId="5" fillId="0" borderId="5" xfId="0" applyFont="1" applyBorder="1" applyAlignment="1">
      <alignment horizontal="center" wrapText="1"/>
    </xf>
    <xf numFmtId="0" fontId="16" fillId="0" borderId="6" xfId="0" applyFont="1" applyBorder="1"/>
    <xf numFmtId="0" fontId="6" fillId="0" borderId="5" xfId="0" applyFont="1" applyBorder="1" applyAlignment="1">
      <alignment horizontal="left" vertical="center"/>
    </xf>
    <xf numFmtId="0" fontId="4" fillId="0" borderId="5" xfId="0" applyFont="1" applyBorder="1" applyAlignment="1">
      <alignment horizontal="left" vertical="center"/>
    </xf>
    <xf numFmtId="0" fontId="7" fillId="0" borderId="5" xfId="0" applyFont="1" applyBorder="1" applyAlignment="1">
      <alignment horizontal="left" vertical="center"/>
    </xf>
    <xf numFmtId="0" fontId="19" fillId="0" borderId="0" xfId="0" applyFont="1"/>
    <xf numFmtId="0" fontId="20" fillId="0" borderId="0" xfId="0" applyFont="1"/>
    <xf numFmtId="0" fontId="9" fillId="3" borderId="14" xfId="0" applyFont="1" applyFill="1" applyBorder="1" applyAlignment="1">
      <alignment horizontal="center" vertical="center" wrapText="1"/>
    </xf>
    <xf numFmtId="0" fontId="2" fillId="0" borderId="6" xfId="0" applyFont="1" applyBorder="1" applyAlignment="1">
      <alignment horizontal="center" wrapText="1"/>
    </xf>
    <xf numFmtId="0" fontId="9" fillId="0" borderId="0" xfId="0" applyFont="1"/>
    <xf numFmtId="0" fontId="22" fillId="0" borderId="58" xfId="17" applyFont="1" applyBorder="1" applyAlignment="1" applyProtection="1">
      <alignment horizontal="center"/>
    </xf>
    <xf numFmtId="0" fontId="8" fillId="0" borderId="59" xfId="0" applyFont="1" applyBorder="1" applyAlignment="1">
      <alignment horizontal="center"/>
    </xf>
    <xf numFmtId="0" fontId="8" fillId="0" borderId="32" xfId="0" applyFont="1" applyBorder="1" applyAlignment="1">
      <alignment horizontal="center"/>
    </xf>
    <xf numFmtId="0" fontId="8" fillId="0" borderId="60" xfId="0" applyFont="1" applyBorder="1" applyAlignment="1">
      <alignment horizontal="center"/>
    </xf>
    <xf numFmtId="0" fontId="9" fillId="0" borderId="59" xfId="18" applyFont="1" applyBorder="1" applyAlignment="1">
      <alignment horizontal="center" vertical="center"/>
    </xf>
    <xf numFmtId="0" fontId="9" fillId="0" borderId="32" xfId="18" applyFont="1" applyBorder="1" applyAlignment="1">
      <alignment horizontal="center" vertical="center"/>
    </xf>
    <xf numFmtId="0" fontId="9" fillId="0" borderId="61" xfId="18" applyFont="1" applyBorder="1" applyAlignment="1">
      <alignment horizontal="center" vertical="center"/>
    </xf>
    <xf numFmtId="0" fontId="5" fillId="0" borderId="6" xfId="18" applyFont="1" applyBorder="1" applyAlignment="1">
      <alignment horizontal="center" vertical="center"/>
    </xf>
    <xf numFmtId="0" fontId="22" fillId="0" borderId="33" xfId="17" applyFont="1" applyBorder="1" applyAlignment="1" applyProtection="1">
      <alignment horizontal="center"/>
    </xf>
    <xf numFmtId="0" fontId="8" fillId="0" borderId="62" xfId="0" applyFont="1" applyBorder="1" applyAlignment="1">
      <alignment horizontal="center"/>
    </xf>
    <xf numFmtId="0" fontId="8" fillId="0" borderId="0" xfId="0" applyFont="1" applyAlignment="1">
      <alignment horizontal="center"/>
    </xf>
    <xf numFmtId="0" fontId="8" fillId="0" borderId="34" xfId="0" applyFont="1" applyBorder="1" applyAlignment="1">
      <alignment horizontal="center"/>
    </xf>
    <xf numFmtId="0" fontId="9" fillId="0" borderId="63" xfId="18" applyFont="1" applyBorder="1" applyAlignment="1">
      <alignment horizontal="center" vertical="center"/>
    </xf>
    <xf numFmtId="0" fontId="9" fillId="0" borderId="53" xfId="18" applyFont="1" applyBorder="1" applyAlignment="1">
      <alignment horizontal="center" vertical="center"/>
    </xf>
    <xf numFmtId="0" fontId="9" fillId="0" borderId="54" xfId="18" applyFont="1" applyBorder="1" applyAlignment="1">
      <alignment horizontal="center" vertical="center"/>
    </xf>
    <xf numFmtId="0" fontId="9" fillId="0" borderId="56" xfId="18" applyFont="1" applyBorder="1" applyAlignment="1">
      <alignment horizontal="center" vertical="center"/>
    </xf>
    <xf numFmtId="0" fontId="9" fillId="0" borderId="64" xfId="18" applyFont="1" applyBorder="1" applyAlignment="1">
      <alignment horizontal="center" vertical="center"/>
    </xf>
    <xf numFmtId="0" fontId="9" fillId="0" borderId="46" xfId="18" applyFont="1" applyBorder="1" applyAlignment="1">
      <alignment horizontal="center" vertical="center"/>
    </xf>
    <xf numFmtId="0" fontId="9" fillId="0" borderId="65" xfId="18" applyFont="1" applyBorder="1" applyAlignment="1">
      <alignment horizontal="center" vertical="center"/>
    </xf>
    <xf numFmtId="0" fontId="9" fillId="0" borderId="11" xfId="0" applyFont="1" applyBorder="1" applyAlignment="1">
      <alignment horizontal="center" vertical="center"/>
    </xf>
    <xf numFmtId="0" fontId="9" fillId="0" borderId="63" xfId="0" applyFont="1" applyBorder="1" applyAlignment="1">
      <alignment horizontal="center" vertical="center"/>
    </xf>
    <xf numFmtId="0" fontId="9" fillId="0" borderId="53" xfId="0" applyFont="1" applyBorder="1" applyAlignment="1">
      <alignment horizontal="center" vertical="center"/>
    </xf>
    <xf numFmtId="0" fontId="9" fillId="0" borderId="54" xfId="0" applyFont="1" applyBorder="1" applyAlignment="1">
      <alignment horizontal="center" vertical="center"/>
    </xf>
    <xf numFmtId="0" fontId="5" fillId="0" borderId="6" xfId="0" applyFont="1" applyBorder="1" applyAlignment="1">
      <alignment horizontal="center" vertical="center"/>
    </xf>
    <xf numFmtId="0" fontId="8" fillId="0" borderId="62" xfId="0" applyFont="1" applyBorder="1" applyAlignment="1">
      <alignment horizontal="center" vertical="center" wrapText="1"/>
    </xf>
    <xf numFmtId="0" fontId="8" fillId="0" borderId="0" xfId="0" applyFont="1" applyAlignment="1">
      <alignment horizontal="center" vertical="center" wrapText="1"/>
    </xf>
    <xf numFmtId="0" fontId="8" fillId="0" borderId="34" xfId="0" applyFont="1" applyBorder="1" applyAlignment="1">
      <alignment horizontal="center" vertical="center" wrapText="1"/>
    </xf>
    <xf numFmtId="0" fontId="9" fillId="0" borderId="57" xfId="18" applyFont="1" applyBorder="1" applyAlignment="1">
      <alignment horizontal="center" vertical="center"/>
    </xf>
    <xf numFmtId="0" fontId="9" fillId="0" borderId="66" xfId="18" applyFont="1" applyBorder="1" applyAlignment="1">
      <alignment horizontal="center" vertical="center"/>
    </xf>
    <xf numFmtId="0" fontId="9" fillId="0" borderId="35" xfId="18" applyFont="1" applyBorder="1" applyAlignment="1">
      <alignment horizontal="center" vertical="center"/>
    </xf>
    <xf numFmtId="0" fontId="9" fillId="0" borderId="45" xfId="0" applyFont="1" applyBorder="1" applyAlignment="1">
      <alignment horizontal="center"/>
    </xf>
    <xf numFmtId="0" fontId="8" fillId="0" borderId="46" xfId="0" applyFont="1" applyBorder="1" applyAlignment="1">
      <alignment horizontal="center"/>
    </xf>
    <xf numFmtId="0" fontId="9" fillId="0" borderId="46" xfId="0" applyFont="1" applyBorder="1" applyAlignment="1">
      <alignment vertical="center"/>
    </xf>
    <xf numFmtId="0" fontId="9" fillId="0" borderId="65" xfId="0" applyFont="1" applyBorder="1" applyAlignment="1">
      <alignment vertical="center"/>
    </xf>
    <xf numFmtId="0" fontId="5" fillId="0" borderId="6" xfId="0" applyFont="1" applyBorder="1" applyAlignment="1">
      <alignment vertical="center"/>
    </xf>
    <xf numFmtId="0" fontId="9" fillId="0" borderId="67" xfId="0" applyFont="1" applyBorder="1" applyAlignment="1">
      <alignment horizontal="center"/>
    </xf>
    <xf numFmtId="0" fontId="8" fillId="0" borderId="32" xfId="0" applyFont="1" applyBorder="1" applyAlignment="1">
      <alignment horizontal="center"/>
    </xf>
    <xf numFmtId="0" fontId="9" fillId="0" borderId="32" xfId="0" applyFont="1" applyBorder="1" applyAlignment="1">
      <alignment horizontal="right" vertical="center"/>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48" xfId="0" applyFont="1" applyBorder="1" applyAlignment="1">
      <alignment horizontal="center"/>
    </xf>
    <xf numFmtId="0" fontId="8" fillId="0" borderId="0" xfId="0" applyFont="1" applyAlignment="1">
      <alignment horizontal="center"/>
    </xf>
    <xf numFmtId="0" fontId="9" fillId="0" borderId="0" xfId="0" applyFont="1" applyAlignment="1">
      <alignment horizontal="right" vertical="center"/>
    </xf>
    <xf numFmtId="1" fontId="9" fillId="0" borderId="14" xfId="0" applyNumberFormat="1" applyFont="1" applyBorder="1" applyAlignment="1">
      <alignment horizontal="center" vertical="center"/>
    </xf>
    <xf numFmtId="1" fontId="9" fillId="0" borderId="15" xfId="0" applyNumberFormat="1" applyFont="1" applyBorder="1" applyAlignment="1">
      <alignment horizontal="center" vertical="center"/>
    </xf>
    <xf numFmtId="1" fontId="5" fillId="0" borderId="6" xfId="0" applyNumberFormat="1" applyFont="1" applyBorder="1" applyAlignment="1">
      <alignment horizontal="center" vertical="center"/>
    </xf>
    <xf numFmtId="0" fontId="8" fillId="0" borderId="48" xfId="0" applyFont="1" applyBorder="1" applyAlignment="1">
      <alignment horizontal="right" vertical="center"/>
    </xf>
    <xf numFmtId="0" fontId="8" fillId="0" borderId="0" xfId="0" applyFont="1" applyAlignment="1">
      <alignment horizontal="right" vertical="center"/>
    </xf>
    <xf numFmtId="1" fontId="9" fillId="0" borderId="68" xfId="0"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center"/>
    </xf>
    <xf numFmtId="0" fontId="9" fillId="0" borderId="54" xfId="0" applyFont="1" applyBorder="1" applyAlignment="1">
      <alignment horizontal="center"/>
    </xf>
    <xf numFmtId="0" fontId="5" fillId="0" borderId="6" xfId="0" applyFont="1" applyBorder="1" applyAlignment="1">
      <alignment horizontal="center"/>
    </xf>
    <xf numFmtId="0" fontId="9" fillId="0" borderId="41" xfId="0" applyFont="1" applyBorder="1"/>
    <xf numFmtId="0" fontId="9" fillId="0" borderId="42" xfId="0" applyFont="1" applyBorder="1"/>
    <xf numFmtId="0" fontId="9" fillId="0" borderId="69" xfId="0" applyFont="1" applyBorder="1"/>
    <xf numFmtId="0" fontId="9" fillId="0" borderId="67" xfId="0" applyFont="1" applyBorder="1"/>
    <xf numFmtId="0" fontId="9" fillId="0" borderId="32" xfId="0" applyFont="1" applyBorder="1"/>
    <xf numFmtId="0" fontId="9" fillId="0" borderId="61" xfId="0" applyFont="1" applyBorder="1"/>
    <xf numFmtId="0" fontId="8" fillId="0" borderId="67" xfId="0" applyFont="1" applyBorder="1" applyAlignment="1" applyProtection="1">
      <alignment horizontal="center"/>
      <protection locked="0"/>
    </xf>
    <xf numFmtId="0" fontId="8" fillId="0" borderId="32" xfId="0" applyFont="1" applyBorder="1" applyAlignment="1" applyProtection="1">
      <alignment horizontal="center"/>
      <protection locked="0"/>
    </xf>
    <xf numFmtId="0" fontId="8" fillId="0" borderId="61"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9" fillId="0" borderId="48" xfId="0" applyFont="1" applyBorder="1"/>
    <xf numFmtId="0" fontId="9" fillId="0" borderId="68" xfId="0" applyFont="1" applyBorder="1"/>
    <xf numFmtId="0" fontId="8" fillId="5" borderId="70" xfId="0" applyFont="1" applyFill="1" applyBorder="1" applyAlignment="1">
      <alignment horizontal="center" vertical="center"/>
    </xf>
    <xf numFmtId="0" fontId="8" fillId="5" borderId="37" xfId="0" applyFont="1" applyFill="1" applyBorder="1" applyAlignment="1">
      <alignment horizontal="center" vertical="center" wrapText="1"/>
    </xf>
    <xf numFmtId="0" fontId="8" fillId="5" borderId="38" xfId="0" applyFont="1" applyFill="1" applyBorder="1" applyAlignment="1">
      <alignment horizontal="center" vertical="center" wrapText="1"/>
    </xf>
    <xf numFmtId="0" fontId="8" fillId="5" borderId="44" xfId="0" applyFont="1" applyFill="1" applyBorder="1" applyAlignment="1">
      <alignment horizontal="center" vertical="center" wrapText="1"/>
    </xf>
    <xf numFmtId="0" fontId="8" fillId="5" borderId="37" xfId="0" applyFont="1" applyFill="1" applyBorder="1" applyAlignment="1">
      <alignment horizontal="center" vertical="center"/>
    </xf>
    <xf numFmtId="0" fontId="8" fillId="5" borderId="44" xfId="0" applyFont="1" applyFill="1" applyBorder="1" applyAlignment="1">
      <alignment horizontal="center" vertical="center"/>
    </xf>
    <xf numFmtId="0" fontId="24" fillId="0" borderId="6" xfId="0" applyFont="1" applyBorder="1" applyAlignment="1">
      <alignment horizontal="center" vertical="center"/>
    </xf>
    <xf numFmtId="0" fontId="9" fillId="5" borderId="71" xfId="0" applyFont="1" applyFill="1" applyBorder="1" applyAlignment="1">
      <alignment horizontal="center" vertical="center"/>
    </xf>
    <xf numFmtId="0" fontId="9" fillId="5" borderId="41" xfId="0" applyFont="1" applyFill="1" applyBorder="1" applyAlignment="1">
      <alignment horizontal="center" vertical="center"/>
    </xf>
    <xf numFmtId="0" fontId="9" fillId="5" borderId="42" xfId="0" applyFont="1" applyFill="1" applyBorder="1" applyAlignment="1">
      <alignment horizontal="center" vertical="center"/>
    </xf>
    <xf numFmtId="0" fontId="9" fillId="5" borderId="69" xfId="0" applyFont="1" applyFill="1" applyBorder="1" applyAlignment="1">
      <alignment horizontal="center" vertical="center"/>
    </xf>
    <xf numFmtId="4" fontId="9" fillId="5" borderId="71" xfId="0" applyNumberFormat="1" applyFont="1" applyFill="1" applyBorder="1" applyAlignment="1">
      <alignment horizontal="center" vertical="center"/>
    </xf>
    <xf numFmtId="4" fontId="16" fillId="0" borderId="6" xfId="0" applyNumberFormat="1" applyFont="1" applyBorder="1" applyAlignment="1">
      <alignment horizontal="center" vertical="center"/>
    </xf>
    <xf numFmtId="0" fontId="8" fillId="0" borderId="67" xfId="0" applyFont="1" applyBorder="1" applyAlignment="1">
      <alignment horizontal="left" vertical="center"/>
    </xf>
    <xf numFmtId="0" fontId="8" fillId="0" borderId="32" xfId="0" applyFont="1" applyBorder="1" applyAlignment="1">
      <alignment horizontal="left" vertical="center"/>
    </xf>
    <xf numFmtId="0" fontId="8" fillId="0" borderId="61" xfId="0" applyFont="1" applyBorder="1" applyAlignment="1">
      <alignment horizontal="left" vertical="center"/>
    </xf>
    <xf numFmtId="0" fontId="24" fillId="0" borderId="6" xfId="0" applyFont="1" applyBorder="1" applyAlignment="1">
      <alignment horizontal="left" vertical="center"/>
    </xf>
    <xf numFmtId="0" fontId="8" fillId="0" borderId="48" xfId="0" applyFont="1" applyBorder="1" applyAlignment="1">
      <alignment horizontal="left" vertical="center"/>
    </xf>
    <xf numFmtId="0" fontId="8" fillId="0" borderId="0" xfId="0" applyFont="1" applyAlignment="1">
      <alignment horizontal="left" vertical="center"/>
    </xf>
    <xf numFmtId="0" fontId="8" fillId="0" borderId="68" xfId="0" applyFont="1" applyBorder="1" applyAlignment="1">
      <alignment horizontal="left" vertical="center"/>
    </xf>
    <xf numFmtId="0" fontId="8" fillId="0" borderId="19" xfId="0" applyFont="1" applyBorder="1" applyAlignment="1">
      <alignment horizontal="left" vertical="center"/>
    </xf>
    <xf numFmtId="0" fontId="8" fillId="0" borderId="8" xfId="0" applyFont="1" applyBorder="1" applyAlignment="1">
      <alignment horizontal="left" vertical="center"/>
    </xf>
    <xf numFmtId="0" fontId="8" fillId="0" borderId="20" xfId="0" applyFont="1" applyBorder="1" applyAlignment="1">
      <alignment horizontal="left" vertical="center"/>
    </xf>
    <xf numFmtId="0" fontId="8" fillId="5" borderId="37" xfId="0" applyFont="1" applyFill="1" applyBorder="1" applyAlignment="1">
      <alignment horizontal="center"/>
    </xf>
    <xf numFmtId="0" fontId="9" fillId="5" borderId="38" xfId="0" applyFont="1" applyFill="1" applyBorder="1" applyAlignment="1">
      <alignment horizontal="center"/>
    </xf>
    <xf numFmtId="0" fontId="9" fillId="5" borderId="39" xfId="0" applyFont="1" applyFill="1" applyBorder="1" applyAlignment="1">
      <alignment horizontal="center"/>
    </xf>
    <xf numFmtId="0" fontId="8" fillId="5" borderId="72" xfId="0" applyFont="1" applyFill="1" applyBorder="1" applyAlignment="1">
      <alignment horizontal="center"/>
    </xf>
    <xf numFmtId="0" fontId="8" fillId="5" borderId="63" xfId="0" applyFont="1" applyFill="1" applyBorder="1" applyAlignment="1">
      <alignment horizontal="center"/>
    </xf>
    <xf numFmtId="0" fontId="8" fillId="5" borderId="73" xfId="0" applyFont="1" applyFill="1" applyBorder="1" applyAlignment="1">
      <alignment horizontal="center"/>
    </xf>
    <xf numFmtId="0" fontId="8" fillId="5" borderId="22" xfId="0" applyFont="1" applyFill="1" applyBorder="1" applyAlignment="1">
      <alignment horizontal="center"/>
    </xf>
    <xf numFmtId="0" fontId="8" fillId="5" borderId="39" xfId="0" applyFont="1" applyFill="1" applyBorder="1" applyAlignment="1">
      <alignment horizontal="center"/>
    </xf>
    <xf numFmtId="0" fontId="8" fillId="5" borderId="23" xfId="0" applyFont="1" applyFill="1" applyBorder="1" applyAlignment="1">
      <alignment horizontal="center"/>
    </xf>
    <xf numFmtId="0" fontId="24" fillId="0" borderId="6" xfId="0" applyFont="1" applyBorder="1" applyAlignment="1">
      <alignment horizontal="center"/>
    </xf>
    <xf numFmtId="0" fontId="9" fillId="0" borderId="16" xfId="0" applyFont="1" applyBorder="1"/>
    <xf numFmtId="0" fontId="9" fillId="0" borderId="17" xfId="0" applyFont="1" applyBorder="1"/>
    <xf numFmtId="0" fontId="9" fillId="0" borderId="40" xfId="0" applyFont="1" applyBorder="1"/>
    <xf numFmtId="0" fontId="9" fillId="0" borderId="74" xfId="0" applyFont="1" applyBorder="1"/>
    <xf numFmtId="43" fontId="9" fillId="0" borderId="14" xfId="1" applyFont="1" applyBorder="1"/>
    <xf numFmtId="0" fontId="9" fillId="0" borderId="74" xfId="0" applyFont="1" applyBorder="1" applyAlignment="1">
      <alignment horizontal="center"/>
    </xf>
    <xf numFmtId="0" fontId="9" fillId="0" borderId="40" xfId="0" applyFont="1" applyBorder="1" applyAlignment="1">
      <alignment horizontal="center"/>
    </xf>
    <xf numFmtId="43" fontId="9" fillId="0" borderId="15" xfId="1" applyFont="1" applyBorder="1"/>
    <xf numFmtId="43" fontId="16" fillId="0" borderId="6" xfId="1" applyFont="1" applyFill="1" applyBorder="1"/>
    <xf numFmtId="0" fontId="9" fillId="0" borderId="45" xfId="0" applyFont="1" applyBorder="1"/>
    <xf numFmtId="0" fontId="9" fillId="0" borderId="46" xfId="0" applyFont="1" applyBorder="1"/>
    <xf numFmtId="0" fontId="9" fillId="0" borderId="47" xfId="0" applyFont="1" applyBorder="1"/>
    <xf numFmtId="0" fontId="9" fillId="0" borderId="64" xfId="0" applyFont="1" applyBorder="1"/>
    <xf numFmtId="0" fontId="9" fillId="0" borderId="41" xfId="0" applyFont="1" applyBorder="1"/>
    <xf numFmtId="0" fontId="9" fillId="0" borderId="42" xfId="0" applyFont="1" applyBorder="1"/>
    <xf numFmtId="0" fontId="9" fillId="0" borderId="43" xfId="0" applyFont="1" applyBorder="1"/>
    <xf numFmtId="0" fontId="9" fillId="0" borderId="75" xfId="0" applyFont="1" applyBorder="1"/>
    <xf numFmtId="43" fontId="9" fillId="0" borderId="76" xfId="1" applyFont="1" applyBorder="1"/>
    <xf numFmtId="2" fontId="9" fillId="0" borderId="75" xfId="0" applyNumberFormat="1" applyFont="1" applyBorder="1" applyAlignment="1">
      <alignment horizontal="center"/>
    </xf>
    <xf numFmtId="2" fontId="9" fillId="0" borderId="43" xfId="0" applyNumberFormat="1" applyFont="1" applyBorder="1" applyAlignment="1">
      <alignment horizontal="center"/>
    </xf>
    <xf numFmtId="0" fontId="8" fillId="0" borderId="27" xfId="0" applyFont="1" applyBorder="1" applyAlignment="1">
      <alignment horizontal="right"/>
    </xf>
    <xf numFmtId="0" fontId="8" fillId="0" borderId="28" xfId="0" applyFont="1" applyBorder="1" applyAlignment="1">
      <alignment horizontal="right"/>
    </xf>
    <xf numFmtId="0" fontId="8" fillId="0" borderId="29" xfId="0" applyFont="1" applyBorder="1" applyAlignment="1">
      <alignment horizontal="right"/>
    </xf>
    <xf numFmtId="176" fontId="9" fillId="0" borderId="77" xfId="0" applyNumberFormat="1" applyFont="1" applyBorder="1"/>
    <xf numFmtId="176" fontId="16" fillId="0" borderId="6" xfId="0" applyNumberFormat="1" applyFont="1" applyBorder="1"/>
    <xf numFmtId="0" fontId="8" fillId="5" borderId="38" xfId="0" applyFont="1" applyFill="1" applyBorder="1" applyAlignment="1">
      <alignment horizontal="center"/>
    </xf>
    <xf numFmtId="0" fontId="8" fillId="5" borderId="72" xfId="0" applyFont="1" applyFill="1" applyBorder="1" applyAlignment="1">
      <alignment horizontal="center"/>
    </xf>
    <xf numFmtId="0" fontId="9" fillId="0" borderId="17" xfId="0" applyFont="1" applyBorder="1" applyAlignment="1">
      <alignment horizontal="center"/>
    </xf>
    <xf numFmtId="2" fontId="9" fillId="0" borderId="14" xfId="0" applyNumberFormat="1" applyFont="1" applyBorder="1"/>
    <xf numFmtId="43" fontId="9" fillId="0" borderId="74" xfId="1" applyFont="1" applyBorder="1" applyAlignment="1">
      <alignment horizontal="center"/>
    </xf>
    <xf numFmtId="43" fontId="9" fillId="0" borderId="40" xfId="1" applyFont="1" applyBorder="1" applyAlignment="1">
      <alignment horizontal="center"/>
    </xf>
    <xf numFmtId="0" fontId="9" fillId="0" borderId="25" xfId="0" applyFont="1" applyBorder="1"/>
    <xf numFmtId="0" fontId="9" fillId="0" borderId="75" xfId="0" applyFont="1" applyBorder="1" applyAlignment="1">
      <alignment horizontal="center"/>
    </xf>
    <xf numFmtId="0" fontId="9" fillId="0" borderId="43" xfId="0" applyFont="1" applyBorder="1" applyAlignment="1">
      <alignment horizontal="center"/>
    </xf>
    <xf numFmtId="43" fontId="9" fillId="0" borderId="26" xfId="1" applyFont="1" applyBorder="1"/>
    <xf numFmtId="43" fontId="9" fillId="0" borderId="77" xfId="1" applyFont="1" applyBorder="1"/>
    <xf numFmtId="0" fontId="8" fillId="5" borderId="38" xfId="0" applyFont="1" applyFill="1" applyBorder="1" applyAlignment="1">
      <alignment horizontal="center"/>
    </xf>
    <xf numFmtId="0" fontId="8" fillId="5" borderId="22" xfId="0" applyFont="1" applyFill="1" applyBorder="1"/>
    <xf numFmtId="2" fontId="9" fillId="0" borderId="14" xfId="0" applyNumberFormat="1" applyFont="1" applyBorder="1" applyAlignment="1">
      <alignment horizontal="center"/>
    </xf>
    <xf numFmtId="2" fontId="9" fillId="0" borderId="17" xfId="0" applyNumberFormat="1" applyFont="1" applyBorder="1" applyAlignment="1">
      <alignment horizontal="center"/>
    </xf>
    <xf numFmtId="2" fontId="9" fillId="0" borderId="74" xfId="0" applyNumberFormat="1" applyFont="1" applyBorder="1" applyAlignment="1">
      <alignment horizontal="center"/>
    </xf>
    <xf numFmtId="2" fontId="9" fillId="0" borderId="40" xfId="0" applyNumberFormat="1" applyFont="1" applyBorder="1" applyAlignment="1">
      <alignment horizontal="center"/>
    </xf>
    <xf numFmtId="0" fontId="9" fillId="0" borderId="76" xfId="0" applyFont="1" applyBorder="1"/>
    <xf numFmtId="0" fontId="9" fillId="0" borderId="8" xfId="0" applyFont="1" applyBorder="1"/>
    <xf numFmtId="43" fontId="9" fillId="0" borderId="31" xfId="1" applyFont="1" applyBorder="1"/>
    <xf numFmtId="0" fontId="8" fillId="5" borderId="38" xfId="0" applyFont="1" applyFill="1" applyBorder="1" applyAlignment="1">
      <alignment horizontal="center" wrapText="1"/>
    </xf>
    <xf numFmtId="0" fontId="8" fillId="5" borderId="22" xfId="0" applyFont="1" applyFill="1" applyBorder="1" applyAlignment="1">
      <alignment horizontal="center" wrapText="1"/>
    </xf>
    <xf numFmtId="0" fontId="8" fillId="5" borderId="72" xfId="0" applyFont="1" applyFill="1" applyBorder="1" applyAlignment="1">
      <alignment horizontal="center" wrapText="1"/>
    </xf>
    <xf numFmtId="0" fontId="8" fillId="5" borderId="39" xfId="0" applyFont="1" applyFill="1" applyBorder="1" applyAlignment="1">
      <alignment horizontal="center" wrapText="1"/>
    </xf>
    <xf numFmtId="0" fontId="8" fillId="5" borderId="23" xfId="0" applyFont="1" applyFill="1" applyBorder="1" applyAlignment="1">
      <alignment horizontal="center" wrapText="1"/>
    </xf>
    <xf numFmtId="0" fontId="24" fillId="0" borderId="6" xfId="0" applyFont="1" applyBorder="1" applyAlignment="1">
      <alignment horizontal="center" wrapText="1"/>
    </xf>
    <xf numFmtId="0" fontId="9" fillId="0" borderId="16" xfId="0" applyFont="1" applyBorder="1" applyAlignment="1">
      <alignment horizontal="left"/>
    </xf>
    <xf numFmtId="0" fontId="9" fillId="0" borderId="17" xfId="0" applyFont="1" applyBorder="1" applyAlignment="1">
      <alignment horizontal="left"/>
    </xf>
    <xf numFmtId="43" fontId="9" fillId="0" borderId="14" xfId="1" applyFont="1" applyBorder="1" applyAlignment="1">
      <alignment horizontal="center"/>
    </xf>
    <xf numFmtId="0" fontId="9" fillId="0" borderId="17" xfId="3" applyNumberFormat="1" applyFont="1" applyBorder="1" applyAlignment="1">
      <alignment horizontal="center"/>
    </xf>
    <xf numFmtId="177" fontId="9" fillId="0" borderId="11" xfId="0" applyNumberFormat="1" applyFont="1" applyBorder="1" applyAlignment="1">
      <alignment horizontal="center" wrapText="1"/>
    </xf>
    <xf numFmtId="2" fontId="9" fillId="0" borderId="74" xfId="0" applyNumberFormat="1" applyFont="1" applyBorder="1" applyAlignment="1">
      <alignment horizontal="center" wrapText="1"/>
    </xf>
    <xf numFmtId="2" fontId="9" fillId="0" borderId="40" xfId="0" applyNumberFormat="1" applyFont="1" applyBorder="1" applyAlignment="1">
      <alignment horizontal="center" wrapText="1"/>
    </xf>
    <xf numFmtId="43" fontId="9" fillId="0" borderId="12" xfId="1" applyFont="1" applyBorder="1" applyAlignment="1">
      <alignment horizontal="center" wrapText="1"/>
    </xf>
    <xf numFmtId="43" fontId="16" fillId="0" borderId="6" xfId="1" applyFont="1" applyFill="1" applyBorder="1" applyAlignment="1">
      <alignment horizontal="center" wrapText="1"/>
    </xf>
    <xf numFmtId="0" fontId="8" fillId="5" borderId="27" xfId="0" applyFont="1" applyFill="1" applyBorder="1" applyAlignment="1">
      <alignment horizontal="right"/>
    </xf>
    <xf numFmtId="0" fontId="8" fillId="5" borderId="28" xfId="0" applyFont="1" applyFill="1" applyBorder="1" applyAlignment="1">
      <alignment horizontal="right"/>
    </xf>
    <xf numFmtId="0" fontId="8" fillId="5" borderId="29" xfId="0" applyFont="1" applyFill="1" applyBorder="1" applyAlignment="1">
      <alignment horizontal="right"/>
    </xf>
    <xf numFmtId="177" fontId="9" fillId="5" borderId="77" xfId="0" applyNumberFormat="1" applyFont="1" applyFill="1" applyBorder="1"/>
    <xf numFmtId="177" fontId="16" fillId="0" borderId="6" xfId="0" applyNumberFormat="1" applyFont="1" applyBorder="1"/>
    <xf numFmtId="0" fontId="8" fillId="5" borderId="39" xfId="0" applyFont="1" applyFill="1" applyBorder="1" applyAlignment="1">
      <alignment horizontal="center" wrapText="1"/>
    </xf>
    <xf numFmtId="43" fontId="9" fillId="0" borderId="17" xfId="1" applyFont="1" applyBorder="1"/>
    <xf numFmtId="9" fontId="9" fillId="0" borderId="40" xfId="3" applyFont="1" applyBorder="1"/>
    <xf numFmtId="9" fontId="9" fillId="0" borderId="14" xfId="3" applyFont="1" applyBorder="1" applyAlignment="1">
      <alignment horizontal="center"/>
    </xf>
    <xf numFmtId="43" fontId="9" fillId="0" borderId="42" xfId="1" applyFont="1" applyBorder="1"/>
    <xf numFmtId="9" fontId="9" fillId="0" borderId="43" xfId="3" applyFont="1" applyBorder="1"/>
    <xf numFmtId="43" fontId="9" fillId="0" borderId="75" xfId="1" applyFont="1" applyBorder="1" applyAlignment="1">
      <alignment horizontal="center"/>
    </xf>
    <xf numFmtId="43" fontId="9" fillId="0" borderId="43" xfId="1" applyFont="1" applyBorder="1" applyAlignment="1">
      <alignment horizontal="center"/>
    </xf>
    <xf numFmtId="43" fontId="9" fillId="0" borderId="77" xfId="0" applyNumberFormat="1" applyFont="1" applyBorder="1"/>
    <xf numFmtId="43" fontId="16" fillId="0" borderId="6" xfId="0" applyNumberFormat="1" applyFont="1" applyBorder="1"/>
    <xf numFmtId="43" fontId="9" fillId="5" borderId="77" xfId="0" applyNumberFormat="1" applyFont="1" applyFill="1" applyBorder="1"/>
    <xf numFmtId="0" fontId="9" fillId="0" borderId="53" xfId="0" applyFont="1" applyBorder="1"/>
    <xf numFmtId="0" fontId="13" fillId="0" borderId="6" xfId="0" applyFont="1" applyBorder="1"/>
    <xf numFmtId="0" fontId="9" fillId="0" borderId="0" xfId="0" applyFont="1" applyAlignment="1">
      <alignment horizontal="center"/>
    </xf>
    <xf numFmtId="0" fontId="9" fillId="0" borderId="68" xfId="0" applyFont="1" applyBorder="1" applyAlignment="1">
      <alignment horizontal="center"/>
    </xf>
    <xf numFmtId="0" fontId="16" fillId="0" borderId="6" xfId="0" applyFont="1" applyBorder="1" applyAlignment="1">
      <alignment horizontal="center"/>
    </xf>
    <xf numFmtId="0" fontId="8" fillId="0" borderId="16" xfId="0" applyFont="1" applyBorder="1"/>
    <xf numFmtId="0" fontId="9" fillId="0" borderId="17" xfId="0" applyFont="1" applyBorder="1"/>
    <xf numFmtId="0" fontId="9" fillId="0" borderId="18" xfId="0" applyFont="1" applyBorder="1"/>
    <xf numFmtId="0" fontId="9" fillId="0" borderId="16" xfId="0" applyFont="1" applyBorder="1" applyAlignment="1">
      <alignment horizontal="center"/>
    </xf>
    <xf numFmtId="0" fontId="9" fillId="0" borderId="17" xfId="0" applyFont="1" applyBorder="1" applyAlignment="1">
      <alignment horizontal="center"/>
    </xf>
    <xf numFmtId="0" fontId="9" fillId="0" borderId="18" xfId="0" applyFont="1" applyBorder="1" applyAlignment="1">
      <alignment horizontal="center"/>
    </xf>
    <xf numFmtId="0" fontId="8" fillId="0" borderId="48" xfId="0" applyFont="1" applyBorder="1" applyAlignment="1">
      <alignment horizontal="left"/>
    </xf>
    <xf numFmtId="0" fontId="8" fillId="0" borderId="48" xfId="0" applyFont="1" applyBorder="1" applyAlignment="1">
      <alignment wrapText="1"/>
    </xf>
    <xf numFmtId="0" fontId="8" fillId="0" borderId="0" xfId="0" applyFont="1" applyAlignment="1">
      <alignment wrapText="1"/>
    </xf>
    <xf numFmtId="0" fontId="8" fillId="0" borderId="68" xfId="0" applyFont="1" applyBorder="1" applyAlignment="1">
      <alignment wrapText="1"/>
    </xf>
    <xf numFmtId="0" fontId="26" fillId="0" borderId="6" xfId="0" applyFont="1" applyBorder="1" applyAlignment="1">
      <alignment wrapText="1"/>
    </xf>
    <xf numFmtId="0" fontId="9" fillId="0" borderId="0" xfId="0" applyFont="1" applyAlignment="1">
      <alignment horizontal="left"/>
    </xf>
    <xf numFmtId="0" fontId="9" fillId="0" borderId="48" xfId="0" applyFont="1" applyBorder="1" applyAlignment="1">
      <alignment horizontal="left"/>
    </xf>
    <xf numFmtId="0" fontId="9" fillId="0" borderId="19" xfId="0" applyFont="1" applyBorder="1" applyAlignment="1">
      <alignment horizontal="left"/>
    </xf>
    <xf numFmtId="0" fontId="9" fillId="0" borderId="8" xfId="0" applyFont="1" applyBorder="1" applyAlignment="1">
      <alignment horizontal="left"/>
    </xf>
    <xf numFmtId="0" fontId="9" fillId="0" borderId="8" xfId="0" applyFont="1" applyBorder="1" applyAlignment="1">
      <alignment horizontal="right"/>
    </xf>
    <xf numFmtId="0" fontId="9" fillId="0" borderId="20" xfId="0" applyFont="1" applyBorder="1" applyAlignment="1">
      <alignment horizontal="right"/>
    </xf>
    <xf numFmtId="0" fontId="2" fillId="0" borderId="6" xfId="0" applyFont="1" applyBorder="1" applyAlignment="1">
      <alignment horizontal="right"/>
    </xf>
    <xf numFmtId="0" fontId="16" fillId="0" borderId="49" xfId="0" applyFont="1" applyBorder="1"/>
    <xf numFmtId="0" fontId="16" fillId="0" borderId="50" xfId="0" applyFont="1" applyBorder="1"/>
    <xf numFmtId="0" fontId="16" fillId="0" borderId="51" xfId="0" applyFont="1" applyBorder="1"/>
  </cellXfs>
  <cellStyles count="19">
    <cellStyle name="Hipervínculo" xfId="17" builtinId="8"/>
    <cellStyle name="Millares" xfId="1" builtinId="3"/>
    <cellStyle name="Millares 2" xfId="8"/>
    <cellStyle name="Millares_FORMULARIO 4 - M-OFERENTE PPTA ECONOMICA" xfId="16"/>
    <cellStyle name="Moneda" xfId="2" builtinId="4"/>
    <cellStyle name="Moneda 2" xfId="9"/>
    <cellStyle name="Moneda 2 2 2 2 2" xfId="14"/>
    <cellStyle name="Normal" xfId="0" builtinId="0"/>
    <cellStyle name="Normal 2" xfId="6"/>
    <cellStyle name="Normal 2 10 2 2" xfId="10"/>
    <cellStyle name="Normal 2 10 3" xfId="7"/>
    <cellStyle name="Normal 2 2" xfId="15"/>
    <cellStyle name="Normal 3" xfId="4"/>
    <cellStyle name="Normal 3 11" xfId="5"/>
    <cellStyle name="Normal 3 2" xfId="11"/>
    <cellStyle name="Normal 3 2 2" xfId="13"/>
    <cellStyle name="Normal_modelo ACTA OBRA y MODIFICACION" xfId="18"/>
    <cellStyle name="Normal_PTO OFICIAL PREPLIEGO (CORREGIDO) 2" xfId="12"/>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17463</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xmlns="" id="{FDB01005-A4A8-468B-9E77-D40E32860AEA}"/>
            </a:ext>
          </a:extLst>
        </xdr:cNvPr>
        <xdr:cNvSpPr/>
      </xdr:nvSpPr>
      <xdr:spPr bwMode="auto">
        <a:xfrm>
          <a:off x="4162425" y="3752850"/>
          <a:ext cx="295275" cy="29368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17463</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xmlns="" id="{41D0640F-4EA6-4846-8BC7-D9B47CCBD2D1}"/>
            </a:ext>
          </a:extLst>
        </xdr:cNvPr>
        <xdr:cNvSpPr/>
      </xdr:nvSpPr>
      <xdr:spPr bwMode="auto">
        <a:xfrm>
          <a:off x="7210425" y="3752850"/>
          <a:ext cx="295275" cy="29368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workbookViewId="0">
      <selection sqref="A1:XFD1048576"/>
    </sheetView>
  </sheetViews>
  <sheetFormatPr baseColWidth="10" defaultColWidth="11.42578125" defaultRowHeight="16.5"/>
  <cols>
    <col min="1" max="2" width="3.42578125" style="3" customWidth="1"/>
    <col min="3" max="3" width="5.140625" style="3" customWidth="1"/>
    <col min="4" max="4" width="15.42578125" style="3" customWidth="1"/>
    <col min="5" max="5" width="16.140625" style="157" customWidth="1"/>
    <col min="6" max="6" width="17.42578125" style="3" customWidth="1"/>
    <col min="7" max="7" width="73.42578125" style="3" customWidth="1"/>
    <col min="8" max="8" width="8.5703125" style="3" customWidth="1"/>
    <col min="9" max="9" width="18.5703125" style="3" customWidth="1"/>
    <col min="10" max="10" width="23.5703125" style="3" customWidth="1"/>
    <col min="11" max="11" width="30" style="3" customWidth="1"/>
    <col min="12" max="12" width="3.42578125" style="3" customWidth="1"/>
    <col min="13" max="13" width="2.5703125" style="3" customWidth="1"/>
    <col min="14" max="15" width="11.42578125" style="3"/>
    <col min="16" max="16" width="29.140625" style="4" customWidth="1"/>
    <col min="17" max="17" width="25.28515625" style="3" bestFit="1" customWidth="1"/>
    <col min="18" max="18" width="24.140625" style="4" customWidth="1"/>
    <col min="19" max="19" width="16.140625" style="4" customWidth="1"/>
    <col min="20" max="16384" width="11.42578125" style="3"/>
  </cols>
  <sheetData>
    <row r="1" spans="1:19" ht="17.25" thickBot="1">
      <c r="A1" s="1"/>
      <c r="B1" s="1"/>
      <c r="C1" s="1"/>
      <c r="D1" s="1"/>
      <c r="E1" s="2"/>
      <c r="F1" s="1"/>
      <c r="G1" s="1"/>
      <c r="H1" s="1"/>
      <c r="I1" s="1"/>
      <c r="J1" s="1"/>
      <c r="K1" s="1"/>
      <c r="L1" s="1"/>
      <c r="M1" s="1"/>
    </row>
    <row r="2" spans="1:19" ht="17.25" thickTop="1">
      <c r="A2" s="1"/>
      <c r="B2" s="5"/>
      <c r="C2" s="6"/>
      <c r="D2" s="6"/>
      <c r="E2" s="7"/>
      <c r="F2" s="6"/>
      <c r="G2" s="6"/>
      <c r="H2" s="6"/>
      <c r="I2" s="6"/>
      <c r="J2" s="6"/>
      <c r="K2" s="6"/>
      <c r="L2" s="8"/>
      <c r="M2" s="1"/>
    </row>
    <row r="3" spans="1:19" ht="27" customHeight="1">
      <c r="A3" s="1"/>
      <c r="B3" s="9"/>
      <c r="C3" s="10" t="s">
        <v>0</v>
      </c>
      <c r="D3" s="11"/>
      <c r="E3" s="11"/>
      <c r="F3" s="11"/>
      <c r="G3" s="1"/>
      <c r="H3" s="1"/>
      <c r="I3" s="1"/>
      <c r="J3" s="1"/>
      <c r="K3" s="1"/>
      <c r="L3" s="12"/>
      <c r="M3" s="1"/>
    </row>
    <row r="4" spans="1:19">
      <c r="A4" s="1"/>
      <c r="B4" s="9"/>
      <c r="C4" s="13" t="s">
        <v>1</v>
      </c>
      <c r="D4" s="14" t="s">
        <v>2</v>
      </c>
      <c r="E4" s="13" t="s">
        <v>3</v>
      </c>
      <c r="F4" s="15">
        <v>1</v>
      </c>
      <c r="G4" s="1"/>
      <c r="H4" s="1"/>
      <c r="I4" s="1"/>
      <c r="J4" s="1"/>
      <c r="K4" s="1"/>
      <c r="L4" s="12"/>
      <c r="M4" s="1"/>
    </row>
    <row r="5" spans="1:19">
      <c r="A5" s="1"/>
      <c r="B5" s="9"/>
      <c r="C5" s="16"/>
      <c r="D5" s="16"/>
      <c r="E5" s="16"/>
      <c r="F5" s="16"/>
      <c r="G5" s="16"/>
      <c r="H5" s="16"/>
      <c r="I5" s="16"/>
      <c r="J5" s="16"/>
      <c r="K5" s="16"/>
      <c r="L5" s="12"/>
      <c r="M5" s="1"/>
    </row>
    <row r="6" spans="1:19" ht="17.25" thickBot="1">
      <c r="A6" s="1"/>
      <c r="B6" s="9"/>
      <c r="C6" s="17" t="s">
        <v>4</v>
      </c>
      <c r="D6" s="17"/>
      <c r="E6" s="17"/>
      <c r="F6" s="17"/>
      <c r="G6" s="17"/>
      <c r="H6" s="17"/>
      <c r="I6" s="17"/>
      <c r="J6" s="17"/>
      <c r="K6" s="17"/>
      <c r="L6" s="12"/>
      <c r="M6" s="1"/>
    </row>
    <row r="7" spans="1:19" s="24" customFormat="1">
      <c r="A7" s="18"/>
      <c r="B7" s="19"/>
      <c r="C7" s="20" t="s">
        <v>5</v>
      </c>
      <c r="D7" s="21"/>
      <c r="E7" s="21"/>
      <c r="F7" s="21"/>
      <c r="G7" s="21"/>
      <c r="H7" s="21"/>
      <c r="I7" s="21"/>
      <c r="J7" s="21"/>
      <c r="K7" s="22"/>
      <c r="L7" s="23"/>
      <c r="M7" s="18"/>
      <c r="P7" s="25"/>
      <c r="R7" s="25"/>
      <c r="S7" s="25"/>
    </row>
    <row r="8" spans="1:19" ht="43.5" customHeight="1">
      <c r="A8" s="1"/>
      <c r="B8" s="26"/>
      <c r="C8" s="27"/>
      <c r="D8" s="28"/>
      <c r="E8" s="28"/>
      <c r="F8" s="28"/>
      <c r="G8" s="28"/>
      <c r="H8" s="28"/>
      <c r="I8" s="28"/>
      <c r="J8" s="28"/>
      <c r="K8" s="29"/>
      <c r="L8" s="12"/>
      <c r="M8" s="1"/>
    </row>
    <row r="9" spans="1:19" ht="34.5" customHeight="1">
      <c r="A9" s="1"/>
      <c r="B9" s="26"/>
      <c r="C9" s="30" t="s">
        <v>6</v>
      </c>
      <c r="D9" s="31"/>
      <c r="E9" s="31"/>
      <c r="F9" s="31"/>
      <c r="G9" s="31"/>
      <c r="H9" s="31"/>
      <c r="I9" s="31"/>
      <c r="J9" s="31"/>
      <c r="K9" s="32"/>
      <c r="L9" s="12"/>
      <c r="M9" s="1"/>
    </row>
    <row r="10" spans="1:19" ht="30" customHeight="1" thickBot="1">
      <c r="A10" s="1"/>
      <c r="B10" s="9"/>
      <c r="C10" s="33"/>
      <c r="D10" s="34"/>
      <c r="E10" s="34"/>
      <c r="F10" s="34"/>
      <c r="G10" s="34"/>
      <c r="H10" s="34"/>
      <c r="I10" s="34"/>
      <c r="J10" s="34"/>
      <c r="K10" s="35"/>
      <c r="L10" s="12"/>
      <c r="M10" s="1"/>
    </row>
    <row r="11" spans="1:19" ht="30" customHeight="1">
      <c r="A11" s="1"/>
      <c r="B11" s="9"/>
      <c r="C11" s="36" t="s">
        <v>7</v>
      </c>
      <c r="D11" s="37" t="s">
        <v>8</v>
      </c>
      <c r="E11" s="38" t="s">
        <v>9</v>
      </c>
      <c r="F11" s="38"/>
      <c r="G11" s="36" t="s">
        <v>10</v>
      </c>
      <c r="H11" s="37" t="s">
        <v>11</v>
      </c>
      <c r="I11" s="37" t="s">
        <v>12</v>
      </c>
      <c r="J11" s="39" t="s">
        <v>13</v>
      </c>
      <c r="K11" s="40" t="s">
        <v>14</v>
      </c>
      <c r="L11" s="12"/>
      <c r="M11" s="1"/>
    </row>
    <row r="12" spans="1:19" ht="30" customHeight="1" thickBot="1">
      <c r="A12" s="1"/>
      <c r="B12" s="9"/>
      <c r="C12" s="41"/>
      <c r="D12" s="42"/>
      <c r="E12" s="43" t="s">
        <v>15</v>
      </c>
      <c r="F12" s="43" t="s">
        <v>16</v>
      </c>
      <c r="G12" s="41"/>
      <c r="H12" s="42"/>
      <c r="I12" s="42"/>
      <c r="J12" s="44"/>
      <c r="K12" s="45"/>
      <c r="L12" s="12"/>
      <c r="M12" s="1"/>
    </row>
    <row r="13" spans="1:19" ht="30" customHeight="1" thickBot="1">
      <c r="A13" s="1"/>
      <c r="B13" s="9"/>
      <c r="C13" s="46"/>
      <c r="D13" s="47"/>
      <c r="E13" s="47"/>
      <c r="F13" s="47"/>
      <c r="G13" s="47"/>
      <c r="H13" s="47"/>
      <c r="I13" s="47"/>
      <c r="J13" s="47"/>
      <c r="K13" s="48"/>
      <c r="L13" s="12"/>
      <c r="M13" s="1"/>
    </row>
    <row r="14" spans="1:19" ht="30" customHeight="1">
      <c r="A14" s="1"/>
      <c r="B14" s="9"/>
      <c r="C14" s="49"/>
      <c r="D14" s="50" t="s">
        <v>17</v>
      </c>
      <c r="E14" s="50"/>
      <c r="F14" s="50"/>
      <c r="G14" s="51" t="s">
        <v>18</v>
      </c>
      <c r="H14" s="50" t="s">
        <v>19</v>
      </c>
      <c r="I14" s="52">
        <v>3714</v>
      </c>
      <c r="J14" s="53">
        <v>5507</v>
      </c>
      <c r="K14" s="54">
        <f>+ROUND(I14*J14,2)</f>
        <v>20452998</v>
      </c>
      <c r="L14" s="12"/>
      <c r="M14" s="1"/>
      <c r="Q14" s="4"/>
    </row>
    <row r="15" spans="1:19" ht="30" customHeight="1">
      <c r="A15" s="1"/>
      <c r="B15" s="9"/>
      <c r="C15" s="49"/>
      <c r="D15" s="50" t="s">
        <v>20</v>
      </c>
      <c r="E15" s="50"/>
      <c r="F15" s="50" t="s">
        <v>21</v>
      </c>
      <c r="G15" s="51" t="s">
        <v>22</v>
      </c>
      <c r="H15" s="50" t="s">
        <v>23</v>
      </c>
      <c r="I15" s="52">
        <v>547.46999999999991</v>
      </c>
      <c r="J15" s="53">
        <v>59657</v>
      </c>
      <c r="K15" s="54">
        <f t="shared" ref="K15:K21" si="0">+ROUND(I15*J15,2)</f>
        <v>32660417.789999999</v>
      </c>
      <c r="L15" s="12"/>
      <c r="M15" s="1"/>
      <c r="Q15" s="4"/>
    </row>
    <row r="16" spans="1:19" ht="30" customHeight="1">
      <c r="A16" s="1"/>
      <c r="B16" s="9"/>
      <c r="C16" s="49"/>
      <c r="D16" s="50" t="s">
        <v>24</v>
      </c>
      <c r="E16" s="50"/>
      <c r="F16" s="50" t="s">
        <v>21</v>
      </c>
      <c r="G16" s="51" t="s">
        <v>25</v>
      </c>
      <c r="H16" s="50" t="s">
        <v>23</v>
      </c>
      <c r="I16" s="52">
        <v>234.62999999999997</v>
      </c>
      <c r="J16" s="53">
        <v>157250</v>
      </c>
      <c r="K16" s="54">
        <f t="shared" si="0"/>
        <v>36895567.5</v>
      </c>
      <c r="L16" s="12"/>
      <c r="M16" s="1"/>
      <c r="Q16" s="4"/>
    </row>
    <row r="17" spans="1:19" ht="30" customHeight="1">
      <c r="A17" s="1"/>
      <c r="B17" s="9"/>
      <c r="C17" s="49"/>
      <c r="D17" s="50" t="s">
        <v>26</v>
      </c>
      <c r="E17" s="50"/>
      <c r="F17" s="50" t="s">
        <v>27</v>
      </c>
      <c r="G17" s="51" t="s">
        <v>28</v>
      </c>
      <c r="H17" s="50" t="s">
        <v>29</v>
      </c>
      <c r="I17" s="52">
        <v>202.9</v>
      </c>
      <c r="J17" s="53">
        <v>28825</v>
      </c>
      <c r="K17" s="54">
        <f t="shared" si="0"/>
        <v>5848592.5</v>
      </c>
      <c r="L17" s="12"/>
      <c r="M17" s="1"/>
      <c r="Q17" s="4"/>
    </row>
    <row r="18" spans="1:19" ht="30" customHeight="1">
      <c r="A18" s="1"/>
      <c r="B18" s="9"/>
      <c r="C18" s="49"/>
      <c r="D18" s="50" t="s">
        <v>30</v>
      </c>
      <c r="E18" s="50"/>
      <c r="F18" s="50" t="s">
        <v>31</v>
      </c>
      <c r="G18" s="51" t="s">
        <v>32</v>
      </c>
      <c r="H18" s="50" t="s">
        <v>33</v>
      </c>
      <c r="I18" s="52">
        <v>961.98</v>
      </c>
      <c r="J18" s="53">
        <v>73550</v>
      </c>
      <c r="K18" s="54">
        <f t="shared" si="0"/>
        <v>70753629</v>
      </c>
      <c r="L18" s="12"/>
      <c r="M18" s="1"/>
      <c r="Q18" s="4"/>
    </row>
    <row r="19" spans="1:19" ht="30" customHeight="1">
      <c r="A19" s="1"/>
      <c r="B19" s="9"/>
      <c r="C19" s="49"/>
      <c r="D19" s="50" t="s">
        <v>34</v>
      </c>
      <c r="E19" s="50"/>
      <c r="F19" s="50" t="s">
        <v>35</v>
      </c>
      <c r="G19" s="51" t="s">
        <v>36</v>
      </c>
      <c r="H19" s="50" t="s">
        <v>19</v>
      </c>
      <c r="I19" s="52">
        <v>3714</v>
      </c>
      <c r="J19" s="53">
        <v>13043</v>
      </c>
      <c r="K19" s="54">
        <f t="shared" si="0"/>
        <v>48441702</v>
      </c>
      <c r="L19" s="12"/>
      <c r="M19" s="1"/>
      <c r="Q19" s="4"/>
    </row>
    <row r="20" spans="1:19" ht="30" customHeight="1">
      <c r="A20" s="1"/>
      <c r="B20" s="9"/>
      <c r="C20" s="49"/>
      <c r="D20" s="50" t="s">
        <v>37</v>
      </c>
      <c r="E20" s="50"/>
      <c r="F20" s="50"/>
      <c r="G20" s="51" t="s">
        <v>38</v>
      </c>
      <c r="H20" s="50" t="s">
        <v>39</v>
      </c>
      <c r="I20" s="52">
        <v>1</v>
      </c>
      <c r="J20" s="53">
        <v>264000</v>
      </c>
      <c r="K20" s="54">
        <f t="shared" si="0"/>
        <v>264000</v>
      </c>
      <c r="L20" s="12"/>
      <c r="M20" s="1"/>
      <c r="Q20" s="4"/>
    </row>
    <row r="21" spans="1:19" ht="30" customHeight="1">
      <c r="A21" s="1"/>
      <c r="B21" s="9"/>
      <c r="C21" s="49"/>
      <c r="D21" s="50" t="s">
        <v>40</v>
      </c>
      <c r="E21" s="50"/>
      <c r="F21" s="50" t="s">
        <v>41</v>
      </c>
      <c r="G21" s="51" t="s">
        <v>42</v>
      </c>
      <c r="H21" s="50" t="s">
        <v>19</v>
      </c>
      <c r="I21" s="52">
        <v>1446</v>
      </c>
      <c r="J21" s="53">
        <v>5507</v>
      </c>
      <c r="K21" s="54">
        <f t="shared" si="0"/>
        <v>7963122</v>
      </c>
      <c r="L21" s="12"/>
      <c r="M21" s="1"/>
      <c r="Q21" s="4"/>
    </row>
    <row r="22" spans="1:19" ht="30" customHeight="1" thickBot="1">
      <c r="A22" s="1"/>
      <c r="B22" s="9"/>
      <c r="C22" s="55" t="s">
        <v>43</v>
      </c>
      <c r="D22" s="56"/>
      <c r="E22" s="56"/>
      <c r="F22" s="56"/>
      <c r="G22" s="57"/>
      <c r="H22" s="56"/>
      <c r="I22" s="52"/>
      <c r="J22" s="58"/>
      <c r="K22" s="59">
        <f>ROUND(SUM(K14:K21),2)</f>
        <v>223280028.78999999</v>
      </c>
      <c r="L22" s="12"/>
      <c r="M22" s="1"/>
      <c r="Q22" s="60"/>
      <c r="S22" s="61"/>
    </row>
    <row r="23" spans="1:19" ht="30" customHeight="1" thickBot="1">
      <c r="A23" s="1"/>
      <c r="B23" s="9"/>
      <c r="C23" s="46"/>
      <c r="D23" s="47"/>
      <c r="E23" s="47"/>
      <c r="F23" s="47"/>
      <c r="G23" s="47"/>
      <c r="H23" s="47"/>
      <c r="I23" s="47"/>
      <c r="J23" s="47"/>
      <c r="K23" s="48"/>
      <c r="L23" s="12"/>
      <c r="M23" s="1"/>
    </row>
    <row r="24" spans="1:19" ht="30" customHeight="1">
      <c r="A24" s="1"/>
      <c r="B24" s="9"/>
      <c r="C24" s="49"/>
      <c r="D24" s="50" t="s">
        <v>44</v>
      </c>
      <c r="E24" s="50"/>
      <c r="F24" s="50" t="s">
        <v>45</v>
      </c>
      <c r="G24" s="62" t="s">
        <v>46</v>
      </c>
      <c r="H24" s="50" t="s">
        <v>47</v>
      </c>
      <c r="I24" s="52">
        <v>530.1</v>
      </c>
      <c r="J24" s="53">
        <v>204100</v>
      </c>
      <c r="K24" s="63">
        <f t="shared" ref="K24:K27" si="1">+ROUND(I24*J24,2)</f>
        <v>108193410</v>
      </c>
      <c r="L24" s="12"/>
      <c r="M24" s="1"/>
      <c r="Q24" s="4"/>
    </row>
    <row r="25" spans="1:19" ht="30" customHeight="1">
      <c r="A25" s="1"/>
      <c r="B25" s="9"/>
      <c r="C25" s="49"/>
      <c r="D25" s="50" t="s">
        <v>48</v>
      </c>
      <c r="E25" s="50"/>
      <c r="F25" s="50" t="s">
        <v>49</v>
      </c>
      <c r="G25" s="62" t="s">
        <v>50</v>
      </c>
      <c r="H25" s="50" t="s">
        <v>47</v>
      </c>
      <c r="I25" s="52">
        <v>135</v>
      </c>
      <c r="J25" s="53">
        <v>225200</v>
      </c>
      <c r="K25" s="63">
        <f t="shared" si="1"/>
        <v>30402000</v>
      </c>
      <c r="L25" s="12"/>
      <c r="M25" s="1"/>
      <c r="Q25" s="4"/>
    </row>
    <row r="26" spans="1:19" s="1" customFormat="1" ht="30" customHeight="1">
      <c r="B26" s="9"/>
      <c r="C26" s="49"/>
      <c r="D26" s="64" t="s">
        <v>51</v>
      </c>
      <c r="E26" s="64"/>
      <c r="F26" s="64" t="s">
        <v>52</v>
      </c>
      <c r="G26" s="65" t="s">
        <v>53</v>
      </c>
      <c r="H26" s="64" t="s">
        <v>19</v>
      </c>
      <c r="I26" s="52">
        <v>720</v>
      </c>
      <c r="J26" s="53">
        <v>38652</v>
      </c>
      <c r="K26" s="63">
        <f t="shared" si="1"/>
        <v>27829440</v>
      </c>
      <c r="L26" s="12"/>
      <c r="P26" s="4"/>
      <c r="Q26" s="4"/>
      <c r="R26" s="4"/>
      <c r="S26" s="4"/>
    </row>
    <row r="27" spans="1:19" ht="30" customHeight="1">
      <c r="B27" s="66"/>
      <c r="C27" s="49"/>
      <c r="D27" s="50" t="s">
        <v>54</v>
      </c>
      <c r="E27" s="50"/>
      <c r="F27" s="50" t="s">
        <v>55</v>
      </c>
      <c r="G27" s="62" t="s">
        <v>56</v>
      </c>
      <c r="H27" s="50" t="s">
        <v>19</v>
      </c>
      <c r="I27" s="52">
        <v>480</v>
      </c>
      <c r="J27" s="53">
        <v>340545</v>
      </c>
      <c r="K27" s="63">
        <f t="shared" si="1"/>
        <v>163461600</v>
      </c>
      <c r="L27" s="67"/>
      <c r="Q27" s="4"/>
    </row>
    <row r="28" spans="1:19" ht="30" customHeight="1" thickBot="1">
      <c r="A28" s="1"/>
      <c r="B28" s="9"/>
      <c r="C28" s="55" t="s">
        <v>43</v>
      </c>
      <c r="D28" s="68"/>
      <c r="E28" s="69"/>
      <c r="F28" s="68"/>
      <c r="G28" s="68"/>
      <c r="H28" s="68"/>
      <c r="I28" s="52"/>
      <c r="J28" s="68"/>
      <c r="K28" s="59">
        <f>ROUND(SUM(K24:K27),2)</f>
        <v>329886450</v>
      </c>
      <c r="L28" s="12"/>
      <c r="M28" s="1"/>
      <c r="Q28" s="60"/>
      <c r="S28" s="61"/>
    </row>
    <row r="29" spans="1:19" ht="30" customHeight="1" thickBot="1">
      <c r="A29" s="1"/>
      <c r="B29" s="9"/>
      <c r="C29" s="46"/>
      <c r="D29" s="47"/>
      <c r="E29" s="47"/>
      <c r="F29" s="47"/>
      <c r="G29" s="47"/>
      <c r="H29" s="47"/>
      <c r="I29" s="47"/>
      <c r="J29" s="70"/>
      <c r="K29" s="48"/>
      <c r="L29" s="12"/>
      <c r="M29" s="1"/>
    </row>
    <row r="30" spans="1:19" ht="30" customHeight="1">
      <c r="A30" s="1"/>
      <c r="B30" s="9"/>
      <c r="C30" s="49"/>
      <c r="D30" s="71" t="s">
        <v>57</v>
      </c>
      <c r="E30" s="71"/>
      <c r="F30" s="71" t="s">
        <v>58</v>
      </c>
      <c r="G30" s="72" t="s">
        <v>59</v>
      </c>
      <c r="H30" s="71" t="s">
        <v>60</v>
      </c>
      <c r="I30" s="52">
        <v>240</v>
      </c>
      <c r="J30" s="73">
        <v>200762</v>
      </c>
      <c r="K30" s="74">
        <f t="shared" ref="K30:K39" si="2">+ROUND(I30*J30,2)</f>
        <v>48182880</v>
      </c>
      <c r="L30" s="12"/>
      <c r="M30" s="1"/>
      <c r="Q30" s="4"/>
    </row>
    <row r="31" spans="1:19" ht="30" customHeight="1">
      <c r="A31" s="1"/>
      <c r="B31" s="9"/>
      <c r="C31" s="49"/>
      <c r="D31" s="71" t="s">
        <v>61</v>
      </c>
      <c r="E31" s="71"/>
      <c r="F31" s="71" t="s">
        <v>62</v>
      </c>
      <c r="G31" s="72" t="s">
        <v>63</v>
      </c>
      <c r="H31" s="71" t="s">
        <v>39</v>
      </c>
      <c r="I31" s="52">
        <v>1</v>
      </c>
      <c r="J31" s="73">
        <v>2143372</v>
      </c>
      <c r="K31" s="54">
        <f t="shared" si="2"/>
        <v>2143372</v>
      </c>
      <c r="L31" s="12"/>
      <c r="M31" s="1"/>
      <c r="Q31" s="4"/>
    </row>
    <row r="32" spans="1:19" ht="30" customHeight="1">
      <c r="A32" s="1"/>
      <c r="B32" s="9"/>
      <c r="C32" s="49"/>
      <c r="D32" s="71" t="s">
        <v>64</v>
      </c>
      <c r="E32" s="71"/>
      <c r="F32" s="71" t="s">
        <v>62</v>
      </c>
      <c r="G32" s="72" t="s">
        <v>65</v>
      </c>
      <c r="H32" s="71" t="s">
        <v>39</v>
      </c>
      <c r="I32" s="52">
        <v>1</v>
      </c>
      <c r="J32" s="73">
        <v>1411297</v>
      </c>
      <c r="K32" s="54">
        <f t="shared" si="2"/>
        <v>1411297</v>
      </c>
      <c r="L32" s="12"/>
      <c r="M32" s="1"/>
      <c r="Q32" s="4"/>
    </row>
    <row r="33" spans="1:19" ht="30" customHeight="1">
      <c r="A33" s="1"/>
      <c r="B33" s="9"/>
      <c r="C33" s="49"/>
      <c r="D33" s="71" t="s">
        <v>66</v>
      </c>
      <c r="E33" s="71"/>
      <c r="F33" s="71" t="s">
        <v>67</v>
      </c>
      <c r="G33" s="72" t="s">
        <v>68</v>
      </c>
      <c r="H33" s="71" t="s">
        <v>29</v>
      </c>
      <c r="I33" s="52">
        <v>20</v>
      </c>
      <c r="J33" s="73">
        <v>404480</v>
      </c>
      <c r="K33" s="54">
        <f t="shared" si="2"/>
        <v>8089600</v>
      </c>
      <c r="L33" s="12"/>
      <c r="M33" s="1"/>
      <c r="Q33" s="4"/>
    </row>
    <row r="34" spans="1:19" ht="30" customHeight="1">
      <c r="A34" s="1"/>
      <c r="B34" s="9"/>
      <c r="C34" s="49"/>
      <c r="D34" s="50" t="s">
        <v>69</v>
      </c>
      <c r="E34" s="50"/>
      <c r="F34" s="50" t="s">
        <v>67</v>
      </c>
      <c r="G34" s="72" t="s">
        <v>70</v>
      </c>
      <c r="H34" s="71" t="s">
        <v>29</v>
      </c>
      <c r="I34" s="52">
        <v>68.47</v>
      </c>
      <c r="J34" s="75">
        <v>117440</v>
      </c>
      <c r="K34" s="63">
        <f t="shared" si="2"/>
        <v>8041116.7999999998</v>
      </c>
      <c r="L34" s="12"/>
      <c r="M34" s="1"/>
      <c r="Q34" s="4"/>
    </row>
    <row r="35" spans="1:19" ht="30" customHeight="1">
      <c r="A35" s="1"/>
      <c r="B35" s="9"/>
      <c r="C35" s="49"/>
      <c r="D35" s="71" t="s">
        <v>71</v>
      </c>
      <c r="E35" s="71"/>
      <c r="F35" s="71" t="s">
        <v>72</v>
      </c>
      <c r="G35" s="72" t="s">
        <v>73</v>
      </c>
      <c r="H35" s="71" t="s">
        <v>29</v>
      </c>
      <c r="I35" s="52">
        <v>240</v>
      </c>
      <c r="J35" s="53">
        <v>107568</v>
      </c>
      <c r="K35" s="63">
        <f t="shared" si="2"/>
        <v>25816320</v>
      </c>
      <c r="L35" s="12"/>
      <c r="M35" s="1"/>
      <c r="Q35" s="4"/>
    </row>
    <row r="36" spans="1:19" s="1" customFormat="1" ht="30" customHeight="1">
      <c r="B36" s="9"/>
      <c r="C36" s="49"/>
      <c r="D36" s="64" t="s">
        <v>74</v>
      </c>
      <c r="E36" s="64"/>
      <c r="F36" s="64"/>
      <c r="G36" s="76" t="s">
        <v>75</v>
      </c>
      <c r="H36" s="64" t="s">
        <v>19</v>
      </c>
      <c r="I36" s="52">
        <v>180</v>
      </c>
      <c r="J36" s="53">
        <v>185327</v>
      </c>
      <c r="K36" s="63">
        <f t="shared" si="2"/>
        <v>33358860</v>
      </c>
      <c r="L36" s="12"/>
      <c r="P36" s="77"/>
      <c r="Q36" s="77"/>
      <c r="R36" s="77"/>
      <c r="S36" s="77"/>
    </row>
    <row r="37" spans="1:19" ht="30" customHeight="1">
      <c r="A37" s="1"/>
      <c r="B37" s="9"/>
      <c r="C37" s="49"/>
      <c r="D37" s="71" t="s">
        <v>76</v>
      </c>
      <c r="E37" s="71"/>
      <c r="F37" s="71"/>
      <c r="G37" s="72" t="s">
        <v>77</v>
      </c>
      <c r="H37" s="71" t="s">
        <v>19</v>
      </c>
      <c r="I37" s="52">
        <v>52.55</v>
      </c>
      <c r="J37" s="78">
        <v>268889</v>
      </c>
      <c r="K37" s="63">
        <f t="shared" si="2"/>
        <v>14130116.949999999</v>
      </c>
      <c r="L37" s="12"/>
      <c r="M37" s="1"/>
      <c r="Q37" s="4"/>
    </row>
    <row r="38" spans="1:19" s="1" customFormat="1" ht="30" customHeight="1">
      <c r="B38" s="9"/>
      <c r="C38" s="79"/>
      <c r="D38" s="64" t="s">
        <v>78</v>
      </c>
      <c r="E38" s="64"/>
      <c r="F38" s="64" t="s">
        <v>62</v>
      </c>
      <c r="G38" s="76" t="s">
        <v>79</v>
      </c>
      <c r="H38" s="64" t="s">
        <v>23</v>
      </c>
      <c r="I38" s="52">
        <v>3.4</v>
      </c>
      <c r="J38" s="78">
        <v>1614403</v>
      </c>
      <c r="K38" s="63">
        <f t="shared" si="2"/>
        <v>5488970.2000000002</v>
      </c>
      <c r="L38" s="12"/>
      <c r="P38" s="77"/>
      <c r="Q38" s="77"/>
      <c r="R38" s="77"/>
      <c r="S38" s="77"/>
    </row>
    <row r="39" spans="1:19" ht="30" customHeight="1">
      <c r="A39" s="1"/>
      <c r="B39" s="9"/>
      <c r="C39" s="49"/>
      <c r="D39" s="71" t="s">
        <v>80</v>
      </c>
      <c r="E39" s="50"/>
      <c r="F39" s="71"/>
      <c r="G39" s="72" t="s">
        <v>81</v>
      </c>
      <c r="H39" s="71" t="s">
        <v>29</v>
      </c>
      <c r="I39" s="52">
        <v>18</v>
      </c>
      <c r="J39" s="53">
        <v>232310</v>
      </c>
      <c r="K39" s="63">
        <f t="shared" si="2"/>
        <v>4181580</v>
      </c>
      <c r="L39" s="12"/>
      <c r="M39" s="1"/>
      <c r="Q39" s="4"/>
    </row>
    <row r="40" spans="1:19" ht="30" customHeight="1" thickBot="1">
      <c r="A40" s="1"/>
      <c r="B40" s="9"/>
      <c r="C40" s="80" t="s">
        <v>43</v>
      </c>
      <c r="D40" s="81"/>
      <c r="E40" s="81"/>
      <c r="F40" s="81"/>
      <c r="G40" s="82"/>
      <c r="H40" s="81"/>
      <c r="I40" s="52"/>
      <c r="J40" s="83"/>
      <c r="K40" s="84">
        <f>ROUND(SUM(K30:K39),2)</f>
        <v>150844112.94999999</v>
      </c>
      <c r="L40" s="12"/>
      <c r="M40" s="1"/>
      <c r="Q40" s="60"/>
      <c r="S40" s="61"/>
    </row>
    <row r="41" spans="1:19" ht="30" customHeight="1" thickBot="1">
      <c r="A41" s="1"/>
      <c r="B41" s="9"/>
      <c r="C41" s="46"/>
      <c r="D41" s="47"/>
      <c r="E41" s="47"/>
      <c r="F41" s="47"/>
      <c r="G41" s="47"/>
      <c r="H41" s="47"/>
      <c r="I41" s="47"/>
      <c r="J41" s="47"/>
      <c r="K41" s="48"/>
      <c r="L41" s="12"/>
      <c r="M41" s="1"/>
    </row>
    <row r="42" spans="1:19" ht="30" customHeight="1">
      <c r="A42" s="1"/>
      <c r="B42" s="9"/>
      <c r="C42" s="49"/>
      <c r="D42" s="71" t="s">
        <v>82</v>
      </c>
      <c r="E42" s="71"/>
      <c r="F42" s="71" t="s">
        <v>83</v>
      </c>
      <c r="G42" s="72" t="s">
        <v>84</v>
      </c>
      <c r="H42" s="71" t="s">
        <v>85</v>
      </c>
      <c r="I42" s="52">
        <v>360</v>
      </c>
      <c r="J42" s="53">
        <v>5573</v>
      </c>
      <c r="K42" s="63">
        <f t="shared" ref="K42:K45" si="3">+ROUND(I42*J42,2)</f>
        <v>2006280</v>
      </c>
      <c r="L42" s="12"/>
      <c r="M42" s="1"/>
      <c r="Q42" s="4"/>
    </row>
    <row r="43" spans="1:19" ht="30" customHeight="1">
      <c r="A43" s="1"/>
      <c r="B43" s="9"/>
      <c r="C43" s="49"/>
      <c r="D43" s="71" t="s">
        <v>86</v>
      </c>
      <c r="E43" s="71"/>
      <c r="F43" s="71" t="s">
        <v>87</v>
      </c>
      <c r="G43" s="72" t="s">
        <v>88</v>
      </c>
      <c r="H43" s="71" t="s">
        <v>89</v>
      </c>
      <c r="I43" s="52">
        <v>5</v>
      </c>
      <c r="J43" s="53">
        <v>894625</v>
      </c>
      <c r="K43" s="63">
        <f t="shared" si="3"/>
        <v>4473125</v>
      </c>
      <c r="L43" s="12"/>
      <c r="M43" s="1"/>
      <c r="Q43" s="4"/>
    </row>
    <row r="44" spans="1:19" ht="30" customHeight="1">
      <c r="A44" s="1"/>
      <c r="B44" s="9"/>
      <c r="C44" s="49"/>
      <c r="D44" s="71" t="s">
        <v>90</v>
      </c>
      <c r="E44" s="71"/>
      <c r="F44" s="71"/>
      <c r="G44" s="72" t="s">
        <v>91</v>
      </c>
      <c r="H44" s="71" t="s">
        <v>19</v>
      </c>
      <c r="I44" s="52">
        <v>14</v>
      </c>
      <c r="J44" s="53">
        <v>692434</v>
      </c>
      <c r="K44" s="63">
        <f t="shared" si="3"/>
        <v>9694076</v>
      </c>
      <c r="L44" s="12"/>
      <c r="M44" s="1"/>
      <c r="Q44" s="4"/>
    </row>
    <row r="45" spans="1:19" ht="30" customHeight="1">
      <c r="A45" s="1"/>
      <c r="B45" s="9"/>
      <c r="C45" s="85"/>
      <c r="D45" s="71" t="s">
        <v>92</v>
      </c>
      <c r="E45" s="71"/>
      <c r="F45" s="71"/>
      <c r="G45" s="72" t="s">
        <v>93</v>
      </c>
      <c r="H45" s="71" t="s">
        <v>89</v>
      </c>
      <c r="I45" s="52">
        <v>4</v>
      </c>
      <c r="J45" s="53">
        <v>2244704</v>
      </c>
      <c r="K45" s="63">
        <f t="shared" si="3"/>
        <v>8978816</v>
      </c>
      <c r="L45" s="12"/>
      <c r="M45" s="1"/>
      <c r="Q45" s="4"/>
    </row>
    <row r="46" spans="1:19" ht="30" customHeight="1" thickBot="1">
      <c r="A46" s="1"/>
      <c r="B46" s="9"/>
      <c r="C46" s="55" t="s">
        <v>43</v>
      </c>
      <c r="D46" s="86"/>
      <c r="E46" s="86"/>
      <c r="F46" s="86"/>
      <c r="G46" s="87"/>
      <c r="H46" s="88"/>
      <c r="I46" s="52"/>
      <c r="J46" s="58"/>
      <c r="K46" s="59">
        <f>ROUND(SUM(K42:K45),2)</f>
        <v>25152297</v>
      </c>
      <c r="L46" s="12"/>
      <c r="M46" s="1"/>
      <c r="Q46" s="60"/>
      <c r="S46" s="61"/>
    </row>
    <row r="47" spans="1:19" s="96" customFormat="1" ht="30" customHeight="1" thickBot="1">
      <c r="A47" s="89"/>
      <c r="B47" s="90"/>
      <c r="C47" s="91" t="s">
        <v>94</v>
      </c>
      <c r="D47" s="92"/>
      <c r="E47" s="92"/>
      <c r="F47" s="92"/>
      <c r="G47" s="92"/>
      <c r="H47" s="92"/>
      <c r="I47" s="92"/>
      <c r="J47" s="93"/>
      <c r="K47" s="94">
        <f>+K46+K40+K28+K22</f>
        <v>729162888.74000001</v>
      </c>
      <c r="L47" s="95"/>
      <c r="M47" s="89"/>
      <c r="P47" s="97"/>
      <c r="R47" s="97"/>
      <c r="S47" s="97"/>
    </row>
    <row r="48" spans="1:19" s="96" customFormat="1" thickBot="1">
      <c r="A48" s="89"/>
      <c r="B48" s="90"/>
      <c r="C48" s="98"/>
      <c r="D48" s="98"/>
      <c r="E48" s="98"/>
      <c r="F48" s="98"/>
      <c r="G48" s="98"/>
      <c r="H48" s="98"/>
      <c r="I48" s="98"/>
      <c r="J48" s="98"/>
      <c r="K48" s="99"/>
      <c r="L48" s="95"/>
      <c r="M48" s="89"/>
      <c r="P48" s="97"/>
      <c r="R48" s="97"/>
      <c r="S48" s="97"/>
    </row>
    <row r="49" spans="1:19" s="96" customFormat="1" ht="30" customHeight="1" thickBot="1">
      <c r="A49" s="89"/>
      <c r="B49" s="90"/>
      <c r="C49" s="100"/>
      <c r="D49" s="101"/>
      <c r="E49" s="100"/>
      <c r="F49" s="100"/>
      <c r="G49" s="102" t="s">
        <v>95</v>
      </c>
      <c r="H49" s="103"/>
      <c r="I49" s="104"/>
      <c r="J49" s="105">
        <v>0.28999999999999998</v>
      </c>
      <c r="K49" s="106">
        <f>ROUND(+$K$47*J49,2)</f>
        <v>211457237.72999999</v>
      </c>
      <c r="L49" s="95"/>
      <c r="M49" s="89"/>
      <c r="P49" s="97"/>
      <c r="R49" s="97"/>
      <c r="S49" s="97"/>
    </row>
    <row r="50" spans="1:19" s="96" customFormat="1" ht="30" customHeight="1" thickBot="1">
      <c r="A50" s="89"/>
      <c r="B50" s="90"/>
      <c r="C50" s="100"/>
      <c r="D50" s="101"/>
      <c r="E50" s="100"/>
      <c r="F50" s="100"/>
      <c r="G50" s="102" t="s">
        <v>96</v>
      </c>
      <c r="H50" s="103"/>
      <c r="I50" s="104"/>
      <c r="J50" s="107">
        <v>0.01</v>
      </c>
      <c r="K50" s="106">
        <f t="shared" ref="K50:K51" si="4">ROUND(+$K$47*J50,2)</f>
        <v>7291628.8899999997</v>
      </c>
      <c r="L50" s="95"/>
      <c r="M50" s="89"/>
      <c r="P50" s="97"/>
      <c r="R50" s="97"/>
      <c r="S50" s="97"/>
    </row>
    <row r="51" spans="1:19" s="96" customFormat="1" ht="30" customHeight="1">
      <c r="A51" s="89"/>
      <c r="B51" s="90"/>
      <c r="C51" s="100"/>
      <c r="D51" s="108"/>
      <c r="E51" s="108"/>
      <c r="F51" s="108"/>
      <c r="G51" s="102" t="s">
        <v>97</v>
      </c>
      <c r="H51" s="103"/>
      <c r="I51" s="104"/>
      <c r="J51" s="109">
        <v>0.05</v>
      </c>
      <c r="K51" s="106">
        <f t="shared" si="4"/>
        <v>36458144.439999998</v>
      </c>
      <c r="L51" s="95"/>
      <c r="M51" s="89"/>
      <c r="P51" s="97"/>
      <c r="R51" s="97"/>
      <c r="S51" s="97"/>
    </row>
    <row r="52" spans="1:19" s="96" customFormat="1" ht="30" customHeight="1">
      <c r="A52" s="89"/>
      <c r="B52" s="90"/>
      <c r="C52" s="100"/>
      <c r="D52" s="101"/>
      <c r="E52" s="100"/>
      <c r="F52" s="100"/>
      <c r="G52" s="110" t="s">
        <v>98</v>
      </c>
      <c r="H52" s="111"/>
      <c r="I52" s="111"/>
      <c r="J52" s="112"/>
      <c r="K52" s="113">
        <v>38850450</v>
      </c>
      <c r="L52" s="95"/>
      <c r="M52" s="89"/>
      <c r="P52" s="97"/>
      <c r="Q52" s="114"/>
      <c r="R52" s="97"/>
      <c r="S52" s="97"/>
    </row>
    <row r="53" spans="1:19" s="96" customFormat="1" ht="30" customHeight="1">
      <c r="A53" s="89"/>
      <c r="B53" s="90"/>
      <c r="C53" s="100"/>
      <c r="D53" s="101"/>
      <c r="E53" s="100"/>
      <c r="F53" s="100"/>
      <c r="G53" s="110" t="s">
        <v>99</v>
      </c>
      <c r="H53" s="111"/>
      <c r="I53" s="111"/>
      <c r="J53" s="112"/>
      <c r="K53" s="113">
        <v>10200000</v>
      </c>
      <c r="L53" s="95"/>
      <c r="M53" s="89"/>
      <c r="P53" s="97"/>
      <c r="Q53" s="114"/>
      <c r="R53" s="97"/>
      <c r="S53" s="97"/>
    </row>
    <row r="54" spans="1:19" s="96" customFormat="1" ht="30" customHeight="1" thickBot="1">
      <c r="A54" s="89"/>
      <c r="B54" s="90"/>
      <c r="C54" s="100"/>
      <c r="D54" s="101"/>
      <c r="E54" s="100"/>
      <c r="F54" s="115"/>
      <c r="G54" s="110" t="s">
        <v>100</v>
      </c>
      <c r="H54" s="111"/>
      <c r="I54" s="111"/>
      <c r="J54" s="112"/>
      <c r="K54" s="113">
        <v>6520000</v>
      </c>
      <c r="L54" s="95"/>
      <c r="M54" s="89"/>
      <c r="P54" s="97"/>
      <c r="Q54" s="114"/>
      <c r="R54" s="97"/>
      <c r="S54" s="97"/>
    </row>
    <row r="55" spans="1:19" s="96" customFormat="1" ht="30" customHeight="1" thickBot="1">
      <c r="A55" s="89"/>
      <c r="B55" s="90"/>
      <c r="C55" s="100"/>
      <c r="D55" s="101"/>
      <c r="E55" s="100"/>
      <c r="F55" s="100"/>
      <c r="G55" s="116" t="s">
        <v>101</v>
      </c>
      <c r="H55" s="117"/>
      <c r="I55" s="118"/>
      <c r="J55" s="119"/>
      <c r="K55" s="94">
        <f>+K54+K53+K47+K52+K51+K50+K49</f>
        <v>1039940349.8000001</v>
      </c>
      <c r="L55" s="95"/>
      <c r="M55" s="89"/>
      <c r="P55" s="120"/>
      <c r="Q55" s="120"/>
      <c r="R55" s="97"/>
      <c r="S55" s="97"/>
    </row>
    <row r="56" spans="1:19" s="96" customFormat="1" thickBot="1">
      <c r="A56" s="89"/>
      <c r="B56" s="90"/>
      <c r="C56" s="100"/>
      <c r="D56" s="101"/>
      <c r="E56" s="101"/>
      <c r="F56" s="101"/>
      <c r="G56" s="100"/>
      <c r="H56" s="100"/>
      <c r="I56" s="121"/>
      <c r="J56" s="122"/>
      <c r="K56" s="123"/>
      <c r="L56" s="95"/>
      <c r="M56" s="89"/>
      <c r="P56" s="97"/>
      <c r="R56" s="97"/>
      <c r="S56" s="97"/>
    </row>
    <row r="57" spans="1:19" s="96" customFormat="1" ht="15.75">
      <c r="A57" s="89"/>
      <c r="B57" s="90"/>
      <c r="C57" s="124"/>
      <c r="D57" s="125"/>
      <c r="E57" s="125"/>
      <c r="F57" s="125"/>
      <c r="G57" s="125"/>
      <c r="H57" s="125"/>
      <c r="I57" s="125"/>
      <c r="J57" s="125"/>
      <c r="K57" s="126"/>
      <c r="L57" s="127"/>
      <c r="M57" s="89"/>
      <c r="P57" s="97"/>
      <c r="R57" s="97"/>
      <c r="S57" s="97"/>
    </row>
    <row r="58" spans="1:19" s="96" customFormat="1" ht="46.5" customHeight="1">
      <c r="A58" s="89"/>
      <c r="B58" s="90"/>
      <c r="C58" s="128" t="s">
        <v>102</v>
      </c>
      <c r="D58" s="129"/>
      <c r="E58" s="129"/>
      <c r="F58" s="129"/>
      <c r="G58" s="129"/>
      <c r="H58" s="130" t="s">
        <v>103</v>
      </c>
      <c r="I58" s="130"/>
      <c r="J58" s="130"/>
      <c r="K58" s="131" t="s">
        <v>104</v>
      </c>
      <c r="L58" s="132"/>
      <c r="M58" s="89"/>
      <c r="P58" s="97"/>
      <c r="R58" s="97"/>
      <c r="S58" s="97"/>
    </row>
    <row r="59" spans="1:19" s="96" customFormat="1" ht="32.25" customHeight="1">
      <c r="A59" s="89"/>
      <c r="B59" s="90"/>
      <c r="C59" s="128" t="s">
        <v>105</v>
      </c>
      <c r="D59" s="129"/>
      <c r="E59" s="129"/>
      <c r="F59" s="129"/>
      <c r="G59" s="129"/>
      <c r="H59" s="133" t="s">
        <v>106</v>
      </c>
      <c r="I59" s="133"/>
      <c r="J59" s="134" t="s">
        <v>107</v>
      </c>
      <c r="K59" s="135">
        <v>0.28999999999999998</v>
      </c>
      <c r="L59" s="132"/>
      <c r="M59" s="89"/>
      <c r="P59" s="97"/>
      <c r="R59" s="97"/>
      <c r="S59" s="97"/>
    </row>
    <row r="60" spans="1:19" s="96" customFormat="1" ht="30" customHeight="1">
      <c r="A60" s="89"/>
      <c r="B60" s="90"/>
      <c r="C60" s="128" t="s">
        <v>108</v>
      </c>
      <c r="D60" s="129"/>
      <c r="E60" s="129"/>
      <c r="F60" s="129"/>
      <c r="G60" s="129"/>
      <c r="H60" s="136" t="s">
        <v>109</v>
      </c>
      <c r="I60" s="137"/>
      <c r="J60" s="134" t="s">
        <v>110</v>
      </c>
      <c r="K60" s="135">
        <v>0.01</v>
      </c>
      <c r="L60" s="132"/>
      <c r="M60" s="89"/>
      <c r="P60" s="97"/>
      <c r="R60" s="97"/>
      <c r="S60" s="97"/>
    </row>
    <row r="61" spans="1:19" s="139" customFormat="1" ht="58.5" customHeight="1">
      <c r="A61" s="89"/>
      <c r="B61" s="90"/>
      <c r="C61" s="138"/>
      <c r="E61" s="140"/>
      <c r="F61" s="140"/>
      <c r="G61" s="141"/>
      <c r="H61" s="142" t="s">
        <v>111</v>
      </c>
      <c r="I61" s="133"/>
      <c r="J61" s="134" t="s">
        <v>112</v>
      </c>
      <c r="K61" s="135">
        <v>0.05</v>
      </c>
      <c r="L61" s="95"/>
      <c r="M61" s="89"/>
      <c r="P61" s="143"/>
      <c r="R61" s="143"/>
      <c r="S61" s="143"/>
    </row>
    <row r="62" spans="1:19" ht="57" customHeight="1">
      <c r="A62" s="1"/>
      <c r="B62" s="9"/>
      <c r="C62" s="144"/>
      <c r="D62" s="145"/>
      <c r="E62" s="145"/>
      <c r="F62" s="145"/>
      <c r="G62" s="146"/>
      <c r="H62" s="133" t="s">
        <v>113</v>
      </c>
      <c r="I62" s="133"/>
      <c r="J62" s="134" t="s">
        <v>114</v>
      </c>
      <c r="K62" s="135">
        <v>0.35</v>
      </c>
      <c r="L62" s="12"/>
      <c r="M62" s="1"/>
    </row>
    <row r="63" spans="1:19" ht="17.25" thickBot="1">
      <c r="A63" s="1"/>
      <c r="B63" s="9"/>
      <c r="C63" s="147"/>
      <c r="D63" s="148"/>
      <c r="E63" s="148"/>
      <c r="F63" s="148"/>
      <c r="G63" s="149"/>
      <c r="H63" s="150"/>
      <c r="I63" s="150"/>
      <c r="J63" s="150"/>
      <c r="K63" s="151"/>
      <c r="L63" s="12"/>
      <c r="M63" s="1"/>
    </row>
    <row r="64" spans="1:19" ht="17.25" thickBot="1">
      <c r="A64" s="1"/>
      <c r="B64" s="152"/>
      <c r="C64" s="153"/>
      <c r="D64" s="153"/>
      <c r="E64" s="154"/>
      <c r="F64" s="153"/>
      <c r="G64" s="155"/>
      <c r="H64" s="153"/>
      <c r="I64" s="153"/>
      <c r="J64" s="153"/>
      <c r="K64" s="153"/>
      <c r="L64" s="156"/>
      <c r="M64" s="1"/>
    </row>
    <row r="65" spans="1:13" ht="17.25" thickTop="1">
      <c r="A65" s="1"/>
      <c r="B65" s="1"/>
      <c r="C65" s="1"/>
      <c r="D65" s="1"/>
      <c r="E65" s="2"/>
      <c r="F65" s="1"/>
      <c r="G65" s="1"/>
      <c r="H65" s="1"/>
      <c r="I65" s="1"/>
      <c r="J65" s="1"/>
      <c r="K65" s="1"/>
      <c r="L65" s="1"/>
      <c r="M65" s="1"/>
    </row>
  </sheetData>
  <mergeCells count="31">
    <mergeCell ref="H63:K63"/>
    <mergeCell ref="C59:G59"/>
    <mergeCell ref="H59:I59"/>
    <mergeCell ref="C60:G60"/>
    <mergeCell ref="H60:I60"/>
    <mergeCell ref="H61:I61"/>
    <mergeCell ref="H62:I62"/>
    <mergeCell ref="G52:J52"/>
    <mergeCell ref="G53:J53"/>
    <mergeCell ref="G54:J54"/>
    <mergeCell ref="D57:K57"/>
    <mergeCell ref="C58:G58"/>
    <mergeCell ref="H58:J58"/>
    <mergeCell ref="J11:J12"/>
    <mergeCell ref="K11:K12"/>
    <mergeCell ref="C47:J47"/>
    <mergeCell ref="G49:I49"/>
    <mergeCell ref="G50:I50"/>
    <mergeCell ref="G51:I51"/>
    <mergeCell ref="C11:C12"/>
    <mergeCell ref="D11:D12"/>
    <mergeCell ref="E11:F11"/>
    <mergeCell ref="G11:G12"/>
    <mergeCell ref="H11:H12"/>
    <mergeCell ref="I11:I12"/>
    <mergeCell ref="C3:F3"/>
    <mergeCell ref="C5:K5"/>
    <mergeCell ref="C6:K6"/>
    <mergeCell ref="C7:K8"/>
    <mergeCell ref="C9:K9"/>
    <mergeCell ref="C10:K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8"/>
  <sheetViews>
    <sheetView workbookViewId="0">
      <selection sqref="A1:XFD1048576"/>
    </sheetView>
  </sheetViews>
  <sheetFormatPr baseColWidth="10" defaultColWidth="11.42578125" defaultRowHeight="16.5"/>
  <cols>
    <col min="1" max="2" width="3.42578125" style="3" customWidth="1"/>
    <col min="3" max="3" width="7.5703125" style="3" customWidth="1"/>
    <col min="4" max="4" width="15.42578125" style="3" customWidth="1"/>
    <col min="5" max="5" width="16.140625" style="157" customWidth="1"/>
    <col min="6" max="6" width="17.42578125" style="3" customWidth="1"/>
    <col min="7" max="7" width="73.42578125" style="3" customWidth="1"/>
    <col min="8" max="8" width="8.5703125" style="3" customWidth="1"/>
    <col min="9" max="9" width="18.5703125" style="3" customWidth="1"/>
    <col min="10" max="10" width="23.5703125" style="3" customWidth="1"/>
    <col min="11" max="11" width="30" style="3" customWidth="1"/>
    <col min="12" max="12" width="3.42578125" style="3" customWidth="1"/>
    <col min="13" max="13" width="2.5703125" style="3" customWidth="1"/>
    <col min="14" max="16384" width="11.42578125" style="3"/>
  </cols>
  <sheetData>
    <row r="1" spans="1:13" ht="17.25" thickBot="1">
      <c r="A1" s="1"/>
      <c r="B1" s="1"/>
      <c r="C1" s="1"/>
      <c r="D1" s="1"/>
      <c r="E1" s="2"/>
      <c r="F1" s="1"/>
      <c r="G1" s="1"/>
      <c r="H1" s="1"/>
      <c r="I1" s="1"/>
      <c r="J1" s="1"/>
      <c r="K1" s="1"/>
      <c r="L1" s="1"/>
      <c r="M1" s="1"/>
    </row>
    <row r="2" spans="1:13" ht="17.25" thickTop="1">
      <c r="A2" s="1"/>
      <c r="B2" s="5"/>
      <c r="C2" s="6"/>
      <c r="D2" s="6"/>
      <c r="E2" s="7"/>
      <c r="F2" s="6"/>
      <c r="G2" s="6"/>
      <c r="H2" s="6"/>
      <c r="I2" s="6"/>
      <c r="J2" s="6"/>
      <c r="K2" s="6"/>
      <c r="L2" s="8"/>
      <c r="M2" s="1"/>
    </row>
    <row r="3" spans="1:13" ht="26.25" customHeight="1">
      <c r="A3" s="1"/>
      <c r="B3" s="9"/>
      <c r="C3" s="10" t="s">
        <v>115</v>
      </c>
      <c r="D3" s="158"/>
      <c r="E3" s="158"/>
      <c r="F3" s="158"/>
      <c r="G3" s="1"/>
      <c r="H3" s="1"/>
      <c r="I3" s="1"/>
      <c r="J3" s="1"/>
      <c r="K3" s="1"/>
      <c r="L3" s="12"/>
      <c r="M3" s="1"/>
    </row>
    <row r="4" spans="1:13">
      <c r="A4" s="1"/>
      <c r="B4" s="9"/>
      <c r="C4" s="159" t="s">
        <v>1</v>
      </c>
      <c r="D4" s="14" t="s">
        <v>2</v>
      </c>
      <c r="E4" s="159" t="s">
        <v>3</v>
      </c>
      <c r="F4" s="14">
        <v>1</v>
      </c>
      <c r="G4" s="1"/>
      <c r="H4" s="1"/>
      <c r="I4" s="1"/>
      <c r="J4" s="1"/>
      <c r="K4" s="1"/>
      <c r="L4" s="12"/>
      <c r="M4" s="1"/>
    </row>
    <row r="5" spans="1:13">
      <c r="A5" s="1"/>
      <c r="B5" s="9"/>
      <c r="C5" s="160" t="s">
        <v>116</v>
      </c>
      <c r="D5" s="160"/>
      <c r="E5" s="160"/>
      <c r="F5" s="160"/>
      <c r="G5" s="160"/>
      <c r="H5" s="160"/>
      <c r="I5" s="160"/>
      <c r="J5" s="160"/>
      <c r="K5" s="160"/>
      <c r="L5" s="12"/>
      <c r="M5" s="1"/>
    </row>
    <row r="6" spans="1:13" ht="17.25" thickBot="1">
      <c r="A6" s="1"/>
      <c r="B6" s="9"/>
      <c r="C6" s="17" t="s">
        <v>117</v>
      </c>
      <c r="D6" s="17"/>
      <c r="E6" s="17"/>
      <c r="F6" s="17"/>
      <c r="G6" s="17"/>
      <c r="H6" s="17"/>
      <c r="I6" s="17"/>
      <c r="J6" s="17"/>
      <c r="K6" s="17"/>
      <c r="L6" s="12"/>
      <c r="M6" s="1"/>
    </row>
    <row r="7" spans="1:13" s="24" customFormat="1" ht="16.5" customHeight="1">
      <c r="A7" s="18"/>
      <c r="B7" s="19"/>
      <c r="C7" s="161" t="s">
        <v>118</v>
      </c>
      <c r="D7" s="162"/>
      <c r="E7" s="162"/>
      <c r="F7" s="162"/>
      <c r="G7" s="162"/>
      <c r="H7" s="162"/>
      <c r="I7" s="162"/>
      <c r="J7" s="162"/>
      <c r="K7" s="163"/>
      <c r="L7" s="23"/>
      <c r="M7" s="18"/>
    </row>
    <row r="8" spans="1:13" ht="33.75" customHeight="1" thickBot="1">
      <c r="A8" s="1"/>
      <c r="B8" s="26"/>
      <c r="C8" s="164"/>
      <c r="D8" s="165"/>
      <c r="E8" s="165"/>
      <c r="F8" s="165"/>
      <c r="G8" s="165"/>
      <c r="H8" s="165"/>
      <c r="I8" s="165"/>
      <c r="J8" s="165"/>
      <c r="K8" s="166"/>
      <c r="L8" s="12"/>
      <c r="M8" s="1"/>
    </row>
    <row r="9" spans="1:13" ht="34.5" customHeight="1">
      <c r="A9" s="1"/>
      <c r="B9" s="26"/>
      <c r="C9" s="167" t="s">
        <v>119</v>
      </c>
      <c r="D9" s="168"/>
      <c r="E9" s="168"/>
      <c r="F9" s="168"/>
      <c r="G9" s="168"/>
      <c r="H9" s="168"/>
      <c r="I9" s="168"/>
      <c r="J9" s="168"/>
      <c r="K9" s="169"/>
      <c r="L9" s="12"/>
      <c r="M9" s="1"/>
    </row>
    <row r="10" spans="1:13" ht="30" customHeight="1" thickBot="1">
      <c r="A10" s="1"/>
      <c r="B10" s="26"/>
      <c r="C10" s="34"/>
      <c r="D10" s="34"/>
      <c r="E10" s="34"/>
      <c r="F10" s="34"/>
      <c r="G10" s="34"/>
      <c r="H10" s="34"/>
      <c r="I10" s="34"/>
      <c r="J10" s="34"/>
      <c r="K10" s="35"/>
      <c r="L10" s="12"/>
      <c r="M10" s="1"/>
    </row>
    <row r="11" spans="1:13" ht="30" customHeight="1">
      <c r="A11" s="1"/>
      <c r="B11" s="9"/>
      <c r="C11" s="36" t="s">
        <v>7</v>
      </c>
      <c r="D11" s="37" t="s">
        <v>8</v>
      </c>
      <c r="E11" s="38" t="s">
        <v>9</v>
      </c>
      <c r="F11" s="38"/>
      <c r="G11" s="36" t="s">
        <v>10</v>
      </c>
      <c r="H11" s="37" t="s">
        <v>11</v>
      </c>
      <c r="I11" s="37" t="s">
        <v>12</v>
      </c>
      <c r="J11" s="39" t="s">
        <v>13</v>
      </c>
      <c r="K11" s="40" t="s">
        <v>14</v>
      </c>
      <c r="L11" s="12"/>
      <c r="M11" s="1"/>
    </row>
    <row r="12" spans="1:13" ht="30" customHeight="1" thickBot="1">
      <c r="A12" s="1"/>
      <c r="B12" s="9"/>
      <c r="C12" s="41"/>
      <c r="D12" s="42"/>
      <c r="E12" s="43" t="s">
        <v>15</v>
      </c>
      <c r="F12" s="43" t="s">
        <v>16</v>
      </c>
      <c r="G12" s="41"/>
      <c r="H12" s="42"/>
      <c r="I12" s="42"/>
      <c r="J12" s="44"/>
      <c r="K12" s="45"/>
      <c r="L12" s="12"/>
      <c r="M12" s="1"/>
    </row>
    <row r="13" spans="1:13" ht="30" customHeight="1" thickBot="1">
      <c r="A13" s="1"/>
      <c r="B13" s="9"/>
      <c r="C13" s="46"/>
      <c r="D13" s="47"/>
      <c r="E13" s="47"/>
      <c r="F13" s="47"/>
      <c r="G13" s="47"/>
      <c r="H13" s="47"/>
      <c r="I13" s="47"/>
      <c r="J13" s="47"/>
      <c r="K13" s="48"/>
      <c r="L13" s="12"/>
      <c r="M13" s="1"/>
    </row>
    <row r="14" spans="1:13" ht="30" customHeight="1">
      <c r="A14" s="1"/>
      <c r="B14" s="9"/>
      <c r="C14" s="49"/>
      <c r="D14" s="64" t="s">
        <v>17</v>
      </c>
      <c r="E14" s="64"/>
      <c r="F14" s="64"/>
      <c r="G14" s="76" t="s">
        <v>18</v>
      </c>
      <c r="H14" s="64" t="s">
        <v>19</v>
      </c>
      <c r="I14" s="52">
        <v>3714</v>
      </c>
      <c r="J14" s="53"/>
      <c r="K14" s="54"/>
      <c r="L14" s="12"/>
      <c r="M14" s="1"/>
    </row>
    <row r="15" spans="1:13" ht="30" customHeight="1">
      <c r="A15" s="1"/>
      <c r="B15" s="9"/>
      <c r="C15" s="49"/>
      <c r="D15" s="64" t="s">
        <v>20</v>
      </c>
      <c r="E15" s="64"/>
      <c r="F15" s="64" t="s">
        <v>21</v>
      </c>
      <c r="G15" s="76" t="s">
        <v>22</v>
      </c>
      <c r="H15" s="64" t="s">
        <v>23</v>
      </c>
      <c r="I15" s="52">
        <v>547.46999999999991</v>
      </c>
      <c r="J15" s="53"/>
      <c r="K15" s="54"/>
      <c r="L15" s="12"/>
      <c r="M15" s="1"/>
    </row>
    <row r="16" spans="1:13" ht="30" customHeight="1">
      <c r="A16" s="1"/>
      <c r="B16" s="9"/>
      <c r="C16" s="49"/>
      <c r="D16" s="64" t="s">
        <v>24</v>
      </c>
      <c r="E16" s="64"/>
      <c r="F16" s="64" t="s">
        <v>21</v>
      </c>
      <c r="G16" s="76" t="s">
        <v>25</v>
      </c>
      <c r="H16" s="64" t="s">
        <v>23</v>
      </c>
      <c r="I16" s="52">
        <v>234.62999999999997</v>
      </c>
      <c r="J16" s="53"/>
      <c r="K16" s="54"/>
      <c r="L16" s="12"/>
      <c r="M16" s="1"/>
    </row>
    <row r="17" spans="1:13" ht="30" customHeight="1">
      <c r="A17" s="1"/>
      <c r="B17" s="9"/>
      <c r="C17" s="49"/>
      <c r="D17" s="64" t="s">
        <v>26</v>
      </c>
      <c r="E17" s="64"/>
      <c r="F17" s="64" t="s">
        <v>27</v>
      </c>
      <c r="G17" s="76" t="s">
        <v>28</v>
      </c>
      <c r="H17" s="64" t="s">
        <v>29</v>
      </c>
      <c r="I17" s="52">
        <v>202.9</v>
      </c>
      <c r="J17" s="53"/>
      <c r="K17" s="54"/>
      <c r="L17" s="12"/>
      <c r="M17" s="1"/>
    </row>
    <row r="18" spans="1:13" ht="30" customHeight="1">
      <c r="A18" s="1"/>
      <c r="B18" s="9"/>
      <c r="C18" s="49"/>
      <c r="D18" s="64" t="s">
        <v>30</v>
      </c>
      <c r="E18" s="64"/>
      <c r="F18" s="64" t="s">
        <v>31</v>
      </c>
      <c r="G18" s="76" t="s">
        <v>32</v>
      </c>
      <c r="H18" s="64" t="s">
        <v>33</v>
      </c>
      <c r="I18" s="52">
        <v>961.98</v>
      </c>
      <c r="J18" s="53"/>
      <c r="K18" s="54"/>
      <c r="L18" s="12"/>
      <c r="M18" s="1"/>
    </row>
    <row r="19" spans="1:13" ht="30" customHeight="1">
      <c r="A19" s="1"/>
      <c r="B19" s="9"/>
      <c r="C19" s="49"/>
      <c r="D19" s="64" t="s">
        <v>34</v>
      </c>
      <c r="E19" s="64"/>
      <c r="F19" s="64" t="s">
        <v>35</v>
      </c>
      <c r="G19" s="76" t="s">
        <v>36</v>
      </c>
      <c r="H19" s="64" t="s">
        <v>19</v>
      </c>
      <c r="I19" s="52">
        <v>3714</v>
      </c>
      <c r="J19" s="53"/>
      <c r="K19" s="54"/>
      <c r="L19" s="12"/>
      <c r="M19" s="1"/>
    </row>
    <row r="20" spans="1:13" ht="30" customHeight="1">
      <c r="A20" s="1"/>
      <c r="B20" s="9"/>
      <c r="C20" s="49"/>
      <c r="D20" s="64" t="s">
        <v>37</v>
      </c>
      <c r="E20" s="64"/>
      <c r="F20" s="64"/>
      <c r="G20" s="76" t="s">
        <v>38</v>
      </c>
      <c r="H20" s="64" t="s">
        <v>39</v>
      </c>
      <c r="I20" s="52">
        <v>1</v>
      </c>
      <c r="J20" s="53"/>
      <c r="K20" s="54"/>
      <c r="L20" s="12"/>
      <c r="M20" s="1"/>
    </row>
    <row r="21" spans="1:13" ht="30" customHeight="1" thickBot="1">
      <c r="A21" s="1"/>
      <c r="B21" s="9"/>
      <c r="C21" s="55" t="s">
        <v>43</v>
      </c>
      <c r="D21" s="64" t="s">
        <v>40</v>
      </c>
      <c r="E21" s="64"/>
      <c r="F21" s="64" t="s">
        <v>41</v>
      </c>
      <c r="G21" s="76" t="s">
        <v>42</v>
      </c>
      <c r="H21" s="64" t="s">
        <v>19</v>
      </c>
      <c r="I21" s="52">
        <v>1446</v>
      </c>
      <c r="J21" s="58"/>
      <c r="K21" s="59"/>
      <c r="L21" s="12"/>
      <c r="M21" s="1"/>
    </row>
    <row r="22" spans="1:13" ht="30" customHeight="1" thickBot="1">
      <c r="A22" s="1"/>
      <c r="B22" s="9"/>
      <c r="C22" s="46"/>
      <c r="D22" s="47"/>
      <c r="E22" s="47"/>
      <c r="F22" s="47"/>
      <c r="G22" s="47"/>
      <c r="H22" s="47"/>
      <c r="I22" s="47"/>
      <c r="J22" s="47"/>
      <c r="K22" s="48"/>
      <c r="L22" s="12"/>
      <c r="M22" s="1"/>
    </row>
    <row r="23" spans="1:13" ht="30" customHeight="1">
      <c r="A23" s="1"/>
      <c r="B23" s="9"/>
      <c r="C23" s="49"/>
      <c r="D23" s="64" t="s">
        <v>44</v>
      </c>
      <c r="E23" s="64"/>
      <c r="F23" s="64" t="s">
        <v>45</v>
      </c>
      <c r="G23" s="65" t="s">
        <v>46</v>
      </c>
      <c r="H23" s="64" t="s">
        <v>47</v>
      </c>
      <c r="I23" s="52">
        <v>530.1</v>
      </c>
      <c r="J23" s="53"/>
      <c r="K23" s="63"/>
      <c r="L23" s="12"/>
      <c r="M23" s="1"/>
    </row>
    <row r="24" spans="1:13" ht="30" customHeight="1">
      <c r="A24" s="1"/>
      <c r="B24" s="9"/>
      <c r="C24" s="49"/>
      <c r="D24" s="64" t="s">
        <v>48</v>
      </c>
      <c r="E24" s="64"/>
      <c r="F24" s="64" t="s">
        <v>49</v>
      </c>
      <c r="G24" s="65" t="s">
        <v>50</v>
      </c>
      <c r="H24" s="64" t="s">
        <v>47</v>
      </c>
      <c r="I24" s="52">
        <v>135</v>
      </c>
      <c r="J24" s="53"/>
      <c r="K24" s="63"/>
      <c r="L24" s="12"/>
      <c r="M24" s="1"/>
    </row>
    <row r="25" spans="1:13" s="1" customFormat="1" ht="30" customHeight="1">
      <c r="B25" s="9"/>
      <c r="C25" s="49"/>
      <c r="D25" s="64" t="s">
        <v>51</v>
      </c>
      <c r="E25" s="64"/>
      <c r="F25" s="64" t="s">
        <v>52</v>
      </c>
      <c r="G25" s="65" t="s">
        <v>53</v>
      </c>
      <c r="H25" s="64" t="s">
        <v>19</v>
      </c>
      <c r="I25" s="52">
        <v>720</v>
      </c>
      <c r="J25" s="53"/>
      <c r="K25" s="63"/>
      <c r="L25" s="12"/>
    </row>
    <row r="26" spans="1:13" ht="30" customHeight="1">
      <c r="B26" s="66"/>
      <c r="C26" s="49"/>
      <c r="D26" s="64" t="s">
        <v>54</v>
      </c>
      <c r="E26" s="64"/>
      <c r="F26" s="64" t="s">
        <v>55</v>
      </c>
      <c r="G26" s="65" t="s">
        <v>56</v>
      </c>
      <c r="H26" s="64" t="s">
        <v>19</v>
      </c>
      <c r="I26" s="52">
        <v>480</v>
      </c>
      <c r="J26" s="53"/>
      <c r="K26" s="63"/>
      <c r="L26" s="67"/>
    </row>
    <row r="27" spans="1:13" ht="30" customHeight="1" thickBot="1">
      <c r="A27" s="1"/>
      <c r="B27" s="9"/>
      <c r="C27" s="55" t="s">
        <v>43</v>
      </c>
      <c r="D27" s="68"/>
      <c r="E27" s="69"/>
      <c r="F27" s="68"/>
      <c r="G27" s="68"/>
      <c r="H27" s="68"/>
      <c r="I27" s="52"/>
      <c r="J27" s="68"/>
      <c r="K27" s="59"/>
      <c r="L27" s="12"/>
      <c r="M27" s="1"/>
    </row>
    <row r="28" spans="1:13" ht="30" customHeight="1" thickBot="1">
      <c r="A28" s="1"/>
      <c r="B28" s="9"/>
      <c r="C28" s="46"/>
      <c r="D28" s="47"/>
      <c r="E28" s="47"/>
      <c r="F28" s="47"/>
      <c r="G28" s="47"/>
      <c r="H28" s="47"/>
      <c r="I28" s="47"/>
      <c r="J28" s="47"/>
      <c r="K28" s="48"/>
      <c r="L28" s="12"/>
      <c r="M28" s="1"/>
    </row>
    <row r="29" spans="1:13" ht="30" customHeight="1">
      <c r="A29" s="1"/>
      <c r="B29" s="9"/>
      <c r="C29" s="49"/>
      <c r="D29" s="71" t="s">
        <v>57</v>
      </c>
      <c r="E29" s="71"/>
      <c r="F29" s="71" t="s">
        <v>58</v>
      </c>
      <c r="G29" s="72" t="s">
        <v>59</v>
      </c>
      <c r="H29" s="71" t="s">
        <v>60</v>
      </c>
      <c r="I29" s="52">
        <v>240</v>
      </c>
      <c r="J29" s="53"/>
      <c r="K29" s="63"/>
      <c r="L29" s="12"/>
      <c r="M29" s="1"/>
    </row>
    <row r="30" spans="1:13" ht="30" customHeight="1">
      <c r="A30" s="1"/>
      <c r="B30" s="9"/>
      <c r="C30" s="49"/>
      <c r="D30" s="71" t="s">
        <v>61</v>
      </c>
      <c r="E30" s="71"/>
      <c r="F30" s="71" t="s">
        <v>62</v>
      </c>
      <c r="G30" s="72" t="s">
        <v>63</v>
      </c>
      <c r="H30" s="71" t="s">
        <v>39</v>
      </c>
      <c r="I30" s="52">
        <v>1</v>
      </c>
      <c r="J30" s="53"/>
      <c r="K30" s="63"/>
      <c r="L30" s="12"/>
      <c r="M30" s="1"/>
    </row>
    <row r="31" spans="1:13" ht="30" customHeight="1">
      <c r="A31" s="1"/>
      <c r="B31" s="9"/>
      <c r="C31" s="49"/>
      <c r="D31" s="71" t="s">
        <v>64</v>
      </c>
      <c r="E31" s="71"/>
      <c r="F31" s="71" t="s">
        <v>62</v>
      </c>
      <c r="G31" s="72" t="s">
        <v>65</v>
      </c>
      <c r="H31" s="71" t="s">
        <v>39</v>
      </c>
      <c r="I31" s="52">
        <v>1</v>
      </c>
      <c r="J31" s="53"/>
      <c r="K31" s="63"/>
      <c r="L31" s="12"/>
      <c r="M31" s="1"/>
    </row>
    <row r="32" spans="1:13" ht="30" customHeight="1">
      <c r="A32" s="1"/>
      <c r="B32" s="9"/>
      <c r="C32" s="49"/>
      <c r="D32" s="71" t="s">
        <v>66</v>
      </c>
      <c r="E32" s="71"/>
      <c r="F32" s="71" t="s">
        <v>67</v>
      </c>
      <c r="G32" s="72" t="s">
        <v>68</v>
      </c>
      <c r="H32" s="71" t="s">
        <v>29</v>
      </c>
      <c r="I32" s="52">
        <v>20</v>
      </c>
      <c r="J32" s="53"/>
      <c r="K32" s="63"/>
      <c r="L32" s="12"/>
      <c r="M32" s="1"/>
    </row>
    <row r="33" spans="1:13" ht="30" customHeight="1">
      <c r="A33" s="1"/>
      <c r="B33" s="9"/>
      <c r="C33" s="49"/>
      <c r="D33" s="50" t="s">
        <v>69</v>
      </c>
      <c r="E33" s="50"/>
      <c r="F33" s="50" t="s">
        <v>67</v>
      </c>
      <c r="G33" s="72" t="s">
        <v>70</v>
      </c>
      <c r="H33" s="71" t="s">
        <v>29</v>
      </c>
      <c r="I33" s="52">
        <v>68.47</v>
      </c>
      <c r="J33" s="53"/>
      <c r="K33" s="63"/>
      <c r="L33" s="12"/>
      <c r="M33" s="1"/>
    </row>
    <row r="34" spans="1:13" ht="30" customHeight="1">
      <c r="A34" s="1"/>
      <c r="B34" s="9"/>
      <c r="C34" s="49"/>
      <c r="D34" s="71" t="s">
        <v>71</v>
      </c>
      <c r="E34" s="71"/>
      <c r="F34" s="71" t="s">
        <v>72</v>
      </c>
      <c r="G34" s="72" t="s">
        <v>73</v>
      </c>
      <c r="H34" s="71" t="s">
        <v>29</v>
      </c>
      <c r="I34" s="52">
        <v>240</v>
      </c>
      <c r="J34" s="53"/>
      <c r="K34" s="63"/>
      <c r="L34" s="12"/>
      <c r="M34" s="1"/>
    </row>
    <row r="35" spans="1:13" ht="30" customHeight="1">
      <c r="A35" s="1"/>
      <c r="B35" s="9"/>
      <c r="C35" s="49"/>
      <c r="D35" s="64" t="s">
        <v>74</v>
      </c>
      <c r="E35" s="64"/>
      <c r="F35" s="64"/>
      <c r="G35" s="76" t="s">
        <v>75</v>
      </c>
      <c r="H35" s="64" t="s">
        <v>19</v>
      </c>
      <c r="I35" s="52">
        <v>180</v>
      </c>
      <c r="J35" s="53"/>
      <c r="K35" s="63"/>
      <c r="L35" s="12"/>
      <c r="M35" s="1"/>
    </row>
    <row r="36" spans="1:13" ht="30" customHeight="1">
      <c r="A36" s="1"/>
      <c r="B36" s="9"/>
      <c r="C36" s="49"/>
      <c r="D36" s="71" t="s">
        <v>76</v>
      </c>
      <c r="E36" s="71"/>
      <c r="F36" s="71"/>
      <c r="G36" s="72" t="s">
        <v>77</v>
      </c>
      <c r="H36" s="71" t="s">
        <v>19</v>
      </c>
      <c r="I36" s="52">
        <v>52.55</v>
      </c>
      <c r="J36" s="53"/>
      <c r="K36" s="63"/>
      <c r="L36" s="12"/>
      <c r="M36" s="1"/>
    </row>
    <row r="37" spans="1:13" ht="30" customHeight="1">
      <c r="A37" s="1"/>
      <c r="B37" s="9"/>
      <c r="C37" s="49"/>
      <c r="D37" s="64" t="s">
        <v>78</v>
      </c>
      <c r="E37" s="64"/>
      <c r="F37" s="64" t="s">
        <v>62</v>
      </c>
      <c r="G37" s="76" t="s">
        <v>79</v>
      </c>
      <c r="H37" s="64" t="s">
        <v>23</v>
      </c>
      <c r="I37" s="52">
        <v>3.4</v>
      </c>
      <c r="J37" s="53"/>
      <c r="K37" s="63"/>
      <c r="L37" s="12"/>
      <c r="M37" s="1"/>
    </row>
    <row r="38" spans="1:13" ht="30" customHeight="1">
      <c r="A38" s="1"/>
      <c r="B38" s="9"/>
      <c r="C38" s="49"/>
      <c r="D38" s="71" t="s">
        <v>80</v>
      </c>
      <c r="E38" s="64"/>
      <c r="F38" s="71"/>
      <c r="G38" s="72" t="s">
        <v>81</v>
      </c>
      <c r="H38" s="71" t="s">
        <v>29</v>
      </c>
      <c r="I38" s="52">
        <v>18</v>
      </c>
      <c r="J38" s="53"/>
      <c r="K38" s="63"/>
      <c r="L38" s="12"/>
      <c r="M38" s="1"/>
    </row>
    <row r="39" spans="1:13" ht="30" customHeight="1" thickBot="1">
      <c r="A39" s="1"/>
      <c r="B39" s="9"/>
      <c r="C39" s="80" t="s">
        <v>43</v>
      </c>
      <c r="D39" s="81"/>
      <c r="E39" s="81"/>
      <c r="F39" s="81"/>
      <c r="G39" s="82"/>
      <c r="H39" s="81"/>
      <c r="I39" s="52"/>
      <c r="J39" s="83"/>
      <c r="K39" s="84"/>
      <c r="L39" s="12"/>
      <c r="M39" s="1"/>
    </row>
    <row r="40" spans="1:13" ht="30" customHeight="1" thickBot="1">
      <c r="A40" s="1"/>
      <c r="B40" s="9"/>
      <c r="C40" s="46"/>
      <c r="D40" s="47"/>
      <c r="E40" s="47"/>
      <c r="F40" s="47"/>
      <c r="G40" s="47"/>
      <c r="H40" s="47"/>
      <c r="I40" s="47"/>
      <c r="J40" s="47"/>
      <c r="K40" s="48"/>
      <c r="L40" s="12"/>
      <c r="M40" s="1"/>
    </row>
    <row r="41" spans="1:13" ht="30" customHeight="1">
      <c r="A41" s="1"/>
      <c r="B41" s="9"/>
      <c r="C41" s="49"/>
      <c r="D41" s="71" t="s">
        <v>82</v>
      </c>
      <c r="E41" s="71"/>
      <c r="F41" s="71" t="s">
        <v>83</v>
      </c>
      <c r="G41" s="72" t="s">
        <v>84</v>
      </c>
      <c r="H41" s="71" t="s">
        <v>85</v>
      </c>
      <c r="I41" s="52">
        <v>360</v>
      </c>
      <c r="J41" s="53"/>
      <c r="K41" s="63"/>
      <c r="L41" s="12"/>
      <c r="M41" s="1"/>
    </row>
    <row r="42" spans="1:13" ht="30" customHeight="1">
      <c r="A42" s="1"/>
      <c r="B42" s="9"/>
      <c r="C42" s="49"/>
      <c r="D42" s="71" t="s">
        <v>86</v>
      </c>
      <c r="E42" s="71"/>
      <c r="F42" s="71" t="s">
        <v>87</v>
      </c>
      <c r="G42" s="72" t="s">
        <v>88</v>
      </c>
      <c r="H42" s="71" t="s">
        <v>89</v>
      </c>
      <c r="I42" s="52">
        <v>5</v>
      </c>
      <c r="J42" s="53"/>
      <c r="K42" s="63"/>
      <c r="L42" s="12"/>
      <c r="M42" s="1"/>
    </row>
    <row r="43" spans="1:13" ht="30" customHeight="1">
      <c r="A43" s="1"/>
      <c r="B43" s="9"/>
      <c r="C43" s="49"/>
      <c r="D43" s="71" t="s">
        <v>90</v>
      </c>
      <c r="E43" s="71"/>
      <c r="F43" s="71"/>
      <c r="G43" s="72" t="s">
        <v>91</v>
      </c>
      <c r="H43" s="71" t="s">
        <v>19</v>
      </c>
      <c r="I43" s="52">
        <v>14</v>
      </c>
      <c r="J43" s="53"/>
      <c r="K43" s="63"/>
      <c r="L43" s="12"/>
      <c r="M43" s="1"/>
    </row>
    <row r="44" spans="1:13" ht="30" customHeight="1">
      <c r="A44" s="1"/>
      <c r="B44" s="9"/>
      <c r="C44" s="85"/>
      <c r="D44" s="71" t="s">
        <v>92</v>
      </c>
      <c r="E44" s="71"/>
      <c r="F44" s="71"/>
      <c r="G44" s="72" t="s">
        <v>93</v>
      </c>
      <c r="H44" s="71" t="s">
        <v>89</v>
      </c>
      <c r="I44" s="52">
        <v>4</v>
      </c>
      <c r="J44" s="53"/>
      <c r="K44" s="63"/>
      <c r="L44" s="12"/>
      <c r="M44" s="1"/>
    </row>
    <row r="45" spans="1:13" ht="30" customHeight="1" thickBot="1">
      <c r="A45" s="1"/>
      <c r="B45" s="9"/>
      <c r="C45" s="55" t="s">
        <v>43</v>
      </c>
      <c r="D45" s="86"/>
      <c r="E45" s="86"/>
      <c r="F45" s="86"/>
      <c r="G45" s="87"/>
      <c r="H45" s="88"/>
      <c r="I45" s="52"/>
      <c r="J45" s="58"/>
      <c r="K45" s="59"/>
      <c r="L45" s="12"/>
      <c r="M45" s="1"/>
    </row>
    <row r="46" spans="1:13" s="96" customFormat="1" ht="30" customHeight="1" thickBot="1">
      <c r="A46" s="89"/>
      <c r="B46" s="90"/>
      <c r="C46" s="91" t="s">
        <v>94</v>
      </c>
      <c r="D46" s="92"/>
      <c r="E46" s="92"/>
      <c r="F46" s="92"/>
      <c r="G46" s="92"/>
      <c r="H46" s="92"/>
      <c r="I46" s="92"/>
      <c r="J46" s="93"/>
      <c r="K46" s="94"/>
      <c r="L46" s="95"/>
      <c r="M46" s="89"/>
    </row>
    <row r="47" spans="1:13" s="96" customFormat="1" thickBot="1">
      <c r="A47" s="89"/>
      <c r="B47" s="90"/>
      <c r="C47" s="98"/>
      <c r="D47" s="98"/>
      <c r="E47" s="98"/>
      <c r="F47" s="98"/>
      <c r="G47" s="98"/>
      <c r="H47" s="98"/>
      <c r="I47" s="98"/>
      <c r="J47" s="98"/>
      <c r="K47" s="99"/>
      <c r="L47" s="95"/>
      <c r="M47" s="89"/>
    </row>
    <row r="48" spans="1:13" s="96" customFormat="1" ht="30" customHeight="1" thickBot="1">
      <c r="A48" s="89"/>
      <c r="B48" s="90"/>
      <c r="C48" s="100"/>
      <c r="D48" s="101"/>
      <c r="E48" s="100"/>
      <c r="F48" s="100"/>
      <c r="G48" s="102" t="s">
        <v>95</v>
      </c>
      <c r="H48" s="103"/>
      <c r="I48" s="104"/>
      <c r="J48" s="105">
        <v>0.28999999999999998</v>
      </c>
      <c r="K48" s="106"/>
      <c r="L48" s="95"/>
      <c r="M48" s="89"/>
    </row>
    <row r="49" spans="1:13" s="96" customFormat="1" ht="30" customHeight="1" thickBot="1">
      <c r="A49" s="89"/>
      <c r="B49" s="90"/>
      <c r="C49" s="100"/>
      <c r="D49" s="101"/>
      <c r="E49" s="100"/>
      <c r="F49" s="100"/>
      <c r="G49" s="102" t="s">
        <v>96</v>
      </c>
      <c r="H49" s="103"/>
      <c r="I49" s="104"/>
      <c r="J49" s="107">
        <v>0.01</v>
      </c>
      <c r="K49" s="113"/>
      <c r="L49" s="95"/>
      <c r="M49" s="89"/>
    </row>
    <row r="50" spans="1:13" s="96" customFormat="1" ht="30" customHeight="1">
      <c r="A50" s="89"/>
      <c r="B50" s="90"/>
      <c r="C50" s="100"/>
      <c r="D50" s="108"/>
      <c r="E50" s="108"/>
      <c r="F50" s="108"/>
      <c r="G50" s="102" t="s">
        <v>97</v>
      </c>
      <c r="H50" s="103"/>
      <c r="I50" s="104"/>
      <c r="J50" s="109">
        <v>0.05</v>
      </c>
      <c r="K50" s="113"/>
      <c r="L50" s="95"/>
      <c r="M50" s="89"/>
    </row>
    <row r="51" spans="1:13" s="96" customFormat="1" ht="30" customHeight="1">
      <c r="A51" s="89"/>
      <c r="B51" s="90"/>
      <c r="C51" s="100"/>
      <c r="D51" s="108"/>
      <c r="E51" s="108"/>
      <c r="F51" s="108"/>
      <c r="G51" s="110" t="s">
        <v>98</v>
      </c>
      <c r="H51" s="111"/>
      <c r="I51" s="111"/>
      <c r="J51" s="112"/>
      <c r="K51" s="170"/>
      <c r="L51" s="95"/>
      <c r="M51" s="89"/>
    </row>
    <row r="52" spans="1:13" s="96" customFormat="1" ht="30" customHeight="1">
      <c r="A52" s="89"/>
      <c r="B52" s="90"/>
      <c r="C52" s="100"/>
      <c r="D52" s="101"/>
      <c r="E52" s="100"/>
      <c r="F52" s="100"/>
      <c r="G52" s="110" t="s">
        <v>99</v>
      </c>
      <c r="H52" s="111"/>
      <c r="I52" s="111"/>
      <c r="J52" s="112"/>
      <c r="K52" s="113"/>
      <c r="L52" s="95"/>
      <c r="M52" s="89"/>
    </row>
    <row r="53" spans="1:13" s="96" customFormat="1" ht="30" customHeight="1" thickBot="1">
      <c r="A53" s="89"/>
      <c r="B53" s="90"/>
      <c r="C53" s="100"/>
      <c r="D53" s="101"/>
      <c r="E53" s="100"/>
      <c r="F53" s="100"/>
      <c r="G53" s="110" t="s">
        <v>100</v>
      </c>
      <c r="H53" s="111"/>
      <c r="I53" s="111"/>
      <c r="J53" s="112"/>
      <c r="K53" s="113"/>
      <c r="L53" s="95"/>
      <c r="M53" s="89"/>
    </row>
    <row r="54" spans="1:13" s="96" customFormat="1" ht="30" customHeight="1" thickBot="1">
      <c r="A54" s="89"/>
      <c r="B54" s="90"/>
      <c r="C54" s="100"/>
      <c r="D54" s="101"/>
      <c r="E54" s="100"/>
      <c r="F54" s="100"/>
      <c r="G54" s="116" t="s">
        <v>101</v>
      </c>
      <c r="H54" s="117"/>
      <c r="I54" s="118"/>
      <c r="J54" s="119"/>
      <c r="K54" s="94"/>
      <c r="L54" s="95"/>
      <c r="M54" s="89"/>
    </row>
    <row r="55" spans="1:13" s="96" customFormat="1" thickBot="1">
      <c r="A55" s="89"/>
      <c r="B55" s="90"/>
      <c r="C55" s="100"/>
      <c r="D55" s="101"/>
      <c r="E55" s="101"/>
      <c r="F55" s="101"/>
      <c r="G55" s="100"/>
      <c r="H55" s="100"/>
      <c r="I55" s="121"/>
      <c r="J55" s="122"/>
      <c r="K55" s="123"/>
      <c r="L55" s="95"/>
      <c r="M55" s="89"/>
    </row>
    <row r="56" spans="1:13" s="96" customFormat="1" ht="15.75">
      <c r="A56" s="89"/>
      <c r="B56" s="90"/>
      <c r="C56" s="124"/>
      <c r="D56" s="125"/>
      <c r="E56" s="125"/>
      <c r="F56" s="125"/>
      <c r="G56" s="125"/>
      <c r="H56" s="125"/>
      <c r="I56" s="125"/>
      <c r="J56" s="125"/>
      <c r="K56" s="126"/>
      <c r="L56" s="127"/>
      <c r="M56" s="89"/>
    </row>
    <row r="57" spans="1:13" s="96" customFormat="1" ht="46.5" customHeight="1">
      <c r="A57" s="89"/>
      <c r="B57" s="90"/>
      <c r="C57" s="128" t="s">
        <v>120</v>
      </c>
      <c r="D57" s="129"/>
      <c r="E57" s="129"/>
      <c r="F57" s="129"/>
      <c r="G57" s="129"/>
      <c r="H57" s="130" t="s">
        <v>10</v>
      </c>
      <c r="I57" s="130"/>
      <c r="J57" s="130"/>
      <c r="K57" s="131" t="s">
        <v>104</v>
      </c>
      <c r="L57" s="132"/>
      <c r="M57" s="89"/>
    </row>
    <row r="58" spans="1:13" s="96" customFormat="1" ht="32.25" customHeight="1">
      <c r="A58" s="89"/>
      <c r="B58" s="90"/>
      <c r="C58" s="128" t="s">
        <v>121</v>
      </c>
      <c r="D58" s="129"/>
      <c r="E58" s="129"/>
      <c r="F58" s="129"/>
      <c r="G58" s="129"/>
      <c r="H58" s="133" t="s">
        <v>106</v>
      </c>
      <c r="I58" s="133"/>
      <c r="J58" s="134" t="s">
        <v>107</v>
      </c>
      <c r="K58" s="135" t="s">
        <v>122</v>
      </c>
      <c r="L58" s="171"/>
      <c r="M58" s="89"/>
    </row>
    <row r="59" spans="1:13" s="96" customFormat="1" ht="30" customHeight="1">
      <c r="A59" s="89"/>
      <c r="B59" s="90"/>
      <c r="C59" s="128" t="s">
        <v>108</v>
      </c>
      <c r="D59" s="129"/>
      <c r="E59" s="129"/>
      <c r="F59" s="129"/>
      <c r="G59" s="129"/>
      <c r="H59" s="136" t="s">
        <v>109</v>
      </c>
      <c r="I59" s="137"/>
      <c r="J59" s="134" t="s">
        <v>110</v>
      </c>
      <c r="K59" s="135" t="s">
        <v>122</v>
      </c>
      <c r="L59" s="132"/>
      <c r="M59" s="89"/>
    </row>
    <row r="60" spans="1:13" s="139" customFormat="1" ht="58.5" customHeight="1">
      <c r="A60" s="89"/>
      <c r="B60" s="90"/>
      <c r="C60" s="138"/>
      <c r="D60" s="140"/>
      <c r="E60" s="140"/>
      <c r="F60" s="140"/>
      <c r="G60" s="141"/>
      <c r="H60" s="142" t="s">
        <v>111</v>
      </c>
      <c r="I60" s="133"/>
      <c r="J60" s="134" t="s">
        <v>112</v>
      </c>
      <c r="K60" s="135" t="s">
        <v>122</v>
      </c>
      <c r="L60" s="95"/>
      <c r="M60" s="89"/>
    </row>
    <row r="61" spans="1:13" ht="57.75" customHeight="1">
      <c r="A61" s="1"/>
      <c r="B61" s="9"/>
      <c r="C61" s="144"/>
      <c r="D61" s="145"/>
      <c r="E61" s="145"/>
      <c r="F61" s="145"/>
      <c r="G61" s="146"/>
      <c r="H61" s="133" t="s">
        <v>113</v>
      </c>
      <c r="I61" s="133"/>
      <c r="J61" s="134" t="s">
        <v>114</v>
      </c>
      <c r="K61" s="135" t="s">
        <v>122</v>
      </c>
      <c r="L61" s="12"/>
      <c r="M61" s="1"/>
    </row>
    <row r="62" spans="1:13" ht="17.25" thickBot="1">
      <c r="A62" s="1"/>
      <c r="B62" s="9"/>
      <c r="C62" s="144"/>
      <c r="D62" s="148"/>
      <c r="E62" s="148"/>
      <c r="F62" s="145"/>
      <c r="G62" s="149"/>
      <c r="H62" s="172"/>
      <c r="I62" s="172"/>
      <c r="J62" s="172"/>
      <c r="K62" s="173"/>
      <c r="L62" s="12"/>
      <c r="M62" s="1"/>
    </row>
    <row r="63" spans="1:13" ht="47.25" customHeight="1">
      <c r="A63" s="1"/>
      <c r="B63" s="9"/>
      <c r="C63" s="174"/>
      <c r="D63" s="175"/>
      <c r="E63" s="175"/>
      <c r="F63" s="174"/>
      <c r="G63" s="175"/>
      <c r="H63" s="174"/>
      <c r="I63" s="174"/>
      <c r="J63" s="174"/>
      <c r="K63" s="174"/>
      <c r="L63" s="12"/>
      <c r="M63" s="1"/>
    </row>
    <row r="64" spans="1:13" ht="47.25" customHeight="1">
      <c r="A64" s="1"/>
      <c r="B64" s="9"/>
      <c r="C64" s="175"/>
      <c r="D64" s="175"/>
      <c r="E64" s="175"/>
      <c r="F64" s="175"/>
      <c r="G64" s="176" t="s">
        <v>123</v>
      </c>
      <c r="H64" s="175"/>
      <c r="I64" s="175"/>
      <c r="J64" s="175"/>
      <c r="K64" s="175"/>
      <c r="L64" s="12"/>
      <c r="M64" s="1"/>
    </row>
    <row r="65" spans="1:13" ht="17.25" thickBot="1">
      <c r="A65" s="1"/>
      <c r="B65" s="152"/>
      <c r="C65" s="153"/>
      <c r="D65" s="153"/>
      <c r="E65" s="154"/>
      <c r="F65" s="153"/>
      <c r="G65" s="155"/>
      <c r="H65" s="153"/>
      <c r="I65" s="153"/>
      <c r="J65" s="153"/>
      <c r="K65" s="153"/>
      <c r="L65" s="156"/>
      <c r="M65" s="1"/>
    </row>
    <row r="66" spans="1:13" ht="17.25" thickTop="1">
      <c r="A66" s="1"/>
      <c r="B66" s="1"/>
      <c r="C66" s="1"/>
      <c r="D66" s="1"/>
      <c r="E66" s="2"/>
      <c r="F66" s="1"/>
      <c r="G66" s="1"/>
      <c r="H66" s="1"/>
      <c r="I66" s="1"/>
      <c r="J66" s="1"/>
      <c r="K66" s="1"/>
      <c r="L66" s="1"/>
      <c r="M66" s="1"/>
    </row>
    <row r="68" spans="1:13">
      <c r="H68" s="177"/>
    </row>
  </sheetData>
  <mergeCells count="31">
    <mergeCell ref="H62:K62"/>
    <mergeCell ref="C58:G58"/>
    <mergeCell ref="H58:I58"/>
    <mergeCell ref="C59:G59"/>
    <mergeCell ref="H59:I59"/>
    <mergeCell ref="H60:I60"/>
    <mergeCell ref="H61:I61"/>
    <mergeCell ref="G51:J51"/>
    <mergeCell ref="G52:J52"/>
    <mergeCell ref="G53:J53"/>
    <mergeCell ref="D56:K56"/>
    <mergeCell ref="C57:G57"/>
    <mergeCell ref="H57:J57"/>
    <mergeCell ref="J11:J12"/>
    <mergeCell ref="K11:K12"/>
    <mergeCell ref="C46:J46"/>
    <mergeCell ref="G48:I48"/>
    <mergeCell ref="G49:I49"/>
    <mergeCell ref="G50:I50"/>
    <mergeCell ref="C11:C12"/>
    <mergeCell ref="D11:D12"/>
    <mergeCell ref="E11:F11"/>
    <mergeCell ref="G11:G12"/>
    <mergeCell ref="H11:H12"/>
    <mergeCell ref="I11:I12"/>
    <mergeCell ref="C3:F3"/>
    <mergeCell ref="C5:K5"/>
    <mergeCell ref="C6:K6"/>
    <mergeCell ref="C7:K8"/>
    <mergeCell ref="C9:K9"/>
    <mergeCell ref="C10:K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tabSelected="1" workbookViewId="0">
      <selection activeCell="T20" sqref="T20"/>
    </sheetView>
  </sheetViews>
  <sheetFormatPr baseColWidth="10" defaultColWidth="11.42578125" defaultRowHeight="12.75"/>
  <cols>
    <col min="1" max="2" width="3.42578125" style="178" customWidth="1"/>
    <col min="3" max="3" width="12.42578125" style="178" customWidth="1"/>
    <col min="4" max="4" width="18" style="178" customWidth="1"/>
    <col min="5" max="11" width="11.42578125" style="178"/>
    <col min="12" max="12" width="17.42578125" style="178" customWidth="1"/>
    <col min="13" max="14" width="11.42578125" style="178"/>
    <col min="15" max="15" width="20" style="178" customWidth="1"/>
    <col min="16" max="17" width="3.42578125" style="178" customWidth="1"/>
    <col min="18" max="16384" width="11.42578125" style="178"/>
  </cols>
  <sheetData>
    <row r="1" spans="2:16" ht="13.5" thickBot="1"/>
    <row r="2" spans="2:16" ht="13.5" thickTop="1">
      <c r="B2" s="179"/>
      <c r="C2" s="180"/>
      <c r="D2" s="180"/>
      <c r="E2" s="180"/>
      <c r="F2" s="180"/>
      <c r="G2" s="180"/>
      <c r="H2" s="180"/>
      <c r="I2" s="180"/>
      <c r="J2" s="180"/>
      <c r="K2" s="180"/>
      <c r="L2" s="180"/>
      <c r="M2" s="180"/>
      <c r="N2" s="180"/>
      <c r="O2" s="180"/>
      <c r="P2" s="181"/>
    </row>
    <row r="3" spans="2:16" ht="36.75" customHeight="1">
      <c r="B3" s="182"/>
      <c r="C3" s="183" t="s">
        <v>124</v>
      </c>
      <c r="D3" s="184"/>
      <c r="E3" s="184"/>
      <c r="F3" s="184"/>
      <c r="P3" s="185"/>
    </row>
    <row r="4" spans="2:16">
      <c r="B4" s="182"/>
      <c r="C4" s="186" t="s">
        <v>1</v>
      </c>
      <c r="D4" s="187" t="s">
        <v>2</v>
      </c>
      <c r="E4" s="186" t="s">
        <v>3</v>
      </c>
      <c r="F4" s="188">
        <v>1</v>
      </c>
      <c r="P4" s="185"/>
    </row>
    <row r="5" spans="2:16">
      <c r="B5" s="182"/>
      <c r="C5" s="189"/>
      <c r="D5" s="190"/>
      <c r="E5" s="189"/>
      <c r="F5" s="190"/>
      <c r="P5" s="185"/>
    </row>
    <row r="6" spans="2:16" ht="48" customHeight="1">
      <c r="B6" s="182"/>
      <c r="C6" s="191" t="s">
        <v>125</v>
      </c>
      <c r="D6" s="191"/>
      <c r="E6" s="191"/>
      <c r="F6" s="191"/>
      <c r="G6" s="191"/>
      <c r="H6" s="191"/>
      <c r="I6" s="191"/>
      <c r="J6" s="191"/>
      <c r="K6" s="191"/>
      <c r="L6" s="191"/>
      <c r="M6" s="191"/>
      <c r="N6" s="191"/>
      <c r="O6" s="191"/>
      <c r="P6" s="192"/>
    </row>
    <row r="7" spans="2:16" ht="15" thickBot="1">
      <c r="B7" s="182"/>
      <c r="C7" s="193"/>
      <c r="D7" s="193"/>
      <c r="E7" s="193"/>
      <c r="F7" s="193"/>
      <c r="G7" s="193"/>
      <c r="H7" s="193"/>
      <c r="I7" s="193"/>
      <c r="J7" s="193"/>
      <c r="K7" s="193"/>
      <c r="L7" s="193"/>
      <c r="M7" s="193"/>
      <c r="N7" s="193"/>
      <c r="O7" s="193"/>
      <c r="P7" s="185"/>
    </row>
    <row r="8" spans="2:16" ht="15">
      <c r="B8" s="182"/>
      <c r="C8" s="194"/>
      <c r="D8" s="195"/>
      <c r="E8" s="196"/>
      <c r="F8" s="196"/>
      <c r="G8" s="196"/>
      <c r="H8" s="196"/>
      <c r="I8" s="196"/>
      <c r="J8" s="196"/>
      <c r="K8" s="197"/>
      <c r="L8" s="198"/>
      <c r="M8" s="199"/>
      <c r="N8" s="199"/>
      <c r="O8" s="200"/>
      <c r="P8" s="201"/>
    </row>
    <row r="9" spans="2:16" ht="15">
      <c r="B9" s="182"/>
      <c r="C9" s="202"/>
      <c r="D9" s="203" t="s">
        <v>126</v>
      </c>
      <c r="E9" s="204"/>
      <c r="F9" s="204"/>
      <c r="G9" s="204"/>
      <c r="H9" s="204"/>
      <c r="I9" s="204"/>
      <c r="J9" s="204"/>
      <c r="K9" s="205"/>
      <c r="L9" s="206"/>
      <c r="M9" s="207"/>
      <c r="N9" s="207"/>
      <c r="O9" s="208"/>
      <c r="P9" s="201"/>
    </row>
    <row r="10" spans="2:16" ht="15">
      <c r="B10" s="182"/>
      <c r="C10" s="202"/>
      <c r="D10" s="203"/>
      <c r="E10" s="204"/>
      <c r="F10" s="204"/>
      <c r="G10" s="204"/>
      <c r="H10" s="204"/>
      <c r="I10" s="204"/>
      <c r="J10" s="204"/>
      <c r="K10" s="205"/>
      <c r="L10" s="209" t="s">
        <v>127</v>
      </c>
      <c r="M10" s="210"/>
      <c r="N10" s="211"/>
      <c r="O10" s="212"/>
      <c r="P10" s="201"/>
    </row>
    <row r="11" spans="2:16" ht="15">
      <c r="B11" s="182"/>
      <c r="C11" s="202"/>
      <c r="D11" s="203" t="s">
        <v>128</v>
      </c>
      <c r="E11" s="204"/>
      <c r="F11" s="204"/>
      <c r="G11" s="204"/>
      <c r="H11" s="204"/>
      <c r="I11" s="204"/>
      <c r="J11" s="204"/>
      <c r="K11" s="205"/>
      <c r="L11" s="213"/>
      <c r="M11" s="214"/>
      <c r="N11" s="215"/>
      <c r="O11" s="216"/>
      <c r="P11" s="217"/>
    </row>
    <row r="12" spans="2:16" ht="12.75" customHeight="1">
      <c r="B12" s="182"/>
      <c r="C12" s="202"/>
      <c r="D12" s="218"/>
      <c r="E12" s="219"/>
      <c r="F12" s="219"/>
      <c r="G12" s="219"/>
      <c r="H12" s="219"/>
      <c r="I12" s="219"/>
      <c r="J12" s="219"/>
      <c r="K12" s="220"/>
      <c r="L12" s="209" t="s">
        <v>129</v>
      </c>
      <c r="M12" s="209">
        <v>1</v>
      </c>
      <c r="N12" s="209" t="s">
        <v>130</v>
      </c>
      <c r="O12" s="221">
        <v>1</v>
      </c>
      <c r="P12" s="201"/>
    </row>
    <row r="13" spans="2:16" ht="13.5">
      <c r="B13" s="182"/>
      <c r="C13" s="202"/>
      <c r="D13" s="218"/>
      <c r="E13" s="219"/>
      <c r="F13" s="219"/>
      <c r="G13" s="219"/>
      <c r="H13" s="219"/>
      <c r="I13" s="219"/>
      <c r="J13" s="219"/>
      <c r="K13" s="220"/>
      <c r="L13" s="222"/>
      <c r="M13" s="222"/>
      <c r="N13" s="222"/>
      <c r="O13" s="223"/>
      <c r="P13" s="201"/>
    </row>
    <row r="14" spans="2:16" ht="15">
      <c r="B14" s="182"/>
      <c r="C14" s="202"/>
      <c r="D14" s="203" t="s">
        <v>131</v>
      </c>
      <c r="E14" s="204"/>
      <c r="F14" s="204"/>
      <c r="G14" s="204"/>
      <c r="H14" s="204"/>
      <c r="I14" s="204"/>
      <c r="J14" s="204"/>
      <c r="K14" s="205"/>
      <c r="L14" s="222"/>
      <c r="M14" s="222"/>
      <c r="N14" s="222"/>
      <c r="O14" s="223"/>
      <c r="P14" s="201"/>
    </row>
    <row r="15" spans="2:16" ht="15.75" thickBot="1">
      <c r="B15" s="182"/>
      <c r="C15" s="224"/>
      <c r="D15" s="225"/>
      <c r="E15" s="225"/>
      <c r="F15" s="225"/>
      <c r="G15" s="225"/>
      <c r="H15" s="225"/>
      <c r="I15" s="225"/>
      <c r="J15" s="225"/>
      <c r="K15" s="225"/>
      <c r="L15" s="225"/>
      <c r="M15" s="226"/>
      <c r="N15" s="226"/>
      <c r="O15" s="227"/>
      <c r="P15" s="228"/>
    </row>
    <row r="16" spans="2:16" ht="15">
      <c r="B16" s="182"/>
      <c r="C16" s="229"/>
      <c r="D16" s="230"/>
      <c r="E16" s="230"/>
      <c r="F16" s="230"/>
      <c r="G16" s="230"/>
      <c r="H16" s="230"/>
      <c r="I16" s="230"/>
      <c r="J16" s="230"/>
      <c r="K16" s="230"/>
      <c r="L16" s="231" t="s">
        <v>132</v>
      </c>
      <c r="M16" s="232" t="s">
        <v>133</v>
      </c>
      <c r="N16" s="232" t="s">
        <v>134</v>
      </c>
      <c r="O16" s="233" t="s">
        <v>135</v>
      </c>
      <c r="P16" s="217"/>
    </row>
    <row r="17" spans="2:16" ht="15">
      <c r="B17" s="182"/>
      <c r="C17" s="234"/>
      <c r="D17" s="235"/>
      <c r="E17" s="235"/>
      <c r="F17" s="235"/>
      <c r="G17" s="235"/>
      <c r="H17" s="235"/>
      <c r="I17" s="235"/>
      <c r="J17" s="235"/>
      <c r="K17" s="235"/>
      <c r="L17" s="236"/>
      <c r="M17" s="237"/>
      <c r="N17" s="237"/>
      <c r="O17" s="238"/>
      <c r="P17" s="239"/>
    </row>
    <row r="18" spans="2:16" ht="18" customHeight="1">
      <c r="B18" s="182"/>
      <c r="C18" s="240" t="s">
        <v>136</v>
      </c>
      <c r="D18" s="241"/>
      <c r="E18" s="241"/>
      <c r="F18" s="241"/>
      <c r="G18" s="235"/>
      <c r="H18" s="235"/>
      <c r="I18" s="235" t="s">
        <v>137</v>
      </c>
      <c r="J18" s="193"/>
      <c r="K18" s="235"/>
      <c r="L18" s="236"/>
      <c r="M18" s="193"/>
      <c r="N18" s="193"/>
      <c r="O18" s="242"/>
      <c r="P18" s="239"/>
    </row>
    <row r="19" spans="2:16" ht="15">
      <c r="B19" s="182"/>
      <c r="C19" s="243"/>
      <c r="D19" s="244"/>
      <c r="E19" s="244"/>
      <c r="F19" s="244"/>
      <c r="G19" s="244"/>
      <c r="H19" s="244"/>
      <c r="I19" s="244"/>
      <c r="J19" s="244"/>
      <c r="K19" s="244"/>
      <c r="L19" s="244"/>
      <c r="M19" s="244"/>
      <c r="N19" s="244"/>
      <c r="O19" s="245"/>
      <c r="P19" s="246"/>
    </row>
    <row r="20" spans="2:16" ht="15" thickBot="1">
      <c r="B20" s="182"/>
      <c r="C20" s="247"/>
      <c r="D20" s="248"/>
      <c r="E20" s="248"/>
      <c r="F20" s="248"/>
      <c r="G20" s="248"/>
      <c r="H20" s="248"/>
      <c r="I20" s="248"/>
      <c r="J20" s="248"/>
      <c r="K20" s="248"/>
      <c r="L20" s="248"/>
      <c r="M20" s="248"/>
      <c r="N20" s="248"/>
      <c r="O20" s="249"/>
      <c r="P20" s="185"/>
    </row>
    <row r="21" spans="2:16" ht="15" thickBot="1">
      <c r="B21" s="182"/>
      <c r="C21" s="250"/>
      <c r="D21" s="251"/>
      <c r="E21" s="251"/>
      <c r="F21" s="251"/>
      <c r="G21" s="251"/>
      <c r="H21" s="251"/>
      <c r="I21" s="193"/>
      <c r="J21" s="193"/>
      <c r="K21" s="251"/>
      <c r="L21" s="251"/>
      <c r="M21" s="251"/>
      <c r="N21" s="251"/>
      <c r="O21" s="252"/>
      <c r="P21" s="185"/>
    </row>
    <row r="22" spans="2:16" ht="15">
      <c r="B22" s="182"/>
      <c r="C22" s="253" t="s">
        <v>138</v>
      </c>
      <c r="D22" s="254"/>
      <c r="E22" s="254"/>
      <c r="F22" s="254"/>
      <c r="G22" s="254"/>
      <c r="H22" s="254"/>
      <c r="I22" s="254"/>
      <c r="J22" s="254"/>
      <c r="K22" s="254"/>
      <c r="L22" s="254"/>
      <c r="M22" s="254"/>
      <c r="N22" s="254"/>
      <c r="O22" s="255"/>
      <c r="P22" s="256"/>
    </row>
    <row r="23" spans="2:16" ht="15" thickBot="1">
      <c r="B23" s="182"/>
      <c r="C23" s="257"/>
      <c r="D23" s="193"/>
      <c r="E23" s="193"/>
      <c r="F23" s="193"/>
      <c r="G23" s="193"/>
      <c r="H23" s="193"/>
      <c r="I23" s="193"/>
      <c r="J23" s="193"/>
      <c r="K23" s="193"/>
      <c r="L23" s="193"/>
      <c r="M23" s="193"/>
      <c r="N23" s="193"/>
      <c r="O23" s="258"/>
      <c r="P23" s="185"/>
    </row>
    <row r="24" spans="2:16" ht="15">
      <c r="B24" s="182"/>
      <c r="C24" s="259" t="s">
        <v>139</v>
      </c>
      <c r="D24" s="260" t="s">
        <v>10</v>
      </c>
      <c r="E24" s="261"/>
      <c r="F24" s="261"/>
      <c r="G24" s="261"/>
      <c r="H24" s="261"/>
      <c r="I24" s="261"/>
      <c r="J24" s="261"/>
      <c r="K24" s="261"/>
      <c r="L24" s="262"/>
      <c r="M24" s="263" t="s">
        <v>140</v>
      </c>
      <c r="N24" s="264"/>
      <c r="O24" s="259" t="s">
        <v>12</v>
      </c>
      <c r="P24" s="265"/>
    </row>
    <row r="25" spans="2:16" ht="15" thickBot="1">
      <c r="B25" s="182"/>
      <c r="C25" s="266"/>
      <c r="D25" s="267"/>
      <c r="E25" s="268"/>
      <c r="F25" s="268"/>
      <c r="G25" s="268"/>
      <c r="H25" s="268"/>
      <c r="I25" s="268"/>
      <c r="J25" s="268"/>
      <c r="K25" s="268"/>
      <c r="L25" s="269"/>
      <c r="M25" s="267"/>
      <c r="N25" s="269"/>
      <c r="O25" s="270"/>
      <c r="P25" s="271"/>
    </row>
    <row r="26" spans="2:16">
      <c r="B26" s="182"/>
      <c r="C26" s="272" t="s">
        <v>141</v>
      </c>
      <c r="D26" s="273"/>
      <c r="E26" s="273"/>
      <c r="F26" s="273"/>
      <c r="G26" s="273"/>
      <c r="H26" s="273"/>
      <c r="I26" s="273"/>
      <c r="J26" s="273"/>
      <c r="K26" s="273"/>
      <c r="L26" s="273"/>
      <c r="M26" s="273"/>
      <c r="N26" s="273"/>
      <c r="O26" s="274"/>
      <c r="P26" s="275"/>
    </row>
    <row r="27" spans="2:16">
      <c r="B27" s="182"/>
      <c r="C27" s="276"/>
      <c r="D27" s="277"/>
      <c r="E27" s="277"/>
      <c r="F27" s="277"/>
      <c r="G27" s="277"/>
      <c r="H27" s="277"/>
      <c r="I27" s="277"/>
      <c r="J27" s="277"/>
      <c r="K27" s="277"/>
      <c r="L27" s="277"/>
      <c r="M27" s="277"/>
      <c r="N27" s="277"/>
      <c r="O27" s="278"/>
      <c r="P27" s="275"/>
    </row>
    <row r="28" spans="2:16" ht="13.5" thickBot="1">
      <c r="B28" s="182"/>
      <c r="C28" s="279"/>
      <c r="D28" s="280"/>
      <c r="E28" s="280"/>
      <c r="F28" s="280"/>
      <c r="G28" s="280"/>
      <c r="H28" s="280"/>
      <c r="I28" s="280"/>
      <c r="J28" s="280"/>
      <c r="K28" s="280"/>
      <c r="L28" s="280"/>
      <c r="M28" s="280"/>
      <c r="N28" s="280"/>
      <c r="O28" s="281"/>
      <c r="P28" s="275"/>
    </row>
    <row r="29" spans="2:16" ht="15">
      <c r="B29" s="182"/>
      <c r="C29" s="282" t="s">
        <v>10</v>
      </c>
      <c r="D29" s="283"/>
      <c r="E29" s="283"/>
      <c r="F29" s="283"/>
      <c r="G29" s="284"/>
      <c r="H29" s="285" t="s">
        <v>142</v>
      </c>
      <c r="I29" s="283"/>
      <c r="J29" s="286" t="s">
        <v>143</v>
      </c>
      <c r="K29" s="287"/>
      <c r="L29" s="288" t="s">
        <v>144</v>
      </c>
      <c r="M29" s="285" t="s">
        <v>145</v>
      </c>
      <c r="N29" s="289"/>
      <c r="O29" s="290" t="s">
        <v>146</v>
      </c>
      <c r="P29" s="291"/>
    </row>
    <row r="30" spans="2:16" ht="14.25">
      <c r="B30" s="182"/>
      <c r="C30" s="292"/>
      <c r="D30" s="293"/>
      <c r="E30" s="293"/>
      <c r="F30" s="293"/>
      <c r="G30" s="294"/>
      <c r="H30" s="295"/>
      <c r="I30" s="294"/>
      <c r="J30" s="295"/>
      <c r="K30" s="294"/>
      <c r="L30" s="296"/>
      <c r="M30" s="297"/>
      <c r="N30" s="298"/>
      <c r="O30" s="299"/>
      <c r="P30" s="300"/>
    </row>
    <row r="31" spans="2:16" ht="14.25">
      <c r="B31" s="182"/>
      <c r="C31" s="301"/>
      <c r="D31" s="302"/>
      <c r="E31" s="302"/>
      <c r="F31" s="302"/>
      <c r="G31" s="303"/>
      <c r="H31" s="304"/>
      <c r="I31" s="303"/>
      <c r="J31" s="304"/>
      <c r="K31" s="303"/>
      <c r="L31" s="296"/>
      <c r="M31" s="297"/>
      <c r="N31" s="298"/>
      <c r="O31" s="299"/>
      <c r="P31" s="300"/>
    </row>
    <row r="32" spans="2:16" ht="15" thickBot="1">
      <c r="B32" s="182"/>
      <c r="C32" s="305"/>
      <c r="D32" s="306"/>
      <c r="E32" s="306"/>
      <c r="F32" s="306"/>
      <c r="G32" s="307"/>
      <c r="H32" s="308"/>
      <c r="I32" s="307"/>
      <c r="J32" s="308"/>
      <c r="K32" s="307"/>
      <c r="L32" s="309"/>
      <c r="M32" s="310"/>
      <c r="N32" s="311"/>
      <c r="O32" s="299"/>
      <c r="P32" s="300"/>
    </row>
    <row r="33" spans="2:16" ht="15.75" thickBot="1">
      <c r="B33" s="182"/>
      <c r="C33" s="312" t="s">
        <v>147</v>
      </c>
      <c r="D33" s="313"/>
      <c r="E33" s="313"/>
      <c r="F33" s="313"/>
      <c r="G33" s="313"/>
      <c r="H33" s="313"/>
      <c r="I33" s="313"/>
      <c r="J33" s="313"/>
      <c r="K33" s="313"/>
      <c r="L33" s="313"/>
      <c r="M33" s="313"/>
      <c r="N33" s="314"/>
      <c r="O33" s="315"/>
      <c r="P33" s="316"/>
    </row>
    <row r="34" spans="2:16" ht="13.5" customHeight="1">
      <c r="B34" s="182"/>
      <c r="C34" s="272" t="s">
        <v>148</v>
      </c>
      <c r="D34" s="273"/>
      <c r="E34" s="273"/>
      <c r="F34" s="273"/>
      <c r="G34" s="273"/>
      <c r="H34" s="273"/>
      <c r="I34" s="273"/>
      <c r="J34" s="273"/>
      <c r="K34" s="273"/>
      <c r="L34" s="273"/>
      <c r="M34" s="273"/>
      <c r="N34" s="273"/>
      <c r="O34" s="274"/>
      <c r="P34" s="275"/>
    </row>
    <row r="35" spans="2:16">
      <c r="B35" s="182"/>
      <c r="C35" s="276"/>
      <c r="D35" s="277"/>
      <c r="E35" s="277"/>
      <c r="F35" s="277"/>
      <c r="G35" s="277"/>
      <c r="H35" s="277"/>
      <c r="I35" s="277"/>
      <c r="J35" s="277"/>
      <c r="K35" s="277"/>
      <c r="L35" s="277"/>
      <c r="M35" s="277"/>
      <c r="N35" s="277"/>
      <c r="O35" s="278"/>
      <c r="P35" s="275"/>
    </row>
    <row r="36" spans="2:16" ht="13.5" thickBot="1">
      <c r="B36" s="182"/>
      <c r="C36" s="279"/>
      <c r="D36" s="280"/>
      <c r="E36" s="280"/>
      <c r="F36" s="280"/>
      <c r="G36" s="280"/>
      <c r="H36" s="280"/>
      <c r="I36" s="280"/>
      <c r="J36" s="280"/>
      <c r="K36" s="280"/>
      <c r="L36" s="280"/>
      <c r="M36" s="280"/>
      <c r="N36" s="280"/>
      <c r="O36" s="281"/>
      <c r="P36" s="275"/>
    </row>
    <row r="37" spans="2:16" ht="15">
      <c r="B37" s="182"/>
      <c r="C37" s="282" t="s">
        <v>10</v>
      </c>
      <c r="D37" s="317"/>
      <c r="E37" s="317"/>
      <c r="F37" s="317"/>
      <c r="G37" s="317"/>
      <c r="H37" s="317"/>
      <c r="I37" s="317"/>
      <c r="J37" s="289"/>
      <c r="K37" s="318" t="s">
        <v>140</v>
      </c>
      <c r="L37" s="288" t="s">
        <v>12</v>
      </c>
      <c r="M37" s="285" t="s">
        <v>149</v>
      </c>
      <c r="N37" s="289"/>
      <c r="O37" s="290" t="s">
        <v>146</v>
      </c>
      <c r="P37" s="291"/>
    </row>
    <row r="38" spans="2:16" ht="14.25">
      <c r="B38" s="182"/>
      <c r="C38" s="292"/>
      <c r="D38" s="293"/>
      <c r="E38" s="293"/>
      <c r="F38" s="293"/>
      <c r="G38" s="293"/>
      <c r="H38" s="293"/>
      <c r="I38" s="293"/>
      <c r="J38" s="294"/>
      <c r="K38" s="319"/>
      <c r="L38" s="320"/>
      <c r="M38" s="321"/>
      <c r="N38" s="322"/>
      <c r="O38" s="299"/>
      <c r="P38" s="300"/>
    </row>
    <row r="39" spans="2:16" ht="15" thickBot="1">
      <c r="B39" s="182"/>
      <c r="C39" s="305"/>
      <c r="D39" s="306"/>
      <c r="E39" s="306"/>
      <c r="F39" s="306"/>
      <c r="G39" s="306"/>
      <c r="H39" s="306"/>
      <c r="I39" s="306"/>
      <c r="J39" s="307"/>
      <c r="K39" s="302"/>
      <c r="L39" s="323"/>
      <c r="M39" s="324"/>
      <c r="N39" s="325"/>
      <c r="O39" s="326"/>
      <c r="P39" s="300"/>
    </row>
    <row r="40" spans="2:16" ht="15.75" thickBot="1">
      <c r="B40" s="182"/>
      <c r="C40" s="312" t="s">
        <v>147</v>
      </c>
      <c r="D40" s="313"/>
      <c r="E40" s="313"/>
      <c r="F40" s="313"/>
      <c r="G40" s="313"/>
      <c r="H40" s="313"/>
      <c r="I40" s="313"/>
      <c r="J40" s="313"/>
      <c r="K40" s="313"/>
      <c r="L40" s="313"/>
      <c r="M40" s="313"/>
      <c r="N40" s="314"/>
      <c r="O40" s="327">
        <v>0</v>
      </c>
      <c r="P40" s="300"/>
    </row>
    <row r="41" spans="2:16">
      <c r="B41" s="182"/>
      <c r="C41" s="272" t="s">
        <v>150</v>
      </c>
      <c r="D41" s="273"/>
      <c r="E41" s="273"/>
      <c r="F41" s="273"/>
      <c r="G41" s="273"/>
      <c r="H41" s="273"/>
      <c r="I41" s="273"/>
      <c r="J41" s="273"/>
      <c r="K41" s="273"/>
      <c r="L41" s="273"/>
      <c r="M41" s="273"/>
      <c r="N41" s="273"/>
      <c r="O41" s="274"/>
      <c r="P41" s="275"/>
    </row>
    <row r="42" spans="2:16">
      <c r="B42" s="182"/>
      <c r="C42" s="276"/>
      <c r="D42" s="277"/>
      <c r="E42" s="277"/>
      <c r="F42" s="277"/>
      <c r="G42" s="277"/>
      <c r="H42" s="277"/>
      <c r="I42" s="277"/>
      <c r="J42" s="277"/>
      <c r="K42" s="277"/>
      <c r="L42" s="277"/>
      <c r="M42" s="277"/>
      <c r="N42" s="277"/>
      <c r="O42" s="278"/>
      <c r="P42" s="275"/>
    </row>
    <row r="43" spans="2:16" ht="13.5" thickBot="1">
      <c r="B43" s="182"/>
      <c r="C43" s="279"/>
      <c r="D43" s="280"/>
      <c r="E43" s="280"/>
      <c r="F43" s="280"/>
      <c r="G43" s="280"/>
      <c r="H43" s="280"/>
      <c r="I43" s="280"/>
      <c r="J43" s="280"/>
      <c r="K43" s="280"/>
      <c r="L43" s="280"/>
      <c r="M43" s="280"/>
      <c r="N43" s="280"/>
      <c r="O43" s="281"/>
      <c r="P43" s="275"/>
    </row>
    <row r="44" spans="2:16" ht="17.25">
      <c r="B44" s="182"/>
      <c r="C44" s="282" t="s">
        <v>151</v>
      </c>
      <c r="D44" s="317"/>
      <c r="E44" s="317"/>
      <c r="F44" s="317"/>
      <c r="G44" s="317"/>
      <c r="H44" s="317"/>
      <c r="I44" s="317"/>
      <c r="J44" s="288" t="s">
        <v>152</v>
      </c>
      <c r="K44" s="328" t="s">
        <v>153</v>
      </c>
      <c r="L44" s="329" t="s">
        <v>154</v>
      </c>
      <c r="M44" s="285" t="s">
        <v>155</v>
      </c>
      <c r="N44" s="289"/>
      <c r="O44" s="290" t="s">
        <v>146</v>
      </c>
      <c r="P44" s="291"/>
    </row>
    <row r="45" spans="2:16" ht="14.25">
      <c r="B45" s="182"/>
      <c r="C45" s="292"/>
      <c r="D45" s="293"/>
      <c r="E45" s="293"/>
      <c r="F45" s="293"/>
      <c r="G45" s="293"/>
      <c r="H45" s="293"/>
      <c r="I45" s="293"/>
      <c r="J45" s="330"/>
      <c r="K45" s="331"/>
      <c r="L45" s="330"/>
      <c r="M45" s="332"/>
      <c r="N45" s="333"/>
      <c r="O45" s="299"/>
      <c r="P45" s="300"/>
    </row>
    <row r="46" spans="2:16" ht="15" thickBot="1">
      <c r="B46" s="182"/>
      <c r="C46" s="305"/>
      <c r="D46" s="306"/>
      <c r="E46" s="306"/>
      <c r="F46" s="306"/>
      <c r="G46" s="306"/>
      <c r="H46" s="306"/>
      <c r="I46" s="306"/>
      <c r="J46" s="334"/>
      <c r="K46" s="335"/>
      <c r="L46" s="334"/>
      <c r="M46" s="324"/>
      <c r="N46" s="325"/>
      <c r="O46" s="336"/>
      <c r="P46" s="300"/>
    </row>
    <row r="47" spans="2:16" ht="15.75" thickBot="1">
      <c r="B47" s="182"/>
      <c r="C47" s="312" t="s">
        <v>147</v>
      </c>
      <c r="D47" s="313"/>
      <c r="E47" s="313"/>
      <c r="F47" s="313"/>
      <c r="G47" s="313"/>
      <c r="H47" s="313"/>
      <c r="I47" s="313"/>
      <c r="J47" s="313"/>
      <c r="K47" s="313"/>
      <c r="L47" s="313"/>
      <c r="M47" s="313"/>
      <c r="N47" s="314"/>
      <c r="O47" s="315"/>
      <c r="P47" s="316"/>
    </row>
    <row r="48" spans="2:16">
      <c r="B48" s="182"/>
      <c r="C48" s="272" t="s">
        <v>156</v>
      </c>
      <c r="D48" s="273"/>
      <c r="E48" s="273"/>
      <c r="F48" s="273"/>
      <c r="G48" s="273"/>
      <c r="H48" s="273"/>
      <c r="I48" s="273"/>
      <c r="J48" s="273"/>
      <c r="K48" s="273"/>
      <c r="L48" s="273"/>
      <c r="M48" s="273"/>
      <c r="N48" s="273"/>
      <c r="O48" s="274"/>
      <c r="P48" s="275"/>
    </row>
    <row r="49" spans="2:16">
      <c r="B49" s="182"/>
      <c r="C49" s="276"/>
      <c r="D49" s="277"/>
      <c r="E49" s="277"/>
      <c r="F49" s="277"/>
      <c r="G49" s="277"/>
      <c r="H49" s="277"/>
      <c r="I49" s="277"/>
      <c r="J49" s="277"/>
      <c r="K49" s="277"/>
      <c r="L49" s="277"/>
      <c r="M49" s="277"/>
      <c r="N49" s="277"/>
      <c r="O49" s="278"/>
      <c r="P49" s="275"/>
    </row>
    <row r="50" spans="2:16" ht="13.5" thickBot="1">
      <c r="B50" s="182"/>
      <c r="C50" s="279"/>
      <c r="D50" s="280"/>
      <c r="E50" s="280"/>
      <c r="F50" s="280"/>
      <c r="G50" s="280"/>
      <c r="H50" s="280"/>
      <c r="I50" s="280"/>
      <c r="J50" s="280"/>
      <c r="K50" s="280"/>
      <c r="L50" s="280"/>
      <c r="M50" s="280"/>
      <c r="N50" s="280"/>
      <c r="O50" s="281"/>
      <c r="P50" s="275"/>
    </row>
    <row r="51" spans="2:16" ht="30">
      <c r="B51" s="182"/>
      <c r="C51" s="282" t="s">
        <v>157</v>
      </c>
      <c r="D51" s="317"/>
      <c r="E51" s="317"/>
      <c r="F51" s="317"/>
      <c r="G51" s="317"/>
      <c r="H51" s="317"/>
      <c r="I51" s="317"/>
      <c r="J51" s="288" t="s">
        <v>158</v>
      </c>
      <c r="K51" s="337" t="s">
        <v>159</v>
      </c>
      <c r="L51" s="338" t="s">
        <v>160</v>
      </c>
      <c r="M51" s="339" t="s">
        <v>145</v>
      </c>
      <c r="N51" s="340"/>
      <c r="O51" s="341" t="s">
        <v>146</v>
      </c>
      <c r="P51" s="342"/>
    </row>
    <row r="52" spans="2:16" ht="14.25">
      <c r="B52" s="182"/>
      <c r="C52" s="343"/>
      <c r="D52" s="344"/>
      <c r="E52" s="344"/>
      <c r="F52" s="344"/>
      <c r="G52" s="344"/>
      <c r="H52" s="344"/>
      <c r="I52" s="344"/>
      <c r="J52" s="345"/>
      <c r="K52" s="346"/>
      <c r="L52" s="347"/>
      <c r="M52" s="348"/>
      <c r="N52" s="349"/>
      <c r="O52" s="350"/>
      <c r="P52" s="351"/>
    </row>
    <row r="53" spans="2:16" ht="14.25">
      <c r="B53" s="182"/>
      <c r="C53" s="343"/>
      <c r="D53" s="344"/>
      <c r="E53" s="344"/>
      <c r="F53" s="344"/>
      <c r="G53" s="344"/>
      <c r="H53" s="344"/>
      <c r="I53" s="344"/>
      <c r="J53" s="345"/>
      <c r="K53" s="346"/>
      <c r="L53" s="347"/>
      <c r="M53" s="348"/>
      <c r="N53" s="349"/>
      <c r="O53" s="350"/>
      <c r="P53" s="351"/>
    </row>
    <row r="54" spans="2:16" ht="14.25">
      <c r="B54" s="182"/>
      <c r="C54" s="343"/>
      <c r="D54" s="344"/>
      <c r="E54" s="344"/>
      <c r="F54" s="344"/>
      <c r="G54" s="344"/>
      <c r="H54" s="344"/>
      <c r="I54" s="344"/>
      <c r="J54" s="345"/>
      <c r="K54" s="346"/>
      <c r="L54" s="347"/>
      <c r="M54" s="332"/>
      <c r="N54" s="333"/>
      <c r="O54" s="350"/>
      <c r="P54" s="351"/>
    </row>
    <row r="55" spans="2:16" ht="15" thickBot="1">
      <c r="B55" s="182"/>
      <c r="C55" s="305"/>
      <c r="D55" s="306"/>
      <c r="E55" s="306"/>
      <c r="F55" s="306"/>
      <c r="G55" s="306"/>
      <c r="H55" s="306"/>
      <c r="I55" s="306"/>
      <c r="J55" s="334"/>
      <c r="K55" s="335"/>
      <c r="L55" s="334"/>
      <c r="M55" s="324"/>
      <c r="N55" s="325"/>
      <c r="O55" s="336"/>
      <c r="P55" s="300"/>
    </row>
    <row r="56" spans="2:16" ht="15.75" thickBot="1">
      <c r="B56" s="182"/>
      <c r="C56" s="312" t="s">
        <v>147</v>
      </c>
      <c r="D56" s="313"/>
      <c r="E56" s="313"/>
      <c r="F56" s="313"/>
      <c r="G56" s="313"/>
      <c r="H56" s="313"/>
      <c r="I56" s="313"/>
      <c r="J56" s="313"/>
      <c r="K56" s="313"/>
      <c r="L56" s="313"/>
      <c r="M56" s="313"/>
      <c r="N56" s="314"/>
      <c r="O56" s="327"/>
      <c r="P56" s="300"/>
    </row>
    <row r="57" spans="2:16" ht="15" thickBot="1">
      <c r="B57" s="182"/>
      <c r="C57" s="257"/>
      <c r="D57" s="193"/>
      <c r="E57" s="193"/>
      <c r="F57" s="193"/>
      <c r="G57" s="193"/>
      <c r="H57" s="193"/>
      <c r="I57" s="193"/>
      <c r="J57" s="193"/>
      <c r="K57" s="193"/>
      <c r="L57" s="193"/>
      <c r="M57" s="193"/>
      <c r="N57" s="193"/>
      <c r="O57" s="258"/>
      <c r="P57" s="185"/>
    </row>
    <row r="58" spans="2:16" ht="15.75" thickBot="1">
      <c r="B58" s="182"/>
      <c r="C58" s="352" t="s">
        <v>161</v>
      </c>
      <c r="D58" s="353"/>
      <c r="E58" s="353"/>
      <c r="F58" s="353"/>
      <c r="G58" s="353"/>
      <c r="H58" s="353"/>
      <c r="I58" s="353"/>
      <c r="J58" s="353"/>
      <c r="K58" s="353"/>
      <c r="L58" s="353"/>
      <c r="M58" s="353"/>
      <c r="N58" s="354"/>
      <c r="O58" s="355"/>
      <c r="P58" s="356"/>
    </row>
    <row r="59" spans="2:16">
      <c r="B59" s="182"/>
      <c r="C59" s="272" t="s">
        <v>162</v>
      </c>
      <c r="D59" s="273"/>
      <c r="E59" s="273"/>
      <c r="F59" s="273"/>
      <c r="G59" s="273"/>
      <c r="H59" s="273"/>
      <c r="I59" s="273"/>
      <c r="J59" s="273"/>
      <c r="K59" s="273"/>
      <c r="L59" s="273"/>
      <c r="M59" s="273"/>
      <c r="N59" s="273"/>
      <c r="O59" s="274"/>
      <c r="P59" s="275"/>
    </row>
    <row r="60" spans="2:16">
      <c r="B60" s="182"/>
      <c r="C60" s="276"/>
      <c r="D60" s="277"/>
      <c r="E60" s="277"/>
      <c r="F60" s="277"/>
      <c r="G60" s="277"/>
      <c r="H60" s="277"/>
      <c r="I60" s="277"/>
      <c r="J60" s="277"/>
      <c r="K60" s="277"/>
      <c r="L60" s="277"/>
      <c r="M60" s="277"/>
      <c r="N60" s="277"/>
      <c r="O60" s="278"/>
      <c r="P60" s="275"/>
    </row>
    <row r="61" spans="2:16" ht="13.5" thickBot="1">
      <c r="B61" s="182"/>
      <c r="C61" s="279"/>
      <c r="D61" s="280"/>
      <c r="E61" s="280"/>
      <c r="F61" s="280"/>
      <c r="G61" s="280"/>
      <c r="H61" s="280"/>
      <c r="I61" s="280"/>
      <c r="J61" s="280"/>
      <c r="K61" s="280"/>
      <c r="L61" s="280"/>
      <c r="M61" s="280"/>
      <c r="N61" s="280"/>
      <c r="O61" s="281"/>
      <c r="P61" s="275"/>
    </row>
    <row r="62" spans="2:16" ht="15">
      <c r="B62" s="182"/>
      <c r="C62" s="282" t="s">
        <v>163</v>
      </c>
      <c r="D62" s="317"/>
      <c r="E62" s="317"/>
      <c r="F62" s="317"/>
      <c r="G62" s="317"/>
      <c r="H62" s="317"/>
      <c r="I62" s="317"/>
      <c r="J62" s="328"/>
      <c r="K62" s="357"/>
      <c r="L62" s="338" t="s">
        <v>164</v>
      </c>
      <c r="M62" s="339" t="s">
        <v>165</v>
      </c>
      <c r="N62" s="340"/>
      <c r="O62" s="341"/>
      <c r="P62" s="342"/>
    </row>
    <row r="63" spans="2:16" ht="14.25">
      <c r="B63" s="182"/>
      <c r="C63" s="292" t="s">
        <v>95</v>
      </c>
      <c r="D63" s="293"/>
      <c r="E63" s="293"/>
      <c r="F63" s="293"/>
      <c r="G63" s="293"/>
      <c r="H63" s="293"/>
      <c r="I63" s="293"/>
      <c r="J63" s="358"/>
      <c r="K63" s="359"/>
      <c r="L63" s="360"/>
      <c r="M63" s="321"/>
      <c r="N63" s="322"/>
      <c r="O63" s="299"/>
      <c r="P63" s="300"/>
    </row>
    <row r="64" spans="2:16" ht="14.25">
      <c r="B64" s="182"/>
      <c r="C64" s="301" t="s">
        <v>96</v>
      </c>
      <c r="D64" s="302"/>
      <c r="E64" s="302"/>
      <c r="F64" s="302"/>
      <c r="G64" s="302"/>
      <c r="H64" s="302"/>
      <c r="I64" s="302"/>
      <c r="J64" s="358"/>
      <c r="K64" s="359"/>
      <c r="L64" s="360"/>
      <c r="M64" s="321"/>
      <c r="N64" s="322"/>
      <c r="O64" s="299"/>
      <c r="P64" s="300"/>
    </row>
    <row r="65" spans="2:16" ht="15" thickBot="1">
      <c r="B65" s="182"/>
      <c r="C65" s="247" t="s">
        <v>97</v>
      </c>
      <c r="D65" s="248"/>
      <c r="E65" s="248"/>
      <c r="F65" s="248"/>
      <c r="G65" s="248"/>
      <c r="H65" s="248"/>
      <c r="I65" s="248"/>
      <c r="J65" s="361"/>
      <c r="K65" s="362"/>
      <c r="L65" s="360"/>
      <c r="M65" s="363"/>
      <c r="N65" s="364"/>
      <c r="O65" s="299"/>
      <c r="P65" s="300"/>
    </row>
    <row r="66" spans="2:16" ht="15.75" thickBot="1">
      <c r="B66" s="182"/>
      <c r="C66" s="312" t="s">
        <v>147</v>
      </c>
      <c r="D66" s="313"/>
      <c r="E66" s="313"/>
      <c r="F66" s="313"/>
      <c r="G66" s="313"/>
      <c r="H66" s="313"/>
      <c r="I66" s="313"/>
      <c r="J66" s="313"/>
      <c r="K66" s="313"/>
      <c r="L66" s="313"/>
      <c r="M66" s="313"/>
      <c r="N66" s="314"/>
      <c r="O66" s="365"/>
      <c r="P66" s="366"/>
    </row>
    <row r="67" spans="2:16" ht="15" thickBot="1">
      <c r="B67" s="182"/>
      <c r="C67" s="257"/>
      <c r="D67" s="193"/>
      <c r="E67" s="193"/>
      <c r="F67" s="193"/>
      <c r="G67" s="193"/>
      <c r="H67" s="193"/>
      <c r="I67" s="193"/>
      <c r="J67" s="193"/>
      <c r="K67" s="193"/>
      <c r="L67" s="193"/>
      <c r="M67" s="193"/>
      <c r="N67" s="193"/>
      <c r="O67" s="258"/>
      <c r="P67" s="185"/>
    </row>
    <row r="68" spans="2:16" ht="15.75" thickBot="1">
      <c r="B68" s="182"/>
      <c r="C68" s="352" t="s">
        <v>166</v>
      </c>
      <c r="D68" s="353"/>
      <c r="E68" s="353"/>
      <c r="F68" s="353"/>
      <c r="G68" s="353"/>
      <c r="H68" s="353"/>
      <c r="I68" s="353"/>
      <c r="J68" s="353"/>
      <c r="K68" s="353"/>
      <c r="L68" s="353"/>
      <c r="M68" s="353"/>
      <c r="N68" s="354"/>
      <c r="O68" s="367"/>
      <c r="P68" s="366"/>
    </row>
    <row r="69" spans="2:16" ht="14.25">
      <c r="B69" s="182"/>
      <c r="C69" s="257"/>
      <c r="D69" s="193"/>
      <c r="E69" s="193"/>
      <c r="F69" s="193"/>
      <c r="G69" s="193"/>
      <c r="H69" s="193"/>
      <c r="I69" s="193"/>
      <c r="J69" s="193"/>
      <c r="K69" s="193"/>
      <c r="L69" s="193"/>
      <c r="M69" s="193"/>
      <c r="N69" s="193"/>
      <c r="O69" s="258"/>
      <c r="P69" s="185"/>
    </row>
    <row r="70" spans="2:16" ht="14.25">
      <c r="B70" s="182"/>
      <c r="C70" s="257"/>
      <c r="D70" s="193"/>
      <c r="E70" s="193"/>
      <c r="F70" s="193"/>
      <c r="G70" s="193"/>
      <c r="H70" s="368" t="s">
        <v>167</v>
      </c>
      <c r="I70" s="368"/>
      <c r="J70" s="368"/>
      <c r="K70" s="368"/>
      <c r="L70" s="193"/>
      <c r="M70" s="193"/>
      <c r="N70" s="193"/>
      <c r="O70" s="258"/>
      <c r="P70" s="185"/>
    </row>
    <row r="71" spans="2:16" ht="15">
      <c r="B71" s="182"/>
      <c r="C71" s="257"/>
      <c r="D71" s="193"/>
      <c r="E71" s="193"/>
      <c r="F71" s="193"/>
      <c r="G71" s="193"/>
      <c r="H71" s="368" t="s">
        <v>168</v>
      </c>
      <c r="I71" s="193"/>
      <c r="J71" s="193"/>
      <c r="K71" s="193"/>
      <c r="L71" s="193"/>
      <c r="M71" s="193"/>
      <c r="N71" s="193"/>
      <c r="O71" s="258"/>
      <c r="P71" s="369"/>
    </row>
    <row r="72" spans="2:16" ht="15">
      <c r="B72" s="182"/>
      <c r="C72" s="257"/>
      <c r="D72" s="193"/>
      <c r="E72" s="193"/>
      <c r="F72" s="193"/>
      <c r="G72" s="193"/>
      <c r="H72" s="368" t="s">
        <v>169</v>
      </c>
      <c r="I72" s="193"/>
      <c r="J72" s="193"/>
      <c r="K72" s="193"/>
      <c r="L72" s="193"/>
      <c r="M72" s="193"/>
      <c r="N72" s="193"/>
      <c r="O72" s="258"/>
      <c r="P72" s="369"/>
    </row>
    <row r="73" spans="2:16" ht="14.25">
      <c r="B73" s="182"/>
      <c r="C73" s="234"/>
      <c r="D73" s="370"/>
      <c r="E73" s="370"/>
      <c r="F73" s="370"/>
      <c r="G73" s="370"/>
      <c r="H73" s="368" t="s">
        <v>170</v>
      </c>
      <c r="I73" s="370"/>
      <c r="J73" s="370"/>
      <c r="K73" s="370"/>
      <c r="L73" s="370"/>
      <c r="M73" s="370"/>
      <c r="N73" s="370"/>
      <c r="O73" s="371"/>
      <c r="P73" s="372"/>
    </row>
    <row r="74" spans="2:16" ht="14.25">
      <c r="B74" s="182"/>
      <c r="C74" s="257"/>
      <c r="D74" s="193"/>
      <c r="E74" s="193"/>
      <c r="F74" s="193"/>
      <c r="G74" s="193"/>
      <c r="H74" s="193" t="s">
        <v>171</v>
      </c>
      <c r="I74" s="193"/>
      <c r="J74" s="193"/>
      <c r="K74" s="193"/>
      <c r="L74" s="193"/>
      <c r="M74" s="193"/>
      <c r="N74" s="193"/>
      <c r="O74" s="258"/>
      <c r="P74" s="185"/>
    </row>
    <row r="75" spans="2:16" ht="15">
      <c r="B75" s="182"/>
      <c r="C75" s="373" t="s">
        <v>172</v>
      </c>
      <c r="D75" s="374"/>
      <c r="E75" s="374"/>
      <c r="F75" s="374"/>
      <c r="G75" s="374"/>
      <c r="H75" s="374"/>
      <c r="I75" s="374"/>
      <c r="J75" s="374"/>
      <c r="K75" s="374"/>
      <c r="L75" s="374"/>
      <c r="M75" s="374"/>
      <c r="N75" s="374"/>
      <c r="O75" s="375"/>
      <c r="P75" s="185"/>
    </row>
    <row r="76" spans="2:16" ht="14.25">
      <c r="B76" s="182"/>
      <c r="C76" s="376"/>
      <c r="D76" s="377"/>
      <c r="E76" s="377"/>
      <c r="F76" s="377"/>
      <c r="G76" s="377"/>
      <c r="H76" s="377"/>
      <c r="I76" s="377"/>
      <c r="J76" s="377"/>
      <c r="K76" s="377"/>
      <c r="L76" s="377"/>
      <c r="M76" s="377"/>
      <c r="N76" s="377"/>
      <c r="O76" s="378"/>
      <c r="P76" s="372"/>
    </row>
    <row r="77" spans="2:16" ht="14.25">
      <c r="B77" s="182"/>
      <c r="C77" s="376"/>
      <c r="D77" s="377"/>
      <c r="E77" s="377"/>
      <c r="F77" s="377"/>
      <c r="G77" s="377"/>
      <c r="H77" s="377"/>
      <c r="I77" s="377"/>
      <c r="J77" s="377"/>
      <c r="K77" s="377"/>
      <c r="L77" s="377"/>
      <c r="M77" s="377"/>
      <c r="N77" s="377"/>
      <c r="O77" s="378"/>
      <c r="P77" s="372"/>
    </row>
    <row r="78" spans="2:16" ht="14.25">
      <c r="B78" s="182"/>
      <c r="C78" s="234"/>
      <c r="D78" s="370"/>
      <c r="E78" s="370"/>
      <c r="F78" s="370"/>
      <c r="G78" s="370"/>
      <c r="H78" s="370"/>
      <c r="I78" s="370"/>
      <c r="J78" s="370"/>
      <c r="K78" s="370"/>
      <c r="L78" s="370"/>
      <c r="M78" s="370"/>
      <c r="N78" s="370"/>
      <c r="O78" s="371"/>
      <c r="P78" s="372"/>
    </row>
    <row r="79" spans="2:16" ht="15">
      <c r="B79" s="182"/>
      <c r="C79" s="379" t="s">
        <v>173</v>
      </c>
      <c r="D79" s="370"/>
      <c r="E79" s="370"/>
      <c r="F79" s="370"/>
      <c r="G79" s="370"/>
      <c r="H79" s="370"/>
      <c r="I79" s="370"/>
      <c r="J79" s="370"/>
      <c r="K79" s="370"/>
      <c r="L79" s="370"/>
      <c r="M79" s="370"/>
      <c r="N79" s="370"/>
      <c r="O79" s="371"/>
      <c r="P79" s="372"/>
    </row>
    <row r="80" spans="2:16" ht="12.75" customHeight="1">
      <c r="B80" s="182"/>
      <c r="C80" s="380" t="s">
        <v>174</v>
      </c>
      <c r="D80" s="381"/>
      <c r="E80" s="381"/>
      <c r="F80" s="381"/>
      <c r="G80" s="381"/>
      <c r="H80" s="381"/>
      <c r="I80" s="381"/>
      <c r="J80" s="381"/>
      <c r="K80" s="381"/>
      <c r="L80" s="381"/>
      <c r="M80" s="381"/>
      <c r="N80" s="381"/>
      <c r="O80" s="382"/>
      <c r="P80" s="383"/>
    </row>
    <row r="81" spans="2:16" ht="28.5" customHeight="1">
      <c r="B81" s="182"/>
      <c r="C81" s="380"/>
      <c r="D81" s="381"/>
      <c r="E81" s="381"/>
      <c r="F81" s="381"/>
      <c r="G81" s="381"/>
      <c r="H81" s="381"/>
      <c r="I81" s="381"/>
      <c r="J81" s="381"/>
      <c r="K81" s="381"/>
      <c r="L81" s="381"/>
      <c r="M81" s="381"/>
      <c r="N81" s="381"/>
      <c r="O81" s="382"/>
      <c r="P81" s="383"/>
    </row>
    <row r="82" spans="2:16" ht="13.35" customHeight="1">
      <c r="B82" s="182"/>
      <c r="C82" s="380" t="s">
        <v>175</v>
      </c>
      <c r="D82" s="381"/>
      <c r="E82" s="381"/>
      <c r="F82" s="381"/>
      <c r="G82" s="381"/>
      <c r="H82" s="381"/>
      <c r="I82" s="381"/>
      <c r="J82" s="381"/>
      <c r="K82" s="381"/>
      <c r="L82" s="381"/>
      <c r="M82" s="381"/>
      <c r="N82" s="381"/>
      <c r="O82" s="382"/>
      <c r="P82" s="383"/>
    </row>
    <row r="83" spans="2:16" ht="45" customHeight="1">
      <c r="B83" s="182"/>
      <c r="C83" s="380"/>
      <c r="D83" s="381"/>
      <c r="E83" s="381"/>
      <c r="F83" s="381"/>
      <c r="G83" s="381"/>
      <c r="H83" s="381"/>
      <c r="I83" s="381"/>
      <c r="J83" s="381"/>
      <c r="K83" s="381"/>
      <c r="L83" s="381"/>
      <c r="M83" s="381"/>
      <c r="N83" s="381"/>
      <c r="O83" s="382"/>
      <c r="P83" s="383"/>
    </row>
    <row r="84" spans="2:16" ht="14.25">
      <c r="B84" s="182"/>
      <c r="C84" s="234"/>
      <c r="D84" s="370"/>
      <c r="E84" s="370"/>
      <c r="F84" s="370"/>
      <c r="G84" s="370"/>
      <c r="H84" s="370"/>
      <c r="I84" s="370"/>
      <c r="J84" s="370"/>
      <c r="K84" s="370"/>
      <c r="L84" s="370"/>
      <c r="M84" s="370"/>
      <c r="N84" s="370"/>
      <c r="O84" s="371"/>
      <c r="P84" s="372"/>
    </row>
    <row r="85" spans="2:16" ht="14.25">
      <c r="B85" s="182"/>
      <c r="C85" s="257"/>
      <c r="D85" s="193"/>
      <c r="E85" s="193"/>
      <c r="F85" s="193"/>
      <c r="G85" s="193"/>
      <c r="H85" s="368" t="s">
        <v>167</v>
      </c>
      <c r="I85" s="193"/>
      <c r="J85" s="193"/>
      <c r="K85" s="193"/>
      <c r="L85" s="193"/>
      <c r="M85" s="193"/>
      <c r="N85" s="193"/>
      <c r="O85" s="258"/>
      <c r="P85" s="185"/>
    </row>
    <row r="86" spans="2:16" ht="14.25">
      <c r="B86" s="182"/>
      <c r="C86" s="257"/>
      <c r="D86" s="193"/>
      <c r="E86" s="193"/>
      <c r="F86" s="193"/>
      <c r="G86" s="193"/>
      <c r="H86" s="193" t="s">
        <v>168</v>
      </c>
      <c r="I86" s="302"/>
      <c r="J86" s="302"/>
      <c r="K86" s="302"/>
      <c r="L86" s="193"/>
      <c r="M86" s="193"/>
      <c r="N86" s="193"/>
      <c r="O86" s="258"/>
      <c r="P86" s="185"/>
    </row>
    <row r="87" spans="2:16" ht="14.25">
      <c r="B87" s="182"/>
      <c r="C87" s="257"/>
      <c r="D87" s="193"/>
      <c r="E87" s="193"/>
      <c r="F87" s="193"/>
      <c r="G87" s="193"/>
      <c r="H87" s="193" t="s">
        <v>176</v>
      </c>
      <c r="I87" s="384"/>
      <c r="J87" s="384"/>
      <c r="K87" s="384"/>
      <c r="L87" s="193"/>
      <c r="M87" s="193"/>
      <c r="N87" s="193"/>
      <c r="O87" s="258"/>
      <c r="P87" s="185"/>
    </row>
    <row r="88" spans="2:16" ht="14.25">
      <c r="B88" s="182"/>
      <c r="C88" s="385"/>
      <c r="D88" s="370"/>
      <c r="E88" s="370"/>
      <c r="F88" s="370"/>
      <c r="G88" s="370"/>
      <c r="H88" s="193" t="s">
        <v>177</v>
      </c>
      <c r="I88" s="193"/>
      <c r="J88" s="193"/>
      <c r="K88" s="193"/>
      <c r="L88" s="370"/>
      <c r="M88" s="370"/>
      <c r="N88" s="370"/>
      <c r="O88" s="371"/>
      <c r="P88" s="372"/>
    </row>
    <row r="89" spans="2:16" ht="18.75" customHeight="1" thickBot="1">
      <c r="B89" s="182"/>
      <c r="C89" s="386"/>
      <c r="D89" s="387"/>
      <c r="E89" s="387"/>
      <c r="F89" s="335"/>
      <c r="G89" s="335"/>
      <c r="H89" s="335"/>
      <c r="I89" s="335"/>
      <c r="J89" s="335"/>
      <c r="K89" s="388"/>
      <c r="L89" s="388"/>
      <c r="M89" s="388"/>
      <c r="N89" s="388"/>
      <c r="O89" s="389"/>
      <c r="P89" s="390"/>
    </row>
    <row r="90" spans="2:16" ht="13.5" thickBot="1">
      <c r="B90" s="391"/>
      <c r="C90" s="392"/>
      <c r="D90" s="392"/>
      <c r="E90" s="392"/>
      <c r="F90" s="392"/>
      <c r="G90" s="392"/>
      <c r="H90" s="392"/>
      <c r="I90" s="392"/>
      <c r="J90" s="392"/>
      <c r="K90" s="392"/>
      <c r="L90" s="392"/>
      <c r="M90" s="392"/>
      <c r="N90" s="392"/>
      <c r="O90" s="392"/>
      <c r="P90" s="393"/>
    </row>
    <row r="91" spans="2:16" ht="13.5"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 (Entidad)</vt:lpstr>
      <vt:lpstr>PROPUESTA ECONOMICA(Proponente)</vt:lpstr>
      <vt:lpstr>INDICAR CÓDIGO DEL ITEM DE PAGO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2025-07-29T14:32:50Z</dcterms:created>
  <dcterms:modified xsi:type="dcterms:W3CDTF">2025-07-29T14:35:13Z</dcterms:modified>
</cp:coreProperties>
</file>