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pelaezl\Alejandra\GESTIÓN 2025\CONTRATACIÓN\AERONAVES\"/>
    </mc:Choice>
  </mc:AlternateContent>
  <xr:revisionPtr revIDLastSave="0" documentId="13_ncr:1_{047255AF-123B-469A-9F1B-642106156707}" xr6:coauthVersionLast="47" xr6:coauthVersionMax="47" xr10:uidLastSave="{00000000-0000-0000-0000-000000000000}"/>
  <bookViews>
    <workbookView xWindow="-120" yWindow="-120" windowWidth="29040" windowHeight="15720" activeTab="4" xr2:uid="{D83CD9B6-A253-4309-B2B2-622E2A0A25E6}"/>
  </bookViews>
  <sheets>
    <sheet name="PRESUPUESTO MANTENIMIENTO B412" sheetId="2" r:id="rId1"/>
    <sheet name="PRESUPUESTO MANTENIMIENTO B407" sheetId="3" r:id="rId2"/>
    <sheet name="TRIPULACIÓN DÍA" sheetId="4" r:id="rId3"/>
    <sheet name="COMBUSTIBLE" sheetId="5" r:id="rId4"/>
    <sheet name="PRESUPUESTO LOTE 2" sheetId="6" r:id="rId5"/>
    <sheet name="b" sheetId="1" state="hidden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5" l="1"/>
  <c r="C2" i="6" s="1"/>
  <c r="C5" i="6" l="1"/>
</calcChain>
</file>

<file path=xl/sharedStrings.xml><?xml version="1.0" encoding="utf-8"?>
<sst xmlns="http://schemas.openxmlformats.org/spreadsheetml/2006/main" count="321" uniqueCount="303">
  <si>
    <t xml:space="preserve"> MANTENIMIENTO B412 HK-3578G 25-26-27</t>
  </si>
  <si>
    <t>CANT</t>
  </si>
  <si>
    <t>UNITARIO</t>
  </si>
  <si>
    <t>MANTENIMIENTO DE LINEA</t>
  </si>
  <si>
    <t>MANTENIMIENTO DE LINEA MENSUAL (DE INCLUIR UN (1) TMA Y UN CERTIFICADOR 24/7 ASIGNADOS EXCLUSIVAMENTE A LA AERONAVE OBJETO DEL CTTO DEL LOTE APLICABLE E INDEPENDIENTE, DEBEN ESTAR EN LA BASE OPERACIONAL DEL DPTO. (EOH) EN TODO MOMENTO), ESTE PERSONAL ESTARÁ ENCARGADO DE LAS ACTIVIDADES DE MANTENIMIENTO DE LINEA RUTINARIO Y NO RUTINARIO.</t>
  </si>
  <si>
    <t>INSPECCIONES DE LINEA (Incluidas en el mantenimiento de linea)</t>
  </si>
  <si>
    <t>ELT MONTHLY TEST</t>
  </si>
  <si>
    <t>24M - INSPECTION OF FLIGHT CONTROL SYSTEM BOLTS</t>
  </si>
  <si>
    <t>25H/30D SKID TUBE - INSPECTION</t>
  </si>
  <si>
    <t>AD2001-09-11 PAR D / ASB 412-96-89 PART III - INSPECTION OF TAIL ROTOR YOKE P/N 212-011-702-ALL &amp; TAIL ROTOR FLAPPING STOP/YIELD INDICATOR P/N 212-011-713-103.</t>
  </si>
  <si>
    <t>AD2013-15-02 / ASB412-13-155 AND ASB212-13-147 - INSPECTION OF TAIL ROTOR BLADE P/N 212-010-750-ALL (*1*)</t>
  </si>
  <si>
    <t>AD2013-15-02 / ASB412-13-155 AND ASB212-13-147 - INSPECTION OF TAIL ROTOR BLADE P/N 212-010-750-ALL (*2*)</t>
  </si>
  <si>
    <t>ASB 412-24-197 PART 1 CAP ANGLE SPECIAL INSPECTION</t>
  </si>
  <si>
    <t>100H TAILBOOM ATTACHMENT INSPECTION</t>
  </si>
  <si>
    <t>AD 2000-18-09 / ASB 412-00-100 / PARAG 5-24A / SPECIAL INSPECTION OF CAP ANGLE P/N 212-030-191-001</t>
  </si>
  <si>
    <t>AD 2022-07-02 / ASB 412-20-180 SPECIAL INSPECTION OF TAILBOOM LEFT HAND FIN SPAR CAP P/N 212-030-447-117</t>
  </si>
  <si>
    <t>AD2001-13-01 PART D / ASB412-00-102 REV.A - TAIL ROTOR COUNTERWEIGHT BELLCRANK RETENTION NUT INSPECTION</t>
  </si>
  <si>
    <t>AD2012-22-11 / ASB412-11-148 - SPECIAL INSPECTION OF COLLECTIVE LEVER P/N 412-010-408-101</t>
  </si>
  <si>
    <t>ANTINARCOTICS CERTIFICATE</t>
  </si>
  <si>
    <t>6M - FIRST AID KIT INSPECTION</t>
  </si>
  <si>
    <t>600H / 12M TAILBOOM ATTACHED BOLTS INSPECTION / ASB 412-21-187 PTE 3</t>
  </si>
  <si>
    <t>ASB 412-17-173 REV A - INSPECTION AND REPAIR OF MAGNETIC BRAKE ASSEMBLY P/N 204-001-376-003 PART I</t>
  </si>
  <si>
    <t>12M ELT TEST BENCH</t>
  </si>
  <si>
    <t>12M SURVIVAL KIT INSPECTION</t>
  </si>
  <si>
    <t>LAVADO DE LA AERONAVE</t>
  </si>
  <si>
    <t>300H SKID TUBE - INSPECTION</t>
  </si>
  <si>
    <t>60M WEIGHT &amp; BALANCE</t>
  </si>
  <si>
    <t>INSPECCIONES RUTINARIAS, TRABAJOS ESPECIALES Y CALIBRACIONES (Incluye mano de obra y materiales)</t>
  </si>
  <si>
    <t>100 HR / 90 D CORROSION INSPECTION</t>
  </si>
  <si>
    <t>24M M/R MAST INSPECTION</t>
  </si>
  <si>
    <t>50H/ 6M ENGINE INSPECTION (*1*) &amp; (*2*)</t>
  </si>
  <si>
    <t>25 HR AIRCRAFT LUBRICATION</t>
  </si>
  <si>
    <t>25H/30D INSPECTIONFASE(1)</t>
  </si>
  <si>
    <t>50 HR AIRCRAFT LUBRICATION</t>
  </si>
  <si>
    <t>BATTERY INSPECTION &amp; CHARGE</t>
  </si>
  <si>
    <t>300 H - T/R HANGER BEARING LUBRICATION</t>
  </si>
  <si>
    <t>300H ENGINE INSPECTION (*1*) &amp; (*2*)</t>
  </si>
  <si>
    <t>100H - ENGINE INSPECTION (*1*) &amp; (*2*)</t>
  </si>
  <si>
    <t>150H ENGINE INSPECTION (*1*) &amp; (*2*)</t>
  </si>
  <si>
    <t>150H/12M ENGINE INSPECTION (*1*) &amp; (*2*)</t>
  </si>
  <si>
    <t>150H/6M ENGINE INSPECTION (*1*) &amp; (*2*)</t>
  </si>
  <si>
    <t>300 HR / 6 M 42° GEARBOX OIL REPLACE</t>
  </si>
  <si>
    <t>300 HR / 6 M 90° GEARBOX OIL REPLACE</t>
  </si>
  <si>
    <t>STARTER GENERATOR OVERHAUL (*1*) &amp; (*2*)</t>
  </si>
  <si>
    <t>300 HR / 12 M AIRCRAFT INSPECTION</t>
  </si>
  <si>
    <t>600H / 12M - TAIL ROTOR DRIVESHAFT FLEX COUPLING HANGER LUBRICATION</t>
  </si>
  <si>
    <t>3000 HR / 12 M XMSN OIL &amp; FILTER REPLACE</t>
  </si>
  <si>
    <t>300H / 12M ENGINE INSPECTION (*1*) &amp; (*2*)</t>
  </si>
  <si>
    <t>600 HR / 12 M MAIN DRIVE SHAFT INSP &amp; LUB</t>
  </si>
  <si>
    <t>600H / 12M - TAIL ROTOR &amp; INTERMEDIATE GEARBOX FLEX COUPLINGS LUBRICATION</t>
  </si>
  <si>
    <t>600H / 12M -TRANSMISSION TAIL ROTOR DRIVE QUILL FLEX COUPLINGS LUBRICATION</t>
  </si>
  <si>
    <t>900H / 12M - ENGINE INSPECTION (*1*) &amp; (*2*)</t>
  </si>
  <si>
    <t>12M- HAND FIRE EXTINGUISHER INSPECTION &amp; RECHARGE (*AFT*) &amp; (*FWD*)</t>
  </si>
  <si>
    <t>600 HR / 12 M AIRCRAFT INSPECTION</t>
  </si>
  <si>
    <t>3000 HR M/R MASTIL INSPECTION</t>
  </si>
  <si>
    <t>FIRE EXTINGUISHER RH - HYDROSTATIC TEST</t>
  </si>
  <si>
    <t>12M - COCKPIT VOICE RECORDER CVR-120 - FUNCTIONAL CHECK</t>
  </si>
  <si>
    <t>ALTIMETER STANDBY INSPECTION &amp; CALIBRATION_</t>
  </si>
  <si>
    <t>900 HR ENGINE OIL FILTER REPLACE (*1*) &amp; (*2*)</t>
  </si>
  <si>
    <t>900 HR COMBINING GEARBOX FILTER REPLACE</t>
  </si>
  <si>
    <t>UNDERWATER LOCATOR BEACON BATTERY - REPLACE</t>
  </si>
  <si>
    <t>1200 HR ENGINE INSPECTION (*1*)</t>
  </si>
  <si>
    <t>CARTRIDGE LH BOTTLE (SERVICE LIFE) - REPLACE (*2*)</t>
  </si>
  <si>
    <t>1200 HR ENGINE INSPECTION (*2*)</t>
  </si>
  <si>
    <t>5 YR M/R MASTIL INSPECTION</t>
  </si>
  <si>
    <t>600H - ENGINE INSPECTION (*1*) &amp; (*2*)</t>
  </si>
  <si>
    <t>PITOT STATIC TEST</t>
  </si>
  <si>
    <t>MAGNETIC COMPASS - COMPENSATION (*1*) &amp; (*2*)</t>
  </si>
  <si>
    <t xml:space="preserve">CROSSHEAD Y LEVER ASSY - OVERHAUL </t>
  </si>
  <si>
    <t>24M - UNDERWATER LOCATOR BEACON TEST</t>
  </si>
  <si>
    <t>CARTRIDGE RH BOTTLE (SERVICE LIFE) - REPLACE (*1*) &amp; (*2*)</t>
  </si>
  <si>
    <t>10 YEAR COLLECTIVE STICK TUBE INSPECTION</t>
  </si>
  <si>
    <t>ATC TRANSPONDER FUNCTIONAL 24 MONTHS TEST</t>
  </si>
  <si>
    <t>5000 HR / 60 M AIRCRAFT INSPECTION</t>
  </si>
  <si>
    <t>3000 HOURS OR 5 YEARS OF TRANSMISSION MOUNT ASSEMBLY (204-031-927) AND FRICTION DAMPER ASSEMBLY (204-031-920) INSPECTION</t>
  </si>
  <si>
    <t>REPUESTOS MATERIALES Y CONSUMIBLES</t>
  </si>
  <si>
    <t>ALCOHOL ISOPROPÍLICO P/N: ALCOHOL ISOPROPÍLICO 1 GAL</t>
  </si>
  <si>
    <t>BEARING P/N: 202SZZC Y/O 41-146-1</t>
  </si>
  <si>
    <t>BEARING P/N: 47-134-2 Y/O 91-04PP</t>
  </si>
  <si>
    <t>BOLT P/N: 212-001-323-001</t>
  </si>
  <si>
    <t>BOLT KIT P/N: 20-057-8-84D</t>
  </si>
  <si>
    <t>BRUSH P/N: 23093-1300</t>
  </si>
  <si>
    <t>CONTACT CLEANER P/N: MIL-C 81302C  1,1,2-TRICHLOROTRIFLUORO ETHANE</t>
  </si>
  <si>
    <t>CONTROL BOLT P/N: 20-057-5-28D</t>
  </si>
  <si>
    <t>CONTROL BOLT P/N: 20-057-6-36D</t>
  </si>
  <si>
    <t>CONTROL BOLT P/N: 20-057-8-92D</t>
  </si>
  <si>
    <t>CONTROL BOLT P/N: 20-057-5-24D</t>
  </si>
  <si>
    <t>CORROSION PREVENTIVE COMPOUND P/N: C-101 6OZ</t>
  </si>
  <si>
    <t>CORROSION PREVENTIVE COMPOUND P/N: C-104 6OZ</t>
  </si>
  <si>
    <t>COTTER PIN P/N: MS24665-302 (MS24665-304)</t>
  </si>
  <si>
    <t>COTTER PIN P/N: MS24665-306</t>
  </si>
  <si>
    <t>COTTER PIN P/N: MS24665-155</t>
  </si>
  <si>
    <t>COTTER PIN (COMPRA MINIMA DE 100 EA) P/N: MS9245-10</t>
  </si>
  <si>
    <t>CORROSION X SPRAY P/N: 80102</t>
  </si>
  <si>
    <t>CPC - SOLVENT CUTBACK P/N: TECTYL891 GRADE 1</t>
  </si>
  <si>
    <t>DECAL P/N: 212-062-515-101</t>
  </si>
  <si>
    <t>DENATURED ALCOHOL P/N: DENATURED ALCOHOL</t>
  </si>
  <si>
    <t>FILTER P/N: 205-076-034-003</t>
  </si>
  <si>
    <t>FILTER P/N: 3036049</t>
  </si>
  <si>
    <t>FILTER P/N: 3036376</t>
  </si>
  <si>
    <t>FILTER ELEMENT P/N: 3035725</t>
  </si>
  <si>
    <t>FLASH TUBE, ASSY P/N: 01-0770044-02</t>
  </si>
  <si>
    <t>GRASA THIXO # 2 P/N: GRASA THIXO # 2</t>
  </si>
  <si>
    <t>GREASE AEROSHELL # 22 P/N: GREASE AEROSHELL # 22 TUBO</t>
  </si>
  <si>
    <t>GREASELESS LUBRICANT  LPS-1 P/N: GREASELESS LUBRICANT  LPS-1</t>
  </si>
  <si>
    <t>HEAVY-DUTY LUBRICANT  LPS P/N: HEAVY-DUTY LUBRICANT  LPS</t>
  </si>
  <si>
    <t>HEAVY-DUTY LUBRICANT  LPS-2 P/N: HEAVY-DUTY LUBRICANT  LPS-2</t>
  </si>
  <si>
    <t>LAMP P/N: M6363/2-2</t>
  </si>
  <si>
    <t>LAMP P/N: Q4559</t>
  </si>
  <si>
    <t>LENS (RED) P/N: A402R</t>
  </si>
  <si>
    <t>LOCKWIRE C-405 P/N: MS20995C32</t>
  </si>
  <si>
    <t>LUBRICANT P/N: WD-40</t>
  </si>
  <si>
    <t>MEK P/N: MEK</t>
  </si>
  <si>
    <t>MIL-H-5606 OIL HIDRAULIC P/N: ROYCO 756 MIL-H-5606</t>
  </si>
  <si>
    <t>MIL-PRF-16173E GRADE 2 CL 1 P/N: LPS3</t>
  </si>
  <si>
    <t>OIL MOBIL JET P/N: ACEITE MOBIL JET II</t>
  </si>
  <si>
    <t>PACKING P/N: AS3209-012</t>
  </si>
  <si>
    <t>PACKING P/N: AS3209-010</t>
  </si>
  <si>
    <t>PACKING P/N: AS3208-04</t>
  </si>
  <si>
    <t>PACKING P/N: MS29512-05</t>
  </si>
  <si>
    <t>PACKING P/N: MS29512-04</t>
  </si>
  <si>
    <t>PACKING P/N: M25988/1-025</t>
  </si>
  <si>
    <t>PACKING P/N: M25988/1-152</t>
  </si>
  <si>
    <t>PACKING P/N: M25988/1-904</t>
  </si>
  <si>
    <t>PACKING P/N: AS3209-145</t>
  </si>
  <si>
    <t>PACKING P/N: AS3209-126</t>
  </si>
  <si>
    <t>PACKING P/N: ST3001-015 Y/O 3032247</t>
  </si>
  <si>
    <t>PACKING P/N: AS3209-214</t>
  </si>
  <si>
    <t>PACKING P/N: AS3208-05</t>
  </si>
  <si>
    <t>PACKING P/N: AS3209-015</t>
  </si>
  <si>
    <t>PACKING P/N: AS3209-011</t>
  </si>
  <si>
    <t>PACKING P/N: AS3209-013</t>
  </si>
  <si>
    <t>PACKING P/N: AS3209-037</t>
  </si>
  <si>
    <t>PACKING P/N: M25988/1-026 Y/O 99-4781-026</t>
  </si>
  <si>
    <t>PACKING P/N: MS28775-212/M83461/1-212</t>
  </si>
  <si>
    <t>PACKING P/N: MS28775-136/M83461/1-136</t>
  </si>
  <si>
    <t>PACKING P/N: AS3209-210/M83248/1-210</t>
  </si>
  <si>
    <t>PARTS KIT FILTER P/N: 3036050</t>
  </si>
  <si>
    <t>PREMIER RUST INHIBITOR LPS3 P/N: PREMIER RUST INHIBITOR LPS-3</t>
  </si>
  <si>
    <t>SEALANT P/N: PR1428 B2</t>
  </si>
  <si>
    <t>SOLVENT P/N: PD680 TYPE II</t>
  </si>
  <si>
    <t>SPINDLE AND DAMPER BEARING ASSY PN 412-010-190-103 NUEVO</t>
  </si>
  <si>
    <t>SPINDLE AND DAMPER BEARING ASSY PN 412-010-190-103 OVERHAUL</t>
  </si>
  <si>
    <t>WYPALL P/N: X70</t>
  </si>
  <si>
    <t>MANTENIMIENTO DE LINEA + INSPECCIONES DE LINEA (Incluidas en el mantenimiento de linea)</t>
  </si>
  <si>
    <t>REPORTES OPERACIONALES, REPUESTOS Y MATERIAL RUTINARIO</t>
  </si>
  <si>
    <t>MANTENIMIENTO B407 HK-4213G 25-26-27</t>
  </si>
  <si>
    <t>100HR YOKE INSPECTION</t>
  </si>
  <si>
    <t>12M - SURVIVAL KIT INSPECTION</t>
  </si>
  <si>
    <t>24 M AIRCRAFT INSPECTION</t>
  </si>
  <si>
    <t>24M AUXILIARY FUEL TANK INSPECTION</t>
  </si>
  <si>
    <t>300 HR OPTIONAL EQUIPMENT INSPECTION</t>
  </si>
  <si>
    <t>600 HR / 12 M ENGINE OIL REPLACE</t>
  </si>
  <si>
    <t>600 HR AIRCRAFT INSPECTION</t>
  </si>
  <si>
    <t>AD 2018-10-06 (E-3)/ CF-2016-21 (PARAG 2) INSPECTION OF TAIL ROTOR DRIVE SHAFT SPLINED CONNECTION</t>
  </si>
  <si>
    <t>ASB 407-23-133 PART II - "HORIZONTAL STABILIZER AND CARGO HOOK FITTINGS - SELF LOCKING INSERTS, INSPECTION OF</t>
  </si>
  <si>
    <t>ASB 407-24-134 PART 1 - 2 &amp; 3 INSPECTION OF TAILBOOM ATTACHMENT HARDWARE AND FITTINGS</t>
  </si>
  <si>
    <t>ASB 407-24-134 PART 3 INSPECTION OF TAILBOOM ATTACHMENT HARDWARE AND FITTINGS</t>
  </si>
  <si>
    <t>CF2001-32 / AD2002-11-09 / ASB407-01-39 FWD BEARING HANGER SUPPORT INSPECTION</t>
  </si>
  <si>
    <t>CF2008-04 / AD2022-23-02 / ASB407-07-80 PTE IV / ASB407-21-123 PTE II TAILBOOM INSPECTION</t>
  </si>
  <si>
    <t>CF2010-33 / AD2012-18-09 PTE 3/ ASB407-10-93  OVER-TORQUE TAILBOOM ATTACHMENT HARDWARE</t>
  </si>
  <si>
    <t>CF2011-42 R1 PART II / AD2015-05-04 / ASB407-11-95 REV D PART II UPPER LH LONGERON CHANNEL</t>
  </si>
  <si>
    <t>FIRST AID KIT INSPECTION</t>
  </si>
  <si>
    <t>GPS DATABASE UPDATE</t>
  </si>
  <si>
    <t>UAEAC ELT SAR</t>
  </si>
  <si>
    <t>WEIGHT &amp; BALANCE</t>
  </si>
  <si>
    <t>12 M AIRCRAFT INSPECTION</t>
  </si>
  <si>
    <t>300 HR / 12 M HYD FLUID &amp; FILTER REPLACE</t>
  </si>
  <si>
    <t>300 HR / 12 M T/R GEARBOX OIL REPLACE</t>
  </si>
  <si>
    <t>300 HR / 12 M XMSN OIL &amp; FILTER REPLACE</t>
  </si>
  <si>
    <t>300 HR / 12M HYD PUMP DRIVE LUBRICATION</t>
  </si>
  <si>
    <t>300 HR A/C FUEL FILTER REPLACE</t>
  </si>
  <si>
    <t>300H / 12M  AUXILIARY FUEL TANK INSPECTION</t>
  </si>
  <si>
    <t>600 HR / 12 M M/R HUB &amp; BLADE INSPECTION</t>
  </si>
  <si>
    <t>ASB407-21-122 PART 2 - M/R PITCH LINK TUBE PN 406-010-413-119 S/N A-7722, A-7727, A-7728, A-7729</t>
  </si>
  <si>
    <t>100 HR T/R DRIVESHAFT SPLINES LUBRICATION</t>
  </si>
  <si>
    <t>12 M AIRCRAFT INSPECTION_</t>
  </si>
  <si>
    <t>12M- HAND FIRE EXTINGUISHER INSPECTION &amp; RECHARGE (*FWD*) &amp; (*AFT*)</t>
  </si>
  <si>
    <t>150HR ENGINE INSPECTION (PARG 5-18A) (*1*)</t>
  </si>
  <si>
    <t>300 HR / 3 M T/R PITCH CHANGE MECHANISM LUB</t>
  </si>
  <si>
    <t>300H T/R DRIVESHAFT AND OIL COOLER BLOWER HANGER BEARING LUBRICATION P/N 407-340-339-107</t>
  </si>
  <si>
    <t>300HR ENGINE INSPECTION (*1*)</t>
  </si>
  <si>
    <t>50 HR / 3 M PITCH LINK BEARING LUBRICATION</t>
  </si>
  <si>
    <t>50 HR / 3 M SWASHPLATE BEARINGS LUBRICATION</t>
  </si>
  <si>
    <t>60M - T/R GEARBOX INSPECTION</t>
  </si>
  <si>
    <t>60M CYCLIC SPRING LINK ASSEMBLY INSPECTION</t>
  </si>
  <si>
    <t>60M- TRANSMISION INSPECTION</t>
  </si>
  <si>
    <t>AIRCRAFT PROGRESSIVE INSPECTION- FASE (1 A 6)FASE(2)</t>
  </si>
  <si>
    <t>ALTIMETER INSPECTION &amp; CALIBRATION</t>
  </si>
  <si>
    <t>ANTI-DRIVE LEVER REPLACE</t>
  </si>
  <si>
    <t>ANTI-DRIVE LINK REPLACE</t>
  </si>
  <si>
    <t>BELLCRANK SUPPORT REPLACE</t>
  </si>
  <si>
    <t>BLEED VALVE OVERHAUL</t>
  </si>
  <si>
    <t>CEB-73-6044 INSPECTION OF HYDROMECHANICAL UNIT (HMU) DRIVE SPLINES</t>
  </si>
  <si>
    <r>
      <t xml:space="preserve">COLLECTIVE LEVER - OVERHAUL </t>
    </r>
    <r>
      <rPr>
        <b/>
        <sz val="11"/>
        <rFont val="Arial"/>
        <family val="2"/>
      </rPr>
      <t>INCLUIDO EN ITEM 84</t>
    </r>
  </si>
  <si>
    <r>
      <t xml:space="preserve">COLLECTIVE LEVER LINK ASSY - OVERHAUL  </t>
    </r>
    <r>
      <rPr>
        <b/>
        <sz val="11"/>
        <rFont val="Arial"/>
        <family val="2"/>
      </rPr>
      <t>INCLUIDO EN ITEM 84</t>
    </r>
  </si>
  <si>
    <t>COLLECTIVE TRANS BELLCRANK REPLACE</t>
  </si>
  <si>
    <t>HYDROMECHANICAL UNIT OVERHAUL</t>
  </si>
  <si>
    <r>
      <t xml:space="preserve">INNER RING ASSY - OVERHAUL  </t>
    </r>
    <r>
      <rPr>
        <b/>
        <sz val="11"/>
        <rFont val="Arial"/>
        <family val="2"/>
      </rPr>
      <t>INCLUIDO EN ITEM 84</t>
    </r>
  </si>
  <si>
    <t>INPUT DRIVESHAFT ASSY - OVERHAUL</t>
  </si>
  <si>
    <t>LATERAL CYCLIC BELLCRANK ASSY REPLACE</t>
  </si>
  <si>
    <t>LONGITUDINAL CYCLIC BELLCRANK ASSY REPLACE</t>
  </si>
  <si>
    <t>M/R MAST ASSY - OVERHAUL</t>
  </si>
  <si>
    <t>M/R PITCH LINK ASSY INSPECTION (*1*) (*2*) (*3*) (*4*)</t>
  </si>
  <si>
    <t>MAGNETIC COMPASS - COMPENSATION (407)</t>
  </si>
  <si>
    <r>
      <t xml:space="preserve">MAST TUBE - REPLACE </t>
    </r>
    <r>
      <rPr>
        <b/>
        <sz val="11"/>
        <rFont val="Arial"/>
        <family val="2"/>
      </rPr>
      <t>INCLUIDO EN ITEM 73</t>
    </r>
  </si>
  <si>
    <r>
      <t xml:space="preserve">OUTER RING ASSY OVERHAUL </t>
    </r>
    <r>
      <rPr>
        <b/>
        <sz val="11"/>
        <rFont val="Arial"/>
        <family val="2"/>
      </rPr>
      <t>INCLUIDO EN ITEM 84</t>
    </r>
  </si>
  <si>
    <t>PYLON SIDE BEAM L/H R/H - REPLACE</t>
  </si>
  <si>
    <r>
      <t xml:space="preserve">SLEEVE ASSY OVERHAUL  </t>
    </r>
    <r>
      <rPr>
        <b/>
        <sz val="11"/>
        <rFont val="Arial"/>
        <family val="2"/>
      </rPr>
      <t>INCLUIDO EN ITEM 84</t>
    </r>
  </si>
  <si>
    <r>
      <t xml:space="preserve">STARTER GENERATOR INSPECTION </t>
    </r>
    <r>
      <rPr>
        <b/>
        <sz val="11"/>
        <rFont val="Arial"/>
        <family val="2"/>
      </rPr>
      <t>INCLUIDO EN EL ITEM 38</t>
    </r>
  </si>
  <si>
    <t>STARTER GENERATOR OVERHAUL</t>
  </si>
  <si>
    <r>
      <t xml:space="preserve">SUPPORT ASSY OVERHAUL  </t>
    </r>
    <r>
      <rPr>
        <b/>
        <sz val="11"/>
        <rFont val="Arial"/>
        <family val="2"/>
      </rPr>
      <t>INCLUIDO EN ITEM 84</t>
    </r>
  </si>
  <si>
    <t>SWASHPLATE &amp; SUPPORT ASSY OVERHAUL</t>
  </si>
  <si>
    <t>T/R GEARBOX - OVERHAUL</t>
  </si>
  <si>
    <t>TAIL ROTOR HUB - OVERHAUL</t>
  </si>
  <si>
    <r>
      <t xml:space="preserve">TAIL ROTOR YOKE - REPLACE </t>
    </r>
    <r>
      <rPr>
        <b/>
        <sz val="11"/>
        <rFont val="Arial"/>
        <family val="2"/>
      </rPr>
      <t>INCLUIDO EN ITEM 86</t>
    </r>
  </si>
  <si>
    <t>ASSEMBLY FLUID ULTRACHEM ASSEMBLY FLUID #1</t>
  </si>
  <si>
    <t>BATERIA AA ALCALINA N/A</t>
  </si>
  <si>
    <t>BENDAJE FOR BURNS ( VENCEN 31-DIC-2024) N/A</t>
  </si>
  <si>
    <t>BOLSAS ZIPLOC (30x20) N/A</t>
  </si>
  <si>
    <t>BRUSH 30300-1383</t>
  </si>
  <si>
    <t>CEPILLOS DE BRONCE N/A</t>
  </si>
  <si>
    <t>CORROSION PREVENTION COMPOUND (CPC) MIL-PRF-16173, Grade 1</t>
  </si>
  <si>
    <t>COTTER PIN MS24665-155</t>
  </si>
  <si>
    <t>DESENGRASANTE PD-680</t>
  </si>
  <si>
    <t>FILTER ELEMENT 206-076-034-003</t>
  </si>
  <si>
    <t>FILTER LUBE OIL  23068245</t>
  </si>
  <si>
    <t>GASKET HYD PUMP 406-376-001-101</t>
  </si>
  <si>
    <t>GASKET  METALLIC O-RING MS9372-017</t>
  </si>
  <si>
    <t xml:space="preserve">GASKET BLEED VALVE </t>
  </si>
  <si>
    <t xml:space="preserve">GASKET COMPRESSOR BLEED </t>
  </si>
  <si>
    <t>GASKET FLARED TUBE AS3282-08</t>
  </si>
  <si>
    <t>GASKET, VENT TUBE AN901-16A</t>
  </si>
  <si>
    <t>GREASE THIXO #2</t>
  </si>
  <si>
    <t>HYD FLUID MIL-H-5606 ROYCO 756</t>
  </si>
  <si>
    <t>ISOPROPIL ALCOHOL ALCOHOL ISOPROPILICO x Gal</t>
  </si>
  <si>
    <t>KIT CEPILLOS LIMPIEZA X 3 KIT CEPILLOS</t>
  </si>
  <si>
    <t>PREMIER RUST INHIBITOR LPS3 LPS 3</t>
  </si>
  <si>
    <t>LPS DRYMOLLY LPS 842 DRY MOLLY</t>
  </si>
  <si>
    <t>LPS ELECTRO CONTACT CLEANER LPS</t>
  </si>
  <si>
    <t>LPS SILICONE TRABAJO PESADO LPS SILICONE LUBRICANT</t>
  </si>
  <si>
    <t>LUBRICANTE DESPLAZADOR DE AGUA WD-40 WD-40</t>
  </si>
  <si>
    <t>MASKING TAPE 3M 3M233+24 1"</t>
  </si>
  <si>
    <t>MASKING TAPE 3M 3M233+6  1/4</t>
  </si>
  <si>
    <t>MASKING TAPE 3M 3M233+48 2"</t>
  </si>
  <si>
    <t>METIL ETIL KETONE MEK</t>
  </si>
  <si>
    <t>MOBILGREASE 28 TUBO MOBIL</t>
  </si>
  <si>
    <t>MOBILGREASE 28 TUBO MOBILGREASE  28</t>
  </si>
  <si>
    <t>NUT 6843623-836</t>
  </si>
  <si>
    <t>NUT MS21043-4</t>
  </si>
  <si>
    <t>PACKING AS3208-03</t>
  </si>
  <si>
    <t>PACKING AS3209-019</t>
  </si>
  <si>
    <t>PACKING AS3209-126</t>
  </si>
  <si>
    <t>PACKING AS3209-014</t>
  </si>
  <si>
    <t>PACKING AS3209-236</t>
  </si>
  <si>
    <t>PACKING 6784419-8</t>
  </si>
  <si>
    <t>PACKING MS29513-270</t>
  </si>
  <si>
    <t>PACKING MS29513-115</t>
  </si>
  <si>
    <t>PACKING M83461/1-011</t>
  </si>
  <si>
    <t>PACKING M83461/1-211</t>
  </si>
  <si>
    <t>PACKING M83461/1-014</t>
  </si>
  <si>
    <t>PACKING M83461/1-015</t>
  </si>
  <si>
    <t>PACKING AS3209-024</t>
  </si>
  <si>
    <t>PACKING AS3208-08</t>
  </si>
  <si>
    <t>PACKING AS3208-06</t>
  </si>
  <si>
    <t>PACKING M25988/1-017</t>
  </si>
  <si>
    <t>PACKING M25988/1-018</t>
  </si>
  <si>
    <t>PACKING M25988/1-019</t>
  </si>
  <si>
    <t>PACKING M25988/1-020</t>
  </si>
  <si>
    <t>PACKING M25988/1-021</t>
  </si>
  <si>
    <t>PACKING M25988/1-022</t>
  </si>
  <si>
    <t>PACKING M25988/1-023</t>
  </si>
  <si>
    <t>PACKING M25988/1-024</t>
  </si>
  <si>
    <t>PACKING M25988/1-025</t>
  </si>
  <si>
    <t>PACKING M25988/1-026</t>
  </si>
  <si>
    <t>PACKING M25988/1-027</t>
  </si>
  <si>
    <t>PACKING, BRAIDED CERAMIC ROPE 23065485</t>
  </si>
  <si>
    <t xml:space="preserve">PAÑO LIMPIEZA </t>
  </si>
  <si>
    <t>RETAINER MS28774-211</t>
  </si>
  <si>
    <t>RETAINER MS28774-015</t>
  </si>
  <si>
    <t>RETAINER M8791/1-016</t>
  </si>
  <si>
    <t>RING PISTON SEAL  6889347</t>
  </si>
  <si>
    <t>RING, PISTON-SPLIT SEAL, TEFLON  23005274</t>
  </si>
  <si>
    <t>ROYCO 560 ENGINE OIL ROYCO 560 ENGINE OIL</t>
  </si>
  <si>
    <t>SEALANT PRC 1440 B1/2</t>
  </si>
  <si>
    <t>SPRAYAWAY GLASS CLEANER SW050</t>
  </si>
  <si>
    <t>WIRE, SAFETY, CRES, 0020" MS20995C20</t>
  </si>
  <si>
    <t>WIRE, SAFETY, CRES, 0025" MS20995C25</t>
  </si>
  <si>
    <t>XMSN FILTER ELEMENT 204-040-760-109</t>
  </si>
  <si>
    <t>XMSN OIL ROYCO 555</t>
  </si>
  <si>
    <t>ZINCHROMATE PRYMER AEROSOL N/A</t>
  </si>
  <si>
    <t>HORIZONTAL SITUATION INDICATOR (066-03046-0001) OVH</t>
  </si>
  <si>
    <t>Tripulación B407 DISP. COMPLETA</t>
  </si>
  <si>
    <t>valor tripulación día 2025</t>
  </si>
  <si>
    <t>Tripulación B412 DISP. COMPLETA</t>
  </si>
  <si>
    <t>Bolsa Combustible</t>
  </si>
  <si>
    <t>A precio de lista y un 10% de administración</t>
  </si>
  <si>
    <t>PRECIOS TECHO</t>
  </si>
  <si>
    <t>PRECIOS TECHO TRIPULACIÓN</t>
  </si>
  <si>
    <t>TOTAL</t>
  </si>
  <si>
    <t>PRESUPUESTO COMBUSTIBLE</t>
  </si>
  <si>
    <t>PRESUPUESTO BOLSA PARA MANTENIMIENTOS CON PRECIOS TECHO</t>
  </si>
  <si>
    <t>IMPREVISTOS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</si>
</sst>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([$$-409]* #,##0.0_);_([$$-409]* \(#,##0.0\);_([$$-409]* &quot;-&quot;??_);_(@_)"/>
    <numFmt numFmtId="166" formatCode="_([$$-409]* #,##0_);_([$$-409]* \(#,##0\);_([$$-409]* &quot;-&quot;??_);_(@_)"/>
    <numFmt numFmtId="167" formatCode="_(&quot;$&quot;* #,##0_);_(&quot;$&quot;* \(#,##0\);_(&quot;$&quot;* &quot;-&quot;??_);_(@_)"/>
    <numFmt numFmtId="168" formatCode="_-* #,##0_-;\-* #,##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2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BE4D5"/>
        <bgColor indexed="64"/>
      </patternFill>
    </fill>
    <fill>
      <patternFill patternType="solid">
        <fgColor rgb="FF8FAB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85">
    <xf numFmtId="0" fontId="0" fillId="0" borderId="0" xfId="0"/>
    <xf numFmtId="164" fontId="5" fillId="2" borderId="3" xfId="2" applyNumberFormat="1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>
      <alignment vertical="center"/>
    </xf>
    <xf numFmtId="164" fontId="7" fillId="3" borderId="1" xfId="2" applyNumberFormat="1" applyFont="1" applyFill="1" applyBorder="1" applyAlignment="1" applyProtection="1">
      <alignment vertical="center"/>
    </xf>
    <xf numFmtId="0" fontId="9" fillId="4" borderId="5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165" fontId="9" fillId="5" borderId="1" xfId="0" applyNumberFormat="1" applyFont="1" applyFill="1" applyBorder="1" applyAlignment="1">
      <alignment horizontal="center" vertical="center"/>
    </xf>
    <xf numFmtId="0" fontId="8" fillId="3" borderId="5" xfId="0" applyFont="1" applyFill="1" applyBorder="1" applyAlignment="1">
      <alignment vertical="center"/>
    </xf>
    <xf numFmtId="0" fontId="6" fillId="3" borderId="1" xfId="0" applyFont="1" applyFill="1" applyBorder="1" applyAlignment="1">
      <alignment vertical="top"/>
    </xf>
    <xf numFmtId="0" fontId="9" fillId="0" borderId="1" xfId="0" applyFont="1" applyBorder="1" applyAlignment="1">
      <alignment horizontal="left" vertical="center"/>
    </xf>
    <xf numFmtId="1" fontId="9" fillId="7" borderId="1" xfId="0" applyNumberFormat="1" applyFont="1" applyFill="1" applyBorder="1" applyAlignment="1">
      <alignment horizontal="center" vertical="center"/>
    </xf>
    <xf numFmtId="165" fontId="9" fillId="8" borderId="1" xfId="0" applyNumberFormat="1" applyFont="1" applyFill="1" applyBorder="1" applyAlignment="1">
      <alignment horizontal="center" vertical="center"/>
    </xf>
    <xf numFmtId="43" fontId="9" fillId="6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1" fontId="9" fillId="2" borderId="1" xfId="0" applyNumberFormat="1" applyFont="1" applyFill="1" applyBorder="1" applyAlignment="1">
      <alignment horizontal="center" vertical="center"/>
    </xf>
    <xf numFmtId="166" fontId="9" fillId="9" borderId="1" xfId="0" applyNumberFormat="1" applyFont="1" applyFill="1" applyBorder="1" applyAlignment="1" applyProtection="1">
      <alignment horizontal="center" vertical="center"/>
      <protection locked="0"/>
    </xf>
    <xf numFmtId="166" fontId="9" fillId="5" borderId="1" xfId="0" applyNumberFormat="1" applyFont="1" applyFill="1" applyBorder="1" applyAlignment="1" applyProtection="1">
      <alignment horizontal="center" vertical="center"/>
      <protection locked="0"/>
    </xf>
    <xf numFmtId="0" fontId="8" fillId="3" borderId="5" xfId="0" applyFont="1" applyFill="1" applyBorder="1" applyAlignment="1">
      <alignment horizontal="left" vertical="center"/>
    </xf>
    <xf numFmtId="0" fontId="11" fillId="3" borderId="1" xfId="0" applyFont="1" applyFill="1" applyBorder="1"/>
    <xf numFmtId="165" fontId="9" fillId="5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 vertical="top"/>
    </xf>
    <xf numFmtId="0" fontId="12" fillId="10" borderId="16" xfId="0" applyFont="1" applyFill="1" applyBorder="1" applyAlignment="1">
      <alignment vertical="center" wrapText="1"/>
    </xf>
    <xf numFmtId="0" fontId="9" fillId="10" borderId="0" xfId="0" applyFont="1" applyFill="1" applyAlignment="1">
      <alignment vertical="center"/>
    </xf>
    <xf numFmtId="0" fontId="12" fillId="10" borderId="17" xfId="0" applyFont="1" applyFill="1" applyBorder="1" applyAlignment="1">
      <alignment vertical="center"/>
    </xf>
    <xf numFmtId="0" fontId="9" fillId="10" borderId="13" xfId="0" applyFont="1" applyFill="1" applyBorder="1" applyAlignment="1">
      <alignment vertical="center"/>
    </xf>
    <xf numFmtId="0" fontId="6" fillId="0" borderId="0" xfId="0" applyFont="1" applyAlignment="1">
      <alignment horizontal="right" vertical="center" wrapText="1"/>
    </xf>
    <xf numFmtId="0" fontId="13" fillId="0" borderId="0" xfId="0" applyFont="1" applyAlignment="1">
      <alignment vertical="center"/>
    </xf>
    <xf numFmtId="9" fontId="6" fillId="0" borderId="0" xfId="0" applyNumberFormat="1" applyFont="1" applyAlignment="1">
      <alignment horizontal="right" vertical="center" wrapText="1"/>
    </xf>
    <xf numFmtId="9" fontId="6" fillId="0" borderId="0" xfId="0" applyNumberFormat="1" applyFont="1" applyAlignment="1">
      <alignment horizontal="center" vertical="center" wrapText="1"/>
    </xf>
    <xf numFmtId="0" fontId="6" fillId="3" borderId="1" xfId="0" applyFont="1" applyFill="1" applyBorder="1" applyAlignment="1">
      <alignment vertical="center"/>
    </xf>
    <xf numFmtId="0" fontId="10" fillId="3" borderId="1" xfId="0" applyFont="1" applyFill="1" applyBorder="1"/>
    <xf numFmtId="166" fontId="9" fillId="11" borderId="1" xfId="0" applyNumberFormat="1" applyFont="1" applyFill="1" applyBorder="1" applyAlignment="1">
      <alignment horizontal="center" vertical="center"/>
    </xf>
    <xf numFmtId="165" fontId="9" fillId="11" borderId="1" xfId="0" applyNumberFormat="1" applyFont="1" applyFill="1" applyBorder="1" applyAlignment="1">
      <alignment horizontal="center" vertical="center"/>
    </xf>
    <xf numFmtId="164" fontId="9" fillId="3" borderId="1" xfId="2" applyNumberFormat="1" applyFont="1" applyFill="1" applyBorder="1" applyAlignment="1" applyProtection="1">
      <alignment vertical="center"/>
    </xf>
    <xf numFmtId="165" fontId="9" fillId="12" borderId="1" xfId="0" applyNumberFormat="1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left" vertical="center"/>
    </xf>
    <xf numFmtId="0" fontId="9" fillId="4" borderId="1" xfId="0" applyFont="1" applyFill="1" applyBorder="1" applyAlignment="1">
      <alignment horizontal="left" vertical="center"/>
    </xf>
    <xf numFmtId="0" fontId="9" fillId="7" borderId="1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left" vertical="center"/>
    </xf>
    <xf numFmtId="0" fontId="9" fillId="7" borderId="15" xfId="0" applyFont="1" applyFill="1" applyBorder="1" applyAlignment="1">
      <alignment horizontal="center" vertical="center"/>
    </xf>
    <xf numFmtId="166" fontId="9" fillId="11" borderId="15" xfId="0" applyNumberFormat="1" applyFont="1" applyFill="1" applyBorder="1" applyAlignment="1">
      <alignment horizontal="center" vertical="center"/>
    </xf>
    <xf numFmtId="0" fontId="12" fillId="10" borderId="18" xfId="0" applyFont="1" applyFill="1" applyBorder="1" applyAlignment="1">
      <alignment vertical="center"/>
    </xf>
    <xf numFmtId="0" fontId="9" fillId="10" borderId="9" xfId="0" applyFont="1" applyFill="1" applyBorder="1" applyAlignment="1">
      <alignment vertical="center" wrapText="1"/>
    </xf>
    <xf numFmtId="0" fontId="12" fillId="10" borderId="16" xfId="0" applyFont="1" applyFill="1" applyBorder="1" applyAlignment="1">
      <alignment vertical="center"/>
    </xf>
    <xf numFmtId="0" fontId="12" fillId="10" borderId="17" xfId="0" applyFont="1" applyFill="1" applyBorder="1" applyAlignment="1">
      <alignment vertical="center" wrapText="1"/>
    </xf>
    <xf numFmtId="0" fontId="13" fillId="0" borderId="0" xfId="0" applyFont="1"/>
    <xf numFmtId="0" fontId="2" fillId="13" borderId="1" xfId="0" applyFont="1" applyFill="1" applyBorder="1"/>
    <xf numFmtId="42" fontId="0" fillId="9" borderId="1" xfId="3" applyFont="1" applyFill="1" applyBorder="1" applyProtection="1">
      <protection locked="0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167" fontId="13" fillId="0" borderId="1" xfId="0" applyNumberFormat="1" applyFont="1" applyBorder="1" applyAlignment="1">
      <alignment horizontal="center"/>
    </xf>
    <xf numFmtId="42" fontId="0" fillId="0" borderId="0" xfId="0" applyNumberFormat="1"/>
    <xf numFmtId="44" fontId="0" fillId="0" borderId="0" xfId="0" applyNumberFormat="1"/>
    <xf numFmtId="168" fontId="14" fillId="0" borderId="0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44" fontId="9" fillId="0" borderId="0" xfId="2" applyFont="1" applyBorder="1"/>
    <xf numFmtId="168" fontId="9" fillId="0" borderId="0" xfId="1" applyNumberFormat="1" applyFont="1" applyBorder="1"/>
    <xf numFmtId="168" fontId="6" fillId="0" borderId="0" xfId="1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4" fontId="9" fillId="0" borderId="0" xfId="2" applyFont="1" applyBorder="1" applyAlignment="1">
      <alignment horizontal="center" vertical="top"/>
    </xf>
    <xf numFmtId="3" fontId="15" fillId="0" borderId="0" xfId="0" applyNumberFormat="1" applyFont="1"/>
    <xf numFmtId="44" fontId="6" fillId="0" borderId="4" xfId="2" applyFont="1" applyBorder="1"/>
    <xf numFmtId="44" fontId="2" fillId="0" borderId="0" xfId="2" applyFont="1"/>
    <xf numFmtId="44" fontId="6" fillId="0" borderId="6" xfId="2" applyFont="1" applyBorder="1"/>
    <xf numFmtId="168" fontId="6" fillId="0" borderId="7" xfId="1" applyNumberFormat="1" applyFont="1" applyBorder="1" applyAlignment="1">
      <alignment horizontal="center" vertical="center" wrapText="1"/>
    </xf>
    <xf numFmtId="44" fontId="6" fillId="0" borderId="8" xfId="0" applyNumberFormat="1" applyFont="1" applyBorder="1" applyAlignment="1">
      <alignment horizontal="center" vertical="center" wrapText="1"/>
    </xf>
    <xf numFmtId="164" fontId="0" fillId="0" borderId="0" xfId="2" applyNumberFormat="1" applyFont="1"/>
    <xf numFmtId="164" fontId="0" fillId="0" borderId="0" xfId="0" applyNumberFormat="1"/>
    <xf numFmtId="167" fontId="0" fillId="0" borderId="0" xfId="0" applyNumberFormat="1"/>
    <xf numFmtId="44" fontId="6" fillId="0" borderId="2" xfId="2" applyFont="1" applyBorder="1" applyAlignment="1">
      <alignment horizontal="center"/>
    </xf>
    <xf numFmtId="168" fontId="6" fillId="0" borderId="5" xfId="1" applyNumberFormat="1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12" fillId="10" borderId="16" xfId="0" applyFont="1" applyFill="1" applyBorder="1" applyAlignment="1">
      <alignment horizontal="left" vertical="center" wrapText="1"/>
    </xf>
    <xf numFmtId="0" fontId="12" fillId="10" borderId="0" xfId="0" applyFont="1" applyFill="1" applyAlignment="1">
      <alignment horizontal="left" vertical="center" wrapText="1"/>
    </xf>
    <xf numFmtId="0" fontId="2" fillId="13" borderId="1" xfId="0" applyFont="1" applyFill="1" applyBorder="1" applyAlignment="1">
      <alignment horizontal="center"/>
    </xf>
    <xf numFmtId="0" fontId="2" fillId="12" borderId="19" xfId="0" applyFont="1" applyFill="1" applyBorder="1" applyAlignment="1">
      <alignment horizontal="center"/>
    </xf>
    <xf numFmtId="0" fontId="2" fillId="12" borderId="20" xfId="0" applyFont="1" applyFill="1" applyBorder="1" applyAlignment="1">
      <alignment horizontal="center"/>
    </xf>
  </cellXfs>
  <cellStyles count="4">
    <cellStyle name="Millares" xfId="1" builtinId="3"/>
    <cellStyle name="Moneda" xfId="2" builtinId="4"/>
    <cellStyle name="Moneda [0]" xfId="3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FBDDF-859C-4038-9D8B-C32186A770B1}">
  <dimension ref="A1:D152"/>
  <sheetViews>
    <sheetView workbookViewId="0">
      <selection activeCell="D5" sqref="D5"/>
    </sheetView>
  </sheetViews>
  <sheetFormatPr baseColWidth="10" defaultColWidth="11.42578125" defaultRowHeight="15" x14ac:dyDescent="0.25"/>
  <cols>
    <col min="1" max="1" width="9.85546875" customWidth="1"/>
    <col min="2" max="2" width="79.7109375" customWidth="1"/>
    <col min="3" max="3" width="8" customWidth="1"/>
    <col min="4" max="4" width="16.85546875" bestFit="1" customWidth="1"/>
  </cols>
  <sheetData>
    <row r="1" spans="1:4" x14ac:dyDescent="0.25">
      <c r="C1" s="78" t="s">
        <v>297</v>
      </c>
      <c r="D1" s="79"/>
    </row>
    <row r="2" spans="1:4" ht="15.75" customHeight="1" x14ac:dyDescent="0.25">
      <c r="A2" s="74" t="s">
        <v>0</v>
      </c>
      <c r="B2" s="75"/>
      <c r="C2" s="78">
        <v>2025</v>
      </c>
      <c r="D2" s="79"/>
    </row>
    <row r="3" spans="1:4" x14ac:dyDescent="0.25">
      <c r="A3" s="76"/>
      <c r="B3" s="77"/>
      <c r="C3" s="1" t="s">
        <v>1</v>
      </c>
      <c r="D3" s="1" t="s">
        <v>2</v>
      </c>
    </row>
    <row r="4" spans="1:4" x14ac:dyDescent="0.25">
      <c r="A4" s="2" t="s">
        <v>3</v>
      </c>
      <c r="B4" s="2"/>
      <c r="C4" s="3"/>
      <c r="D4" s="3"/>
    </row>
    <row r="5" spans="1:4" ht="85.5" x14ac:dyDescent="0.25">
      <c r="A5" s="4">
        <v>1</v>
      </c>
      <c r="B5" s="5" t="s">
        <v>4</v>
      </c>
      <c r="C5" s="6">
        <v>1</v>
      </c>
      <c r="D5" s="7">
        <v>36371280</v>
      </c>
    </row>
    <row r="6" spans="1:4" ht="15.75" x14ac:dyDescent="0.25">
      <c r="A6" s="8" t="s">
        <v>5</v>
      </c>
      <c r="B6" s="9"/>
      <c r="C6" s="9"/>
      <c r="D6" s="9"/>
    </row>
    <row r="7" spans="1:4" x14ac:dyDescent="0.25">
      <c r="A7" s="4">
        <v>2</v>
      </c>
      <c r="B7" s="10" t="s">
        <v>6</v>
      </c>
      <c r="C7" s="11">
        <v>1</v>
      </c>
      <c r="D7" s="12">
        <v>0</v>
      </c>
    </row>
    <row r="8" spans="1:4" x14ac:dyDescent="0.25">
      <c r="A8" s="4">
        <v>3</v>
      </c>
      <c r="B8" s="14" t="s">
        <v>7</v>
      </c>
      <c r="C8" s="11">
        <v>1</v>
      </c>
      <c r="D8" s="12">
        <v>0</v>
      </c>
    </row>
    <row r="9" spans="1:4" x14ac:dyDescent="0.25">
      <c r="A9" s="4">
        <v>4</v>
      </c>
      <c r="B9" s="14" t="s">
        <v>8</v>
      </c>
      <c r="C9" s="11">
        <v>1</v>
      </c>
      <c r="D9" s="12">
        <v>0</v>
      </c>
    </row>
    <row r="10" spans="1:4" ht="42.75" customHeight="1" x14ac:dyDescent="0.25">
      <c r="A10" s="4">
        <v>5</v>
      </c>
      <c r="B10" s="5" t="s">
        <v>9</v>
      </c>
      <c r="C10" s="11">
        <v>1</v>
      </c>
      <c r="D10" s="12">
        <v>0</v>
      </c>
    </row>
    <row r="11" spans="1:4" x14ac:dyDescent="0.25">
      <c r="A11" s="4">
        <v>6</v>
      </c>
      <c r="B11" s="10" t="s">
        <v>10</v>
      </c>
      <c r="C11" s="11">
        <v>1</v>
      </c>
      <c r="D11" s="12">
        <v>0</v>
      </c>
    </row>
    <row r="12" spans="1:4" x14ac:dyDescent="0.25">
      <c r="A12" s="4">
        <v>7</v>
      </c>
      <c r="B12" s="14" t="s">
        <v>11</v>
      </c>
      <c r="C12" s="11">
        <v>1</v>
      </c>
      <c r="D12" s="12">
        <v>0</v>
      </c>
    </row>
    <row r="13" spans="1:4" x14ac:dyDescent="0.25">
      <c r="A13" s="4">
        <v>8</v>
      </c>
      <c r="B13" s="10" t="s">
        <v>12</v>
      </c>
      <c r="C13" s="11">
        <v>1</v>
      </c>
      <c r="D13" s="12">
        <v>0</v>
      </c>
    </row>
    <row r="14" spans="1:4" x14ac:dyDescent="0.25">
      <c r="A14" s="4">
        <v>9</v>
      </c>
      <c r="B14" s="14" t="s">
        <v>13</v>
      </c>
      <c r="C14" s="11">
        <v>1</v>
      </c>
      <c r="D14" s="12">
        <v>0</v>
      </c>
    </row>
    <row r="15" spans="1:4" x14ac:dyDescent="0.25">
      <c r="A15" s="4">
        <v>10</v>
      </c>
      <c r="B15" s="14" t="s">
        <v>14</v>
      </c>
      <c r="C15" s="11">
        <v>1</v>
      </c>
      <c r="D15" s="12">
        <v>0</v>
      </c>
    </row>
    <row r="16" spans="1:4" x14ac:dyDescent="0.25">
      <c r="A16" s="4">
        <v>11</v>
      </c>
      <c r="B16" s="14" t="s">
        <v>15</v>
      </c>
      <c r="C16" s="11">
        <v>1</v>
      </c>
      <c r="D16" s="12">
        <v>0</v>
      </c>
    </row>
    <row r="17" spans="1:4" x14ac:dyDescent="0.25">
      <c r="A17" s="4">
        <v>12</v>
      </c>
      <c r="B17" s="14" t="s">
        <v>16</v>
      </c>
      <c r="C17" s="11">
        <v>1</v>
      </c>
      <c r="D17" s="12">
        <v>0</v>
      </c>
    </row>
    <row r="18" spans="1:4" x14ac:dyDescent="0.25">
      <c r="A18" s="4">
        <v>13</v>
      </c>
      <c r="B18" s="14" t="s">
        <v>17</v>
      </c>
      <c r="C18" s="11">
        <v>1</v>
      </c>
      <c r="D18" s="12">
        <v>0</v>
      </c>
    </row>
    <row r="19" spans="1:4" x14ac:dyDescent="0.25">
      <c r="A19" s="4">
        <v>14</v>
      </c>
      <c r="B19" s="14" t="s">
        <v>18</v>
      </c>
      <c r="C19" s="11">
        <v>1</v>
      </c>
      <c r="D19" s="12">
        <v>0</v>
      </c>
    </row>
    <row r="20" spans="1:4" x14ac:dyDescent="0.25">
      <c r="A20" s="4">
        <v>15</v>
      </c>
      <c r="B20" s="10" t="s">
        <v>19</v>
      </c>
      <c r="C20" s="11">
        <v>1</v>
      </c>
      <c r="D20" s="12">
        <v>0</v>
      </c>
    </row>
    <row r="21" spans="1:4" x14ac:dyDescent="0.25">
      <c r="A21" s="4">
        <v>16</v>
      </c>
      <c r="B21" s="14" t="s">
        <v>20</v>
      </c>
      <c r="C21" s="11">
        <v>1</v>
      </c>
      <c r="D21" s="12">
        <v>0</v>
      </c>
    </row>
    <row r="22" spans="1:4" x14ac:dyDescent="0.25">
      <c r="A22" s="4">
        <v>17</v>
      </c>
      <c r="B22" s="10" t="s">
        <v>21</v>
      </c>
      <c r="C22" s="11">
        <v>1</v>
      </c>
      <c r="D22" s="12">
        <v>0</v>
      </c>
    </row>
    <row r="23" spans="1:4" x14ac:dyDescent="0.25">
      <c r="A23" s="4">
        <v>18</v>
      </c>
      <c r="B23" s="10" t="s">
        <v>22</v>
      </c>
      <c r="C23" s="11">
        <v>1</v>
      </c>
      <c r="D23" s="12">
        <v>0</v>
      </c>
    </row>
    <row r="24" spans="1:4" x14ac:dyDescent="0.25">
      <c r="A24" s="4">
        <v>19</v>
      </c>
      <c r="B24" s="14" t="s">
        <v>23</v>
      </c>
      <c r="C24" s="11">
        <v>1</v>
      </c>
      <c r="D24" s="12">
        <v>0</v>
      </c>
    </row>
    <row r="25" spans="1:4" x14ac:dyDescent="0.25">
      <c r="A25" s="4">
        <v>20</v>
      </c>
      <c r="B25" s="14" t="s">
        <v>24</v>
      </c>
      <c r="C25" s="11">
        <v>1</v>
      </c>
      <c r="D25" s="12">
        <v>0</v>
      </c>
    </row>
    <row r="26" spans="1:4" x14ac:dyDescent="0.25">
      <c r="A26" s="4">
        <v>21</v>
      </c>
      <c r="B26" s="10" t="s">
        <v>25</v>
      </c>
      <c r="C26" s="11">
        <v>1</v>
      </c>
      <c r="D26" s="12">
        <v>0</v>
      </c>
    </row>
    <row r="27" spans="1:4" x14ac:dyDescent="0.25">
      <c r="A27" s="4">
        <v>22</v>
      </c>
      <c r="B27" s="10" t="s">
        <v>26</v>
      </c>
      <c r="C27" s="11">
        <v>1</v>
      </c>
      <c r="D27" s="12">
        <v>0</v>
      </c>
    </row>
    <row r="28" spans="1:4" ht="15.75" x14ac:dyDescent="0.25">
      <c r="A28" s="2" t="s">
        <v>27</v>
      </c>
      <c r="B28" s="15"/>
      <c r="C28" s="3"/>
      <c r="D28" s="3"/>
    </row>
    <row r="29" spans="1:4" x14ac:dyDescent="0.25">
      <c r="A29" s="4">
        <v>23</v>
      </c>
      <c r="B29" s="10" t="s">
        <v>28</v>
      </c>
      <c r="C29" s="16">
        <v>1</v>
      </c>
      <c r="D29" s="17">
        <v>5603835</v>
      </c>
    </row>
    <row r="30" spans="1:4" x14ac:dyDescent="0.25">
      <c r="A30" s="4">
        <v>24</v>
      </c>
      <c r="B30" s="10" t="s">
        <v>29</v>
      </c>
      <c r="C30" s="16">
        <v>1</v>
      </c>
      <c r="D30" s="18">
        <v>630833</v>
      </c>
    </row>
    <row r="31" spans="1:4" x14ac:dyDescent="0.25">
      <c r="A31" s="4">
        <v>25</v>
      </c>
      <c r="B31" s="10" t="s">
        <v>30</v>
      </c>
      <c r="C31" s="16">
        <v>1</v>
      </c>
      <c r="D31" s="18">
        <v>513359.99999999994</v>
      </c>
    </row>
    <row r="32" spans="1:4" x14ac:dyDescent="0.25">
      <c r="A32" s="4">
        <v>26</v>
      </c>
      <c r="B32" s="10" t="s">
        <v>31</v>
      </c>
      <c r="C32" s="11">
        <v>1</v>
      </c>
      <c r="D32" s="18">
        <v>854679.99999999988</v>
      </c>
    </row>
    <row r="33" spans="1:4" x14ac:dyDescent="0.25">
      <c r="A33" s="4">
        <v>27</v>
      </c>
      <c r="B33" s="10" t="s">
        <v>32</v>
      </c>
      <c r="C33" s="11">
        <v>1</v>
      </c>
      <c r="D33" s="18">
        <v>844559.99999999988</v>
      </c>
    </row>
    <row r="34" spans="1:4" x14ac:dyDescent="0.25">
      <c r="A34" s="4">
        <v>28</v>
      </c>
      <c r="B34" s="10" t="s">
        <v>33</v>
      </c>
      <c r="C34" s="16">
        <v>1</v>
      </c>
      <c r="D34" s="18">
        <v>173075</v>
      </c>
    </row>
    <row r="35" spans="1:4" x14ac:dyDescent="0.25">
      <c r="A35" s="4">
        <v>29</v>
      </c>
      <c r="B35" s="10" t="s">
        <v>34</v>
      </c>
      <c r="C35" s="16">
        <v>1</v>
      </c>
      <c r="D35" s="18">
        <v>2602795</v>
      </c>
    </row>
    <row r="36" spans="1:4" x14ac:dyDescent="0.25">
      <c r="A36" s="4">
        <v>30</v>
      </c>
      <c r="B36" s="10" t="s">
        <v>35</v>
      </c>
      <c r="C36" s="16">
        <v>1</v>
      </c>
      <c r="D36" s="18">
        <v>154330</v>
      </c>
    </row>
    <row r="37" spans="1:4" x14ac:dyDescent="0.25">
      <c r="A37" s="4">
        <v>31</v>
      </c>
      <c r="B37" s="14" t="s">
        <v>36</v>
      </c>
      <c r="C37" s="16">
        <v>1</v>
      </c>
      <c r="D37" s="18">
        <v>775444.99999999988</v>
      </c>
    </row>
    <row r="38" spans="1:4" x14ac:dyDescent="0.25">
      <c r="A38" s="4">
        <v>32</v>
      </c>
      <c r="B38" s="10" t="s">
        <v>37</v>
      </c>
      <c r="C38" s="16">
        <v>1</v>
      </c>
      <c r="D38" s="18">
        <v>285085</v>
      </c>
    </row>
    <row r="39" spans="1:4" x14ac:dyDescent="0.25">
      <c r="A39" s="4">
        <v>33</v>
      </c>
      <c r="B39" s="10" t="s">
        <v>38</v>
      </c>
      <c r="C39" s="16">
        <v>1</v>
      </c>
      <c r="D39" s="18">
        <v>666885</v>
      </c>
    </row>
    <row r="40" spans="1:4" x14ac:dyDescent="0.25">
      <c r="A40" s="4">
        <v>34</v>
      </c>
      <c r="B40" s="14" t="s">
        <v>39</v>
      </c>
      <c r="C40" s="16">
        <v>1</v>
      </c>
      <c r="D40" s="18">
        <v>205619.99999999997</v>
      </c>
    </row>
    <row r="41" spans="1:4" x14ac:dyDescent="0.25">
      <c r="A41" s="4">
        <v>35</v>
      </c>
      <c r="B41" s="10" t="s">
        <v>40</v>
      </c>
      <c r="C41" s="16">
        <v>1</v>
      </c>
      <c r="D41" s="18">
        <v>324185</v>
      </c>
    </row>
    <row r="42" spans="1:4" x14ac:dyDescent="0.25">
      <c r="A42" s="4">
        <v>36</v>
      </c>
      <c r="B42" s="10" t="s">
        <v>41</v>
      </c>
      <c r="C42" s="16">
        <v>1</v>
      </c>
      <c r="D42" s="18">
        <v>276690</v>
      </c>
    </row>
    <row r="43" spans="1:4" x14ac:dyDescent="0.25">
      <c r="A43" s="4">
        <v>37</v>
      </c>
      <c r="B43" s="10" t="s">
        <v>42</v>
      </c>
      <c r="C43" s="16">
        <v>1</v>
      </c>
      <c r="D43" s="18">
        <v>276690</v>
      </c>
    </row>
    <row r="44" spans="1:4" x14ac:dyDescent="0.25">
      <c r="A44" s="4">
        <v>38</v>
      </c>
      <c r="B44" s="10" t="s">
        <v>43</v>
      </c>
      <c r="C44" s="16">
        <v>1</v>
      </c>
      <c r="D44" s="18">
        <v>79670965</v>
      </c>
    </row>
    <row r="45" spans="1:4" x14ac:dyDescent="0.25">
      <c r="A45" s="4">
        <v>39</v>
      </c>
      <c r="B45" s="14" t="s">
        <v>44</v>
      </c>
      <c r="C45" s="16">
        <v>1</v>
      </c>
      <c r="D45" s="18">
        <v>966114.99999999988</v>
      </c>
    </row>
    <row r="46" spans="1:4" x14ac:dyDescent="0.25">
      <c r="A46" s="4">
        <v>40</v>
      </c>
      <c r="B46" s="10" t="s">
        <v>45</v>
      </c>
      <c r="C46" s="16">
        <v>1</v>
      </c>
      <c r="D46" s="18">
        <v>755434.99999999988</v>
      </c>
    </row>
    <row r="47" spans="1:4" x14ac:dyDescent="0.25">
      <c r="A47" s="4">
        <v>41</v>
      </c>
      <c r="B47" s="10" t="s">
        <v>46</v>
      </c>
      <c r="C47" s="16">
        <v>1</v>
      </c>
      <c r="D47" s="18">
        <v>6490599.9999999991</v>
      </c>
    </row>
    <row r="48" spans="1:4" x14ac:dyDescent="0.25">
      <c r="A48" s="4">
        <v>42</v>
      </c>
      <c r="B48" s="14" t="s">
        <v>47</v>
      </c>
      <c r="C48" s="16">
        <v>1</v>
      </c>
      <c r="D48" s="18">
        <v>775444.99999999988</v>
      </c>
    </row>
    <row r="49" spans="1:4" x14ac:dyDescent="0.25">
      <c r="A49" s="4">
        <v>43</v>
      </c>
      <c r="B49" s="10" t="s">
        <v>48</v>
      </c>
      <c r="C49" s="16">
        <v>1</v>
      </c>
      <c r="D49" s="18">
        <v>1510754.9999999998</v>
      </c>
    </row>
    <row r="50" spans="1:4" x14ac:dyDescent="0.25">
      <c r="A50" s="4">
        <v>44</v>
      </c>
      <c r="B50" s="10" t="s">
        <v>49</v>
      </c>
      <c r="C50" s="16">
        <v>1</v>
      </c>
      <c r="D50" s="18">
        <v>755434.99999999988</v>
      </c>
    </row>
    <row r="51" spans="1:4" x14ac:dyDescent="0.25">
      <c r="A51" s="4">
        <v>45</v>
      </c>
      <c r="B51" s="10" t="s">
        <v>50</v>
      </c>
      <c r="C51" s="16">
        <v>1</v>
      </c>
      <c r="D51" s="18">
        <v>755434.99999999988</v>
      </c>
    </row>
    <row r="52" spans="1:4" x14ac:dyDescent="0.25">
      <c r="A52" s="4">
        <v>46</v>
      </c>
      <c r="B52" s="10" t="s">
        <v>51</v>
      </c>
      <c r="C52" s="16">
        <v>1</v>
      </c>
      <c r="D52" s="18">
        <v>48464794.999999993</v>
      </c>
    </row>
    <row r="53" spans="1:4" x14ac:dyDescent="0.25">
      <c r="A53" s="4">
        <v>47</v>
      </c>
      <c r="B53" s="10" t="s">
        <v>52</v>
      </c>
      <c r="C53" s="16">
        <v>1</v>
      </c>
      <c r="D53" s="18">
        <v>2405685</v>
      </c>
    </row>
    <row r="54" spans="1:4" x14ac:dyDescent="0.25">
      <c r="A54" s="4">
        <v>48</v>
      </c>
      <c r="B54" s="10" t="s">
        <v>53</v>
      </c>
      <c r="C54" s="16">
        <v>1</v>
      </c>
      <c r="D54" s="18">
        <v>26753484.999999996</v>
      </c>
    </row>
    <row r="55" spans="1:4" x14ac:dyDescent="0.25">
      <c r="A55" s="4">
        <v>49</v>
      </c>
      <c r="B55" s="10" t="s">
        <v>54</v>
      </c>
      <c r="C55" s="16">
        <v>1</v>
      </c>
      <c r="D55" s="18">
        <v>548550</v>
      </c>
    </row>
    <row r="56" spans="1:4" x14ac:dyDescent="0.25">
      <c r="A56" s="4">
        <v>50</v>
      </c>
      <c r="B56" s="14" t="s">
        <v>55</v>
      </c>
      <c r="C56" s="16">
        <v>1</v>
      </c>
      <c r="D56" s="18">
        <v>12189999.999999998</v>
      </c>
    </row>
    <row r="57" spans="1:4" x14ac:dyDescent="0.25">
      <c r="A57" s="4">
        <v>51</v>
      </c>
      <c r="B57" s="10" t="s">
        <v>56</v>
      </c>
      <c r="C57" s="16">
        <v>1</v>
      </c>
      <c r="D57" s="18">
        <v>6764069.9999999991</v>
      </c>
    </row>
    <row r="58" spans="1:4" x14ac:dyDescent="0.25">
      <c r="A58" s="4">
        <v>52</v>
      </c>
      <c r="B58" s="10" t="s">
        <v>57</v>
      </c>
      <c r="C58" s="16">
        <v>1</v>
      </c>
      <c r="D58" s="18">
        <v>1584699.9999999998</v>
      </c>
    </row>
    <row r="59" spans="1:4" x14ac:dyDescent="0.25">
      <c r="A59" s="4">
        <v>53</v>
      </c>
      <c r="B59" s="10" t="s">
        <v>58</v>
      </c>
      <c r="C59" s="16">
        <v>1</v>
      </c>
      <c r="D59" s="18">
        <v>44673705</v>
      </c>
    </row>
    <row r="60" spans="1:4" x14ac:dyDescent="0.25">
      <c r="A60" s="4">
        <v>54</v>
      </c>
      <c r="B60" s="10" t="s">
        <v>59</v>
      </c>
      <c r="C60" s="16">
        <v>1</v>
      </c>
      <c r="D60" s="18">
        <v>179975</v>
      </c>
    </row>
    <row r="61" spans="1:4" x14ac:dyDescent="0.25">
      <c r="A61" s="4">
        <v>55</v>
      </c>
      <c r="B61" s="10" t="s">
        <v>60</v>
      </c>
      <c r="C61" s="16">
        <v>1</v>
      </c>
      <c r="D61" s="18">
        <v>24356424.999999996</v>
      </c>
    </row>
    <row r="62" spans="1:4" x14ac:dyDescent="0.25">
      <c r="A62" s="4">
        <v>56</v>
      </c>
      <c r="B62" s="10" t="s">
        <v>61</v>
      </c>
      <c r="C62" s="16">
        <v>1</v>
      </c>
      <c r="D62" s="18">
        <v>1866268</v>
      </c>
    </row>
    <row r="63" spans="1:4" x14ac:dyDescent="0.25">
      <c r="A63" s="4">
        <v>57</v>
      </c>
      <c r="B63" s="10" t="s">
        <v>62</v>
      </c>
      <c r="C63" s="16">
        <v>1</v>
      </c>
      <c r="D63" s="18">
        <v>13944439.999999998</v>
      </c>
    </row>
    <row r="64" spans="1:4" x14ac:dyDescent="0.25">
      <c r="A64" s="4">
        <v>58</v>
      </c>
      <c r="B64" s="10" t="s">
        <v>63</v>
      </c>
      <c r="C64" s="16">
        <v>1</v>
      </c>
      <c r="D64" s="18">
        <v>1866268</v>
      </c>
    </row>
    <row r="65" spans="1:4" x14ac:dyDescent="0.25">
      <c r="A65" s="4">
        <v>59</v>
      </c>
      <c r="B65" s="10" t="s">
        <v>64</v>
      </c>
      <c r="C65" s="16">
        <v>1</v>
      </c>
      <c r="D65" s="18">
        <v>22444394</v>
      </c>
    </row>
    <row r="66" spans="1:4" x14ac:dyDescent="0.25">
      <c r="A66" s="4">
        <v>60</v>
      </c>
      <c r="B66" s="14" t="s">
        <v>65</v>
      </c>
      <c r="C66" s="16">
        <v>1</v>
      </c>
      <c r="D66" s="18">
        <v>49978508</v>
      </c>
    </row>
    <row r="67" spans="1:4" x14ac:dyDescent="0.25">
      <c r="A67" s="4">
        <v>61</v>
      </c>
      <c r="B67" s="14" t="s">
        <v>66</v>
      </c>
      <c r="C67" s="16">
        <v>1</v>
      </c>
      <c r="D67" s="18">
        <v>1160164</v>
      </c>
    </row>
    <row r="68" spans="1:4" x14ac:dyDescent="0.25">
      <c r="A68" s="4">
        <v>62</v>
      </c>
      <c r="B68" s="10" t="s">
        <v>67</v>
      </c>
      <c r="C68" s="16">
        <v>1</v>
      </c>
      <c r="D68" s="18">
        <v>1425344</v>
      </c>
    </row>
    <row r="69" spans="1:4" x14ac:dyDescent="0.25">
      <c r="A69" s="4">
        <v>63</v>
      </c>
      <c r="B69" s="10" t="s">
        <v>68</v>
      </c>
      <c r="C69" s="16">
        <v>1</v>
      </c>
      <c r="D69" s="18">
        <v>70364972</v>
      </c>
    </row>
    <row r="70" spans="1:4" x14ac:dyDescent="0.25">
      <c r="A70" s="4">
        <v>64</v>
      </c>
      <c r="B70" s="14" t="s">
        <v>69</v>
      </c>
      <c r="C70" s="16">
        <v>1</v>
      </c>
      <c r="D70" s="18">
        <v>1596014</v>
      </c>
    </row>
    <row r="71" spans="1:4" x14ac:dyDescent="0.25">
      <c r="A71" s="4">
        <v>65</v>
      </c>
      <c r="B71" s="14" t="s">
        <v>70</v>
      </c>
      <c r="C71" s="16">
        <v>1</v>
      </c>
      <c r="D71" s="18">
        <v>28087644</v>
      </c>
    </row>
    <row r="72" spans="1:4" x14ac:dyDescent="0.25">
      <c r="A72" s="4">
        <v>66</v>
      </c>
      <c r="B72" s="14" t="s">
        <v>71</v>
      </c>
      <c r="C72" s="16">
        <v>1</v>
      </c>
      <c r="D72" s="18">
        <v>468632</v>
      </c>
    </row>
    <row r="73" spans="1:4" x14ac:dyDescent="0.25">
      <c r="A73" s="4">
        <v>67</v>
      </c>
      <c r="B73" s="14" t="s">
        <v>72</v>
      </c>
      <c r="C73" s="16">
        <v>1</v>
      </c>
      <c r="D73" s="18">
        <v>1841530</v>
      </c>
    </row>
    <row r="74" spans="1:4" x14ac:dyDescent="0.25">
      <c r="A74" s="4">
        <v>68</v>
      </c>
      <c r="B74" s="14" t="s">
        <v>73</v>
      </c>
      <c r="C74" s="16">
        <v>1</v>
      </c>
      <c r="D74" s="18">
        <v>4582774</v>
      </c>
    </row>
    <row r="75" spans="1:4" x14ac:dyDescent="0.25">
      <c r="A75" s="4">
        <v>69</v>
      </c>
      <c r="B75" s="10" t="s">
        <v>74</v>
      </c>
      <c r="C75" s="16">
        <v>1</v>
      </c>
      <c r="D75" s="18">
        <v>997252</v>
      </c>
    </row>
    <row r="76" spans="1:4" ht="15.75" x14ac:dyDescent="0.25">
      <c r="A76" s="19" t="s">
        <v>75</v>
      </c>
      <c r="B76" s="8"/>
      <c r="C76" s="20"/>
      <c r="D76" s="20"/>
    </row>
    <row r="77" spans="1:4" x14ac:dyDescent="0.25">
      <c r="A77" s="4">
        <v>70</v>
      </c>
      <c r="B77" s="14" t="s">
        <v>76</v>
      </c>
      <c r="C77" s="16">
        <v>1</v>
      </c>
      <c r="D77" s="21">
        <v>115196</v>
      </c>
    </row>
    <row r="78" spans="1:4" x14ac:dyDescent="0.25">
      <c r="A78" s="4">
        <v>71</v>
      </c>
      <c r="B78" s="14" t="s">
        <v>77</v>
      </c>
      <c r="C78" s="16">
        <v>1</v>
      </c>
      <c r="D78" s="21">
        <v>1385308</v>
      </c>
    </row>
    <row r="79" spans="1:4" x14ac:dyDescent="0.25">
      <c r="A79" s="4">
        <v>72</v>
      </c>
      <c r="B79" s="14" t="s">
        <v>78</v>
      </c>
      <c r="C79" s="16">
        <v>1</v>
      </c>
      <c r="D79" s="21">
        <v>3641165</v>
      </c>
    </row>
    <row r="80" spans="1:4" x14ac:dyDescent="0.25">
      <c r="A80" s="4">
        <v>73</v>
      </c>
      <c r="B80" s="14" t="s">
        <v>79</v>
      </c>
      <c r="C80" s="16">
        <v>1</v>
      </c>
      <c r="D80" s="21">
        <v>1551848</v>
      </c>
    </row>
    <row r="81" spans="1:4" x14ac:dyDescent="0.25">
      <c r="A81" s="4">
        <v>74</v>
      </c>
      <c r="B81" s="14" t="s">
        <v>80</v>
      </c>
      <c r="C81" s="16">
        <v>1</v>
      </c>
      <c r="D81" s="21">
        <v>1031560</v>
      </c>
    </row>
    <row r="82" spans="1:4" x14ac:dyDescent="0.25">
      <c r="A82" s="4">
        <v>75</v>
      </c>
      <c r="B82" s="14" t="s">
        <v>81</v>
      </c>
      <c r="C82" s="16">
        <v>1</v>
      </c>
      <c r="D82" s="21">
        <v>3482195</v>
      </c>
    </row>
    <row r="83" spans="1:4" x14ac:dyDescent="0.25">
      <c r="A83" s="4">
        <v>76</v>
      </c>
      <c r="B83" s="14" t="s">
        <v>82</v>
      </c>
      <c r="C83" s="16">
        <v>1</v>
      </c>
      <c r="D83" s="21">
        <v>124889</v>
      </c>
    </row>
    <row r="84" spans="1:4" x14ac:dyDescent="0.25">
      <c r="A84" s="4">
        <v>77</v>
      </c>
      <c r="B84" s="14" t="s">
        <v>83</v>
      </c>
      <c r="C84" s="16">
        <v>1</v>
      </c>
      <c r="D84" s="21">
        <v>128690</v>
      </c>
    </row>
    <row r="85" spans="1:4" x14ac:dyDescent="0.25">
      <c r="A85" s="4">
        <v>78</v>
      </c>
      <c r="B85" s="14" t="s">
        <v>84</v>
      </c>
      <c r="C85" s="16">
        <v>1</v>
      </c>
      <c r="D85" s="18">
        <v>151400</v>
      </c>
    </row>
    <row r="86" spans="1:4" x14ac:dyDescent="0.25">
      <c r="A86" s="4">
        <v>79</v>
      </c>
      <c r="B86" s="14" t="s">
        <v>85</v>
      </c>
      <c r="C86" s="16">
        <v>1</v>
      </c>
      <c r="D86" s="21">
        <v>772139</v>
      </c>
    </row>
    <row r="87" spans="1:4" x14ac:dyDescent="0.25">
      <c r="A87" s="4">
        <v>80</v>
      </c>
      <c r="B87" s="14" t="s">
        <v>86</v>
      </c>
      <c r="C87" s="16">
        <v>1</v>
      </c>
      <c r="D87" s="18">
        <v>90840</v>
      </c>
    </row>
    <row r="88" spans="1:4" x14ac:dyDescent="0.25">
      <c r="A88" s="4">
        <v>81</v>
      </c>
      <c r="B88" s="14" t="s">
        <v>87</v>
      </c>
      <c r="C88" s="16">
        <v>1</v>
      </c>
      <c r="D88" s="18">
        <v>181680</v>
      </c>
    </row>
    <row r="89" spans="1:4" x14ac:dyDescent="0.25">
      <c r="A89" s="4">
        <v>82</v>
      </c>
      <c r="B89" s="14" t="s">
        <v>88</v>
      </c>
      <c r="C89" s="16">
        <v>1</v>
      </c>
      <c r="D89" s="21">
        <v>1283607</v>
      </c>
    </row>
    <row r="90" spans="1:4" x14ac:dyDescent="0.25">
      <c r="A90" s="4">
        <v>83</v>
      </c>
      <c r="B90" s="14" t="s">
        <v>89</v>
      </c>
      <c r="C90" s="16">
        <v>1</v>
      </c>
      <c r="D90" s="21">
        <v>3336</v>
      </c>
    </row>
    <row r="91" spans="1:4" x14ac:dyDescent="0.25">
      <c r="A91" s="4">
        <v>84</v>
      </c>
      <c r="B91" s="14" t="s">
        <v>90</v>
      </c>
      <c r="C91" s="16">
        <v>1</v>
      </c>
      <c r="D91" s="21">
        <v>1302</v>
      </c>
    </row>
    <row r="92" spans="1:4" x14ac:dyDescent="0.25">
      <c r="A92" s="4">
        <v>85</v>
      </c>
      <c r="B92" s="14" t="s">
        <v>91</v>
      </c>
      <c r="C92" s="16">
        <v>1</v>
      </c>
      <c r="D92" s="18">
        <v>1135</v>
      </c>
    </row>
    <row r="93" spans="1:4" x14ac:dyDescent="0.25">
      <c r="A93" s="4">
        <v>86</v>
      </c>
      <c r="B93" s="14" t="s">
        <v>92</v>
      </c>
      <c r="C93" s="16">
        <v>1</v>
      </c>
      <c r="D93" s="21">
        <v>19155</v>
      </c>
    </row>
    <row r="94" spans="1:4" x14ac:dyDescent="0.25">
      <c r="A94" s="4">
        <v>87</v>
      </c>
      <c r="B94" s="14" t="s">
        <v>93</v>
      </c>
      <c r="C94" s="16">
        <v>1</v>
      </c>
      <c r="D94" s="18">
        <v>219530</v>
      </c>
    </row>
    <row r="95" spans="1:4" x14ac:dyDescent="0.25">
      <c r="A95" s="4">
        <v>88</v>
      </c>
      <c r="B95" s="14" t="s">
        <v>94</v>
      </c>
      <c r="C95" s="16">
        <v>1</v>
      </c>
      <c r="D95" s="21">
        <v>908399</v>
      </c>
    </row>
    <row r="96" spans="1:4" x14ac:dyDescent="0.25">
      <c r="A96" s="4">
        <v>89</v>
      </c>
      <c r="B96" s="14" t="s">
        <v>95</v>
      </c>
      <c r="C96" s="16">
        <v>1</v>
      </c>
      <c r="D96" s="18">
        <v>280090</v>
      </c>
    </row>
    <row r="97" spans="1:4" x14ac:dyDescent="0.25">
      <c r="A97" s="4">
        <v>90</v>
      </c>
      <c r="B97" s="14" t="s">
        <v>96</v>
      </c>
      <c r="C97" s="16">
        <v>1</v>
      </c>
      <c r="D97" s="21">
        <v>179598</v>
      </c>
    </row>
    <row r="98" spans="1:4" x14ac:dyDescent="0.25">
      <c r="A98" s="4">
        <v>91</v>
      </c>
      <c r="B98" s="14" t="s">
        <v>97</v>
      </c>
      <c r="C98" s="16">
        <v>1</v>
      </c>
      <c r="D98" s="21">
        <v>2664636</v>
      </c>
    </row>
    <row r="99" spans="1:4" x14ac:dyDescent="0.25">
      <c r="A99" s="4">
        <v>92</v>
      </c>
      <c r="B99" s="14" t="s">
        <v>98</v>
      </c>
      <c r="C99" s="16">
        <v>1</v>
      </c>
      <c r="D99" s="21">
        <v>8024189</v>
      </c>
    </row>
    <row r="100" spans="1:4" x14ac:dyDescent="0.25">
      <c r="A100" s="4">
        <v>93</v>
      </c>
      <c r="B100" s="14" t="s">
        <v>99</v>
      </c>
      <c r="C100" s="16">
        <v>1</v>
      </c>
      <c r="D100" s="21">
        <v>12543473</v>
      </c>
    </row>
    <row r="101" spans="1:4" x14ac:dyDescent="0.25">
      <c r="A101" s="4">
        <v>94</v>
      </c>
      <c r="B101" s="14" t="s">
        <v>100</v>
      </c>
      <c r="C101" s="16">
        <v>1</v>
      </c>
      <c r="D101" s="21">
        <v>6752431</v>
      </c>
    </row>
    <row r="102" spans="1:4" x14ac:dyDescent="0.25">
      <c r="A102" s="4">
        <v>95</v>
      </c>
      <c r="B102" s="14" t="s">
        <v>101</v>
      </c>
      <c r="C102" s="16">
        <v>1</v>
      </c>
      <c r="D102" s="21">
        <v>2119597</v>
      </c>
    </row>
    <row r="103" spans="1:4" x14ac:dyDescent="0.25">
      <c r="A103" s="4">
        <v>96</v>
      </c>
      <c r="B103" s="14" t="s">
        <v>102</v>
      </c>
      <c r="C103" s="16">
        <v>1</v>
      </c>
      <c r="D103" s="18">
        <v>317940</v>
      </c>
    </row>
    <row r="104" spans="1:4" x14ac:dyDescent="0.25">
      <c r="A104" s="4">
        <v>97</v>
      </c>
      <c r="B104" s="14" t="s">
        <v>103</v>
      </c>
      <c r="C104" s="16">
        <v>1</v>
      </c>
      <c r="D104" s="21">
        <v>213935</v>
      </c>
    </row>
    <row r="105" spans="1:4" x14ac:dyDescent="0.25">
      <c r="A105" s="4">
        <v>98</v>
      </c>
      <c r="B105" s="14" t="s">
        <v>104</v>
      </c>
      <c r="C105" s="16">
        <v>1</v>
      </c>
      <c r="D105" s="21">
        <v>151140</v>
      </c>
    </row>
    <row r="106" spans="1:4" x14ac:dyDescent="0.25">
      <c r="A106" s="4">
        <v>99</v>
      </c>
      <c r="B106" s="14" t="s">
        <v>105</v>
      </c>
      <c r="C106" s="16">
        <v>1</v>
      </c>
      <c r="D106" s="21">
        <v>296217.00000000006</v>
      </c>
    </row>
    <row r="107" spans="1:4" x14ac:dyDescent="0.25">
      <c r="A107" s="4">
        <v>100</v>
      </c>
      <c r="B107" s="14" t="s">
        <v>106</v>
      </c>
      <c r="C107" s="16">
        <v>1</v>
      </c>
      <c r="D107" s="21">
        <v>205706</v>
      </c>
    </row>
    <row r="108" spans="1:4" x14ac:dyDescent="0.25">
      <c r="A108" s="4">
        <v>101</v>
      </c>
      <c r="B108" s="14" t="s">
        <v>107</v>
      </c>
      <c r="C108" s="16">
        <v>1</v>
      </c>
      <c r="D108" s="21">
        <v>219530</v>
      </c>
    </row>
    <row r="109" spans="1:4" x14ac:dyDescent="0.25">
      <c r="A109" s="4">
        <v>102</v>
      </c>
      <c r="B109" s="14" t="s">
        <v>108</v>
      </c>
      <c r="C109" s="16">
        <v>1</v>
      </c>
      <c r="D109" s="21">
        <v>279761</v>
      </c>
    </row>
    <row r="110" spans="1:4" x14ac:dyDescent="0.25">
      <c r="A110" s="4">
        <v>103</v>
      </c>
      <c r="B110" s="14" t="s">
        <v>109</v>
      </c>
      <c r="C110" s="16">
        <v>1</v>
      </c>
      <c r="D110" s="21">
        <v>1286898</v>
      </c>
    </row>
    <row r="111" spans="1:4" x14ac:dyDescent="0.25">
      <c r="A111" s="4">
        <v>104</v>
      </c>
      <c r="B111" s="14" t="s">
        <v>110</v>
      </c>
      <c r="C111" s="16">
        <v>1</v>
      </c>
      <c r="D111" s="21">
        <v>144817</v>
      </c>
    </row>
    <row r="112" spans="1:4" x14ac:dyDescent="0.25">
      <c r="A112" s="4">
        <v>105</v>
      </c>
      <c r="B112" s="14" t="s">
        <v>111</v>
      </c>
      <c r="C112" s="16">
        <v>1</v>
      </c>
      <c r="D112" s="21">
        <v>85574</v>
      </c>
    </row>
    <row r="113" spans="1:4" x14ac:dyDescent="0.25">
      <c r="A113" s="4">
        <v>106</v>
      </c>
      <c r="B113" s="14" t="s">
        <v>112</v>
      </c>
      <c r="C113" s="16">
        <v>1</v>
      </c>
      <c r="D113" s="21">
        <v>300957</v>
      </c>
    </row>
    <row r="114" spans="1:4" x14ac:dyDescent="0.25">
      <c r="A114" s="4">
        <v>107</v>
      </c>
      <c r="B114" s="14" t="s">
        <v>113</v>
      </c>
      <c r="C114" s="16">
        <v>1</v>
      </c>
      <c r="D114" s="21">
        <v>133298</v>
      </c>
    </row>
    <row r="115" spans="1:4" x14ac:dyDescent="0.25">
      <c r="A115" s="4">
        <v>108</v>
      </c>
      <c r="B115" s="14" t="s">
        <v>114</v>
      </c>
      <c r="C115" s="16">
        <v>1</v>
      </c>
      <c r="D115" s="21">
        <v>197477.99999999997</v>
      </c>
    </row>
    <row r="116" spans="1:4" x14ac:dyDescent="0.25">
      <c r="A116" s="4">
        <v>109</v>
      </c>
      <c r="B116" s="14" t="s">
        <v>115</v>
      </c>
      <c r="C116" s="16">
        <v>1</v>
      </c>
      <c r="D116" s="21">
        <v>258367</v>
      </c>
    </row>
    <row r="117" spans="1:4" x14ac:dyDescent="0.25">
      <c r="A117" s="4">
        <v>110</v>
      </c>
      <c r="B117" s="14" t="s">
        <v>116</v>
      </c>
      <c r="C117" s="16">
        <v>1</v>
      </c>
      <c r="D117" s="21">
        <v>17789</v>
      </c>
    </row>
    <row r="118" spans="1:4" x14ac:dyDescent="0.25">
      <c r="A118" s="4">
        <v>111</v>
      </c>
      <c r="B118" s="14" t="s">
        <v>117</v>
      </c>
      <c r="C118" s="16">
        <v>1</v>
      </c>
      <c r="D118" s="21">
        <v>16159</v>
      </c>
    </row>
    <row r="119" spans="1:4" x14ac:dyDescent="0.25">
      <c r="A119" s="4">
        <v>112</v>
      </c>
      <c r="B119" s="14" t="s">
        <v>118</v>
      </c>
      <c r="C119" s="16">
        <v>1</v>
      </c>
      <c r="D119" s="21">
        <v>14574</v>
      </c>
    </row>
    <row r="120" spans="1:4" x14ac:dyDescent="0.25">
      <c r="A120" s="4">
        <v>113</v>
      </c>
      <c r="B120" s="14" t="s">
        <v>119</v>
      </c>
      <c r="C120" s="16">
        <v>1</v>
      </c>
      <c r="D120" s="21">
        <v>8327</v>
      </c>
    </row>
    <row r="121" spans="1:4" x14ac:dyDescent="0.25">
      <c r="A121" s="4">
        <v>114</v>
      </c>
      <c r="B121" s="14" t="s">
        <v>120</v>
      </c>
      <c r="C121" s="16">
        <v>1</v>
      </c>
      <c r="D121" s="21">
        <v>1514</v>
      </c>
    </row>
    <row r="122" spans="1:4" x14ac:dyDescent="0.25">
      <c r="A122" s="4">
        <v>115</v>
      </c>
      <c r="B122" s="14" t="s">
        <v>121</v>
      </c>
      <c r="C122" s="16">
        <v>1</v>
      </c>
      <c r="D122" s="21">
        <v>22155</v>
      </c>
    </row>
    <row r="123" spans="1:4" x14ac:dyDescent="0.25">
      <c r="A123" s="4">
        <v>116</v>
      </c>
      <c r="B123" s="14" t="s">
        <v>122</v>
      </c>
      <c r="C123" s="16">
        <v>1</v>
      </c>
      <c r="D123" s="21">
        <v>65014</v>
      </c>
    </row>
    <row r="124" spans="1:4" x14ac:dyDescent="0.25">
      <c r="A124" s="4">
        <v>117</v>
      </c>
      <c r="B124" s="14" t="s">
        <v>123</v>
      </c>
      <c r="C124" s="16">
        <v>1</v>
      </c>
      <c r="D124" s="21">
        <v>46369</v>
      </c>
    </row>
    <row r="125" spans="1:4" x14ac:dyDescent="0.25">
      <c r="A125" s="4">
        <v>118</v>
      </c>
      <c r="B125" s="14" t="s">
        <v>124</v>
      </c>
      <c r="C125" s="16">
        <v>1</v>
      </c>
      <c r="D125" s="21">
        <v>21932</v>
      </c>
    </row>
    <row r="126" spans="1:4" x14ac:dyDescent="0.25">
      <c r="A126" s="4">
        <v>119</v>
      </c>
      <c r="B126" s="14" t="s">
        <v>125</v>
      </c>
      <c r="C126" s="16">
        <v>1</v>
      </c>
      <c r="D126" s="21">
        <v>18738</v>
      </c>
    </row>
    <row r="127" spans="1:4" x14ac:dyDescent="0.25">
      <c r="A127" s="4">
        <v>120</v>
      </c>
      <c r="B127" s="14" t="s">
        <v>126</v>
      </c>
      <c r="C127" s="16">
        <v>1</v>
      </c>
      <c r="D127" s="21">
        <v>24224</v>
      </c>
    </row>
    <row r="128" spans="1:4" x14ac:dyDescent="0.25">
      <c r="A128" s="4">
        <v>121</v>
      </c>
      <c r="B128" s="14" t="s">
        <v>127</v>
      </c>
      <c r="C128" s="16">
        <v>1</v>
      </c>
      <c r="D128" s="21">
        <v>26116</v>
      </c>
    </row>
    <row r="129" spans="1:4" x14ac:dyDescent="0.25">
      <c r="A129" s="4">
        <v>122</v>
      </c>
      <c r="B129" s="14" t="s">
        <v>128</v>
      </c>
      <c r="C129" s="16">
        <v>1</v>
      </c>
      <c r="D129" s="21">
        <v>26116</v>
      </c>
    </row>
    <row r="130" spans="1:4" x14ac:dyDescent="0.25">
      <c r="A130" s="4">
        <v>123</v>
      </c>
      <c r="B130" s="14" t="s">
        <v>129</v>
      </c>
      <c r="C130" s="16">
        <v>1</v>
      </c>
      <c r="D130" s="21">
        <v>24224</v>
      </c>
    </row>
    <row r="131" spans="1:4" x14ac:dyDescent="0.25">
      <c r="A131" s="4">
        <v>124</v>
      </c>
      <c r="B131" s="14" t="s">
        <v>130</v>
      </c>
      <c r="C131" s="16">
        <v>1</v>
      </c>
      <c r="D131" s="21">
        <v>6056</v>
      </c>
    </row>
    <row r="132" spans="1:4" x14ac:dyDescent="0.25">
      <c r="A132" s="4">
        <v>125</v>
      </c>
      <c r="B132" s="14" t="s">
        <v>131</v>
      </c>
      <c r="C132" s="16">
        <v>1</v>
      </c>
      <c r="D132" s="21">
        <v>119227</v>
      </c>
    </row>
    <row r="133" spans="1:4" x14ac:dyDescent="0.25">
      <c r="A133" s="4">
        <v>126</v>
      </c>
      <c r="B133" s="14" t="s">
        <v>132</v>
      </c>
      <c r="C133" s="16">
        <v>1</v>
      </c>
      <c r="D133" s="21">
        <v>23524</v>
      </c>
    </row>
    <row r="134" spans="1:4" x14ac:dyDescent="0.25">
      <c r="A134" s="4">
        <v>127</v>
      </c>
      <c r="B134" s="14" t="s">
        <v>133</v>
      </c>
      <c r="C134" s="16">
        <v>1</v>
      </c>
      <c r="D134" s="21">
        <v>40878</v>
      </c>
    </row>
    <row r="135" spans="1:4" x14ac:dyDescent="0.25">
      <c r="A135" s="4">
        <v>128</v>
      </c>
      <c r="B135" s="14" t="s">
        <v>134</v>
      </c>
      <c r="C135" s="16">
        <v>1</v>
      </c>
      <c r="D135" s="21">
        <v>16275</v>
      </c>
    </row>
    <row r="136" spans="1:4" x14ac:dyDescent="0.25">
      <c r="A136" s="4">
        <v>129</v>
      </c>
      <c r="B136" s="14" t="s">
        <v>135</v>
      </c>
      <c r="C136" s="16">
        <v>1</v>
      </c>
      <c r="D136" s="21">
        <v>24224</v>
      </c>
    </row>
    <row r="137" spans="1:4" x14ac:dyDescent="0.25">
      <c r="A137" s="4">
        <v>130</v>
      </c>
      <c r="B137" s="14" t="s">
        <v>136</v>
      </c>
      <c r="C137" s="16">
        <v>1</v>
      </c>
      <c r="D137" s="21">
        <v>29901</v>
      </c>
    </row>
    <row r="138" spans="1:4" x14ac:dyDescent="0.25">
      <c r="A138" s="4">
        <v>131</v>
      </c>
      <c r="B138" s="14" t="s">
        <v>137</v>
      </c>
      <c r="C138" s="16">
        <v>1</v>
      </c>
      <c r="D138" s="21">
        <v>1756238</v>
      </c>
    </row>
    <row r="139" spans="1:4" x14ac:dyDescent="0.25">
      <c r="A139" s="4">
        <v>132</v>
      </c>
      <c r="B139" s="14" t="s">
        <v>138</v>
      </c>
      <c r="C139" s="16">
        <v>1</v>
      </c>
      <c r="D139" s="21">
        <v>197477.99999999997</v>
      </c>
    </row>
    <row r="140" spans="1:4" x14ac:dyDescent="0.25">
      <c r="A140" s="4">
        <v>133</v>
      </c>
      <c r="B140" s="14" t="s">
        <v>139</v>
      </c>
      <c r="C140" s="16">
        <v>1</v>
      </c>
      <c r="D140" s="21">
        <v>1349433</v>
      </c>
    </row>
    <row r="141" spans="1:4" x14ac:dyDescent="0.25">
      <c r="A141" s="4">
        <v>134</v>
      </c>
      <c r="B141" s="14" t="s">
        <v>140</v>
      </c>
      <c r="C141" s="16">
        <v>1</v>
      </c>
      <c r="D141" s="21">
        <v>296217</v>
      </c>
    </row>
    <row r="142" spans="1:4" x14ac:dyDescent="0.25">
      <c r="A142" s="4">
        <v>135</v>
      </c>
      <c r="B142" s="14" t="s">
        <v>141</v>
      </c>
      <c r="C142" s="16">
        <v>1</v>
      </c>
      <c r="D142" s="21">
        <v>373096218</v>
      </c>
    </row>
    <row r="143" spans="1:4" x14ac:dyDescent="0.25">
      <c r="A143" s="4">
        <v>136</v>
      </c>
      <c r="B143" s="14" t="s">
        <v>142</v>
      </c>
      <c r="C143" s="16">
        <v>1</v>
      </c>
      <c r="D143" s="21">
        <v>287932400</v>
      </c>
    </row>
    <row r="144" spans="1:4" x14ac:dyDescent="0.25">
      <c r="A144" s="4">
        <v>137</v>
      </c>
      <c r="B144" s="14" t="s">
        <v>143</v>
      </c>
      <c r="C144" s="16">
        <v>1</v>
      </c>
      <c r="D144" s="21">
        <v>107621</v>
      </c>
    </row>
    <row r="145" spans="1:4" x14ac:dyDescent="0.25">
      <c r="A145" s="22"/>
      <c r="B145" s="23" t="s">
        <v>144</v>
      </c>
      <c r="C145" s="24"/>
      <c r="D145" s="24"/>
    </row>
    <row r="146" spans="1:4" x14ac:dyDescent="0.25">
      <c r="A146" s="22"/>
      <c r="B146" s="80" t="s">
        <v>27</v>
      </c>
      <c r="C146" s="81"/>
      <c r="D146" s="81"/>
    </row>
    <row r="147" spans="1:4" x14ac:dyDescent="0.25">
      <c r="A147" s="22"/>
      <c r="B147" s="25" t="s">
        <v>145</v>
      </c>
      <c r="C147" s="26"/>
      <c r="D147" s="26"/>
    </row>
    <row r="148" spans="1:4" x14ac:dyDescent="0.25">
      <c r="A148" s="22"/>
      <c r="B148" s="27"/>
      <c r="C148" s="28"/>
      <c r="D148" s="22"/>
    </row>
    <row r="149" spans="1:4" x14ac:dyDescent="0.25">
      <c r="A149" s="22"/>
      <c r="B149" s="29"/>
      <c r="C149" s="30"/>
      <c r="D149" s="22"/>
    </row>
    <row r="150" spans="1:4" x14ac:dyDescent="0.25">
      <c r="A150" s="22"/>
      <c r="B150" s="27"/>
      <c r="C150" s="30"/>
      <c r="D150" s="22"/>
    </row>
    <row r="151" spans="1:4" x14ac:dyDescent="0.25">
      <c r="A151" s="22"/>
      <c r="B151" s="29"/>
      <c r="C151" s="30"/>
      <c r="D151" s="22"/>
    </row>
    <row r="152" spans="1:4" x14ac:dyDescent="0.25">
      <c r="A152" s="22"/>
      <c r="B152" s="27"/>
      <c r="C152" s="22"/>
      <c r="D152" s="22"/>
    </row>
  </sheetData>
  <protectedRanges>
    <protectedRange sqref="D29:D75" name="Rango2_5_1"/>
    <protectedRange sqref="D94 D77:D83" name="Rango2_6_1"/>
  </protectedRanges>
  <mergeCells count="4">
    <mergeCell ref="A2:B3"/>
    <mergeCell ref="C2:D2"/>
    <mergeCell ref="B146:D146"/>
    <mergeCell ref="C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56F38-F6A6-4C6F-8D61-AD261BEF09D2}">
  <dimension ref="A1:C171"/>
  <sheetViews>
    <sheetView workbookViewId="0">
      <selection activeCell="C80" sqref="C80"/>
    </sheetView>
  </sheetViews>
  <sheetFormatPr baseColWidth="10" defaultColWidth="11.42578125" defaultRowHeight="15" x14ac:dyDescent="0.25"/>
  <cols>
    <col min="1" max="1" width="128.42578125" bestFit="1" customWidth="1"/>
    <col min="2" max="2" width="9.140625" customWidth="1"/>
    <col min="3" max="3" width="16.85546875" bestFit="1" customWidth="1"/>
  </cols>
  <sheetData>
    <row r="1" spans="1:3" x14ac:dyDescent="0.25">
      <c r="B1" s="78" t="s">
        <v>297</v>
      </c>
      <c r="C1" s="79"/>
    </row>
    <row r="2" spans="1:3" ht="15.75" customHeight="1" x14ac:dyDescent="0.25">
      <c r="A2" s="74" t="s">
        <v>146</v>
      </c>
      <c r="B2" s="78">
        <v>2025</v>
      </c>
      <c r="C2" s="79"/>
    </row>
    <row r="3" spans="1:3" x14ac:dyDescent="0.25">
      <c r="A3" s="76"/>
      <c r="B3" s="1" t="s">
        <v>1</v>
      </c>
      <c r="C3" s="1" t="s">
        <v>2</v>
      </c>
    </row>
    <row r="4" spans="1:3" x14ac:dyDescent="0.25">
      <c r="A4" s="31"/>
      <c r="B4" s="32"/>
      <c r="C4" s="32"/>
    </row>
    <row r="5" spans="1:3" ht="57" x14ac:dyDescent="0.25">
      <c r="A5" s="5" t="s">
        <v>4</v>
      </c>
      <c r="B5" s="6">
        <v>1</v>
      </c>
      <c r="C5" s="33">
        <v>34171008</v>
      </c>
    </row>
    <row r="6" spans="1:3" x14ac:dyDescent="0.25">
      <c r="A6" s="31"/>
      <c r="B6" s="31"/>
      <c r="C6" s="31"/>
    </row>
    <row r="7" spans="1:3" x14ac:dyDescent="0.25">
      <c r="A7" s="10" t="s">
        <v>147</v>
      </c>
      <c r="B7" s="16">
        <v>1</v>
      </c>
      <c r="C7" s="13"/>
    </row>
    <row r="8" spans="1:3" x14ac:dyDescent="0.25">
      <c r="A8" s="10" t="s">
        <v>148</v>
      </c>
      <c r="B8" s="16">
        <v>1</v>
      </c>
      <c r="C8" s="13"/>
    </row>
    <row r="9" spans="1:3" x14ac:dyDescent="0.25">
      <c r="A9" s="14" t="s">
        <v>149</v>
      </c>
      <c r="B9" s="16">
        <v>1</v>
      </c>
      <c r="C9" s="13"/>
    </row>
    <row r="10" spans="1:3" x14ac:dyDescent="0.25">
      <c r="A10" s="10" t="s">
        <v>150</v>
      </c>
      <c r="B10" s="16">
        <v>1</v>
      </c>
      <c r="C10" s="13"/>
    </row>
    <row r="11" spans="1:3" x14ac:dyDescent="0.25">
      <c r="A11" s="14" t="s">
        <v>151</v>
      </c>
      <c r="B11" s="16">
        <v>1</v>
      </c>
      <c r="C11" s="13"/>
    </row>
    <row r="12" spans="1:3" x14ac:dyDescent="0.25">
      <c r="A12" s="10" t="s">
        <v>152</v>
      </c>
      <c r="B12" s="16">
        <v>1</v>
      </c>
      <c r="C12" s="13"/>
    </row>
    <row r="13" spans="1:3" x14ac:dyDescent="0.25">
      <c r="A13" s="10" t="s">
        <v>153</v>
      </c>
      <c r="B13" s="16">
        <v>1</v>
      </c>
      <c r="C13" s="13"/>
    </row>
    <row r="14" spans="1:3" x14ac:dyDescent="0.25">
      <c r="A14" s="10" t="s">
        <v>154</v>
      </c>
      <c r="B14" s="16">
        <v>1</v>
      </c>
      <c r="C14" s="13"/>
    </row>
    <row r="15" spans="1:3" x14ac:dyDescent="0.25">
      <c r="A15" s="10" t="s">
        <v>155</v>
      </c>
      <c r="B15" s="16">
        <v>1</v>
      </c>
      <c r="C15" s="13"/>
    </row>
    <row r="16" spans="1:3" x14ac:dyDescent="0.25">
      <c r="A16" s="10" t="s">
        <v>156</v>
      </c>
      <c r="B16" s="16">
        <v>1</v>
      </c>
      <c r="C16" s="13"/>
    </row>
    <row r="17" spans="1:3" x14ac:dyDescent="0.25">
      <c r="A17" s="10" t="s">
        <v>157</v>
      </c>
      <c r="B17" s="16">
        <v>1</v>
      </c>
      <c r="C17" s="13"/>
    </row>
    <row r="18" spans="1:3" x14ac:dyDescent="0.25">
      <c r="A18" s="10" t="s">
        <v>157</v>
      </c>
      <c r="B18" s="16">
        <v>1</v>
      </c>
      <c r="C18" s="13"/>
    </row>
    <row r="19" spans="1:3" x14ac:dyDescent="0.25">
      <c r="A19" s="10" t="s">
        <v>158</v>
      </c>
      <c r="B19" s="16">
        <v>1</v>
      </c>
      <c r="C19" s="13"/>
    </row>
    <row r="20" spans="1:3" x14ac:dyDescent="0.25">
      <c r="A20" s="10" t="s">
        <v>159</v>
      </c>
      <c r="B20" s="16">
        <v>1</v>
      </c>
      <c r="C20" s="13"/>
    </row>
    <row r="21" spans="1:3" x14ac:dyDescent="0.25">
      <c r="A21" s="14" t="s">
        <v>160</v>
      </c>
      <c r="B21" s="16">
        <v>1</v>
      </c>
      <c r="C21" s="13"/>
    </row>
    <row r="22" spans="1:3" x14ac:dyDescent="0.25">
      <c r="A22" s="10" t="s">
        <v>161</v>
      </c>
      <c r="B22" s="16">
        <v>1</v>
      </c>
      <c r="C22" s="13"/>
    </row>
    <row r="23" spans="1:3" x14ac:dyDescent="0.25">
      <c r="A23" s="10" t="s">
        <v>162</v>
      </c>
      <c r="B23" s="16">
        <v>1</v>
      </c>
      <c r="C23" s="13"/>
    </row>
    <row r="24" spans="1:3" x14ac:dyDescent="0.25">
      <c r="A24" s="10" t="s">
        <v>163</v>
      </c>
      <c r="B24" s="16">
        <v>1</v>
      </c>
      <c r="C24" s="13"/>
    </row>
    <row r="25" spans="1:3" x14ac:dyDescent="0.25">
      <c r="A25" s="10" t="s">
        <v>164</v>
      </c>
      <c r="B25" s="16">
        <v>1</v>
      </c>
      <c r="C25" s="13"/>
    </row>
    <row r="26" spans="1:3" x14ac:dyDescent="0.25">
      <c r="A26" s="10" t="s">
        <v>165</v>
      </c>
      <c r="B26" s="16">
        <v>1</v>
      </c>
      <c r="C26" s="13"/>
    </row>
    <row r="27" spans="1:3" x14ac:dyDescent="0.25">
      <c r="A27" s="31"/>
      <c r="B27" s="35"/>
      <c r="C27" s="35"/>
    </row>
    <row r="28" spans="1:3" x14ac:dyDescent="0.25">
      <c r="A28" s="10" t="s">
        <v>166</v>
      </c>
      <c r="B28" s="11">
        <v>1</v>
      </c>
      <c r="C28" s="36">
        <v>4451544</v>
      </c>
    </row>
    <row r="29" spans="1:3" x14ac:dyDescent="0.25">
      <c r="A29" s="10" t="s">
        <v>22</v>
      </c>
      <c r="B29" s="11">
        <v>1</v>
      </c>
      <c r="C29" s="36">
        <v>1432325</v>
      </c>
    </row>
    <row r="30" spans="1:3" x14ac:dyDescent="0.25">
      <c r="A30" s="14" t="s">
        <v>149</v>
      </c>
      <c r="B30" s="16">
        <v>1</v>
      </c>
      <c r="C30" s="36">
        <v>4451544</v>
      </c>
    </row>
    <row r="31" spans="1:3" x14ac:dyDescent="0.25">
      <c r="A31" s="10" t="s">
        <v>167</v>
      </c>
      <c r="B31" s="11">
        <v>1</v>
      </c>
      <c r="C31" s="36">
        <v>411900</v>
      </c>
    </row>
    <row r="32" spans="1:3" x14ac:dyDescent="0.25">
      <c r="A32" s="10" t="s">
        <v>168</v>
      </c>
      <c r="B32" s="11">
        <v>1</v>
      </c>
      <c r="C32" s="36">
        <v>289025</v>
      </c>
    </row>
    <row r="33" spans="1:3" x14ac:dyDescent="0.25">
      <c r="A33" s="10" t="s">
        <v>169</v>
      </c>
      <c r="B33" s="11">
        <v>1</v>
      </c>
      <c r="C33" s="36">
        <v>4897942</v>
      </c>
    </row>
    <row r="34" spans="1:3" x14ac:dyDescent="0.25">
      <c r="A34" s="10" t="s">
        <v>170</v>
      </c>
      <c r="B34" s="11">
        <v>1</v>
      </c>
      <c r="C34" s="36">
        <v>501008.99999999994</v>
      </c>
    </row>
    <row r="35" spans="1:3" x14ac:dyDescent="0.25">
      <c r="A35" s="10" t="s">
        <v>171</v>
      </c>
      <c r="B35" s="11">
        <v>1</v>
      </c>
      <c r="C35" s="36">
        <v>19228140</v>
      </c>
    </row>
    <row r="36" spans="1:3" x14ac:dyDescent="0.25">
      <c r="A36" s="10" t="s">
        <v>172</v>
      </c>
      <c r="B36" s="11">
        <v>1</v>
      </c>
      <c r="C36" s="36">
        <v>2339992</v>
      </c>
    </row>
    <row r="37" spans="1:3" x14ac:dyDescent="0.25">
      <c r="A37" s="10" t="s">
        <v>173</v>
      </c>
      <c r="B37" s="11">
        <v>1</v>
      </c>
      <c r="C37" s="36">
        <v>463219.99999999994</v>
      </c>
    </row>
    <row r="38" spans="1:3" x14ac:dyDescent="0.25">
      <c r="A38" s="10" t="s">
        <v>174</v>
      </c>
      <c r="B38" s="11">
        <v>1</v>
      </c>
      <c r="C38" s="36">
        <v>426649.99999999994</v>
      </c>
    </row>
    <row r="39" spans="1:3" x14ac:dyDescent="0.25">
      <c r="A39" s="10" t="s">
        <v>28</v>
      </c>
      <c r="B39" s="11">
        <v>1</v>
      </c>
      <c r="C39" s="36">
        <v>2670707</v>
      </c>
    </row>
    <row r="40" spans="1:3" x14ac:dyDescent="0.25">
      <c r="A40" s="10" t="s">
        <v>175</v>
      </c>
      <c r="B40" s="11">
        <v>1</v>
      </c>
      <c r="C40" s="36">
        <v>140185</v>
      </c>
    </row>
    <row r="41" spans="1:3" x14ac:dyDescent="0.25">
      <c r="A41" s="10" t="s">
        <v>176</v>
      </c>
      <c r="B41" s="11">
        <v>1</v>
      </c>
      <c r="C41" s="36">
        <v>4451544</v>
      </c>
    </row>
    <row r="42" spans="1:3" x14ac:dyDescent="0.25">
      <c r="A42" s="10" t="s">
        <v>177</v>
      </c>
      <c r="B42" s="11">
        <v>1</v>
      </c>
      <c r="C42" s="36">
        <v>601417</v>
      </c>
    </row>
    <row r="43" spans="1:3" x14ac:dyDescent="0.25">
      <c r="A43" s="10" t="s">
        <v>178</v>
      </c>
      <c r="B43" s="11">
        <v>1</v>
      </c>
      <c r="C43" s="36">
        <v>483699</v>
      </c>
    </row>
    <row r="44" spans="1:3" x14ac:dyDescent="0.25">
      <c r="A44" s="10" t="s">
        <v>179</v>
      </c>
      <c r="B44" s="11">
        <v>1</v>
      </c>
      <c r="C44" s="36">
        <v>154325</v>
      </c>
    </row>
    <row r="45" spans="1:3" x14ac:dyDescent="0.25">
      <c r="A45" s="10" t="s">
        <v>171</v>
      </c>
      <c r="B45" s="11">
        <v>1</v>
      </c>
      <c r="C45" s="36">
        <v>19228140</v>
      </c>
    </row>
    <row r="46" spans="1:3" x14ac:dyDescent="0.25">
      <c r="A46" s="10" t="s">
        <v>180</v>
      </c>
      <c r="B46" s="11">
        <v>1</v>
      </c>
      <c r="C46" s="36">
        <v>154325</v>
      </c>
    </row>
    <row r="47" spans="1:3" x14ac:dyDescent="0.25">
      <c r="A47" s="10" t="s">
        <v>181</v>
      </c>
      <c r="B47" s="11">
        <v>1</v>
      </c>
      <c r="C47" s="36">
        <v>13841136</v>
      </c>
    </row>
    <row r="48" spans="1:3" x14ac:dyDescent="0.25">
      <c r="A48" s="10" t="s">
        <v>182</v>
      </c>
      <c r="B48" s="11">
        <v>1</v>
      </c>
      <c r="C48" s="36">
        <v>170294</v>
      </c>
    </row>
    <row r="49" spans="1:3" x14ac:dyDescent="0.25">
      <c r="A49" s="10" t="s">
        <v>183</v>
      </c>
      <c r="B49" s="11">
        <v>1</v>
      </c>
      <c r="C49" s="36">
        <v>662527</v>
      </c>
    </row>
    <row r="50" spans="1:3" x14ac:dyDescent="0.25">
      <c r="A50" s="10" t="s">
        <v>173</v>
      </c>
      <c r="B50" s="11">
        <v>1</v>
      </c>
      <c r="C50" s="36">
        <v>463219.99999999994</v>
      </c>
    </row>
    <row r="51" spans="1:3" x14ac:dyDescent="0.25">
      <c r="A51" s="10" t="s">
        <v>184</v>
      </c>
      <c r="B51" s="11">
        <v>1</v>
      </c>
      <c r="C51" s="36">
        <v>4035651</v>
      </c>
    </row>
    <row r="52" spans="1:3" x14ac:dyDescent="0.25">
      <c r="A52" s="10" t="s">
        <v>185</v>
      </c>
      <c r="B52" s="11">
        <v>1</v>
      </c>
      <c r="C52" s="36">
        <v>548550</v>
      </c>
    </row>
    <row r="53" spans="1:3" x14ac:dyDescent="0.25">
      <c r="A53" s="10" t="s">
        <v>186</v>
      </c>
      <c r="B53" s="11">
        <v>1</v>
      </c>
      <c r="C53" s="36">
        <v>3901833</v>
      </c>
    </row>
    <row r="54" spans="1:3" x14ac:dyDescent="0.25">
      <c r="A54" s="10" t="s">
        <v>187</v>
      </c>
      <c r="B54" s="11">
        <v>1</v>
      </c>
      <c r="C54" s="36">
        <v>662527</v>
      </c>
    </row>
    <row r="55" spans="1:3" x14ac:dyDescent="0.25">
      <c r="A55" s="10" t="s">
        <v>188</v>
      </c>
      <c r="B55" s="11">
        <v>1</v>
      </c>
      <c r="C55" s="36">
        <v>899183</v>
      </c>
    </row>
    <row r="56" spans="1:3" x14ac:dyDescent="0.25">
      <c r="A56" s="10" t="s">
        <v>189</v>
      </c>
      <c r="B56" s="11">
        <v>1</v>
      </c>
      <c r="C56" s="36">
        <v>28251995</v>
      </c>
    </row>
    <row r="57" spans="1:3" x14ac:dyDescent="0.25">
      <c r="A57" s="10" t="s">
        <v>190</v>
      </c>
      <c r="B57" s="11">
        <v>1</v>
      </c>
      <c r="C57" s="36">
        <v>27507076</v>
      </c>
    </row>
    <row r="58" spans="1:3" x14ac:dyDescent="0.25">
      <c r="A58" s="10" t="s">
        <v>174</v>
      </c>
      <c r="B58" s="11">
        <v>1</v>
      </c>
      <c r="C58" s="36">
        <v>426649.99999999994</v>
      </c>
    </row>
    <row r="59" spans="1:3" x14ac:dyDescent="0.25">
      <c r="A59" s="10" t="s">
        <v>34</v>
      </c>
      <c r="B59" s="11">
        <v>1</v>
      </c>
      <c r="C59" s="36">
        <v>2183691</v>
      </c>
    </row>
    <row r="60" spans="1:3" x14ac:dyDescent="0.25">
      <c r="A60" s="10" t="s">
        <v>191</v>
      </c>
      <c r="B60" s="11">
        <v>1</v>
      </c>
      <c r="C60" s="36">
        <v>72142373</v>
      </c>
    </row>
    <row r="61" spans="1:3" x14ac:dyDescent="0.25">
      <c r="A61" s="10" t="s">
        <v>192</v>
      </c>
      <c r="B61" s="11">
        <v>1</v>
      </c>
      <c r="C61" s="36">
        <v>23572930</v>
      </c>
    </row>
    <row r="62" spans="1:3" x14ac:dyDescent="0.25">
      <c r="A62" s="10" t="s">
        <v>193</v>
      </c>
      <c r="B62" s="11">
        <v>1</v>
      </c>
      <c r="C62" s="36">
        <v>1742192</v>
      </c>
    </row>
    <row r="63" spans="1:3" x14ac:dyDescent="0.25">
      <c r="A63" s="37" t="s">
        <v>194</v>
      </c>
      <c r="B63" s="11">
        <v>1</v>
      </c>
      <c r="C63" s="36"/>
    </row>
    <row r="64" spans="1:3" x14ac:dyDescent="0.25">
      <c r="A64" s="37" t="s">
        <v>195</v>
      </c>
      <c r="B64" s="16">
        <v>1</v>
      </c>
      <c r="C64" s="36"/>
    </row>
    <row r="65" spans="1:3" x14ac:dyDescent="0.25">
      <c r="A65" s="10" t="s">
        <v>196</v>
      </c>
      <c r="B65" s="16">
        <v>1</v>
      </c>
      <c r="C65" s="36">
        <v>24141568</v>
      </c>
    </row>
    <row r="66" spans="1:3" x14ac:dyDescent="0.25">
      <c r="A66" s="38" t="s">
        <v>197</v>
      </c>
      <c r="B66" s="16">
        <v>1</v>
      </c>
      <c r="C66" s="36">
        <v>459999999.99999994</v>
      </c>
    </row>
    <row r="67" spans="1:3" x14ac:dyDescent="0.25">
      <c r="A67" s="37" t="s">
        <v>198</v>
      </c>
      <c r="B67" s="16">
        <v>1</v>
      </c>
      <c r="C67" s="36"/>
    </row>
    <row r="68" spans="1:3" x14ac:dyDescent="0.25">
      <c r="A68" s="14" t="s">
        <v>199</v>
      </c>
      <c r="B68" s="16">
        <v>1</v>
      </c>
      <c r="C68" s="36">
        <v>140000000</v>
      </c>
    </row>
    <row r="69" spans="1:3" x14ac:dyDescent="0.25">
      <c r="A69" s="10" t="s">
        <v>200</v>
      </c>
      <c r="B69" s="16">
        <v>1</v>
      </c>
      <c r="C69" s="36">
        <v>26088307</v>
      </c>
    </row>
    <row r="70" spans="1:3" x14ac:dyDescent="0.25">
      <c r="A70" s="10" t="s">
        <v>201</v>
      </c>
      <c r="B70" s="16">
        <v>1</v>
      </c>
      <c r="C70" s="36">
        <v>24141568</v>
      </c>
    </row>
    <row r="71" spans="1:3" x14ac:dyDescent="0.25">
      <c r="A71" s="10" t="s">
        <v>202</v>
      </c>
      <c r="B71" s="16">
        <v>1</v>
      </c>
      <c r="C71" s="36">
        <v>331652282</v>
      </c>
    </row>
    <row r="72" spans="1:3" x14ac:dyDescent="0.25">
      <c r="A72" s="38" t="s">
        <v>203</v>
      </c>
      <c r="B72" s="16">
        <v>1</v>
      </c>
      <c r="C72" s="36">
        <v>581463</v>
      </c>
    </row>
    <row r="73" spans="1:3" x14ac:dyDescent="0.25">
      <c r="A73" s="10" t="s">
        <v>204</v>
      </c>
      <c r="B73" s="16">
        <v>1</v>
      </c>
      <c r="C73" s="36">
        <v>2095748</v>
      </c>
    </row>
    <row r="74" spans="1:3" x14ac:dyDescent="0.25">
      <c r="A74" s="37" t="s">
        <v>205</v>
      </c>
      <c r="B74" s="16">
        <v>1</v>
      </c>
      <c r="C74" s="36"/>
    </row>
    <row r="75" spans="1:3" x14ac:dyDescent="0.25">
      <c r="A75" s="37" t="s">
        <v>206</v>
      </c>
      <c r="B75" s="16">
        <v>1</v>
      </c>
      <c r="C75" s="36"/>
    </row>
    <row r="76" spans="1:3" x14ac:dyDescent="0.25">
      <c r="A76" s="10" t="s">
        <v>66</v>
      </c>
      <c r="B76" s="16">
        <v>1</v>
      </c>
      <c r="C76" s="36">
        <v>989101</v>
      </c>
    </row>
    <row r="77" spans="1:3" x14ac:dyDescent="0.25">
      <c r="A77" s="38" t="s">
        <v>207</v>
      </c>
      <c r="B77" s="16">
        <v>1</v>
      </c>
      <c r="C77" s="36">
        <v>332013047</v>
      </c>
    </row>
    <row r="78" spans="1:3" x14ac:dyDescent="0.25">
      <c r="A78" s="37" t="s">
        <v>208</v>
      </c>
      <c r="B78" s="16">
        <v>1</v>
      </c>
      <c r="C78" s="36"/>
    </row>
    <row r="79" spans="1:3" x14ac:dyDescent="0.25">
      <c r="A79" s="37" t="s">
        <v>209</v>
      </c>
      <c r="B79" s="16">
        <v>1</v>
      </c>
      <c r="C79" s="36"/>
    </row>
    <row r="80" spans="1:3" x14ac:dyDescent="0.25">
      <c r="A80" s="10" t="s">
        <v>210</v>
      </c>
      <c r="B80" s="16">
        <v>1</v>
      </c>
      <c r="C80" s="36">
        <v>24472522</v>
      </c>
    </row>
    <row r="81" spans="1:3" x14ac:dyDescent="0.25">
      <c r="A81" s="37" t="s">
        <v>211</v>
      </c>
      <c r="B81" s="16">
        <v>1</v>
      </c>
      <c r="C81" s="36"/>
    </row>
    <row r="82" spans="1:3" x14ac:dyDescent="0.25">
      <c r="A82" s="38" t="s">
        <v>212</v>
      </c>
      <c r="B82" s="16">
        <v>1</v>
      </c>
      <c r="C82" s="34">
        <v>57755298</v>
      </c>
    </row>
    <row r="83" spans="1:3" x14ac:dyDescent="0.25">
      <c r="A83" s="38" t="s">
        <v>213</v>
      </c>
      <c r="B83" s="16">
        <v>1</v>
      </c>
      <c r="C83" s="34">
        <v>39130651</v>
      </c>
    </row>
    <row r="84" spans="1:3" x14ac:dyDescent="0.25">
      <c r="A84" s="38" t="s">
        <v>214</v>
      </c>
      <c r="B84" s="16">
        <v>1</v>
      </c>
      <c r="C84" s="34">
        <v>150721929</v>
      </c>
    </row>
    <row r="85" spans="1:3" x14ac:dyDescent="0.25">
      <c r="A85" s="37" t="s">
        <v>215</v>
      </c>
      <c r="B85" s="16">
        <v>1</v>
      </c>
      <c r="C85" s="34"/>
    </row>
    <row r="86" spans="1:3" x14ac:dyDescent="0.25">
      <c r="A86" s="31"/>
      <c r="B86" s="32"/>
      <c r="C86" s="35"/>
    </row>
    <row r="87" spans="1:3" x14ac:dyDescent="0.25">
      <c r="A87" s="38" t="s">
        <v>216</v>
      </c>
      <c r="B87" s="39">
        <v>1</v>
      </c>
      <c r="C87" s="33">
        <v>361549</v>
      </c>
    </row>
    <row r="88" spans="1:3" x14ac:dyDescent="0.25">
      <c r="A88" s="38" t="s">
        <v>217</v>
      </c>
      <c r="B88" s="39">
        <v>1</v>
      </c>
      <c r="C88" s="33">
        <v>11190</v>
      </c>
    </row>
    <row r="89" spans="1:3" x14ac:dyDescent="0.25">
      <c r="A89" s="38" t="s">
        <v>218</v>
      </c>
      <c r="B89" s="39">
        <v>1</v>
      </c>
      <c r="C89" s="33">
        <v>7405</v>
      </c>
    </row>
    <row r="90" spans="1:3" x14ac:dyDescent="0.25">
      <c r="A90" s="38" t="s">
        <v>219</v>
      </c>
      <c r="B90" s="39">
        <v>1</v>
      </c>
      <c r="C90" s="33">
        <v>987</v>
      </c>
    </row>
    <row r="91" spans="1:3" x14ac:dyDescent="0.25">
      <c r="A91" s="38" t="s">
        <v>220</v>
      </c>
      <c r="B91" s="39">
        <v>1</v>
      </c>
      <c r="C91" s="33">
        <v>2513237</v>
      </c>
    </row>
    <row r="92" spans="1:3" x14ac:dyDescent="0.25">
      <c r="A92" s="38" t="s">
        <v>221</v>
      </c>
      <c r="B92" s="39">
        <v>1</v>
      </c>
      <c r="C92" s="33">
        <v>32090</v>
      </c>
    </row>
    <row r="93" spans="1:3" x14ac:dyDescent="0.25">
      <c r="A93" s="38" t="s">
        <v>222</v>
      </c>
      <c r="B93" s="39">
        <v>1</v>
      </c>
      <c r="C93" s="33">
        <v>908399</v>
      </c>
    </row>
    <row r="94" spans="1:3" x14ac:dyDescent="0.25">
      <c r="A94" s="38" t="s">
        <v>223</v>
      </c>
      <c r="B94" s="39">
        <v>1</v>
      </c>
      <c r="C94" s="33">
        <v>1022</v>
      </c>
    </row>
    <row r="95" spans="1:3" x14ac:dyDescent="0.25">
      <c r="A95" s="38" t="s">
        <v>224</v>
      </c>
      <c r="B95" s="39">
        <v>1</v>
      </c>
      <c r="C95" s="33">
        <v>296217</v>
      </c>
    </row>
    <row r="96" spans="1:3" x14ac:dyDescent="0.25">
      <c r="A96" s="38" t="s">
        <v>225</v>
      </c>
      <c r="B96" s="39">
        <v>1</v>
      </c>
      <c r="C96" s="33">
        <v>3111266</v>
      </c>
    </row>
    <row r="97" spans="1:3" x14ac:dyDescent="0.25">
      <c r="A97" s="38" t="s">
        <v>226</v>
      </c>
      <c r="B97" s="39">
        <v>1</v>
      </c>
      <c r="C97" s="33">
        <v>5223293</v>
      </c>
    </row>
    <row r="98" spans="1:3" x14ac:dyDescent="0.25">
      <c r="A98" s="38" t="s">
        <v>227</v>
      </c>
      <c r="B98" s="39">
        <v>1</v>
      </c>
      <c r="C98" s="33">
        <v>82134</v>
      </c>
    </row>
    <row r="99" spans="1:3" x14ac:dyDescent="0.25">
      <c r="A99" s="38" t="s">
        <v>228</v>
      </c>
      <c r="B99" s="39">
        <v>1</v>
      </c>
      <c r="C99" s="33">
        <v>480761</v>
      </c>
    </row>
    <row r="100" spans="1:3" x14ac:dyDescent="0.25">
      <c r="A100" s="38" t="s">
        <v>229</v>
      </c>
      <c r="B100" s="39">
        <v>1</v>
      </c>
      <c r="C100" s="33">
        <v>620739</v>
      </c>
    </row>
    <row r="101" spans="1:3" x14ac:dyDescent="0.25">
      <c r="A101" s="38" t="s">
        <v>230</v>
      </c>
      <c r="B101" s="39">
        <v>1</v>
      </c>
      <c r="C101" s="33">
        <v>408779</v>
      </c>
    </row>
    <row r="102" spans="1:3" x14ac:dyDescent="0.25">
      <c r="A102" s="38" t="s">
        <v>231</v>
      </c>
      <c r="B102" s="39">
        <v>1</v>
      </c>
      <c r="C102" s="33">
        <v>75700</v>
      </c>
    </row>
    <row r="103" spans="1:3" x14ac:dyDescent="0.25">
      <c r="A103" s="38" t="s">
        <v>232</v>
      </c>
      <c r="B103" s="39">
        <v>1</v>
      </c>
      <c r="C103" s="33">
        <v>36246</v>
      </c>
    </row>
    <row r="104" spans="1:3" x14ac:dyDescent="0.25">
      <c r="A104" s="38" t="s">
        <v>233</v>
      </c>
      <c r="B104" s="39">
        <v>1</v>
      </c>
      <c r="C104" s="33">
        <v>317940</v>
      </c>
    </row>
    <row r="105" spans="1:3" x14ac:dyDescent="0.25">
      <c r="A105" s="38" t="s">
        <v>234</v>
      </c>
      <c r="B105" s="39">
        <v>1</v>
      </c>
      <c r="C105" s="33">
        <v>133298</v>
      </c>
    </row>
    <row r="106" spans="1:3" x14ac:dyDescent="0.25">
      <c r="A106" s="38" t="s">
        <v>235</v>
      </c>
      <c r="B106" s="39">
        <v>1</v>
      </c>
      <c r="C106" s="33">
        <v>115196</v>
      </c>
    </row>
    <row r="107" spans="1:3" x14ac:dyDescent="0.25">
      <c r="A107" s="38" t="s">
        <v>236</v>
      </c>
      <c r="B107" s="39">
        <v>1</v>
      </c>
      <c r="C107" s="33">
        <v>32913</v>
      </c>
    </row>
    <row r="108" spans="1:3" x14ac:dyDescent="0.25">
      <c r="A108" s="38" t="s">
        <v>237</v>
      </c>
      <c r="B108" s="39">
        <v>1</v>
      </c>
      <c r="C108" s="33">
        <v>197477.99999999997</v>
      </c>
    </row>
    <row r="109" spans="1:3" x14ac:dyDescent="0.25">
      <c r="A109" s="38" t="s">
        <v>238</v>
      </c>
      <c r="B109" s="39">
        <v>1</v>
      </c>
      <c r="C109" s="33">
        <v>355510</v>
      </c>
    </row>
    <row r="110" spans="1:3" x14ac:dyDescent="0.25">
      <c r="A110" s="38" t="s">
        <v>239</v>
      </c>
      <c r="B110" s="39">
        <v>1</v>
      </c>
      <c r="C110" s="33">
        <v>643950</v>
      </c>
    </row>
    <row r="111" spans="1:3" x14ac:dyDescent="0.25">
      <c r="A111" s="38" t="s">
        <v>240</v>
      </c>
      <c r="B111" s="39">
        <v>1</v>
      </c>
      <c r="C111" s="33">
        <v>189250</v>
      </c>
    </row>
    <row r="112" spans="1:3" x14ac:dyDescent="0.25">
      <c r="A112" s="38" t="s">
        <v>241</v>
      </c>
      <c r="B112" s="39">
        <v>1</v>
      </c>
      <c r="C112" s="33">
        <v>85574</v>
      </c>
    </row>
    <row r="113" spans="1:3" x14ac:dyDescent="0.25">
      <c r="A113" s="38" t="s">
        <v>242</v>
      </c>
      <c r="B113" s="39">
        <v>1</v>
      </c>
      <c r="C113" s="33">
        <v>29622</v>
      </c>
    </row>
    <row r="114" spans="1:3" x14ac:dyDescent="0.25">
      <c r="A114" s="38" t="s">
        <v>243</v>
      </c>
      <c r="B114" s="39">
        <v>1</v>
      </c>
      <c r="C114" s="33">
        <v>12342</v>
      </c>
    </row>
    <row r="115" spans="1:3" x14ac:dyDescent="0.25">
      <c r="A115" s="38" t="s">
        <v>244</v>
      </c>
      <c r="B115" s="39">
        <v>1</v>
      </c>
      <c r="C115" s="33">
        <v>43445</v>
      </c>
    </row>
    <row r="116" spans="1:3" x14ac:dyDescent="0.25">
      <c r="A116" s="38" t="s">
        <v>245</v>
      </c>
      <c r="B116" s="39">
        <v>1</v>
      </c>
      <c r="C116" s="33">
        <v>318709</v>
      </c>
    </row>
    <row r="117" spans="1:3" x14ac:dyDescent="0.25">
      <c r="A117" s="38" t="s">
        <v>246</v>
      </c>
      <c r="B117" s="39">
        <v>1</v>
      </c>
      <c r="C117" s="33">
        <v>212947</v>
      </c>
    </row>
    <row r="118" spans="1:3" x14ac:dyDescent="0.25">
      <c r="A118" s="38" t="s">
        <v>247</v>
      </c>
      <c r="B118" s="39">
        <v>1</v>
      </c>
      <c r="C118" s="33">
        <v>212947</v>
      </c>
    </row>
    <row r="119" spans="1:3" x14ac:dyDescent="0.25">
      <c r="A119" s="38" t="s">
        <v>248</v>
      </c>
      <c r="B119" s="39">
        <v>1</v>
      </c>
      <c r="C119" s="33">
        <v>79489</v>
      </c>
    </row>
    <row r="120" spans="1:3" x14ac:dyDescent="0.25">
      <c r="A120" s="38" t="s">
        <v>249</v>
      </c>
      <c r="B120" s="39">
        <v>1</v>
      </c>
      <c r="C120" s="33">
        <v>8327</v>
      </c>
    </row>
    <row r="121" spans="1:3" x14ac:dyDescent="0.25">
      <c r="A121" s="38" t="s">
        <v>250</v>
      </c>
      <c r="B121" s="39">
        <v>1</v>
      </c>
      <c r="C121" s="33">
        <v>7500</v>
      </c>
    </row>
    <row r="122" spans="1:3" x14ac:dyDescent="0.25">
      <c r="A122" s="38" t="s">
        <v>251</v>
      </c>
      <c r="B122" s="39">
        <v>1</v>
      </c>
      <c r="C122" s="33">
        <v>9558</v>
      </c>
    </row>
    <row r="123" spans="1:3" x14ac:dyDescent="0.25">
      <c r="A123" s="38" t="s">
        <v>252</v>
      </c>
      <c r="B123" s="39">
        <v>1</v>
      </c>
      <c r="C123" s="33">
        <v>18596</v>
      </c>
    </row>
    <row r="124" spans="1:3" x14ac:dyDescent="0.25">
      <c r="A124" s="38" t="s">
        <v>253</v>
      </c>
      <c r="B124" s="39">
        <v>1</v>
      </c>
      <c r="C124" s="33">
        <v>10954</v>
      </c>
    </row>
    <row r="125" spans="1:3" x14ac:dyDescent="0.25">
      <c r="A125" s="38" t="s">
        <v>254</v>
      </c>
      <c r="B125" s="39">
        <v>1</v>
      </c>
      <c r="C125" s="33">
        <v>29789</v>
      </c>
    </row>
    <row r="126" spans="1:3" x14ac:dyDescent="0.25">
      <c r="A126" s="38" t="s">
        <v>255</v>
      </c>
      <c r="B126" s="39">
        <v>1</v>
      </c>
      <c r="C126" s="33">
        <v>74943</v>
      </c>
    </row>
    <row r="127" spans="1:3" x14ac:dyDescent="0.25">
      <c r="A127" s="38" t="s">
        <v>256</v>
      </c>
      <c r="B127" s="39">
        <v>1</v>
      </c>
      <c r="C127" s="33">
        <v>72293</v>
      </c>
    </row>
    <row r="128" spans="1:3" x14ac:dyDescent="0.25">
      <c r="A128" s="38" t="s">
        <v>257</v>
      </c>
      <c r="B128" s="39">
        <v>1</v>
      </c>
      <c r="C128" s="33">
        <v>10339.31</v>
      </c>
    </row>
    <row r="129" spans="1:3" x14ac:dyDescent="0.25">
      <c r="A129" s="38" t="s">
        <v>258</v>
      </c>
      <c r="B129" s="39">
        <v>1</v>
      </c>
      <c r="C129" s="33">
        <v>10219</v>
      </c>
    </row>
    <row r="130" spans="1:3" x14ac:dyDescent="0.25">
      <c r="A130" s="38" t="s">
        <v>259</v>
      </c>
      <c r="B130" s="39">
        <v>1</v>
      </c>
      <c r="C130" s="33">
        <v>16654</v>
      </c>
    </row>
    <row r="131" spans="1:3" x14ac:dyDescent="0.25">
      <c r="A131" s="38" t="s">
        <v>260</v>
      </c>
      <c r="B131" s="39">
        <v>1</v>
      </c>
      <c r="C131" s="33">
        <v>16958</v>
      </c>
    </row>
    <row r="132" spans="1:3" x14ac:dyDescent="0.25">
      <c r="A132" s="38" t="s">
        <v>261</v>
      </c>
      <c r="B132" s="39">
        <v>1</v>
      </c>
      <c r="C132" s="33">
        <v>10624</v>
      </c>
    </row>
    <row r="133" spans="1:3" x14ac:dyDescent="0.25">
      <c r="A133" s="38" t="s">
        <v>262</v>
      </c>
      <c r="B133" s="39">
        <v>1</v>
      </c>
      <c r="C133" s="33">
        <v>13012</v>
      </c>
    </row>
    <row r="134" spans="1:3" x14ac:dyDescent="0.25">
      <c r="A134" s="38" t="s">
        <v>263</v>
      </c>
      <c r="B134" s="39">
        <v>1</v>
      </c>
      <c r="C134" s="33">
        <v>22640</v>
      </c>
    </row>
    <row r="135" spans="1:3" x14ac:dyDescent="0.25">
      <c r="A135" s="38" t="s">
        <v>264</v>
      </c>
      <c r="B135" s="39">
        <v>1</v>
      </c>
      <c r="C135" s="33">
        <v>23044</v>
      </c>
    </row>
    <row r="136" spans="1:3" x14ac:dyDescent="0.25">
      <c r="A136" s="38" t="s">
        <v>265</v>
      </c>
      <c r="B136" s="39">
        <v>1</v>
      </c>
      <c r="C136" s="33">
        <v>71705</v>
      </c>
    </row>
    <row r="137" spans="1:3" x14ac:dyDescent="0.25">
      <c r="A137" s="38" t="s">
        <v>266</v>
      </c>
      <c r="B137" s="39">
        <v>1</v>
      </c>
      <c r="C137" s="33">
        <v>41945</v>
      </c>
    </row>
    <row r="138" spans="1:3" x14ac:dyDescent="0.25">
      <c r="A138" s="38" t="s">
        <v>267</v>
      </c>
      <c r="B138" s="39">
        <v>1</v>
      </c>
      <c r="C138" s="33">
        <v>29114</v>
      </c>
    </row>
    <row r="139" spans="1:3" x14ac:dyDescent="0.25">
      <c r="A139" s="38" t="s">
        <v>268</v>
      </c>
      <c r="B139" s="39">
        <v>1</v>
      </c>
      <c r="C139" s="33">
        <v>55404</v>
      </c>
    </row>
    <row r="140" spans="1:3" x14ac:dyDescent="0.25">
      <c r="A140" s="38" t="s">
        <v>269</v>
      </c>
      <c r="B140" s="39">
        <v>1</v>
      </c>
      <c r="C140" s="33">
        <v>277791</v>
      </c>
    </row>
    <row r="141" spans="1:3" x14ac:dyDescent="0.25">
      <c r="A141" s="38" t="s">
        <v>270</v>
      </c>
      <c r="B141" s="39">
        <v>1</v>
      </c>
      <c r="C141" s="33">
        <v>22865</v>
      </c>
    </row>
    <row r="142" spans="1:3" x14ac:dyDescent="0.25">
      <c r="A142" s="38" t="s">
        <v>271</v>
      </c>
      <c r="B142" s="39">
        <v>1</v>
      </c>
      <c r="C142" s="33">
        <v>3408</v>
      </c>
    </row>
    <row r="143" spans="1:3" x14ac:dyDescent="0.25">
      <c r="A143" s="38" t="s">
        <v>272</v>
      </c>
      <c r="B143" s="39">
        <v>1</v>
      </c>
      <c r="C143" s="33">
        <v>4116</v>
      </c>
    </row>
    <row r="144" spans="1:3" x14ac:dyDescent="0.25">
      <c r="A144" s="38" t="s">
        <v>273</v>
      </c>
      <c r="B144" s="39">
        <v>1</v>
      </c>
      <c r="C144" s="33">
        <v>7953</v>
      </c>
    </row>
    <row r="145" spans="1:3" x14ac:dyDescent="0.25">
      <c r="A145" s="38" t="s">
        <v>274</v>
      </c>
      <c r="B145" s="39">
        <v>1</v>
      </c>
      <c r="C145" s="33">
        <v>23776</v>
      </c>
    </row>
    <row r="146" spans="1:3" x14ac:dyDescent="0.25">
      <c r="A146" s="38" t="s">
        <v>275</v>
      </c>
      <c r="B146" s="39">
        <v>1</v>
      </c>
      <c r="C146" s="33">
        <v>32130</v>
      </c>
    </row>
    <row r="147" spans="1:3" x14ac:dyDescent="0.25">
      <c r="A147" s="38" t="s">
        <v>276</v>
      </c>
      <c r="B147" s="39">
        <v>1</v>
      </c>
      <c r="C147" s="33">
        <v>51838</v>
      </c>
    </row>
    <row r="148" spans="1:3" x14ac:dyDescent="0.25">
      <c r="A148" s="38" t="s">
        <v>277</v>
      </c>
      <c r="B148" s="39">
        <v>1</v>
      </c>
      <c r="C148" s="33">
        <v>62535</v>
      </c>
    </row>
    <row r="149" spans="1:3" x14ac:dyDescent="0.25">
      <c r="A149" s="38" t="s">
        <v>278</v>
      </c>
      <c r="B149" s="39">
        <v>1</v>
      </c>
      <c r="C149" s="33">
        <v>9051</v>
      </c>
    </row>
    <row r="150" spans="1:3" x14ac:dyDescent="0.25">
      <c r="A150" s="38" t="s">
        <v>279</v>
      </c>
      <c r="B150" s="39">
        <v>1</v>
      </c>
      <c r="C150" s="33">
        <v>8887</v>
      </c>
    </row>
    <row r="151" spans="1:3" x14ac:dyDescent="0.25">
      <c r="A151" s="38" t="s">
        <v>280</v>
      </c>
      <c r="B151" s="39">
        <v>1</v>
      </c>
      <c r="C151" s="33">
        <v>40997</v>
      </c>
    </row>
    <row r="152" spans="1:3" x14ac:dyDescent="0.25">
      <c r="A152" s="38" t="s">
        <v>281</v>
      </c>
      <c r="B152" s="39">
        <v>1</v>
      </c>
      <c r="C152" s="33">
        <v>193778</v>
      </c>
    </row>
    <row r="153" spans="1:3" x14ac:dyDescent="0.25">
      <c r="A153" s="38" t="s">
        <v>282</v>
      </c>
      <c r="B153" s="39">
        <v>1</v>
      </c>
      <c r="C153" s="33">
        <v>259190</v>
      </c>
    </row>
    <row r="154" spans="1:3" x14ac:dyDescent="0.25">
      <c r="A154" s="38" t="s">
        <v>283</v>
      </c>
      <c r="B154" s="39">
        <v>1</v>
      </c>
      <c r="C154" s="33">
        <v>276469</v>
      </c>
    </row>
    <row r="155" spans="1:3" x14ac:dyDescent="0.25">
      <c r="A155" s="38" t="s">
        <v>284</v>
      </c>
      <c r="B155" s="39">
        <v>1</v>
      </c>
      <c r="C155" s="33">
        <v>1349433</v>
      </c>
    </row>
    <row r="156" spans="1:3" x14ac:dyDescent="0.25">
      <c r="A156" s="38" t="s">
        <v>285</v>
      </c>
      <c r="B156" s="39">
        <v>1</v>
      </c>
      <c r="C156" s="33">
        <v>164565</v>
      </c>
    </row>
    <row r="157" spans="1:3" x14ac:dyDescent="0.25">
      <c r="A157" s="38" t="s">
        <v>286</v>
      </c>
      <c r="B157" s="39">
        <v>1</v>
      </c>
      <c r="C157" s="33">
        <v>131652</v>
      </c>
    </row>
    <row r="158" spans="1:3" x14ac:dyDescent="0.25">
      <c r="A158" s="38" t="s">
        <v>287</v>
      </c>
      <c r="B158" s="39">
        <v>1</v>
      </c>
      <c r="C158" s="33">
        <v>131652</v>
      </c>
    </row>
    <row r="159" spans="1:3" x14ac:dyDescent="0.25">
      <c r="A159" s="38" t="s">
        <v>288</v>
      </c>
      <c r="B159" s="39">
        <v>1</v>
      </c>
      <c r="C159" s="33">
        <v>3012856</v>
      </c>
    </row>
    <row r="160" spans="1:3" x14ac:dyDescent="0.25">
      <c r="A160" s="38" t="s">
        <v>289</v>
      </c>
      <c r="B160" s="39">
        <v>1</v>
      </c>
      <c r="C160" s="33">
        <v>276469</v>
      </c>
    </row>
    <row r="161" spans="1:3" x14ac:dyDescent="0.25">
      <c r="A161" s="38" t="s">
        <v>290</v>
      </c>
      <c r="B161" s="39">
        <v>1</v>
      </c>
      <c r="C161" s="33">
        <v>154362</v>
      </c>
    </row>
    <row r="162" spans="1:3" x14ac:dyDescent="0.25">
      <c r="A162" s="40" t="s">
        <v>291</v>
      </c>
      <c r="B162" s="41">
        <v>1</v>
      </c>
      <c r="C162" s="42">
        <v>34539019</v>
      </c>
    </row>
    <row r="163" spans="1:3" x14ac:dyDescent="0.25">
      <c r="A163" s="43" t="s">
        <v>144</v>
      </c>
      <c r="B163" s="44"/>
      <c r="C163" s="44"/>
    </row>
    <row r="164" spans="1:3" x14ac:dyDescent="0.25">
      <c r="A164" s="45" t="s">
        <v>27</v>
      </c>
      <c r="B164" s="24"/>
      <c r="C164" s="24"/>
    </row>
    <row r="165" spans="1:3" x14ac:dyDescent="0.25">
      <c r="A165" s="46" t="s">
        <v>145</v>
      </c>
      <c r="B165" s="26"/>
      <c r="C165" s="26"/>
    </row>
    <row r="166" spans="1:3" x14ac:dyDescent="0.25">
      <c r="A166" s="27"/>
      <c r="B166" s="28"/>
      <c r="C166" s="22"/>
    </row>
    <row r="167" spans="1:3" x14ac:dyDescent="0.25">
      <c r="A167" s="29"/>
      <c r="B167" s="30"/>
      <c r="C167" s="22"/>
    </row>
    <row r="168" spans="1:3" x14ac:dyDescent="0.25">
      <c r="A168" s="27"/>
      <c r="B168" s="30"/>
      <c r="C168" s="22"/>
    </row>
    <row r="169" spans="1:3" x14ac:dyDescent="0.25">
      <c r="A169" s="29"/>
      <c r="B169" s="30"/>
      <c r="C169" s="22"/>
    </row>
    <row r="170" spans="1:3" x14ac:dyDescent="0.25">
      <c r="A170" s="27"/>
      <c r="B170" s="28"/>
      <c r="C170" s="22"/>
    </row>
    <row r="171" spans="1:3" x14ac:dyDescent="0.25">
      <c r="A171" s="47"/>
      <c r="B171" s="47"/>
      <c r="C171" s="47"/>
    </row>
  </sheetData>
  <mergeCells count="3">
    <mergeCell ref="A2:A3"/>
    <mergeCell ref="B2:C2"/>
    <mergeCell ref="B1:C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B93A1-39D2-4C93-B03B-90ABCFA8C554}">
  <dimension ref="A1:F7"/>
  <sheetViews>
    <sheetView workbookViewId="0">
      <selection activeCell="C16" sqref="C16"/>
    </sheetView>
  </sheetViews>
  <sheetFormatPr baseColWidth="10" defaultColWidth="11.42578125" defaultRowHeight="15" x14ac:dyDescent="0.25"/>
  <cols>
    <col min="1" max="1" width="32.28515625" customWidth="1"/>
    <col min="2" max="2" width="16.5703125" customWidth="1"/>
    <col min="3" max="3" width="22" bestFit="1" customWidth="1"/>
    <col min="6" max="6" width="15.5703125" bestFit="1" customWidth="1"/>
  </cols>
  <sheetData>
    <row r="1" spans="1:6" ht="15.75" thickBot="1" x14ac:dyDescent="0.3">
      <c r="A1" s="83" t="s">
        <v>298</v>
      </c>
      <c r="B1" s="84"/>
    </row>
    <row r="3" spans="1:6" x14ac:dyDescent="0.25">
      <c r="A3" s="82" t="s">
        <v>292</v>
      </c>
      <c r="B3" s="82"/>
    </row>
    <row r="4" spans="1:6" x14ac:dyDescent="0.25">
      <c r="A4" s="48" t="s">
        <v>293</v>
      </c>
      <c r="B4" s="49">
        <v>1700000</v>
      </c>
      <c r="F4" s="54"/>
    </row>
    <row r="6" spans="1:6" x14ac:dyDescent="0.25">
      <c r="A6" s="82" t="s">
        <v>294</v>
      </c>
      <c r="B6" s="82"/>
    </row>
    <row r="7" spans="1:6" x14ac:dyDescent="0.25">
      <c r="A7" s="48" t="s">
        <v>293</v>
      </c>
      <c r="B7" s="49">
        <v>3233333.3333333335</v>
      </c>
      <c r="F7" s="54"/>
    </row>
  </sheetData>
  <mergeCells count="3">
    <mergeCell ref="A3:B3"/>
    <mergeCell ref="A6:B6"/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E1218-C478-4707-98AC-70B05749C9EB}">
  <dimension ref="A1:G9"/>
  <sheetViews>
    <sheetView workbookViewId="0">
      <selection activeCell="E5" sqref="E5"/>
    </sheetView>
  </sheetViews>
  <sheetFormatPr baseColWidth="10" defaultColWidth="11.42578125" defaultRowHeight="15" x14ac:dyDescent="0.25"/>
  <cols>
    <col min="1" max="1" width="32.7109375" customWidth="1"/>
    <col min="2" max="4" width="0" hidden="1" customWidth="1"/>
    <col min="5" max="5" width="40.28515625" bestFit="1" customWidth="1"/>
    <col min="6" max="6" width="16.140625" customWidth="1"/>
    <col min="7" max="7" width="16.85546875" customWidth="1"/>
  </cols>
  <sheetData>
    <row r="1" spans="1:7" ht="15.75" x14ac:dyDescent="0.25">
      <c r="A1" s="47"/>
      <c r="B1" s="47"/>
      <c r="C1" s="47"/>
      <c r="D1" s="47"/>
      <c r="E1" s="50">
        <v>2025</v>
      </c>
      <c r="F1" s="50">
        <v>2026</v>
      </c>
      <c r="G1" s="50">
        <v>2027</v>
      </c>
    </row>
    <row r="2" spans="1:7" x14ac:dyDescent="0.25">
      <c r="A2" s="51" t="s">
        <v>295</v>
      </c>
      <c r="B2" s="47"/>
      <c r="C2" s="47"/>
      <c r="D2" s="47"/>
      <c r="E2" s="53">
        <v>354504110</v>
      </c>
      <c r="F2" s="53">
        <v>890972170</v>
      </c>
      <c r="G2" s="53">
        <v>910602020</v>
      </c>
    </row>
    <row r="3" spans="1:7" x14ac:dyDescent="0.25">
      <c r="E3" s="69"/>
      <c r="F3" s="69"/>
      <c r="G3" s="69"/>
    </row>
    <row r="4" spans="1:7" x14ac:dyDescent="0.25">
      <c r="E4" t="s">
        <v>296</v>
      </c>
    </row>
    <row r="5" spans="1:7" x14ac:dyDescent="0.25">
      <c r="E5" s="65">
        <f>ROUND(E2+F2+G2,0)</f>
        <v>2156078300</v>
      </c>
    </row>
    <row r="7" spans="1:7" x14ac:dyDescent="0.25">
      <c r="F7" s="70"/>
    </row>
    <row r="9" spans="1:7" x14ac:dyDescent="0.25">
      <c r="F9" s="7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7925C-75DE-40C9-BD3D-B35CFE089228}">
  <dimension ref="B1:K18"/>
  <sheetViews>
    <sheetView tabSelected="1" workbookViewId="0">
      <selection activeCell="B10" sqref="B10"/>
    </sheetView>
  </sheetViews>
  <sheetFormatPr baseColWidth="10" defaultColWidth="11.42578125" defaultRowHeight="15" x14ac:dyDescent="0.25"/>
  <cols>
    <col min="2" max="2" width="79" bestFit="1" customWidth="1"/>
    <col min="3" max="3" width="21.5703125" bestFit="1" customWidth="1"/>
    <col min="4" max="4" width="19.28515625" bestFit="1" customWidth="1"/>
    <col min="5" max="5" width="20.28515625" bestFit="1" customWidth="1"/>
    <col min="6" max="6" width="17.42578125" bestFit="1" customWidth="1"/>
    <col min="8" max="9" width="17.42578125" bestFit="1" customWidth="1"/>
    <col min="11" max="11" width="18.28515625" bestFit="1" customWidth="1"/>
  </cols>
  <sheetData>
    <row r="1" spans="2:11" ht="15.75" thickBot="1" x14ac:dyDescent="0.3">
      <c r="B1" s="56"/>
      <c r="C1" s="57"/>
      <c r="E1" s="56"/>
      <c r="F1" s="57"/>
      <c r="H1" s="56"/>
      <c r="I1" s="57"/>
    </row>
    <row r="2" spans="2:11" x14ac:dyDescent="0.25">
      <c r="B2" s="72" t="s">
        <v>300</v>
      </c>
      <c r="C2" s="64">
        <f>+COMBUSTIBLE!E5</f>
        <v>2156078300</v>
      </c>
      <c r="E2" s="58"/>
      <c r="F2" s="58"/>
      <c r="H2" s="58"/>
      <c r="I2" s="58"/>
      <c r="K2" s="55"/>
    </row>
    <row r="3" spans="2:11" x14ac:dyDescent="0.25">
      <c r="B3" s="73" t="s">
        <v>301</v>
      </c>
      <c r="C3" s="66">
        <v>13577574163</v>
      </c>
      <c r="D3" s="63"/>
      <c r="E3" s="59"/>
      <c r="F3" s="59"/>
      <c r="H3" s="59"/>
      <c r="I3" s="59"/>
    </row>
    <row r="4" spans="2:11" ht="15.75" thickBot="1" x14ac:dyDescent="0.3">
      <c r="B4" s="67" t="s">
        <v>302</v>
      </c>
      <c r="C4" s="68">
        <v>1508619353</v>
      </c>
      <c r="E4" s="60"/>
      <c r="F4" s="61"/>
      <c r="H4" s="60"/>
      <c r="I4" s="61"/>
    </row>
    <row r="5" spans="2:11" ht="15.75" thickBot="1" x14ac:dyDescent="0.3">
      <c r="B5" s="67" t="s">
        <v>299</v>
      </c>
      <c r="C5" s="68">
        <f>SUM(C2:C4)</f>
        <v>17242271816</v>
      </c>
      <c r="E5" s="62"/>
      <c r="F5" s="58"/>
      <c r="H5" s="62"/>
      <c r="I5" s="58"/>
    </row>
    <row r="6" spans="2:11" x14ac:dyDescent="0.25">
      <c r="B6" s="62"/>
      <c r="C6" s="63"/>
      <c r="D6" s="55"/>
      <c r="E6" s="62"/>
      <c r="F6" s="58"/>
      <c r="H6" s="62"/>
      <c r="I6" s="58"/>
    </row>
    <row r="7" spans="2:11" x14ac:dyDescent="0.25">
      <c r="B7" s="62"/>
      <c r="C7" s="63"/>
      <c r="D7" s="55"/>
      <c r="E7" s="62"/>
      <c r="F7" s="58"/>
      <c r="H7" s="62"/>
      <c r="I7" s="58"/>
    </row>
    <row r="8" spans="2:11" x14ac:dyDescent="0.25">
      <c r="B8" s="60"/>
      <c r="C8" s="61"/>
      <c r="D8" s="55"/>
      <c r="E8" s="60"/>
      <c r="F8" s="61"/>
      <c r="H8" s="60"/>
      <c r="I8" s="61"/>
    </row>
    <row r="9" spans="2:11" x14ac:dyDescent="0.25">
      <c r="B9" s="62"/>
      <c r="C9" s="58"/>
      <c r="E9" s="62"/>
      <c r="F9" s="58"/>
      <c r="H9" s="62"/>
      <c r="I9" s="58"/>
    </row>
    <row r="18" spans="5:5" x14ac:dyDescent="0.25">
      <c r="E18" s="52"/>
    </row>
  </sheetData>
  <pageMargins left="0.7" right="0.7" top="0.75" bottom="0.75" header="0.3" footer="0.3"/>
  <pageSetup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75060-DF61-4E24-A8EB-14A28C6F13C6}">
  <dimension ref="A1"/>
  <sheetViews>
    <sheetView workbookViewId="0">
      <selection activeCell="A34" sqref="A34"/>
    </sheetView>
  </sheetViews>
  <sheetFormatPr baseColWidth="10" defaultColWidth="11.42578125" defaultRowHeight="15" x14ac:dyDescent="0.25"/>
  <cols>
    <col min="2" max="3" width="18.28515625" bestFit="1" customWidth="1"/>
    <col min="4" max="5" width="19.28515625" bestFit="1" customWidth="1"/>
  </cols>
  <sheetData/>
  <pageMargins left="0.7" right="0.7" top="0.75" bottom="0.75" header="0.3" footer="0.3"/>
  <pageSetup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2EFC561F089D344B5737510A40D5C4D" ma:contentTypeVersion="11" ma:contentTypeDescription="Create a new document." ma:contentTypeScope="" ma:versionID="7b86fe2d866918c78ee11e334b1fc02b">
  <xsd:schema xmlns:xsd="http://www.w3.org/2001/XMLSchema" xmlns:xs="http://www.w3.org/2001/XMLSchema" xmlns:p="http://schemas.microsoft.com/office/2006/metadata/properties" xmlns:ns3="9dcc6e72-4e85-483f-96e7-bf9167ebb8b8" targetNamespace="http://schemas.microsoft.com/office/2006/metadata/properties" ma:root="true" ma:fieldsID="a4d9631a0664e9532581d55f568078a0" ns3:_="">
    <xsd:import namespace="9dcc6e72-4e85-483f-96e7-bf9167ebb8b8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cc6e72-4e85-483f-96e7-bf9167ebb8b8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dcc6e72-4e85-483f-96e7-bf9167ebb8b8" xsi:nil="true"/>
  </documentManagement>
</p:properties>
</file>

<file path=customXml/itemProps1.xml><?xml version="1.0" encoding="utf-8"?>
<ds:datastoreItem xmlns:ds="http://schemas.openxmlformats.org/officeDocument/2006/customXml" ds:itemID="{44A823F1-B521-4F87-8E0E-52D68CE931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cc6e72-4e85-483f-96e7-bf9167ebb8b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4C55E2-CB70-489B-BEA2-281CE63E7DB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138026-5D12-42C9-9D37-BEEF75CC0DD5}">
  <ds:schemaRefs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9dcc6e72-4e85-483f-96e7-bf9167ebb8b8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PRESUPUESTO MANTENIMIENTO B412</vt:lpstr>
      <vt:lpstr>PRESUPUESTO MANTENIMIENTO B407</vt:lpstr>
      <vt:lpstr>TRIPULACIÓN DÍA</vt:lpstr>
      <vt:lpstr>COMBUSTIBLE</vt:lpstr>
      <vt:lpstr>PRESUPUESTO LOTE 2</vt:lpstr>
      <vt:lpstr>b</vt:lpstr>
    </vt:vector>
  </TitlesOfParts>
  <Manager/>
  <Company>GOBERNACION DE ANTIOQUIA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SANTIAGO TORO SIERRA</dc:creator>
  <cp:keywords/>
  <dc:description/>
  <cp:lastModifiedBy>MARIA ALEJANDRA PELAEZ LOPEZ</cp:lastModifiedBy>
  <cp:revision/>
  <dcterms:created xsi:type="dcterms:W3CDTF">2025-07-02T20:26:37Z</dcterms:created>
  <dcterms:modified xsi:type="dcterms:W3CDTF">2025-07-25T12:57:29Z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0x01010062EFC561F089D344B5737510A40D5C4D</vt:lpwstr>
  </property>
</Properties>
</file>