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C:\Users\e.rico\Downloads\"/>
    </mc:Choice>
  </mc:AlternateContent>
  <xr:revisionPtr revIDLastSave="0" documentId="8_{1B8FEFE3-3C02-42B1-A51F-A5E59CED8CE7}" xr6:coauthVersionLast="47" xr6:coauthVersionMax="47" xr10:uidLastSave="{00000000-0000-0000-0000-000000000000}"/>
  <bookViews>
    <workbookView xWindow="-120" yWindow="-120" windowWidth="29040" windowHeight="15720" activeTab="1" xr2:uid="{00000000-000D-0000-FFFF-FFFF00000000}"/>
  </bookViews>
  <sheets>
    <sheet name="RENAULT" sheetId="1" state="hidden" r:id="rId1"/>
    <sheet name="BASE" sheetId="7" r:id="rId2"/>
    <sheet name="FORD" sheetId="5" state="hidden" r:id="rId3"/>
    <sheet name="NISSAN" sheetId="3" state="hidden" r:id="rId4"/>
    <sheet name="TRAILER" sheetId="6" state="hidden" r:id="rId5"/>
  </sheets>
  <definedNames>
    <definedName name="_xlnm.Print_Area" localSheetId="1">BASE!$A$1:$G$62</definedName>
    <definedName name="_xlnm.Print_Area" localSheetId="2">FORD!$A$1:$G$161</definedName>
    <definedName name="_xlnm.Print_Area" localSheetId="3">NISSAN!$A$1:$G$67</definedName>
    <definedName name="_xlnm.Print_Area" localSheetId="0">RENAULT!$A$1:$G$166</definedName>
    <definedName name="_xlnm.Print_Area" localSheetId="4">TRAILER!$A$1:$G$24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E61" i="3" l="1"/>
  <c r="F61" i="3" s="1"/>
  <c r="G61" i="3" s="1"/>
  <c r="H59" i="3"/>
  <c r="E57" i="3"/>
  <c r="F57" i="3" s="1"/>
  <c r="G57" i="3" s="1"/>
  <c r="E58" i="3"/>
  <c r="F58" i="3" s="1"/>
  <c r="G58" i="3" s="1"/>
  <c r="E59" i="3"/>
  <c r="F59" i="3" s="1"/>
  <c r="G59" i="3" s="1"/>
  <c r="E60" i="3"/>
  <c r="F60" i="3" s="1"/>
  <c r="G60" i="3" s="1"/>
  <c r="E56" i="3"/>
  <c r="F56" i="3" s="1"/>
  <c r="G56" i="3" s="1"/>
  <c r="E53" i="3"/>
  <c r="F53" i="3" s="1"/>
  <c r="G53" i="3" s="1"/>
  <c r="E54" i="3"/>
  <c r="F54" i="3" s="1"/>
  <c r="G54" i="3" s="1"/>
  <c r="E55" i="3"/>
  <c r="F55" i="3" s="1"/>
  <c r="G55" i="3" s="1"/>
  <c r="E48" i="3"/>
  <c r="F48" i="3" s="1"/>
  <c r="G48" i="3" s="1"/>
  <c r="E49" i="3"/>
  <c r="F49" i="3" s="1"/>
  <c r="G49" i="3" s="1"/>
  <c r="E50" i="3"/>
  <c r="F50" i="3" s="1"/>
  <c r="G50" i="3" s="1"/>
  <c r="E51" i="3"/>
  <c r="F51" i="3" s="1"/>
  <c r="G51" i="3" s="1"/>
  <c r="A25" i="1"/>
  <c r="A26" i="1" s="1"/>
  <c r="A27" i="1" s="1"/>
  <c r="A28" i="1" s="1"/>
  <c r="A29" i="1" s="1"/>
  <c r="A30" i="1" s="1"/>
  <c r="A31" i="1" s="1"/>
  <c r="A32" i="1" s="1"/>
  <c r="A33" i="1" s="1"/>
  <c r="A34" i="1" s="1"/>
  <c r="A35" i="1" s="1"/>
  <c r="A37" i="1" s="1"/>
  <c r="A38" i="1" s="1"/>
  <c r="A39" i="1" s="1"/>
  <c r="A40" i="1" s="1"/>
  <c r="A41" i="1" s="1"/>
  <c r="A42" i="1" s="1"/>
  <c r="A43" i="1" s="1"/>
  <c r="A44" i="1" s="1"/>
  <c r="A46" i="1" s="1"/>
  <c r="A47" i="1" s="1"/>
  <c r="A48" i="1" s="1"/>
  <c r="A49" i="1" s="1"/>
  <c r="A50" i="1" s="1"/>
  <c r="A51" i="1" s="1"/>
  <c r="A53" i="1" s="1"/>
  <c r="A54" i="1" s="1"/>
  <c r="A55" i="1" s="1"/>
  <c r="A56" i="1" s="1"/>
  <c r="A57" i="1" s="1"/>
  <c r="A58" i="1" s="1"/>
  <c r="A60" i="1" s="1"/>
  <c r="A61" i="1" s="1"/>
  <c r="A62" i="1" s="1"/>
  <c r="A63" i="1" s="1"/>
  <c r="A64" i="1" s="1"/>
  <c r="A65" i="1" s="1"/>
  <c r="A66" i="1" s="1"/>
  <c r="A67" i="1" s="1"/>
  <c r="A68" i="1" s="1"/>
  <c r="A69" i="1" s="1"/>
  <c r="A70" i="1" s="1"/>
  <c r="A71" i="1" s="1"/>
  <c r="A72" i="1" s="1"/>
  <c r="A73" i="1" s="1"/>
  <c r="A74" i="1" s="1"/>
  <c r="A75" i="1" s="1"/>
  <c r="A76" i="1" s="1"/>
  <c r="A77" i="1" s="1"/>
  <c r="A78" i="1" s="1"/>
  <c r="A80" i="1" s="1"/>
  <c r="A81" i="1" s="1"/>
  <c r="A82" i="1" s="1"/>
  <c r="A83" i="1" s="1"/>
  <c r="A84" i="1" s="1"/>
  <c r="A85" i="1" s="1"/>
  <c r="A86" i="1" s="1"/>
  <c r="A87" i="1" s="1"/>
  <c r="A88" i="1" s="1"/>
  <c r="A90" i="1" s="1"/>
  <c r="A91" i="1" s="1"/>
  <c r="A92" i="1" s="1"/>
  <c r="A93" i="1" s="1"/>
  <c r="A94" i="1" s="1"/>
  <c r="A95" i="1" s="1"/>
  <c r="A96" i="1" s="1"/>
  <c r="A97" i="1" s="1"/>
  <c r="A98" i="1" s="1"/>
  <c r="A100" i="1" s="1"/>
  <c r="A101" i="1" s="1"/>
  <c r="A102" i="1" s="1"/>
  <c r="A103" i="1" s="1"/>
  <c r="A104" i="1" s="1"/>
  <c r="A106" i="1" s="1"/>
  <c r="A107" i="1" s="1"/>
  <c r="A108" i="1" s="1"/>
  <c r="A109" i="1" s="1"/>
  <c r="A110" i="1" s="1"/>
  <c r="A111" i="1" s="1"/>
  <c r="A112" i="1" s="1"/>
  <c r="A113" i="1" s="1"/>
  <c r="A114" i="1" s="1"/>
  <c r="A115" i="1" s="1"/>
  <c r="A116" i="1" s="1"/>
  <c r="A117" i="1" s="1"/>
  <c r="A118" i="1" s="1"/>
  <c r="A119" i="1" s="1"/>
  <c r="A120" i="1" s="1"/>
  <c r="A121" i="1" s="1"/>
  <c r="A122" i="1" s="1"/>
  <c r="A123" i="1" s="1"/>
  <c r="A124" i="1" s="1"/>
  <c r="A125" i="1" s="1"/>
  <c r="A126" i="1" s="1"/>
  <c r="A127" i="1" s="1"/>
  <c r="A128" i="1" s="1"/>
  <c r="A129" i="1" s="1"/>
  <c r="A130" i="1" s="1"/>
  <c r="A131" i="1" s="1"/>
  <c r="A132" i="1" s="1"/>
  <c r="A133" i="1" s="1"/>
  <c r="A134" i="1" s="1"/>
  <c r="A135" i="1" s="1"/>
  <c r="A136" i="1" s="1"/>
  <c r="A137" i="1" s="1"/>
  <c r="A138" i="1" s="1"/>
  <c r="A139" i="1" s="1"/>
  <c r="A140" i="1" s="1"/>
  <c r="A141" i="1" s="1"/>
  <c r="A142" i="1" s="1"/>
  <c r="A143" i="1" s="1"/>
  <c r="A144" i="1" s="1"/>
  <c r="A145" i="1" s="1"/>
  <c r="A146" i="1" s="1"/>
  <c r="A147" i="1" s="1"/>
  <c r="A148" i="1" s="1"/>
  <c r="A150" i="1" s="1"/>
  <c r="A151" i="1" s="1"/>
  <c r="A152" i="1" s="1"/>
  <c r="A153" i="1" s="1"/>
  <c r="A154" i="1" s="1"/>
  <c r="A24" i="1"/>
  <c r="A149" i="5"/>
  <c r="A99" i="5"/>
  <c r="E46" i="3"/>
  <c r="F46" i="3" s="1"/>
  <c r="G46" i="3" s="1"/>
  <c r="E47" i="3"/>
  <c r="F47" i="3" s="1"/>
  <c r="G47" i="3" s="1"/>
  <c r="E52" i="3"/>
  <c r="F52" i="3" s="1"/>
  <c r="G52" i="3" s="1"/>
  <c r="E45" i="3"/>
  <c r="F45" i="3" s="1"/>
  <c r="G45" i="3" s="1"/>
  <c r="E44" i="3"/>
  <c r="F44" i="3" s="1"/>
  <c r="G44" i="3" s="1"/>
  <c r="E43" i="3"/>
  <c r="F43" i="3" s="1"/>
  <c r="G43" i="3" s="1"/>
  <c r="E42" i="3"/>
  <c r="F42" i="3" s="1"/>
  <c r="G42" i="3" s="1"/>
  <c r="E41" i="3"/>
  <c r="F41" i="3" s="1"/>
  <c r="G41" i="3" s="1"/>
  <c r="E40" i="3"/>
  <c r="F40" i="3" s="1"/>
  <c r="G40" i="3" s="1"/>
  <c r="E39" i="3"/>
  <c r="F39" i="3" s="1"/>
  <c r="G39" i="3" s="1"/>
  <c r="E38" i="3"/>
  <c r="F38" i="3" s="1"/>
  <c r="G38" i="3" s="1"/>
  <c r="E37" i="3"/>
  <c r="F37" i="3" s="1"/>
  <c r="G37" i="3" s="1"/>
  <c r="E36" i="3"/>
  <c r="F36" i="3" s="1"/>
  <c r="G36" i="3" s="1"/>
  <c r="E35" i="3"/>
  <c r="F35" i="3" s="1"/>
  <c r="G35" i="3" s="1"/>
  <c r="E34" i="3"/>
  <c r="F34" i="3" s="1"/>
  <c r="G34" i="3" s="1"/>
  <c r="E33" i="3"/>
  <c r="F33" i="3" s="1"/>
  <c r="G33" i="3" s="1"/>
  <c r="E32" i="3"/>
  <c r="F32" i="3" s="1"/>
  <c r="G32" i="3" s="1"/>
  <c r="E31" i="3"/>
  <c r="F31" i="3" s="1"/>
  <c r="G31" i="3" s="1"/>
  <c r="E30" i="3"/>
  <c r="F30" i="3" s="1"/>
  <c r="G30" i="3" s="1"/>
  <c r="E29" i="3"/>
  <c r="F29" i="3" s="1"/>
  <c r="G29" i="3" s="1"/>
  <c r="E28" i="3"/>
  <c r="F28" i="3" s="1"/>
  <c r="G28" i="3" s="1"/>
  <c r="E27" i="3"/>
  <c r="F27" i="3" s="1"/>
  <c r="G27" i="3" s="1"/>
  <c r="E26" i="3"/>
  <c r="F26" i="3" s="1"/>
  <c r="G26" i="3" s="1"/>
  <c r="E25" i="3"/>
  <c r="F25" i="3" s="1"/>
  <c r="G25" i="3" s="1"/>
  <c r="E24" i="3"/>
  <c r="F24" i="3" s="1"/>
  <c r="G24" i="3" s="1"/>
  <c r="E23" i="3"/>
  <c r="F23" i="3" s="1"/>
  <c r="G23" i="3" s="1"/>
  <c r="E154" i="5"/>
  <c r="F154" i="5" s="1"/>
  <c r="G154" i="5" s="1"/>
  <c r="E153" i="5"/>
  <c r="F153" i="5" s="1"/>
  <c r="G153" i="5" s="1"/>
  <c r="E152" i="5"/>
  <c r="F152" i="5" s="1"/>
  <c r="G152" i="5" s="1"/>
  <c r="E151" i="5"/>
  <c r="F151" i="5" s="1"/>
  <c r="G151" i="5" s="1"/>
  <c r="E150" i="5"/>
  <c r="F150" i="5" s="1"/>
  <c r="G150" i="5" s="1"/>
  <c r="E149" i="5"/>
  <c r="F149" i="5" s="1"/>
  <c r="G149" i="5" s="1"/>
  <c r="E17" i="3"/>
  <c r="F17" i="3" s="1"/>
  <c r="G17" i="3" s="1"/>
  <c r="E18" i="3"/>
  <c r="F18" i="3" s="1"/>
  <c r="G18" i="3" s="1"/>
  <c r="E19" i="3"/>
  <c r="F19" i="3" s="1"/>
  <c r="G19" i="3" s="1"/>
  <c r="E20" i="3"/>
  <c r="F20" i="3" s="1"/>
  <c r="G20" i="3" s="1"/>
  <c r="E21" i="3"/>
  <c r="F21" i="3" s="1"/>
  <c r="G21" i="3" s="1"/>
  <c r="E22" i="3"/>
  <c r="F22" i="3" s="1"/>
  <c r="G22" i="3" s="1"/>
  <c r="E18" i="6"/>
  <c r="F18" i="6" s="1"/>
  <c r="G18" i="6" s="1"/>
  <c r="E17" i="6"/>
  <c r="F17" i="6" s="1"/>
  <c r="G17" i="6" s="1"/>
  <c r="E16" i="6"/>
  <c r="F16" i="6" s="1"/>
  <c r="G16" i="6" s="1"/>
  <c r="E155" i="1"/>
  <c r="F155" i="1" s="1"/>
  <c r="G155" i="1" s="1"/>
  <c r="E154" i="1"/>
  <c r="F154" i="1" s="1"/>
  <c r="G154" i="1" s="1"/>
  <c r="E153" i="1"/>
  <c r="F153" i="1" s="1"/>
  <c r="G153" i="1" s="1"/>
  <c r="E152" i="1"/>
  <c r="F152" i="1" s="1"/>
  <c r="G152" i="1" s="1"/>
  <c r="E151" i="1"/>
  <c r="F151" i="1" s="1"/>
  <c r="G151" i="1" s="1"/>
  <c r="E150" i="1"/>
  <c r="F150" i="1" s="1"/>
  <c r="G150" i="1" s="1"/>
  <c r="E147" i="5"/>
  <c r="F147" i="5" s="1"/>
  <c r="G147" i="5" s="1"/>
  <c r="E146" i="5"/>
  <c r="F146" i="5" s="1"/>
  <c r="G146" i="5" s="1"/>
  <c r="E145" i="5"/>
  <c r="F145" i="5" s="1"/>
  <c r="G145" i="5" s="1"/>
  <c r="E144" i="5"/>
  <c r="F144" i="5" s="1"/>
  <c r="G144" i="5" s="1"/>
  <c r="E143" i="5"/>
  <c r="F143" i="5" s="1"/>
  <c r="G143" i="5" s="1"/>
  <c r="E142" i="5"/>
  <c r="F142" i="5" s="1"/>
  <c r="G142" i="5" s="1"/>
  <c r="E141" i="5"/>
  <c r="F141" i="5" s="1"/>
  <c r="G141" i="5" s="1"/>
  <c r="E140" i="5"/>
  <c r="F140" i="5" s="1"/>
  <c r="G140" i="5" s="1"/>
  <c r="E139" i="5"/>
  <c r="F139" i="5" s="1"/>
  <c r="G139" i="5" s="1"/>
  <c r="E138" i="5"/>
  <c r="F138" i="5" s="1"/>
  <c r="G138" i="5" s="1"/>
  <c r="E137" i="5"/>
  <c r="F137" i="5" s="1"/>
  <c r="G137" i="5" s="1"/>
  <c r="E136" i="5"/>
  <c r="F136" i="5" s="1"/>
  <c r="G136" i="5" s="1"/>
  <c r="E135" i="5"/>
  <c r="F135" i="5" s="1"/>
  <c r="G135" i="5" s="1"/>
  <c r="E134" i="5"/>
  <c r="F134" i="5" s="1"/>
  <c r="G134" i="5" s="1"/>
  <c r="E133" i="5"/>
  <c r="F133" i="5" s="1"/>
  <c r="G133" i="5" s="1"/>
  <c r="E132" i="5"/>
  <c r="F132" i="5" s="1"/>
  <c r="G132" i="5" s="1"/>
  <c r="E131" i="5"/>
  <c r="F131" i="5" s="1"/>
  <c r="G131" i="5" s="1"/>
  <c r="E130" i="5"/>
  <c r="F130" i="5" s="1"/>
  <c r="G130" i="5" s="1"/>
  <c r="E129" i="5"/>
  <c r="F129" i="5" s="1"/>
  <c r="G129" i="5" s="1"/>
  <c r="E128" i="5"/>
  <c r="F128" i="5" s="1"/>
  <c r="G128" i="5" s="1"/>
  <c r="E127" i="5"/>
  <c r="F127" i="5" s="1"/>
  <c r="G127" i="5" s="1"/>
  <c r="E126" i="5"/>
  <c r="F126" i="5" s="1"/>
  <c r="G126" i="5" s="1"/>
  <c r="E125" i="5"/>
  <c r="F125" i="5" s="1"/>
  <c r="G125" i="5" s="1"/>
  <c r="E124" i="5"/>
  <c r="F124" i="5" s="1"/>
  <c r="G124" i="5" s="1"/>
  <c r="E123" i="5"/>
  <c r="F123" i="5" s="1"/>
  <c r="G123" i="5" s="1"/>
  <c r="E122" i="5"/>
  <c r="F122" i="5" s="1"/>
  <c r="G122" i="5" s="1"/>
  <c r="E121" i="5"/>
  <c r="F121" i="5" s="1"/>
  <c r="G121" i="5" s="1"/>
  <c r="E120" i="5"/>
  <c r="F120" i="5" s="1"/>
  <c r="G120" i="5" s="1"/>
  <c r="E119" i="5"/>
  <c r="F119" i="5" s="1"/>
  <c r="G119" i="5" s="1"/>
  <c r="E118" i="5"/>
  <c r="F118" i="5" s="1"/>
  <c r="G118" i="5" s="1"/>
  <c r="E117" i="5"/>
  <c r="F117" i="5" s="1"/>
  <c r="G117" i="5" s="1"/>
  <c r="E116" i="5"/>
  <c r="F116" i="5" s="1"/>
  <c r="G116" i="5" s="1"/>
  <c r="E115" i="5"/>
  <c r="F115" i="5" s="1"/>
  <c r="G115" i="5" s="1"/>
  <c r="E114" i="5"/>
  <c r="F114" i="5" s="1"/>
  <c r="G114" i="5" s="1"/>
  <c r="E113" i="5"/>
  <c r="F113" i="5" s="1"/>
  <c r="G113" i="5" s="1"/>
  <c r="E112" i="5"/>
  <c r="F112" i="5" s="1"/>
  <c r="G112" i="5" s="1"/>
  <c r="E111" i="5"/>
  <c r="F111" i="5" s="1"/>
  <c r="G111" i="5" s="1"/>
  <c r="E110" i="5"/>
  <c r="F110" i="5" s="1"/>
  <c r="G110" i="5" s="1"/>
  <c r="E109" i="5"/>
  <c r="F109" i="5" s="1"/>
  <c r="G109" i="5" s="1"/>
  <c r="E108" i="5"/>
  <c r="F108" i="5" s="1"/>
  <c r="G108" i="5" s="1"/>
  <c r="E107" i="5"/>
  <c r="F107" i="5" s="1"/>
  <c r="G107" i="5" s="1"/>
  <c r="E106" i="5"/>
  <c r="F106" i="5" s="1"/>
  <c r="G106" i="5" s="1"/>
  <c r="E105" i="5"/>
  <c r="F105" i="5" s="1"/>
  <c r="G105" i="5" s="1"/>
  <c r="E103" i="5"/>
  <c r="F103" i="5" s="1"/>
  <c r="G103" i="5" s="1"/>
  <c r="E102" i="5"/>
  <c r="F102" i="5" s="1"/>
  <c r="G102" i="5" s="1"/>
  <c r="E101" i="5"/>
  <c r="F101" i="5" s="1"/>
  <c r="G101" i="5" s="1"/>
  <c r="E100" i="5"/>
  <c r="F100" i="5" s="1"/>
  <c r="G100" i="5" s="1"/>
  <c r="E99" i="5"/>
  <c r="F99" i="5" s="1"/>
  <c r="G99" i="5" s="1"/>
  <c r="E97" i="5"/>
  <c r="F97" i="5" s="1"/>
  <c r="G97" i="5" s="1"/>
  <c r="E96" i="5"/>
  <c r="F96" i="5" s="1"/>
  <c r="G96" i="5" s="1"/>
  <c r="E95" i="5"/>
  <c r="F95" i="5" s="1"/>
  <c r="G95" i="5" s="1"/>
  <c r="E94" i="5"/>
  <c r="F94" i="5" s="1"/>
  <c r="G94" i="5" s="1"/>
  <c r="E92" i="5"/>
  <c r="F92" i="5" s="1"/>
  <c r="G92" i="5" s="1"/>
  <c r="E91" i="5"/>
  <c r="F91" i="5" s="1"/>
  <c r="G91" i="5" s="1"/>
  <c r="E90" i="5"/>
  <c r="F90" i="5" s="1"/>
  <c r="G90" i="5" s="1"/>
  <c r="E89" i="5"/>
  <c r="F89" i="5" s="1"/>
  <c r="G89" i="5" s="1"/>
  <c r="E87" i="5"/>
  <c r="F87" i="5" s="1"/>
  <c r="G87" i="5" s="1"/>
  <c r="E86" i="5"/>
  <c r="F86" i="5" s="1"/>
  <c r="G86" i="5" s="1"/>
  <c r="E85" i="5"/>
  <c r="F85" i="5" s="1"/>
  <c r="G85" i="5" s="1"/>
  <c r="E84" i="5"/>
  <c r="F84" i="5" s="1"/>
  <c r="G84" i="5" s="1"/>
  <c r="E83" i="5"/>
  <c r="F83" i="5" s="1"/>
  <c r="G83" i="5" s="1"/>
  <c r="E82" i="5"/>
  <c r="F82" i="5" s="1"/>
  <c r="G82" i="5" s="1"/>
  <c r="E81" i="5"/>
  <c r="F81" i="5" s="1"/>
  <c r="G81" i="5" s="1"/>
  <c r="E80" i="5"/>
  <c r="F80" i="5" s="1"/>
  <c r="G80" i="5" s="1"/>
  <c r="E79" i="5"/>
  <c r="F79" i="5" s="1"/>
  <c r="G79" i="5" s="1"/>
  <c r="E77" i="5"/>
  <c r="F77" i="5" s="1"/>
  <c r="G77" i="5" s="1"/>
  <c r="E76" i="5"/>
  <c r="F76" i="5" s="1"/>
  <c r="G76" i="5" s="1"/>
  <c r="E75" i="5"/>
  <c r="F75" i="5" s="1"/>
  <c r="G75" i="5" s="1"/>
  <c r="E74" i="5"/>
  <c r="F74" i="5" s="1"/>
  <c r="G74" i="5" s="1"/>
  <c r="E73" i="5"/>
  <c r="F73" i="5" s="1"/>
  <c r="G73" i="5" s="1"/>
  <c r="E72" i="5"/>
  <c r="F72" i="5" s="1"/>
  <c r="G72" i="5" s="1"/>
  <c r="E71" i="5"/>
  <c r="F71" i="5" s="1"/>
  <c r="G71" i="5" s="1"/>
  <c r="E70" i="5"/>
  <c r="F70" i="5" s="1"/>
  <c r="G70" i="5" s="1"/>
  <c r="E69" i="5"/>
  <c r="F69" i="5" s="1"/>
  <c r="G69" i="5" s="1"/>
  <c r="E68" i="5"/>
  <c r="F68" i="5" s="1"/>
  <c r="G68" i="5" s="1"/>
  <c r="E67" i="5"/>
  <c r="F67" i="5" s="1"/>
  <c r="G67" i="5" s="1"/>
  <c r="E66" i="5"/>
  <c r="F66" i="5" s="1"/>
  <c r="G66" i="5" s="1"/>
  <c r="E65" i="5"/>
  <c r="F65" i="5" s="1"/>
  <c r="G65" i="5" s="1"/>
  <c r="E64" i="5"/>
  <c r="F64" i="5" s="1"/>
  <c r="G64" i="5" s="1"/>
  <c r="E63" i="5"/>
  <c r="F63" i="5" s="1"/>
  <c r="G63" i="5" s="1"/>
  <c r="E62" i="5"/>
  <c r="F62" i="5" s="1"/>
  <c r="G62" i="5" s="1"/>
  <c r="E61" i="5"/>
  <c r="F61" i="5" s="1"/>
  <c r="G61" i="5" s="1"/>
  <c r="E60" i="5"/>
  <c r="F60" i="5" s="1"/>
  <c r="G60" i="5" s="1"/>
  <c r="E59" i="5"/>
  <c r="F59" i="5" s="1"/>
  <c r="G59" i="5" s="1"/>
  <c r="E57" i="5"/>
  <c r="F57" i="5" s="1"/>
  <c r="G57" i="5" s="1"/>
  <c r="E56" i="5"/>
  <c r="F56" i="5" s="1"/>
  <c r="G56" i="5" s="1"/>
  <c r="E55" i="5"/>
  <c r="F55" i="5" s="1"/>
  <c r="G55" i="5" s="1"/>
  <c r="E54" i="5"/>
  <c r="F54" i="5" s="1"/>
  <c r="G54" i="5" s="1"/>
  <c r="E53" i="5"/>
  <c r="F53" i="5" s="1"/>
  <c r="G53" i="5" s="1"/>
  <c r="E52" i="5"/>
  <c r="F52" i="5" s="1"/>
  <c r="G52" i="5" s="1"/>
  <c r="E50" i="5"/>
  <c r="F50" i="5" s="1"/>
  <c r="G50" i="5" s="1"/>
  <c r="E49" i="5"/>
  <c r="F49" i="5" s="1"/>
  <c r="G49" i="5" s="1"/>
  <c r="E48" i="5"/>
  <c r="F48" i="5" s="1"/>
  <c r="G48" i="5" s="1"/>
  <c r="E47" i="5"/>
  <c r="F47" i="5" s="1"/>
  <c r="G47" i="5" s="1"/>
  <c r="E46" i="5"/>
  <c r="F46" i="5" s="1"/>
  <c r="G46" i="5" s="1"/>
  <c r="E45" i="5"/>
  <c r="F45" i="5" s="1"/>
  <c r="G45" i="5" s="1"/>
  <c r="E43" i="5"/>
  <c r="F43" i="5" s="1"/>
  <c r="G43" i="5" s="1"/>
  <c r="E42" i="5"/>
  <c r="F42" i="5" s="1"/>
  <c r="G42" i="5" s="1"/>
  <c r="E41" i="5"/>
  <c r="F41" i="5" s="1"/>
  <c r="G41" i="5" s="1"/>
  <c r="E40" i="5"/>
  <c r="F40" i="5" s="1"/>
  <c r="G40" i="5" s="1"/>
  <c r="E39" i="5"/>
  <c r="F39" i="5" s="1"/>
  <c r="G39" i="5" s="1"/>
  <c r="E38" i="5"/>
  <c r="F38" i="5" s="1"/>
  <c r="G38" i="5" s="1"/>
  <c r="E37" i="5"/>
  <c r="F37" i="5" s="1"/>
  <c r="G37" i="5" s="1"/>
  <c r="E36" i="5"/>
  <c r="F36" i="5" s="1"/>
  <c r="G36" i="5" s="1"/>
  <c r="E34" i="5"/>
  <c r="F34" i="5" s="1"/>
  <c r="G34" i="5" s="1"/>
  <c r="E33" i="5"/>
  <c r="F33" i="5" s="1"/>
  <c r="G33" i="5" s="1"/>
  <c r="E32" i="5"/>
  <c r="F32" i="5" s="1"/>
  <c r="G32" i="5" s="1"/>
  <c r="E31" i="5"/>
  <c r="F31" i="5" s="1"/>
  <c r="G31" i="5" s="1"/>
  <c r="E30" i="5"/>
  <c r="F30" i="5" s="1"/>
  <c r="G30" i="5" s="1"/>
  <c r="E29" i="5"/>
  <c r="F29" i="5" s="1"/>
  <c r="G29" i="5" s="1"/>
  <c r="E28" i="5"/>
  <c r="F28" i="5" s="1"/>
  <c r="G28" i="5" s="1"/>
  <c r="E27" i="5"/>
  <c r="F27" i="5" s="1"/>
  <c r="G27" i="5" s="1"/>
  <c r="E26" i="5"/>
  <c r="F26" i="5" s="1"/>
  <c r="G26" i="5" s="1"/>
  <c r="E25" i="5"/>
  <c r="F25" i="5" s="1"/>
  <c r="G25" i="5" s="1"/>
  <c r="E24" i="5"/>
  <c r="F24" i="5" s="1"/>
  <c r="G24" i="5" s="1"/>
  <c r="E23" i="5"/>
  <c r="F23" i="5" s="1"/>
  <c r="G23" i="5" s="1"/>
  <c r="E21" i="5"/>
  <c r="F21" i="5" s="1"/>
  <c r="G21" i="5" s="1"/>
  <c r="E20" i="5"/>
  <c r="F20" i="5" s="1"/>
  <c r="G20" i="5" s="1"/>
  <c r="E19" i="5"/>
  <c r="F19" i="5" s="1"/>
  <c r="G19" i="5" s="1"/>
  <c r="E18" i="5"/>
  <c r="F18" i="5" s="1"/>
  <c r="G18" i="5" s="1"/>
  <c r="E17" i="5"/>
  <c r="F17" i="5" s="1"/>
  <c r="G17" i="5" s="1"/>
  <c r="E16" i="5"/>
  <c r="F16" i="5" s="1"/>
  <c r="G16" i="5" s="1"/>
  <c r="E15" i="5"/>
  <c r="F15" i="5" s="1"/>
  <c r="G15" i="5" s="1"/>
  <c r="G32" i="7" l="1"/>
  <c r="G155" i="5"/>
  <c r="G19" i="6"/>
  <c r="E16" i="1"/>
  <c r="F16" i="1" s="1"/>
  <c r="G16" i="1" s="1"/>
  <c r="E17" i="1"/>
  <c r="F17" i="1" s="1"/>
  <c r="G17" i="1" s="1"/>
  <c r="E18" i="1"/>
  <c r="F18" i="1" s="1"/>
  <c r="G18" i="1" s="1"/>
  <c r="E19" i="1"/>
  <c r="F19" i="1" s="1"/>
  <c r="G19" i="1" s="1"/>
  <c r="E20" i="1"/>
  <c r="F20" i="1" s="1"/>
  <c r="G20" i="1" s="1"/>
  <c r="E21" i="1"/>
  <c r="F21" i="1" s="1"/>
  <c r="G21" i="1" s="1"/>
  <c r="E22" i="1"/>
  <c r="F22" i="1" s="1"/>
  <c r="G22" i="1" s="1"/>
  <c r="E24" i="1"/>
  <c r="F24" i="1" s="1"/>
  <c r="G24" i="1" s="1"/>
  <c r="E25" i="1"/>
  <c r="F25" i="1" s="1"/>
  <c r="G25" i="1" s="1"/>
  <c r="E26" i="1"/>
  <c r="F26" i="1" s="1"/>
  <c r="G26" i="1" s="1"/>
  <c r="E27" i="1"/>
  <c r="F27" i="1" s="1"/>
  <c r="G27" i="1" s="1"/>
  <c r="E28" i="1"/>
  <c r="F28" i="1" s="1"/>
  <c r="G28" i="1" s="1"/>
  <c r="E29" i="1"/>
  <c r="F29" i="1" s="1"/>
  <c r="G29" i="1" s="1"/>
  <c r="E30" i="1"/>
  <c r="F30" i="1" s="1"/>
  <c r="G30" i="1" s="1"/>
  <c r="E31" i="1"/>
  <c r="F31" i="1" s="1"/>
  <c r="G31" i="1" s="1"/>
  <c r="E32" i="1"/>
  <c r="F32" i="1" s="1"/>
  <c r="G32" i="1" s="1"/>
  <c r="E33" i="1"/>
  <c r="F33" i="1" s="1"/>
  <c r="G33" i="1" s="1"/>
  <c r="E34" i="1"/>
  <c r="F34" i="1" s="1"/>
  <c r="G34" i="1" s="1"/>
  <c r="E35" i="1"/>
  <c r="F35" i="1" s="1"/>
  <c r="G35" i="1" s="1"/>
  <c r="E37" i="1"/>
  <c r="F37" i="1" s="1"/>
  <c r="G37" i="1" s="1"/>
  <c r="E38" i="1"/>
  <c r="F38" i="1" s="1"/>
  <c r="G38" i="1" s="1"/>
  <c r="E39" i="1"/>
  <c r="F39" i="1" s="1"/>
  <c r="G39" i="1" s="1"/>
  <c r="E40" i="1"/>
  <c r="F40" i="1" s="1"/>
  <c r="G40" i="1" s="1"/>
  <c r="E41" i="1"/>
  <c r="F41" i="1" s="1"/>
  <c r="G41" i="1" s="1"/>
  <c r="E42" i="1"/>
  <c r="F42" i="1" s="1"/>
  <c r="G42" i="1" s="1"/>
  <c r="E43" i="1"/>
  <c r="F43" i="1" s="1"/>
  <c r="G43" i="1" s="1"/>
  <c r="E44" i="1"/>
  <c r="F44" i="1" s="1"/>
  <c r="G44" i="1" s="1"/>
  <c r="E46" i="1"/>
  <c r="F46" i="1" s="1"/>
  <c r="G46" i="1" s="1"/>
  <c r="E47" i="1"/>
  <c r="F47" i="1" s="1"/>
  <c r="G47" i="1" s="1"/>
  <c r="E48" i="1"/>
  <c r="F48" i="1" s="1"/>
  <c r="G48" i="1" s="1"/>
  <c r="E49" i="1"/>
  <c r="F49" i="1" s="1"/>
  <c r="G49" i="1" s="1"/>
  <c r="E50" i="1"/>
  <c r="F50" i="1" s="1"/>
  <c r="G50" i="1" s="1"/>
  <c r="E51" i="1"/>
  <c r="F51" i="1" s="1"/>
  <c r="G51" i="1" s="1"/>
  <c r="E53" i="1"/>
  <c r="F53" i="1" s="1"/>
  <c r="G53" i="1" s="1"/>
  <c r="E54" i="1"/>
  <c r="F54" i="1" s="1"/>
  <c r="G54" i="1" s="1"/>
  <c r="E55" i="1"/>
  <c r="F55" i="1" s="1"/>
  <c r="G55" i="1" s="1"/>
  <c r="E56" i="1"/>
  <c r="F56" i="1" s="1"/>
  <c r="G56" i="1" s="1"/>
  <c r="E57" i="1"/>
  <c r="F57" i="1" s="1"/>
  <c r="G57" i="1" s="1"/>
  <c r="E58" i="1"/>
  <c r="F58" i="1" s="1"/>
  <c r="G58" i="1" s="1"/>
  <c r="E60" i="1"/>
  <c r="F60" i="1" s="1"/>
  <c r="G60" i="1" s="1"/>
  <c r="E61" i="1"/>
  <c r="F61" i="1" s="1"/>
  <c r="G61" i="1" s="1"/>
  <c r="E62" i="1"/>
  <c r="F62" i="1" s="1"/>
  <c r="G62" i="1" s="1"/>
  <c r="E63" i="1"/>
  <c r="F63" i="1" s="1"/>
  <c r="G63" i="1" s="1"/>
  <c r="E64" i="1"/>
  <c r="F64" i="1" s="1"/>
  <c r="G64" i="1" s="1"/>
  <c r="E65" i="1"/>
  <c r="F65" i="1" s="1"/>
  <c r="G65" i="1" s="1"/>
  <c r="E66" i="1"/>
  <c r="F66" i="1" s="1"/>
  <c r="G66" i="1" s="1"/>
  <c r="E67" i="1"/>
  <c r="F67" i="1" s="1"/>
  <c r="G67" i="1" s="1"/>
  <c r="E68" i="1"/>
  <c r="F68" i="1" s="1"/>
  <c r="G68" i="1" s="1"/>
  <c r="E69" i="1"/>
  <c r="F69" i="1" s="1"/>
  <c r="G69" i="1" s="1"/>
  <c r="E70" i="1"/>
  <c r="F70" i="1" s="1"/>
  <c r="G70" i="1" s="1"/>
  <c r="E71" i="1"/>
  <c r="F71" i="1" s="1"/>
  <c r="G71" i="1" s="1"/>
  <c r="E72" i="1"/>
  <c r="F72" i="1" s="1"/>
  <c r="G72" i="1" s="1"/>
  <c r="E73" i="1"/>
  <c r="F73" i="1" s="1"/>
  <c r="G73" i="1" s="1"/>
  <c r="E74" i="1"/>
  <c r="F74" i="1" s="1"/>
  <c r="G74" i="1" s="1"/>
  <c r="E75" i="1"/>
  <c r="F75" i="1" s="1"/>
  <c r="G75" i="1" s="1"/>
  <c r="E76" i="1"/>
  <c r="F76" i="1" s="1"/>
  <c r="G76" i="1" s="1"/>
  <c r="E77" i="1"/>
  <c r="F77" i="1" s="1"/>
  <c r="G77" i="1" s="1"/>
  <c r="E78" i="1"/>
  <c r="F78" i="1" s="1"/>
  <c r="G78" i="1" s="1"/>
  <c r="E80" i="1"/>
  <c r="F80" i="1" s="1"/>
  <c r="G80" i="1" s="1"/>
  <c r="E81" i="1"/>
  <c r="F81" i="1" s="1"/>
  <c r="G81" i="1" s="1"/>
  <c r="E82" i="1"/>
  <c r="F82" i="1" s="1"/>
  <c r="G82" i="1" s="1"/>
  <c r="E83" i="1"/>
  <c r="F83" i="1" s="1"/>
  <c r="G83" i="1" s="1"/>
  <c r="E84" i="1"/>
  <c r="F84" i="1" s="1"/>
  <c r="G84" i="1" s="1"/>
  <c r="E85" i="1"/>
  <c r="F85" i="1" s="1"/>
  <c r="G85" i="1" s="1"/>
  <c r="E86" i="1"/>
  <c r="F86" i="1" s="1"/>
  <c r="G86" i="1" s="1"/>
  <c r="E87" i="1"/>
  <c r="F87" i="1" s="1"/>
  <c r="G87" i="1" s="1"/>
  <c r="E88" i="1"/>
  <c r="F88" i="1" s="1"/>
  <c r="G88" i="1" s="1"/>
  <c r="E90" i="1"/>
  <c r="F90" i="1" s="1"/>
  <c r="G90" i="1" s="1"/>
  <c r="E91" i="1"/>
  <c r="F91" i="1" s="1"/>
  <c r="G91" i="1" s="1"/>
  <c r="E92" i="1"/>
  <c r="F92" i="1" s="1"/>
  <c r="G92" i="1" s="1"/>
  <c r="E93" i="1"/>
  <c r="F93" i="1" s="1"/>
  <c r="G93" i="1" s="1"/>
  <c r="E95" i="1"/>
  <c r="F95" i="1" s="1"/>
  <c r="G95" i="1" s="1"/>
  <c r="E96" i="1"/>
  <c r="F96" i="1" s="1"/>
  <c r="G96" i="1" s="1"/>
  <c r="E97" i="1"/>
  <c r="F97" i="1" s="1"/>
  <c r="G97" i="1" s="1"/>
  <c r="E98" i="1"/>
  <c r="F98" i="1" s="1"/>
  <c r="G98" i="1" s="1"/>
  <c r="E100" i="1"/>
  <c r="F100" i="1" s="1"/>
  <c r="G100" i="1" s="1"/>
  <c r="E101" i="1"/>
  <c r="F101" i="1" s="1"/>
  <c r="G101" i="1" s="1"/>
  <c r="E102" i="1"/>
  <c r="F102" i="1" s="1"/>
  <c r="G102" i="1" s="1"/>
  <c r="E103" i="1"/>
  <c r="F103" i="1" s="1"/>
  <c r="G103" i="1" s="1"/>
  <c r="E104" i="1"/>
  <c r="F104" i="1" s="1"/>
  <c r="G104" i="1" s="1"/>
  <c r="E106" i="1"/>
  <c r="F106" i="1" s="1"/>
  <c r="G106" i="1" s="1"/>
  <c r="E107" i="1"/>
  <c r="F107" i="1" s="1"/>
  <c r="G107" i="1" s="1"/>
  <c r="E108" i="1"/>
  <c r="F108" i="1" s="1"/>
  <c r="G108" i="1" s="1"/>
  <c r="E109" i="1"/>
  <c r="F109" i="1" s="1"/>
  <c r="G109" i="1" s="1"/>
  <c r="E110" i="1"/>
  <c r="F110" i="1" s="1"/>
  <c r="G110" i="1" s="1"/>
  <c r="E111" i="1"/>
  <c r="F111" i="1" s="1"/>
  <c r="G111" i="1" s="1"/>
  <c r="E112" i="1"/>
  <c r="F112" i="1" s="1"/>
  <c r="G112" i="1" s="1"/>
  <c r="E113" i="1"/>
  <c r="F113" i="1" s="1"/>
  <c r="G113" i="1" s="1"/>
  <c r="E114" i="1"/>
  <c r="F114" i="1" s="1"/>
  <c r="G114" i="1" s="1"/>
  <c r="E115" i="1"/>
  <c r="F115" i="1" s="1"/>
  <c r="G115" i="1" s="1"/>
  <c r="E116" i="1"/>
  <c r="F116" i="1" s="1"/>
  <c r="G116" i="1" s="1"/>
  <c r="E117" i="1"/>
  <c r="F117" i="1" s="1"/>
  <c r="G117" i="1" s="1"/>
  <c r="E118" i="1"/>
  <c r="F118" i="1" s="1"/>
  <c r="G118" i="1" s="1"/>
  <c r="E119" i="1"/>
  <c r="F119" i="1" s="1"/>
  <c r="G119" i="1" s="1"/>
  <c r="E120" i="1"/>
  <c r="F120" i="1" s="1"/>
  <c r="G120" i="1" s="1"/>
  <c r="E121" i="1"/>
  <c r="F121" i="1" s="1"/>
  <c r="G121" i="1" s="1"/>
  <c r="E122" i="1"/>
  <c r="F122" i="1" s="1"/>
  <c r="G122" i="1" s="1"/>
  <c r="E123" i="1"/>
  <c r="F123" i="1" s="1"/>
  <c r="G123" i="1" s="1"/>
  <c r="E124" i="1"/>
  <c r="F124" i="1" s="1"/>
  <c r="G124" i="1" s="1"/>
  <c r="E125" i="1"/>
  <c r="F125" i="1" s="1"/>
  <c r="G125" i="1" s="1"/>
  <c r="E126" i="1"/>
  <c r="F126" i="1" s="1"/>
  <c r="G126" i="1" s="1"/>
  <c r="E127" i="1"/>
  <c r="F127" i="1" s="1"/>
  <c r="G127" i="1" s="1"/>
  <c r="E128" i="1"/>
  <c r="F128" i="1" s="1"/>
  <c r="G128" i="1" s="1"/>
  <c r="E129" i="1"/>
  <c r="F129" i="1" s="1"/>
  <c r="G129" i="1" s="1"/>
  <c r="E130" i="1"/>
  <c r="F130" i="1" s="1"/>
  <c r="G130" i="1" s="1"/>
  <c r="E131" i="1"/>
  <c r="F131" i="1" s="1"/>
  <c r="G131" i="1" s="1"/>
  <c r="E132" i="1"/>
  <c r="F132" i="1" s="1"/>
  <c r="G132" i="1" s="1"/>
  <c r="E133" i="1"/>
  <c r="F133" i="1" s="1"/>
  <c r="G133" i="1" s="1"/>
  <c r="E134" i="1"/>
  <c r="F134" i="1" s="1"/>
  <c r="G134" i="1" s="1"/>
  <c r="E135" i="1"/>
  <c r="F135" i="1" s="1"/>
  <c r="G135" i="1" s="1"/>
  <c r="E136" i="1"/>
  <c r="F136" i="1" s="1"/>
  <c r="G136" i="1" s="1"/>
  <c r="E137" i="1"/>
  <c r="F137" i="1" s="1"/>
  <c r="G137" i="1" s="1"/>
  <c r="E138" i="1"/>
  <c r="F138" i="1" s="1"/>
  <c r="G138" i="1" s="1"/>
  <c r="E139" i="1"/>
  <c r="F139" i="1" s="1"/>
  <c r="G139" i="1" s="1"/>
  <c r="E140" i="1"/>
  <c r="F140" i="1" s="1"/>
  <c r="G140" i="1" s="1"/>
  <c r="E141" i="1"/>
  <c r="F141" i="1" s="1"/>
  <c r="G141" i="1" s="1"/>
  <c r="E142" i="1"/>
  <c r="F142" i="1" s="1"/>
  <c r="G142" i="1" s="1"/>
  <c r="E143" i="1"/>
  <c r="F143" i="1" s="1"/>
  <c r="G143" i="1" s="1"/>
  <c r="E144" i="1"/>
  <c r="F144" i="1" s="1"/>
  <c r="G144" i="1" s="1"/>
  <c r="E145" i="1"/>
  <c r="F145" i="1" s="1"/>
  <c r="G145" i="1" s="1"/>
  <c r="E146" i="1"/>
  <c r="F146" i="1" s="1"/>
  <c r="G146" i="1" s="1"/>
  <c r="E147" i="1"/>
  <c r="F147" i="1" s="1"/>
  <c r="G147" i="1" s="1"/>
  <c r="E148" i="1"/>
  <c r="F148" i="1" s="1"/>
  <c r="G148" i="1" s="1"/>
  <c r="E16" i="3"/>
  <c r="F16" i="3" s="1"/>
  <c r="G16" i="3" s="1"/>
  <c r="G62" i="3" s="1"/>
  <c r="E15" i="3"/>
  <c r="F15" i="3" s="1"/>
  <c r="G15" i="3" s="1"/>
  <c r="G156" i="1" l="1"/>
</calcChain>
</file>

<file path=xl/sharedStrings.xml><?xml version="1.0" encoding="utf-8"?>
<sst xmlns="http://schemas.openxmlformats.org/spreadsheetml/2006/main" count="543" uniqueCount="386">
  <si>
    <t>INSTITUTO DISTRITAL DE PROTECCIÓN Y BIENESTAR ANIMAL</t>
  </si>
  <si>
    <t>SUBDIRECCION DE GESTION CORPORATIVA</t>
  </si>
  <si>
    <t>FORMATO COTIZACIÓN</t>
  </si>
  <si>
    <t>Fecha de presentación:</t>
  </si>
  <si>
    <t>dd  / mm  / año</t>
  </si>
  <si>
    <t>DATOS DEL PROPONENTE</t>
  </si>
  <si>
    <t>NOMBRE EMPRESA:</t>
  </si>
  <si>
    <t>NIT:</t>
  </si>
  <si>
    <t>TELEFONO:</t>
  </si>
  <si>
    <t xml:space="preserve">DIRECCION: </t>
  </si>
  <si>
    <t>REPRESENTANTE LEGAL:</t>
  </si>
  <si>
    <t>CEDULA:</t>
  </si>
  <si>
    <t>LUGAR DE SERVICIO / ENTREGA</t>
  </si>
  <si>
    <t>Bogotá-Colombia</t>
  </si>
  <si>
    <t>MODELO</t>
  </si>
  <si>
    <t>REFERENCIA</t>
  </si>
  <si>
    <t>RENAULT KANGOO</t>
  </si>
  <si>
    <t>ITEM</t>
  </si>
  <si>
    <t>PRODUCTO</t>
  </si>
  <si>
    <t xml:space="preserve">CANTIDAD </t>
  </si>
  <si>
    <t xml:space="preserve"> VALOR UNITARIO </t>
  </si>
  <si>
    <t>VALOR IVA</t>
  </si>
  <si>
    <t xml:space="preserve"> VALOR UNIDAD + IVA</t>
  </si>
  <si>
    <t>TOTALES CON IVA</t>
  </si>
  <si>
    <t>FORD ECOSPORT</t>
  </si>
  <si>
    <t>NISSAN FRONTIER</t>
  </si>
  <si>
    <t>FIRMA DE REPRESENTANTE LEGAL</t>
  </si>
  <si>
    <t>VIGENCIA DE LA COTIZACION</t>
  </si>
  <si>
    <t>90 DIAS</t>
  </si>
  <si>
    <t>Los precios deben incluir los costos directos e indirectos, así como el transporte de los elementos cumpliendo con todas las normas higiénico- sanitarias y de seguridad exigidas y 
pertinentes en el lugar que establezca el Instituto.
Por favor tenga en cuenta que la cotización debe contemplar los Costos de Transacción de la contratación aproximados, los cuales se relacionan a continuación:
Retefuente Según Aplique.
Retención de ICA: 11.04% X 1000
ESTAMPILLAS
Proadulto Mayor: 2%
Procultura: 0.5%
Universidad Distrital Francisco José de Caldas: 1,1%
Impuesto al Valor Agregado
Los precios deben incluir los gastos de transporte, materiales, talento humano y los gastos requeridos para la distribución y entrega de los ítems relacionados</t>
  </si>
  <si>
    <t>TRAILER</t>
  </si>
  <si>
    <t>DESPINCHADO POR LLANTA (185/55/R15)</t>
  </si>
  <si>
    <r>
      <rPr>
        <sz val="10"/>
        <rFont val="Calibri"/>
        <family val="1"/>
      </rPr>
      <t>JUAGADO DE VEHICULO</t>
    </r>
  </si>
  <si>
    <r>
      <rPr>
        <sz val="10"/>
        <rFont val="Calibri"/>
        <family val="1"/>
      </rPr>
      <t>LAVADO GENERAL DE VEHICULO</t>
    </r>
  </si>
  <si>
    <r>
      <rPr>
        <sz val="10"/>
        <rFont val="Calibri"/>
        <family val="1"/>
      </rPr>
      <t>LAVADO DE MOTOR</t>
    </r>
  </si>
  <si>
    <r>
      <rPr>
        <sz val="10"/>
        <rFont val="Calibri"/>
        <family val="1"/>
      </rPr>
      <t>POLICHADO GENERAL</t>
    </r>
  </si>
  <si>
    <r>
      <rPr>
        <sz val="10"/>
        <rFont val="Calibri"/>
        <family val="1"/>
      </rPr>
      <t>SERVICIO DE SCANER</t>
    </r>
  </si>
  <si>
    <t>Totales</t>
  </si>
  <si>
    <t>ACCESOSRIOS</t>
  </si>
  <si>
    <t>BOCELES</t>
  </si>
  <si>
    <t>PERNO</t>
  </si>
  <si>
    <t>RADIO</t>
  </si>
  <si>
    <t>BARRA DE LUZ</t>
  </si>
  <si>
    <t>CANTIUDAD 1</t>
  </si>
  <si>
    <t xml:space="preserve">SUSPENSION </t>
  </si>
  <si>
    <t>TOTALES</t>
  </si>
  <si>
    <t>BATERIA</t>
  </si>
  <si>
    <t>BUJIAS</t>
  </si>
  <si>
    <t>MOTOR DE ARRANQUE</t>
  </si>
  <si>
    <t>BENDIX DE MOTOR DE ARRANQUE</t>
  </si>
  <si>
    <t>CORREA DEL ALTERNADOR</t>
  </si>
  <si>
    <t>INSTALACION DE ALTA</t>
  </si>
  <si>
    <t>BOMBILLO</t>
  </si>
  <si>
    <t>SUSPENSION</t>
  </si>
  <si>
    <t>TERMINALES DIRECCION</t>
  </si>
  <si>
    <t>AMORTIGUADORES DELANTEROS</t>
  </si>
  <si>
    <t>AMORTIGUADORES TRASEROS</t>
  </si>
  <si>
    <t>TIJERA DELANTERA DERECHA</t>
  </si>
  <si>
    <t>TIJERA DELANTERA IZQUIERDA</t>
  </si>
  <si>
    <t>ROTULAS NFERIORES</t>
  </si>
  <si>
    <t>ROTULAS SUPERIORES</t>
  </si>
  <si>
    <t>MUÑECOS</t>
  </si>
  <si>
    <t>RODAMIENTOS DELANTEROS</t>
  </si>
  <si>
    <t>RODAMIENTOS TRASEROS</t>
  </si>
  <si>
    <t>ESPIRALES DELANTEROS</t>
  </si>
  <si>
    <t>ESPIRALES TRACEROS</t>
  </si>
  <si>
    <t>FRENOS</t>
  </si>
  <si>
    <t>JUEGO DE PASTILLAS</t>
  </si>
  <si>
    <t>ANTIRRUIDO DE PASTILLAS</t>
  </si>
  <si>
    <t>JEGO DE DISCOS</t>
  </si>
  <si>
    <t>BOMBA DE FRENO</t>
  </si>
  <si>
    <t>CAMPANAS TRACERAS</t>
  </si>
  <si>
    <t>BANDAS</t>
  </si>
  <si>
    <t>GUAYA FRENO DE MANO</t>
  </si>
  <si>
    <t>GUAYA FRENO DE PEDAL</t>
  </si>
  <si>
    <t>EMBRAGUE</t>
  </si>
  <si>
    <t>KIT COMPLETO DE EMBRAGUE (DISCO PRENSA Y BALINERA)</t>
  </si>
  <si>
    <t>DISCO</t>
  </si>
  <si>
    <t>ORQUILLA clutch</t>
  </si>
  <si>
    <t>BOMBA PRINCIPAL CLUTCH</t>
  </si>
  <si>
    <t>BALINERA</t>
  </si>
  <si>
    <t>GUALLA</t>
  </si>
  <si>
    <t>MOTOR</t>
  </si>
  <si>
    <t>KIT DE REPARTICION</t>
  </si>
  <si>
    <t>JUEGO COMPLEO DE PISTONES</t>
  </si>
  <si>
    <t>JUEGO COMPLETO DE ANILLOS</t>
  </si>
  <si>
    <t>JUEGO COMPLETO DE CASQUETE DE BIELA</t>
  </si>
  <si>
    <t>BOMBA DE DIRECCION HIDRAULICA</t>
  </si>
  <si>
    <t>BOMBA DE GASOLINA</t>
  </si>
  <si>
    <t>VOLANTE DE MOTOR</t>
  </si>
  <si>
    <t>BOMBA DE ACEITE</t>
  </si>
  <si>
    <t>BOMBA DE AGUA</t>
  </si>
  <si>
    <t>CORREA DE ACCESORIOS</t>
  </si>
  <si>
    <t>PATIN TENSOR CORREA DE ACCESORIOS</t>
  </si>
  <si>
    <t>TENSOR CORREA DE REPARTICION</t>
  </si>
  <si>
    <t>CORREA DE REPARTICION</t>
  </si>
  <si>
    <t>ENPAQUETADURA COMPLETA DE MOTOR</t>
  </si>
  <si>
    <t>EMPAQUE DE CULATA</t>
  </si>
  <si>
    <t>RECTIFICADA DE CULATA</t>
  </si>
  <si>
    <t>SOPORTE DE MOTOR</t>
  </si>
  <si>
    <t>JUEGO DE INYECTORES DE MOTOR</t>
  </si>
  <si>
    <t>POLEA SIGUEÑAL</t>
  </si>
  <si>
    <t>LUBRICANTES Y FILTROS</t>
  </si>
  <si>
    <t>CUARTO DE ACEITE</t>
  </si>
  <si>
    <t>CUARTO DE VALVULINA</t>
  </si>
  <si>
    <t>LIQUIEDO DE FRENOS</t>
  </si>
  <si>
    <t>REFRIGERANTE</t>
  </si>
  <si>
    <t>FILTRO DE ACEITE</t>
  </si>
  <si>
    <t>FILTRO DE AIRE</t>
  </si>
  <si>
    <t>FILTRO DE GASOLINA</t>
  </si>
  <si>
    <t>CUARTO DE ACEITE HIDRAULICO</t>
  </si>
  <si>
    <t>FILTRO DE AIRE ACONDICIONADO</t>
  </si>
  <si>
    <t>REFRIGERACION</t>
  </si>
  <si>
    <t>RADIADOR</t>
  </si>
  <si>
    <t>TERMOSTATO</t>
  </si>
  <si>
    <t>TANQUE DE AGUA MOTOR</t>
  </si>
  <si>
    <t>TANQUE DE AGUA LIMPIA PARABRISAS</t>
  </si>
  <si>
    <t>CAJA DE VELOCIDADES</t>
  </si>
  <si>
    <t>CAJA COMPLETA DE DIRECCION HIDRAULICA</t>
  </si>
  <si>
    <t>KIT COMPLETO DE RODAMIENTO DE LA CAJA DE DIRECCION</t>
  </si>
  <si>
    <t>SOPORTE CAJA DE DIRECCION</t>
  </si>
  <si>
    <t>VARIOS</t>
  </si>
  <si>
    <t>EXOSTO TUBO DE EXOSTO</t>
  </si>
  <si>
    <t>EXOSTO SILENCIADOR</t>
  </si>
  <si>
    <t>EXOSTO CATALIZADOR</t>
  </si>
  <si>
    <t>PLUMILLAS DELANTERAS</t>
  </si>
  <si>
    <t>PLUMILLAS TRASERAS</t>
  </si>
  <si>
    <t>SERVICIO ELECTRICO</t>
  </si>
  <si>
    <t>CAMBIO DE BATERIA</t>
  </si>
  <si>
    <t>REVISION GENERAL DE LUCES</t>
  </si>
  <si>
    <t>ARREGLO GENERAL DE LUCES</t>
  </si>
  <si>
    <t>CAMBIO DEL ARRANQUE</t>
  </si>
  <si>
    <t>CAMBIO DE BENDIX DE MOTOR</t>
  </si>
  <si>
    <t>REPARACION DE MOTOR DE ARRANQUE</t>
  </si>
  <si>
    <t>REPARACION DE ALTERNADOR</t>
  </si>
  <si>
    <t>CAMBIO DE ALTERNADOR</t>
  </si>
  <si>
    <t>CAMBIO DE CORREA DE ALTERNADOR</t>
  </si>
  <si>
    <t>REVISION DE SISTEMA DE SUSPENSION</t>
  </si>
  <si>
    <t>CAMBIO DE BRASOS AXIALES DE LA DIRECCION</t>
  </si>
  <si>
    <t>CAMBIO DE TERMINALES DE DIRECCION</t>
  </si>
  <si>
    <t>CAMBIO DE AMORTIGUADORES DELANTEROS</t>
  </si>
  <si>
    <t>CAMBIO DE AMORTIGUADORES TRASEROS</t>
  </si>
  <si>
    <t>CAMBIO DE TIJERA DELANTERA IZQUIERDA</t>
  </si>
  <si>
    <t>CAMNIO DE DISCO CAMBIO DE HORQUILLA CLUCH Y/O ENBRAGUE</t>
  </si>
  <si>
    <t>CAMBIO BOMBA PRINCIPAL CLUTCH</t>
  </si>
  <si>
    <t>CAMBIO DE BOMBA AUXILIAR DE CLUTCH</t>
  </si>
  <si>
    <t>CAMBIO DE BALINERA</t>
  </si>
  <si>
    <t>CAMBIO DE KIT COMPLETO DE REPARTICION</t>
  </si>
  <si>
    <t>REPARACION GENERAL DE MOTOR</t>
  </si>
  <si>
    <t>CAMBIO DE LA BOMBA DEDIRECCION HIDRAULICA</t>
  </si>
  <si>
    <t>CAMBIO DE LA BOMBA DE GASOLINA</t>
  </si>
  <si>
    <t>CAMBIO DE LA BOMBA DE ACEITE</t>
  </si>
  <si>
    <t>CAMBIO DE LA BOMBA DE AGUA</t>
  </si>
  <si>
    <t>CAMBIO DE LA CORREA DE ACCESORIOS</t>
  </si>
  <si>
    <t>CAMBIO DE PATIN TENSOR DE CORREA DE ACCESORIOS</t>
  </si>
  <si>
    <t>SINCRONIZAR MOTOR</t>
  </si>
  <si>
    <t>CAMBIO DE EMPAQUE DE CULATA</t>
  </si>
  <si>
    <t>CAMBIO DE PATIN CORREA DE REPARTICION</t>
  </si>
  <si>
    <t>CAMBIO DE TENSOR DE CORREA DE REPARTICION</t>
  </si>
  <si>
    <t>CAMBIO DE CORREA DE REPARTICION</t>
  </si>
  <si>
    <t>CAMBIO DE SOPORTE DE CAJA</t>
  </si>
  <si>
    <t>REPARACION DE RADIADOR</t>
  </si>
  <si>
    <t>ENGRACE GENERAL</t>
  </si>
  <si>
    <t>DESPINCHE DE UNA LLANTA</t>
  </si>
  <si>
    <t>SERVICIO DE PRENSA HIDRAULICA</t>
  </si>
  <si>
    <t>RECARGAR AIRE ACONDICIONADO</t>
  </si>
  <si>
    <t>JUAGADO DE VEHICULO</t>
  </si>
  <si>
    <t>LAVADO GENERAL DE VEHICULO</t>
  </si>
  <si>
    <t>LAVADO DE MOTOR</t>
  </si>
  <si>
    <t>POLICHADO GENERAL</t>
  </si>
  <si>
    <t>SERVICIO DE SCANER</t>
  </si>
  <si>
    <r>
      <rPr>
        <sz val="11"/>
        <rFont val="Arial"/>
        <family val="2"/>
      </rPr>
      <t>KIT COMPLETO DE REPARACION CAJA
AUTOMATICA</t>
    </r>
  </si>
  <si>
    <r>
      <rPr>
        <sz val="11"/>
        <rFont val="Calibri"/>
        <family val="1"/>
      </rPr>
      <t>BATERIA</t>
    </r>
  </si>
  <si>
    <r>
      <rPr>
        <sz val="11"/>
        <rFont val="Calibri"/>
        <family val="1"/>
      </rPr>
      <t>BUJIAS</t>
    </r>
  </si>
  <si>
    <r>
      <rPr>
        <sz val="11"/>
        <rFont val="Calibri"/>
        <family val="1"/>
      </rPr>
      <t>MOTOR DE ARRANQUE</t>
    </r>
  </si>
  <si>
    <r>
      <rPr>
        <sz val="11"/>
        <rFont val="Calibri"/>
        <family val="1"/>
      </rPr>
      <t>BENDIX DE MOTOR DE ARRANQUE</t>
    </r>
  </si>
  <si>
    <r>
      <rPr>
        <sz val="11"/>
        <rFont val="Calibri"/>
        <family val="1"/>
      </rPr>
      <t>CORREA DEL ALTERNADOR</t>
    </r>
  </si>
  <si>
    <r>
      <rPr>
        <sz val="11"/>
        <rFont val="Calibri"/>
        <family val="1"/>
      </rPr>
      <t>INSTALACION DE ALTA</t>
    </r>
  </si>
  <si>
    <r>
      <rPr>
        <sz val="11"/>
        <rFont val="Calibri"/>
        <family val="1"/>
      </rPr>
      <t>BOMBILLO</t>
    </r>
  </si>
  <si>
    <r>
      <rPr>
        <b/>
        <sz val="11"/>
        <rFont val="Calibri"/>
        <family val="1"/>
      </rPr>
      <t>SUSPENSION</t>
    </r>
  </si>
  <si>
    <r>
      <rPr>
        <sz val="11"/>
        <rFont val="Calibri"/>
        <family val="1"/>
      </rPr>
      <t>TERMINALES DIRECCION</t>
    </r>
  </si>
  <si>
    <r>
      <rPr>
        <sz val="11"/>
        <rFont val="Calibri"/>
        <family val="1"/>
      </rPr>
      <t>AMORTIGUADORES DELANTEROS</t>
    </r>
  </si>
  <si>
    <r>
      <rPr>
        <sz val="11"/>
        <rFont val="Calibri"/>
        <family val="1"/>
      </rPr>
      <t>AMORTIGUADORES TRASEROS</t>
    </r>
  </si>
  <si>
    <r>
      <rPr>
        <sz val="11"/>
        <rFont val="Calibri"/>
        <family val="1"/>
      </rPr>
      <t>TIJERA DELANTERA DERECHA</t>
    </r>
  </si>
  <si>
    <r>
      <rPr>
        <sz val="11"/>
        <rFont val="Calibri"/>
        <family val="1"/>
      </rPr>
      <t>TIJERA DELANTERA IZQUIERDA</t>
    </r>
  </si>
  <si>
    <r>
      <rPr>
        <sz val="11"/>
        <rFont val="Calibri"/>
        <family val="1"/>
      </rPr>
      <t>ROTULAS NFERIORES</t>
    </r>
  </si>
  <si>
    <r>
      <rPr>
        <sz val="11"/>
        <rFont val="Calibri"/>
        <family val="1"/>
      </rPr>
      <t>ROTULAS SUPERIORES</t>
    </r>
  </si>
  <si>
    <r>
      <rPr>
        <sz val="11"/>
        <rFont val="Calibri"/>
        <family val="1"/>
      </rPr>
      <t>MUÑECOS</t>
    </r>
  </si>
  <si>
    <r>
      <rPr>
        <sz val="11"/>
        <rFont val="Calibri"/>
        <family val="1"/>
      </rPr>
      <t>RODAMIENTOS DELANTEROS</t>
    </r>
  </si>
  <si>
    <r>
      <rPr>
        <sz val="11"/>
        <rFont val="Calibri"/>
        <family val="1"/>
      </rPr>
      <t>RODAMIENTOS TRASEROS</t>
    </r>
  </si>
  <si>
    <r>
      <rPr>
        <sz val="11"/>
        <rFont val="Calibri"/>
        <family val="1"/>
      </rPr>
      <t>ESPIRALES DELANTEROS</t>
    </r>
  </si>
  <si>
    <r>
      <rPr>
        <sz val="11"/>
        <rFont val="Calibri"/>
        <family val="1"/>
      </rPr>
      <t>ESPIRALES TRACEROS</t>
    </r>
  </si>
  <si>
    <r>
      <rPr>
        <b/>
        <sz val="11"/>
        <rFont val="Calibri"/>
        <family val="1"/>
      </rPr>
      <t>FRENOS</t>
    </r>
  </si>
  <si>
    <r>
      <rPr>
        <sz val="11"/>
        <rFont val="Calibri"/>
        <family val="1"/>
      </rPr>
      <t>JUEGO DE PASTILLAS</t>
    </r>
  </si>
  <si>
    <r>
      <rPr>
        <sz val="11"/>
        <rFont val="Calibri"/>
        <family val="1"/>
      </rPr>
      <t>ANTIRRUIDO DE PASTILLAS</t>
    </r>
  </si>
  <si>
    <r>
      <rPr>
        <sz val="11"/>
        <rFont val="Calibri"/>
        <family val="1"/>
      </rPr>
      <t>JEGO DE DISCOS</t>
    </r>
  </si>
  <si>
    <r>
      <rPr>
        <sz val="11"/>
        <rFont val="Calibri"/>
        <family val="1"/>
      </rPr>
      <t>BOMBA DE FRENO</t>
    </r>
  </si>
  <si>
    <r>
      <rPr>
        <sz val="11"/>
        <rFont val="Calibri"/>
        <family val="1"/>
      </rPr>
      <t>CAMPANAS TRACERAS</t>
    </r>
  </si>
  <si>
    <r>
      <rPr>
        <sz val="11"/>
        <rFont val="Calibri"/>
        <family val="1"/>
      </rPr>
      <t>BANDAS</t>
    </r>
  </si>
  <si>
    <r>
      <rPr>
        <sz val="11"/>
        <rFont val="Calibri"/>
        <family val="1"/>
      </rPr>
      <t>GUAYA FRENO DE MANO</t>
    </r>
  </si>
  <si>
    <r>
      <rPr>
        <sz val="11"/>
        <rFont val="Calibri"/>
        <family val="1"/>
      </rPr>
      <t>GUAYA FRENO DE PEDAL</t>
    </r>
  </si>
  <si>
    <r>
      <rPr>
        <b/>
        <sz val="11"/>
        <rFont val="Calibri"/>
        <family val="1"/>
      </rPr>
      <t>EMBRAGUE</t>
    </r>
  </si>
  <si>
    <r>
      <rPr>
        <sz val="11"/>
        <rFont val="Calibri"/>
        <family val="1"/>
      </rPr>
      <t>KIT COMPLETO DE EMBRAGUE (DISCO PRENSA Y BALINERA)</t>
    </r>
  </si>
  <si>
    <r>
      <rPr>
        <sz val="11"/>
        <rFont val="Calibri"/>
        <family val="1"/>
      </rPr>
      <t>DISCO</t>
    </r>
  </si>
  <si>
    <r>
      <rPr>
        <sz val="11"/>
        <rFont val="Calibri"/>
        <family val="1"/>
      </rPr>
      <t>ORQUILLA clutch</t>
    </r>
  </si>
  <si>
    <r>
      <rPr>
        <sz val="11"/>
        <rFont val="Calibri"/>
        <family val="1"/>
      </rPr>
      <t>BOMBA PRINCIPAL CLUTCH</t>
    </r>
  </si>
  <si>
    <r>
      <rPr>
        <sz val="11"/>
        <rFont val="Calibri"/>
        <family val="1"/>
      </rPr>
      <t>BALINERA</t>
    </r>
  </si>
  <si>
    <r>
      <rPr>
        <sz val="11"/>
        <rFont val="Calibri"/>
        <family val="1"/>
      </rPr>
      <t>GUALLA</t>
    </r>
  </si>
  <si>
    <r>
      <rPr>
        <b/>
        <sz val="11"/>
        <rFont val="Calibri"/>
        <family val="1"/>
      </rPr>
      <t>MOTOR</t>
    </r>
  </si>
  <si>
    <r>
      <rPr>
        <sz val="11"/>
        <rFont val="Calibri"/>
        <family val="1"/>
      </rPr>
      <t>KIT DE REPARTICION</t>
    </r>
  </si>
  <si>
    <r>
      <rPr>
        <sz val="11"/>
        <rFont val="Calibri"/>
        <family val="1"/>
      </rPr>
      <t>JUEGO COMPLEO DE PISTONES</t>
    </r>
  </si>
  <si>
    <r>
      <rPr>
        <sz val="11"/>
        <rFont val="Calibri"/>
        <family val="1"/>
      </rPr>
      <t>JUEGO COMPLETO DE ANILLOS</t>
    </r>
  </si>
  <si>
    <r>
      <rPr>
        <sz val="11"/>
        <rFont val="Calibri"/>
        <family val="1"/>
      </rPr>
      <t>JUEGO COMPLETO DE CASQUETE DE BIELA</t>
    </r>
  </si>
  <si>
    <r>
      <rPr>
        <sz val="11"/>
        <rFont val="Calibri"/>
        <family val="1"/>
      </rPr>
      <t>BOMBA DE DIRECCION HIDRAULICA</t>
    </r>
  </si>
  <si>
    <r>
      <rPr>
        <sz val="11"/>
        <rFont val="Calibri"/>
        <family val="1"/>
      </rPr>
      <t>BOMBA DE GASOLINA</t>
    </r>
  </si>
  <si>
    <r>
      <rPr>
        <sz val="11"/>
        <rFont val="Calibri"/>
        <family val="1"/>
      </rPr>
      <t>VOLANTE DE MOTOR</t>
    </r>
  </si>
  <si>
    <r>
      <rPr>
        <sz val="11"/>
        <rFont val="Calibri"/>
        <family val="1"/>
      </rPr>
      <t>BOMBA DE ACEITE</t>
    </r>
  </si>
  <si>
    <r>
      <rPr>
        <sz val="11"/>
        <rFont val="Calibri"/>
        <family val="1"/>
      </rPr>
      <t>BOMBA DE AGUA</t>
    </r>
  </si>
  <si>
    <r>
      <rPr>
        <sz val="11"/>
        <rFont val="Calibri"/>
        <family val="1"/>
      </rPr>
      <t>CORREA DE ACCESORIOS</t>
    </r>
  </si>
  <si>
    <r>
      <rPr>
        <sz val="11"/>
        <rFont val="Calibri"/>
        <family val="1"/>
      </rPr>
      <t>PATIN TENSOR CORREA DE ACCESORIOS</t>
    </r>
  </si>
  <si>
    <r>
      <rPr>
        <sz val="11"/>
        <rFont val="Calibri"/>
        <family val="1"/>
      </rPr>
      <t>TENSOR CORREA DE REPARTICION</t>
    </r>
  </si>
  <si>
    <r>
      <rPr>
        <sz val="11"/>
        <rFont val="Calibri"/>
        <family val="1"/>
      </rPr>
      <t>CORREA DE REPARTICION</t>
    </r>
  </si>
  <si>
    <r>
      <rPr>
        <sz val="11"/>
        <rFont val="Calibri"/>
        <family val="1"/>
      </rPr>
      <t>ENPAQUETADURA COMPLETA DE MOTOR</t>
    </r>
  </si>
  <si>
    <r>
      <rPr>
        <sz val="11"/>
        <rFont val="Calibri"/>
        <family val="1"/>
      </rPr>
      <t>EMPAQUE DE CULATA</t>
    </r>
  </si>
  <si>
    <r>
      <rPr>
        <sz val="11"/>
        <rFont val="Calibri"/>
        <family val="1"/>
      </rPr>
      <t>RECTIFICADA DE CULATA</t>
    </r>
  </si>
  <si>
    <r>
      <rPr>
        <sz val="11"/>
        <rFont val="Calibri"/>
        <family val="1"/>
      </rPr>
      <t>SOPORTE DE MOTOR</t>
    </r>
  </si>
  <si>
    <r>
      <rPr>
        <sz val="11"/>
        <rFont val="Calibri"/>
        <family val="1"/>
      </rPr>
      <t>JUEGO DE INYECTORES DE MOTOR</t>
    </r>
  </si>
  <si>
    <r>
      <rPr>
        <sz val="11"/>
        <rFont val="Calibri"/>
        <family val="1"/>
      </rPr>
      <t>POLEA SIGUEÑAL</t>
    </r>
  </si>
  <si>
    <r>
      <rPr>
        <b/>
        <sz val="11"/>
        <rFont val="Calibri"/>
        <family val="1"/>
      </rPr>
      <t>LUBRICANTES Y FILTROS</t>
    </r>
  </si>
  <si>
    <r>
      <rPr>
        <sz val="11"/>
        <rFont val="Calibri"/>
        <family val="1"/>
      </rPr>
      <t>CUARTO DE ACEITE</t>
    </r>
  </si>
  <si>
    <r>
      <rPr>
        <sz val="11"/>
        <rFont val="Calibri"/>
        <family val="1"/>
      </rPr>
      <t>CUARTO DE VALVULINA</t>
    </r>
  </si>
  <si>
    <r>
      <rPr>
        <sz val="11"/>
        <rFont val="Calibri"/>
        <family val="1"/>
      </rPr>
      <t>LIQUIEDO DE FRENOS</t>
    </r>
  </si>
  <si>
    <r>
      <rPr>
        <sz val="11"/>
        <rFont val="Calibri"/>
        <family val="1"/>
      </rPr>
      <t>REFRIGERANTE</t>
    </r>
  </si>
  <si>
    <r>
      <rPr>
        <sz val="11"/>
        <rFont val="Calibri"/>
        <family val="1"/>
      </rPr>
      <t>FILTRO DE ACEITE</t>
    </r>
  </si>
  <si>
    <r>
      <rPr>
        <sz val="11"/>
        <rFont val="Calibri"/>
        <family val="1"/>
      </rPr>
      <t>FILTRO DE AIRE</t>
    </r>
  </si>
  <si>
    <r>
      <rPr>
        <sz val="11"/>
        <rFont val="Calibri"/>
        <family val="1"/>
      </rPr>
      <t>FILTRO DE GASOLINA</t>
    </r>
  </si>
  <si>
    <r>
      <rPr>
        <sz val="11"/>
        <rFont val="Calibri"/>
        <family val="1"/>
      </rPr>
      <t>CUARTO DE ACEITE HIDRAULICO</t>
    </r>
  </si>
  <si>
    <r>
      <rPr>
        <sz val="11"/>
        <rFont val="Calibri"/>
        <family val="1"/>
      </rPr>
      <t>FILTRO DE AIRE ACONDICIONADO</t>
    </r>
  </si>
  <si>
    <r>
      <rPr>
        <b/>
        <sz val="11"/>
        <rFont val="Calibri"/>
        <family val="1"/>
      </rPr>
      <t>REFRIGERACION</t>
    </r>
  </si>
  <si>
    <r>
      <rPr>
        <sz val="11"/>
        <rFont val="Calibri"/>
        <family val="1"/>
      </rPr>
      <t>RADIADOR</t>
    </r>
  </si>
  <si>
    <r>
      <rPr>
        <sz val="11"/>
        <rFont val="Calibri"/>
        <family val="1"/>
      </rPr>
      <t>TERMOSTATO</t>
    </r>
  </si>
  <si>
    <r>
      <rPr>
        <sz val="11"/>
        <rFont val="Calibri"/>
        <family val="1"/>
      </rPr>
      <t>TANQUE DE AGUA MOTOR</t>
    </r>
  </si>
  <si>
    <r>
      <rPr>
        <sz val="11"/>
        <rFont val="Calibri"/>
        <family val="1"/>
      </rPr>
      <t>TANQUE DE AGUA LIMPIA PARABRISAS</t>
    </r>
  </si>
  <si>
    <r>
      <rPr>
        <b/>
        <sz val="11"/>
        <rFont val="Calibri"/>
        <family val="1"/>
      </rPr>
      <t>CAJA DE VELOCIDADES</t>
    </r>
  </si>
  <si>
    <r>
      <rPr>
        <sz val="11"/>
        <rFont val="Calibri"/>
        <family val="1"/>
      </rPr>
      <t>CAJA COMPLETA DE DIRECCION HIDRAULICA</t>
    </r>
  </si>
  <si>
    <r>
      <rPr>
        <sz val="11"/>
        <rFont val="Calibri"/>
        <family val="1"/>
      </rPr>
      <t>KIT COMPLETO DE REPARACION CAJA
AUTOMATICA</t>
    </r>
  </si>
  <si>
    <r>
      <rPr>
        <sz val="11"/>
        <rFont val="Calibri"/>
        <family val="1"/>
      </rPr>
      <t>KIT COMPLETO DE RODAMIENTO DE LA CAJA DE DIRECCION</t>
    </r>
  </si>
  <si>
    <r>
      <rPr>
        <sz val="11"/>
        <rFont val="Calibri"/>
        <family val="1"/>
      </rPr>
      <t>SOPORTE CAJA DE DIRECCION</t>
    </r>
  </si>
  <si>
    <r>
      <rPr>
        <b/>
        <sz val="11"/>
        <rFont val="Calibri"/>
        <family val="1"/>
      </rPr>
      <t>VARIOS</t>
    </r>
  </si>
  <si>
    <r>
      <rPr>
        <sz val="11"/>
        <rFont val="Calibri"/>
        <family val="1"/>
      </rPr>
      <t>EXOSTO TUBO DE EXOSTO</t>
    </r>
  </si>
  <si>
    <r>
      <rPr>
        <sz val="11"/>
        <rFont val="Calibri"/>
        <family val="1"/>
      </rPr>
      <t>EXOSTO SILENCIADOR</t>
    </r>
  </si>
  <si>
    <r>
      <rPr>
        <sz val="11"/>
        <rFont val="Calibri"/>
        <family val="1"/>
      </rPr>
      <t>EXOSTO CATALIZADOR</t>
    </r>
  </si>
  <si>
    <r>
      <rPr>
        <sz val="11"/>
        <rFont val="Calibri"/>
        <family val="1"/>
      </rPr>
      <t>PLUMILLAS DELANTERAS</t>
    </r>
  </si>
  <si>
    <r>
      <rPr>
        <sz val="11"/>
        <rFont val="Calibri"/>
        <family val="1"/>
      </rPr>
      <t>PLUMILLAS TRASERAS</t>
    </r>
  </si>
  <si>
    <r>
      <rPr>
        <b/>
        <sz val="11"/>
        <rFont val="Calibri"/>
        <family val="1"/>
      </rPr>
      <t>SERVICIO ELECTRICO</t>
    </r>
  </si>
  <si>
    <r>
      <rPr>
        <sz val="11"/>
        <rFont val="Calibri"/>
        <family val="1"/>
      </rPr>
      <t>CAMBIO DE BATERIA</t>
    </r>
  </si>
  <si>
    <r>
      <rPr>
        <sz val="11"/>
        <rFont val="Calibri"/>
        <family val="1"/>
      </rPr>
      <t>REVISION GENERAL DE LUCES</t>
    </r>
  </si>
  <si>
    <r>
      <rPr>
        <sz val="11"/>
        <rFont val="Calibri"/>
        <family val="1"/>
      </rPr>
      <t>ARREGLO GENERAL DE LUCES</t>
    </r>
  </si>
  <si>
    <r>
      <rPr>
        <sz val="11"/>
        <rFont val="Calibri"/>
        <family val="1"/>
      </rPr>
      <t>CAMBIO DEL ARRANQUE</t>
    </r>
  </si>
  <si>
    <r>
      <rPr>
        <sz val="11"/>
        <rFont val="Calibri"/>
        <family val="1"/>
      </rPr>
      <t>CAMBIO DE BENDIX DE MOTOR</t>
    </r>
  </si>
  <si>
    <r>
      <rPr>
        <sz val="11"/>
        <rFont val="Calibri"/>
        <family val="1"/>
      </rPr>
      <t>REPARACION DE MOTOR DE ARRANQUE</t>
    </r>
  </si>
  <si>
    <r>
      <rPr>
        <sz val="11"/>
        <rFont val="Calibri"/>
        <family val="1"/>
      </rPr>
      <t>REPARACION DE ALTERNADOR</t>
    </r>
  </si>
  <si>
    <r>
      <rPr>
        <sz val="11"/>
        <rFont val="Calibri"/>
        <family val="1"/>
      </rPr>
      <t>CAMBIO DE ALTERNADOR</t>
    </r>
  </si>
  <si>
    <r>
      <rPr>
        <sz val="11"/>
        <rFont val="Calibri"/>
        <family val="1"/>
      </rPr>
      <t>CAMBIO DE CORREA DE ALTERNADOR</t>
    </r>
  </si>
  <si>
    <r>
      <rPr>
        <sz val="11"/>
        <rFont val="Calibri"/>
        <family val="1"/>
      </rPr>
      <t>REVISION DE SISTEMA DE SUSPENSION</t>
    </r>
  </si>
  <si>
    <r>
      <rPr>
        <sz val="11"/>
        <rFont val="Calibri"/>
        <family val="1"/>
      </rPr>
      <t>CAMBIO DE BRASOS AXIALES DE LA DIRECCION</t>
    </r>
  </si>
  <si>
    <r>
      <rPr>
        <sz val="11"/>
        <rFont val="Calibri"/>
        <family val="1"/>
      </rPr>
      <t>CAMBIO DE TERMINALES DE DIRECCION</t>
    </r>
  </si>
  <si>
    <r>
      <rPr>
        <sz val="11"/>
        <rFont val="Calibri"/>
        <family val="1"/>
      </rPr>
      <t>CAMBIO DE AMORTIGUADORES DELANTEROS</t>
    </r>
  </si>
  <si>
    <r>
      <rPr>
        <sz val="11"/>
        <rFont val="Calibri"/>
        <family val="1"/>
      </rPr>
      <t>CAMBIO DE AMORTIGUADORES TRASEROS</t>
    </r>
  </si>
  <si>
    <r>
      <rPr>
        <sz val="11"/>
        <rFont val="Calibri"/>
        <family val="1"/>
      </rPr>
      <t>CAMBIO DE TIJERA DELANTERA IZQUIERDA</t>
    </r>
  </si>
  <si>
    <r>
      <rPr>
        <sz val="11"/>
        <rFont val="Calibri"/>
        <family val="1"/>
      </rPr>
      <t>CAMNIO DE DISCO CAMBIO DE HORQUILLA CLUCH Y/O ENBRAGUE</t>
    </r>
  </si>
  <si>
    <r>
      <rPr>
        <sz val="11"/>
        <rFont val="Calibri"/>
        <family val="1"/>
      </rPr>
      <t>CAMBIO BOMBA PRINCIPAL CLUTCH</t>
    </r>
  </si>
  <si>
    <r>
      <rPr>
        <sz val="11"/>
        <rFont val="Calibri"/>
        <family val="1"/>
      </rPr>
      <t>CAMBIO DE BOMBA AUXILIAR DE CLUTCH</t>
    </r>
  </si>
  <si>
    <r>
      <rPr>
        <sz val="11"/>
        <rFont val="Calibri"/>
        <family val="1"/>
      </rPr>
      <t>CAMBIO DE BALINERA</t>
    </r>
  </si>
  <si>
    <r>
      <rPr>
        <sz val="11"/>
        <rFont val="Calibri"/>
        <family val="1"/>
      </rPr>
      <t>CAMBIO DE KIT COMPLETO DE REPARTICION</t>
    </r>
  </si>
  <si>
    <r>
      <rPr>
        <sz val="11"/>
        <rFont val="Calibri"/>
        <family val="1"/>
      </rPr>
      <t>REPARACION GENERAL DE MOTOR</t>
    </r>
  </si>
  <si>
    <r>
      <rPr>
        <sz val="11"/>
        <rFont val="Calibri"/>
        <family val="1"/>
      </rPr>
      <t>CAMBIO DE LA BOMBA DEDIRECCION HIDRAULICA</t>
    </r>
  </si>
  <si>
    <r>
      <rPr>
        <sz val="11"/>
        <rFont val="Calibri"/>
        <family val="1"/>
      </rPr>
      <t>CAMBIO DE LA BOMBA DE GASOLINA</t>
    </r>
  </si>
  <si>
    <r>
      <rPr>
        <sz val="11"/>
        <rFont val="Calibri"/>
        <family val="1"/>
      </rPr>
      <t>CAMBIO DE LA BOMBA DE ACEITE</t>
    </r>
  </si>
  <si>
    <r>
      <rPr>
        <sz val="11"/>
        <rFont val="Calibri"/>
        <family val="1"/>
      </rPr>
      <t>CAMBIO DE LA BOMBA DE AGUA</t>
    </r>
  </si>
  <si>
    <r>
      <rPr>
        <sz val="11"/>
        <rFont val="Calibri"/>
        <family val="1"/>
      </rPr>
      <t>CAMBIO DE LA CORREA DE ACCESORIOS</t>
    </r>
  </si>
  <si>
    <r>
      <rPr>
        <sz val="11"/>
        <rFont val="Calibri"/>
        <family val="1"/>
      </rPr>
      <t>CAMBIO DE PATIN TENSOR DE CORREA DE ACCESORIOS</t>
    </r>
  </si>
  <si>
    <r>
      <rPr>
        <sz val="11"/>
        <rFont val="Calibri"/>
        <family val="1"/>
      </rPr>
      <t>SINCRONIZAR MOTOR</t>
    </r>
  </si>
  <si>
    <r>
      <rPr>
        <sz val="11"/>
        <rFont val="Calibri"/>
        <family val="1"/>
      </rPr>
      <t>CAMBIO DE EMPAQUE DE CULATA</t>
    </r>
  </si>
  <si>
    <r>
      <rPr>
        <sz val="11"/>
        <rFont val="Calibri"/>
        <family val="1"/>
      </rPr>
      <t>CAMBIO DE PATIN CORREA DE REPARTICION</t>
    </r>
  </si>
  <si>
    <r>
      <rPr>
        <sz val="11"/>
        <rFont val="Calibri"/>
        <family val="1"/>
      </rPr>
      <t>CAMBIO DE TENSOR DE CORREA DE REPARTICION</t>
    </r>
  </si>
  <si>
    <r>
      <rPr>
        <sz val="11"/>
        <rFont val="Calibri"/>
        <family val="1"/>
      </rPr>
      <t>CAMBIO DE CORREA DE REPARTICION</t>
    </r>
  </si>
  <si>
    <r>
      <rPr>
        <sz val="11"/>
        <rFont val="Calibri"/>
        <family val="1"/>
      </rPr>
      <t>CAMBIO DE SOPORTE DE CAJA</t>
    </r>
  </si>
  <si>
    <r>
      <rPr>
        <sz val="11"/>
        <rFont val="Calibri"/>
        <family val="1"/>
      </rPr>
      <t>REPARACION DE RADIADOR</t>
    </r>
  </si>
  <si>
    <r>
      <rPr>
        <sz val="11"/>
        <rFont val="Calibri"/>
        <family val="1"/>
      </rPr>
      <t>ENGRACE GENERAL</t>
    </r>
  </si>
  <si>
    <r>
      <rPr>
        <sz val="11"/>
        <rFont val="Calibri"/>
        <family val="1"/>
      </rPr>
      <t>DESPINCHE DE UNA LLANTA</t>
    </r>
  </si>
  <si>
    <r>
      <rPr>
        <sz val="11"/>
        <rFont val="Calibri"/>
        <family val="1"/>
      </rPr>
      <t>SERVICIO DE PRENSA HIDRAULICA</t>
    </r>
  </si>
  <si>
    <r>
      <rPr>
        <sz val="11"/>
        <rFont val="Calibri"/>
        <family val="1"/>
      </rPr>
      <t>RECARGAR AIRE ACONDICIONADO</t>
    </r>
  </si>
  <si>
    <r>
      <rPr>
        <sz val="11"/>
        <rFont val="Calibri"/>
        <family val="1"/>
      </rPr>
      <t>JUAGADO DE VEHICULO</t>
    </r>
  </si>
  <si>
    <r>
      <rPr>
        <sz val="11"/>
        <rFont val="Calibri"/>
        <family val="1"/>
      </rPr>
      <t>LAVADO GENERAL DE VEHICULO</t>
    </r>
  </si>
  <si>
    <r>
      <rPr>
        <sz val="11"/>
        <rFont val="Calibri"/>
        <family val="1"/>
      </rPr>
      <t>LAVADO DE MOTOR</t>
    </r>
  </si>
  <si>
    <r>
      <rPr>
        <sz val="11"/>
        <rFont val="Calibri"/>
        <family val="1"/>
      </rPr>
      <t>POLICHADO GENERAL</t>
    </r>
  </si>
  <si>
    <r>
      <rPr>
        <sz val="11"/>
        <rFont val="Calibri"/>
        <family val="1"/>
      </rPr>
      <t>SERVICIO DE SCANER</t>
    </r>
  </si>
  <si>
    <t>ALINEACION</t>
  </si>
  <si>
    <t>FILTRO DE COMBUSTIBLE</t>
  </si>
  <si>
    <t xml:space="preserve">FILTRO DE SEDIMENTADOR </t>
  </si>
  <si>
    <t>FILTRO BYPASS</t>
  </si>
  <si>
    <t>FILTRO ANTIPOLEN</t>
  </si>
  <si>
    <t>ACEITE 10W30</t>
  </si>
  <si>
    <t xml:space="preserve">ARANDELA </t>
  </si>
  <si>
    <t>ADITIVO LIMPIABRISAS</t>
  </si>
  <si>
    <t>LIQUIDO DE FRENOS</t>
  </si>
  <si>
    <t>LIMPIADOR DE FRENOS</t>
  </si>
  <si>
    <t xml:space="preserve">AGUAS DESTILADA </t>
  </si>
  <si>
    <t>LIMPIADOR DE CAMARAS</t>
  </si>
  <si>
    <t xml:space="preserve">ACEITE DIFERENCIAL </t>
  </si>
  <si>
    <t xml:space="preserve">ACEITE TRANSMISION </t>
  </si>
  <si>
    <t>FILTRO AIRE ACONDICIONADO</t>
  </si>
  <si>
    <t>ACEITE SUPER-S GL-S-75W-90</t>
  </si>
  <si>
    <t>ACEITE 75W85/GL4 TRANMISION</t>
  </si>
  <si>
    <t>ACEITE DEXTROM VI</t>
  </si>
  <si>
    <t xml:space="preserve">REFRIGERANTE </t>
  </si>
  <si>
    <t xml:space="preserve">DESCIPCIÓN DEL ELEMENTO </t>
  </si>
  <si>
    <t>ACCESORIOS</t>
  </si>
  <si>
    <t xml:space="preserve">GRASA </t>
  </si>
  <si>
    <t>DIESEL</t>
  </si>
  <si>
    <t>CANTIDAD 3</t>
  </si>
  <si>
    <t>PASTILLA DE FRENO</t>
  </si>
  <si>
    <t xml:space="preserve">CANTIDAD 1 </t>
  </si>
  <si>
    <t>GASOLINA</t>
  </si>
  <si>
    <t xml:space="preserve">CANTIDAD 2 </t>
  </si>
  <si>
    <t>SOLICITUD DE COTIZACIÓN SERVICIO DE MANTENIMIENTO</t>
  </si>
  <si>
    <t>suspensión delantera</t>
  </si>
  <si>
    <t>suspensión trasera</t>
  </si>
  <si>
    <t>LATONERIA Y PINTURA POR PIEZA</t>
  </si>
  <si>
    <t>CORREA</t>
  </si>
  <si>
    <t>LUCES STOP</t>
  </si>
  <si>
    <t>ROTULA</t>
  </si>
  <si>
    <t>MANGUERA</t>
  </si>
  <si>
    <t>CONECTOR FRENO</t>
  </si>
  <si>
    <t>FILTRO PURIFICADOR DE AA</t>
  </si>
  <si>
    <t>LIMPIEZA Y AJUSTE DE SISTEMA DE FRENOS</t>
  </si>
  <si>
    <t>INSPECCION DE MULTIPUNTOS</t>
  </si>
  <si>
    <t>DESCRIPCION DEL SERVICIO</t>
  </si>
  <si>
    <t xml:space="preserve"> VALOR UNITARIO IVA INCLUIDO</t>
  </si>
  <si>
    <t xml:space="preserve">VALOR TOTAL </t>
  </si>
  <si>
    <t>NOTA 1:</t>
  </si>
  <si>
    <t>DESCRIPCIÓN</t>
  </si>
  <si>
    <t>#</t>
  </si>
  <si>
    <t>ÍTEM</t>
  </si>
  <si>
    <t>CANTIDAD</t>
  </si>
  <si>
    <t>Bogotá D.C.</t>
  </si>
  <si>
    <t>SUMINISTRO</t>
  </si>
  <si>
    <t xml:space="preserve">ALQUILER </t>
  </si>
  <si>
    <t xml:space="preserve">SUMINISTRO </t>
  </si>
  <si>
    <t>20</t>
  </si>
  <si>
    <t>100</t>
  </si>
  <si>
    <t>50</t>
  </si>
  <si>
    <t>1</t>
  </si>
  <si>
    <t xml:space="preserve">UNIDAD DE MEDIDA </t>
  </si>
  <si>
    <t>Unidad</t>
  </si>
  <si>
    <t xml:space="preserve">Unidades por color </t>
  </si>
  <si>
    <t>DIA</t>
  </si>
  <si>
    <t>Unidad (stand)</t>
  </si>
  <si>
    <t xml:space="preserve">Pinturas diluibles en agua de 100 ml de varios colores surtidos mezclables entre sí (amarillo, azul, azul ultramar, blanco, negro, rojo, verde, piel, rosa, naranja, violeta,ocre). Excelente cobertura. Ideal para trabajos escolares en cartulina, cartón, icopor, madera, cerámica y muchas otras superficies. Incluye paleta y pincel. </t>
  </si>
  <si>
    <t xml:space="preserve">Plumones  punta pincel, variedad de colores de buena calidad paquete caja x 12 unidades </t>
  </si>
  <si>
    <t>Silicona lìquida fria</t>
  </si>
  <si>
    <t xml:space="preserve">Fomi tamaño oficio, colores surtidos  </t>
  </si>
  <si>
    <t xml:space="preserve">Etiquetas adhesivas impresas. Presentación en vinilo adhesivo troquelado o en papel adhesivo de alta calidad. Medidas 20 mm del logo del Instituto.Troquelado: Corte limpio según la forma definida en el diseño (círculos, estrellas, letras, figuras geométricas, etc.) Impresión a full color, de alta resolución (mínimo 300 dpi) diseño proporcionado por la entidad </t>
  </si>
  <si>
    <t>Maquina de cabina de fotos giratoria 360</t>
  </si>
  <si>
    <t>Césped sintético, base antideslizante de 12 mt2 (lobby) y 8 mts2 (zona de juegos) y Piso SPC (Stone Plastic Composite), imitación madera de 37 mts para habitaciones y café</t>
  </si>
  <si>
    <r>
      <t>Diseño y producción de Dado Gigante:</t>
    </r>
    <r>
      <rPr>
        <sz val="11"/>
        <color rgb="FF000000"/>
        <rFont val="Calibri"/>
        <family val="2"/>
        <scheme val="minor"/>
      </rPr>
      <t xml:space="preserve">
Material: Espuma EVA de alta densidad, plástico resistente o madera liviana para facilitar su manipulación.
Dimensiones: Aproximadamente 50 x 50 x 50 cm, asegurando visibilidad desde cualquier punto del grupo.
Diseño:
Caras con números grandes (mínimo 15 cm de altura) y/o símbolos en colores contrastantes para facilitar la lectura a distancia.
Recubrimiento antideslizante para evitar deslizamientos en diferentes superficies.
Posibilidad de incluir superficies texturizadas o en relieve para mejorar la experiencia táctil.
Esquinas redondeadas para mayor seguridad y facilidad de manipulación.
</t>
    </r>
  </si>
  <si>
    <r>
      <t>Diseño y producción de ruleta giratoria para concursos</t>
    </r>
    <r>
      <rPr>
        <sz val="11"/>
        <color rgb="FF000000"/>
        <rFont val="Calibri"/>
        <family val="2"/>
        <scheme val="minor"/>
      </rPr>
      <t xml:space="preserve">, fabricada en material resistente, desmontable para facilitar su transporte, dimensiones de 140x60 cm, impresa a todo color y con nombres intercambiables. Con base firme para todo tipo de piso
</t>
    </r>
  </si>
  <si>
    <t>Para todos los efectos legales y contractuales, se aclara que las menciones al término “suministro” contenidas en el presente documento deben interpretarse en el sentido de que los elementos, bienes o insumos entregados en virtud del contrato constituyen bienes de propiedad de la entidad contratante, una vez verificado su recibo a satisfacción conforme a las condiciones técnicas y contractuales pactadas.En consecuencia, dichos bienes no son de carácter transitorio ni están sujetos a restitución al contratista, sino que ingresan de manera definitiva al almacen de la entidad.</t>
  </si>
  <si>
    <t xml:space="preserve">Unidad </t>
  </si>
  <si>
    <t xml:space="preserve">1/2 pliego de Carton paja </t>
  </si>
  <si>
    <t>2</t>
  </si>
  <si>
    <t>6</t>
  </si>
  <si>
    <t>30</t>
  </si>
  <si>
    <t>200</t>
  </si>
  <si>
    <t>150</t>
  </si>
  <si>
    <t>Caja de plastilina pequeña x 10 colores  (plastilina moldeable, no toxico, no mancaha, colores firmes y mezclables, certificada como libre de plomo, cromo y metales pesados) Alto: 8.5 cm, Ancho:7 cm Fondo:1cm</t>
  </si>
  <si>
    <t>Docena de plastilina de barras de colores surtidos Alto:2.5 cm Ancho: 11.5 cm Fondo: 1 cm (No toxica y especial para manos pequeñas)</t>
  </si>
  <si>
    <t>ALQUILER</t>
  </si>
  <si>
    <t>Letras 3D (IDPYBA): 1m largo x 1,50 m alto x 50 CM de ancho, exterior en acrílico o lámina,con  pintura blanca para intervenirlas con marcadores. Montaje y desmontaje que permita su reutilizaciòn</t>
  </si>
  <si>
    <t xml:space="preserve">Elaboración y confección de  petos en Antifluido, en base impermeable de apariencia lisa, poliéster 100%, color verde, bolsillo de parche, cremalleras, cintas reflectivas, talla M - L – XL, logos del Instituto Distrital de Protección y Bienestar Animal marcados parte posterior, según muestra remitida por la entidad. </t>
  </si>
  <si>
    <r>
      <t>Producción e instalación de 6 stand (Red de aliados) (Fabricación, montaje y desmontaje de Stand que permita su reutilizaciòn. El diseño es estregado por el IDPYBA)</t>
    </r>
    <r>
      <rPr>
        <sz val="11"/>
        <color rgb="FF000000"/>
        <rFont val="Calibri"/>
        <family val="2"/>
        <scheme val="minor"/>
      </rPr>
      <t xml:space="preserve">
Dimensiones
Área: 9 metros cuadrados
Frente: 3,00
Fondo: 3,00
Altura Maxima: 2,40
- Estructura: aluminio o acero inoxidable
- Backing de lona 3 mts con diseño entregado por el IDPYBA
- Nombre aliado: impresión instalado en la parte superior o frontal (1.20 de largo por 40 cm) en material resistente.
- 1 estantería por stand para exhibir materiales o productos
 </t>
    </r>
  </si>
  <si>
    <r>
      <t>Producción e instalación de stand institucional (Diseño, fabricación, decoración, montaje y desmontaje  que permita su reutilizaciòn de Stand. El diseño es entregado por el IDPYBA)</t>
    </r>
    <r>
      <rPr>
        <sz val="11"/>
        <color rgb="FF000000"/>
        <rFont val="Calibri"/>
        <family val="2"/>
        <scheme val="minor"/>
      </rPr>
      <t xml:space="preserve">
Dimensiones
Área: 51,5 metros cuadrados
Frente: 15. metros cuadrados
Fondo: 3, 50 metros 
Altura Maxima: 2,40 mts
Pared: 3
- 1 Barra recta alistonada tono madera (Largo 2,40 m x 90 cm. Madera tono natural, acabado alistonado)
- 2 Cajas para hospedaje canino (1,50 x 1,50 x 1,60 m con frente transparente.Paneles de acrílico transparente, madera MDF, decorativos interiores con cama, 4 juguetes y platos de comida y bebida, vinilos decorativos para las puertas y avisos intercambiables en acrilico para los nombres de los animales y sus caracteristicas)
- 3 Mesas redondas de madera (alquiler). Madera natural tratada.
- 12 Sillas de madera (alquiler) Madera natural tratada para las mesas de madera.. 
- 7 Palmas Areca en materas en materas verdes o similares de resina o plástico,  con palma Areca natural. 
- 2 Cortinas verde oscuro de 3,50 m ancho x 2,40 m alto.Tela blackout verde oscuro, sistema de riel. Paredes laterales. Debe permitir la instalaciòn del tablero y el espejo en una de las paredes.
- 1 Backing de vinilo de 2, 40 mts de altura  y  15 mts de largo  con su estructura en aluminio o acero inoxidable con dos tonos: 1,20 m de alto, verde abajo y beige arriba. Vinilo impreso, soporte rígido de MDF o PVC. Debe permitir la instalaciòn de 4 televisores y decoraciòn en general. 
- 1 Espejo con vinilo institucional de 70 cm x 1 m, con luz LED trasera, con marco de madera y soporte para pared.
- Conexiones eléctricas.Incluye puntos de energía y cableado. 
- Lugar de almacenamiento. Espacio designado para materiales y equipos segun diseño con puertas, cerraduras y llaves. 
</t>
    </r>
  </si>
  <si>
    <t>FORMATO OFERTA ECONOMICA</t>
  </si>
  <si>
    <t>OBJETO: PRESTACIÓN DE SERVICIOS DE DISEÑO, ADECUACIÓN, MONTAJE Y DESMONTAJE DEL STAND CORFERIAS, PARA LA PARTICIPACIÓN DE EXPOPET 2025</t>
  </si>
  <si>
    <t>MC-08-2025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</si>
</sst>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_-&quot;$&quot;\ * #,##0_-;\-&quot;$&quot;\ * #,##0_-;_-&quot;$&quot;\ * &quot;-&quot;??_-;_-@_-"/>
    <numFmt numFmtId="165" formatCode="_(&quot;$&quot;\ * #,##0_);_(&quot;$&quot;\ * \(#,##0\);_(&quot;$&quot;\ * &quot;-&quot;_);_(@_)"/>
  </numFmts>
  <fonts count="38" x14ac:knownFonts="1">
    <font>
      <sz val="11"/>
      <color theme="1"/>
      <name val="Calibri"/>
      <family val="2"/>
      <scheme val="minor"/>
    </font>
    <font>
      <sz val="12"/>
      <color theme="1"/>
      <name val="Calibri"/>
      <family val="2"/>
      <scheme val="minor"/>
    </font>
    <font>
      <sz val="11"/>
      <color theme="1"/>
      <name val="Calibri"/>
      <family val="2"/>
      <scheme val="minor"/>
    </font>
    <font>
      <b/>
      <sz val="11"/>
      <color theme="1"/>
      <name val="Arial Narrow"/>
      <family val="2"/>
    </font>
    <font>
      <b/>
      <sz val="18"/>
      <color theme="1"/>
      <name val="Calibri"/>
      <family val="2"/>
      <scheme val="minor"/>
    </font>
    <font>
      <b/>
      <sz val="11"/>
      <color theme="1"/>
      <name val="Calibri"/>
      <family val="2"/>
      <scheme val="minor"/>
    </font>
    <font>
      <b/>
      <sz val="12"/>
      <color theme="1"/>
      <name val="Calibri"/>
      <family val="2"/>
      <scheme val="minor"/>
    </font>
    <font>
      <sz val="10"/>
      <color theme="1"/>
      <name val="Segoe UI"/>
      <family val="2"/>
    </font>
    <font>
      <sz val="8"/>
      <name val="Calibri"/>
      <family val="2"/>
      <scheme val="minor"/>
    </font>
    <font>
      <b/>
      <sz val="10"/>
      <color theme="1"/>
      <name val="Segoe UI"/>
      <family val="2"/>
    </font>
    <font>
      <sz val="11"/>
      <color indexed="8"/>
      <name val="Calibri"/>
      <family val="2"/>
    </font>
    <font>
      <b/>
      <sz val="11"/>
      <color theme="1"/>
      <name val="Arial"/>
      <family val="2"/>
    </font>
    <font>
      <sz val="11"/>
      <color rgb="FFFF0000"/>
      <name val="Arial"/>
      <family val="2"/>
    </font>
    <font>
      <sz val="11"/>
      <color theme="1"/>
      <name val="Arial"/>
      <family val="2"/>
    </font>
    <font>
      <b/>
      <sz val="11"/>
      <color indexed="8"/>
      <name val="Arial"/>
      <family val="2"/>
    </font>
    <font>
      <b/>
      <sz val="11"/>
      <color theme="2" tint="-9.9978637043366805E-2"/>
      <name val="Arial"/>
      <family val="2"/>
    </font>
    <font>
      <b/>
      <sz val="11"/>
      <color theme="0" tint="-0.249977111117893"/>
      <name val="Arial"/>
      <family val="2"/>
    </font>
    <font>
      <b/>
      <sz val="14"/>
      <color theme="1"/>
      <name val="Arial"/>
      <family val="2"/>
    </font>
    <font>
      <sz val="10"/>
      <name val="Calibri"/>
      <family val="2"/>
    </font>
    <font>
      <sz val="10"/>
      <name val="Calibri"/>
      <family val="1"/>
    </font>
    <font>
      <sz val="11"/>
      <name val="Arial"/>
      <family val="2"/>
    </font>
    <font>
      <b/>
      <sz val="11"/>
      <name val="Arial"/>
      <family val="2"/>
    </font>
    <font>
      <sz val="11"/>
      <name val="Calibri"/>
      <family val="2"/>
    </font>
    <font>
      <sz val="11"/>
      <name val="Calibri"/>
      <family val="1"/>
    </font>
    <font>
      <b/>
      <sz val="11"/>
      <name val="Calibri"/>
      <family val="2"/>
    </font>
    <font>
      <b/>
      <sz val="11"/>
      <name val="Calibri"/>
      <family val="1"/>
    </font>
    <font>
      <sz val="10"/>
      <color theme="1"/>
      <name val="Arial"/>
      <family val="2"/>
    </font>
    <font>
      <sz val="10"/>
      <color theme="1"/>
      <name val="Calibri"/>
      <family val="2"/>
    </font>
    <font>
      <b/>
      <sz val="14"/>
      <color theme="1"/>
      <name val="Calibri"/>
      <family val="2"/>
      <scheme val="minor"/>
    </font>
    <font>
      <sz val="12"/>
      <color theme="1"/>
      <name val="Calibri"/>
      <family val="2"/>
      <scheme val="minor"/>
    </font>
    <font>
      <b/>
      <sz val="12"/>
      <color indexed="8"/>
      <name val="Calibri"/>
      <family val="2"/>
      <scheme val="minor"/>
    </font>
    <font>
      <b/>
      <sz val="12"/>
      <color theme="0" tint="-0.249977111117893"/>
      <name val="Calibri"/>
      <family val="2"/>
      <scheme val="minor"/>
    </font>
    <font>
      <b/>
      <sz val="12"/>
      <color theme="2" tint="-9.9978637043366805E-2"/>
      <name val="Calibri"/>
      <family val="2"/>
      <scheme val="minor"/>
    </font>
    <font>
      <sz val="12"/>
      <color rgb="FF000000"/>
      <name val="Calibri"/>
      <family val="2"/>
      <scheme val="minor"/>
    </font>
    <font>
      <sz val="11"/>
      <name val="Garamond"/>
      <family val="1"/>
    </font>
    <font>
      <sz val="11"/>
      <color rgb="FF000000"/>
      <name val="Calibri"/>
      <family val="2"/>
      <scheme val="minor"/>
    </font>
    <font>
      <b/>
      <sz val="11"/>
      <color rgb="FF000000"/>
      <name val="Calibri"/>
      <family val="2"/>
      <scheme val="minor"/>
    </font>
    <font>
      <sz val="10"/>
      <name val="Arial"/>
      <family val="2"/>
    </font>
  </fonts>
  <fills count="8">
    <fill>
      <patternFill patternType="none"/>
    </fill>
    <fill>
      <patternFill patternType="gray125"/>
    </fill>
    <fill>
      <patternFill patternType="solid">
        <fgColor theme="0" tint="-0.14999847407452621"/>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rgb="FFFFFFFF"/>
        <bgColor indexed="64"/>
      </patternFill>
    </fill>
    <fill>
      <patternFill patternType="solid">
        <fgColor theme="0"/>
        <bgColor indexed="64"/>
      </patternFill>
    </fill>
    <fill>
      <patternFill patternType="solid">
        <fgColor rgb="FFFFFFFF"/>
        <bgColor rgb="FF000000"/>
      </patternFill>
    </fill>
  </fills>
  <borders count="1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style="thin">
        <color indexed="64"/>
      </bottom>
      <diagonal/>
    </border>
    <border>
      <left style="thin">
        <color rgb="FF000000"/>
      </left>
      <right style="thin">
        <color rgb="FF000000"/>
      </right>
      <top/>
      <bottom style="thin">
        <color rgb="FF000000"/>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bottom/>
      <diagonal/>
    </border>
    <border>
      <left/>
      <right/>
      <top style="medium">
        <color indexed="64"/>
      </top>
      <bottom/>
      <diagonal/>
    </border>
    <border>
      <left style="medium">
        <color indexed="64"/>
      </left>
      <right/>
      <top style="thin">
        <color indexed="64"/>
      </top>
      <bottom style="thin">
        <color indexed="64"/>
      </bottom>
      <diagonal/>
    </border>
    <border>
      <left style="medium">
        <color indexed="64"/>
      </left>
      <right/>
      <top style="thin">
        <color indexed="64"/>
      </top>
      <bottom/>
      <diagonal/>
    </border>
  </borders>
  <cellStyleXfs count="7">
    <xf numFmtId="0" fontId="0" fillId="0" borderId="0"/>
    <xf numFmtId="44" fontId="2" fillId="0" borderId="0" applyFont="0" applyFill="0" applyBorder="0" applyAlignment="0" applyProtection="0"/>
    <xf numFmtId="43" fontId="2" fillId="0" borderId="0" applyFont="0" applyFill="0" applyBorder="0" applyAlignment="0" applyProtection="0"/>
    <xf numFmtId="0" fontId="10" fillId="0" borderId="0" applyBorder="0" applyProtection="0"/>
    <xf numFmtId="0" fontId="37" fillId="0" borderId="0"/>
    <xf numFmtId="0" fontId="37" fillId="0" borderId="0"/>
    <xf numFmtId="0" fontId="2" fillId="0" borderId="0"/>
  </cellStyleXfs>
  <cellXfs count="158">
    <xf numFmtId="0" fontId="0" fillId="0" borderId="0" xfId="0"/>
    <xf numFmtId="0" fontId="0" fillId="0" borderId="0" xfId="0" applyAlignment="1">
      <alignment wrapText="1"/>
    </xf>
    <xf numFmtId="0" fontId="0" fillId="0" borderId="0" xfId="0" applyAlignment="1">
      <alignment horizontal="center"/>
    </xf>
    <xf numFmtId="0" fontId="3" fillId="0" borderId="0" xfId="0" applyFont="1" applyAlignment="1">
      <alignment horizontal="justify" vertical="center" wrapText="1"/>
    </xf>
    <xf numFmtId="0" fontId="3" fillId="0" borderId="0" xfId="0" applyFont="1" applyAlignment="1">
      <alignment horizontal="left" wrapText="1"/>
    </xf>
    <xf numFmtId="0" fontId="7" fillId="0" borderId="0" xfId="0" applyFont="1" applyAlignment="1">
      <alignment vertical="justify" wrapText="1"/>
    </xf>
    <xf numFmtId="0" fontId="12" fillId="0" borderId="0" xfId="0" applyFont="1"/>
    <xf numFmtId="0" fontId="13" fillId="0" borderId="3" xfId="0" applyFont="1" applyBorder="1" applyAlignment="1">
      <alignment horizontal="center" vertical="center"/>
    </xf>
    <xf numFmtId="0" fontId="13" fillId="0" borderId="3" xfId="0" applyFont="1" applyBorder="1" applyAlignment="1">
      <alignment horizontal="center" vertical="center" wrapText="1"/>
    </xf>
    <xf numFmtId="0" fontId="13" fillId="0" borderId="0" xfId="0" applyFont="1"/>
    <xf numFmtId="0" fontId="11" fillId="0" borderId="3" xfId="0" applyFont="1" applyBorder="1" applyAlignment="1">
      <alignment horizontal="center" vertical="center" wrapText="1"/>
    </xf>
    <xf numFmtId="44" fontId="13" fillId="0" borderId="3" xfId="1" applyFont="1" applyFill="1" applyBorder="1" applyAlignment="1">
      <alignment horizontal="center" vertical="center"/>
    </xf>
    <xf numFmtId="164" fontId="13" fillId="0" borderId="3" xfId="1" applyNumberFormat="1" applyFont="1" applyFill="1" applyBorder="1" applyAlignment="1">
      <alignment horizontal="center" vertical="center"/>
    </xf>
    <xf numFmtId="164" fontId="13" fillId="0" borderId="3" xfId="1" applyNumberFormat="1" applyFont="1" applyBorder="1" applyAlignment="1">
      <alignment horizontal="center" vertical="center"/>
    </xf>
    <xf numFmtId="0" fontId="14" fillId="0" borderId="0" xfId="0" applyFont="1" applyAlignment="1">
      <alignment vertical="center"/>
    </xf>
    <xf numFmtId="0" fontId="14" fillId="0" borderId="0" xfId="0" applyFont="1" applyAlignment="1">
      <alignment horizontal="center" vertical="center"/>
    </xf>
    <xf numFmtId="14" fontId="15" fillId="0" borderId="0" xfId="0" applyNumberFormat="1" applyFont="1" applyAlignment="1">
      <alignment horizontal="center" vertical="center"/>
    </xf>
    <xf numFmtId="0" fontId="11" fillId="0" borderId="3" xfId="0" applyFont="1" applyBorder="1" applyAlignment="1">
      <alignment vertical="center" wrapText="1"/>
    </xf>
    <xf numFmtId="0" fontId="9" fillId="0" borderId="0" xfId="0" applyFont="1" applyAlignment="1">
      <alignment vertical="center"/>
    </xf>
    <xf numFmtId="0" fontId="11" fillId="2" borderId="3" xfId="0" applyFont="1" applyFill="1" applyBorder="1" applyAlignment="1">
      <alignment horizontal="center" vertical="center" wrapText="1"/>
    </xf>
    <xf numFmtId="0" fontId="0" fillId="0" borderId="4" xfId="0" applyBorder="1" applyAlignment="1">
      <alignment wrapText="1"/>
    </xf>
    <xf numFmtId="0" fontId="11" fillId="0" borderId="0" xfId="0" applyFont="1" applyAlignment="1">
      <alignment vertical="center" wrapText="1"/>
    </xf>
    <xf numFmtId="0" fontId="13" fillId="0" borderId="0" xfId="0" applyFont="1" applyAlignment="1">
      <alignment horizontal="center" wrapText="1"/>
    </xf>
    <xf numFmtId="0" fontId="13" fillId="0" borderId="0" xfId="0" applyFont="1" applyAlignment="1">
      <alignment horizontal="center"/>
    </xf>
    <xf numFmtId="0" fontId="17" fillId="3" borderId="3" xfId="0" applyFont="1" applyFill="1" applyBorder="1" applyAlignment="1">
      <alignment horizontal="center" vertical="center" wrapText="1"/>
    </xf>
    <xf numFmtId="0" fontId="17" fillId="3" borderId="6" xfId="0" applyFont="1" applyFill="1" applyBorder="1" applyAlignment="1">
      <alignment vertical="center" wrapText="1"/>
    </xf>
    <xf numFmtId="0" fontId="13" fillId="0" borderId="0" xfId="0" applyFont="1" applyAlignment="1">
      <alignment horizontal="center" vertical="center"/>
    </xf>
    <xf numFmtId="0" fontId="13" fillId="0" borderId="0" xfId="0" applyFont="1" applyAlignment="1">
      <alignment horizontal="center" vertical="center" wrapText="1"/>
    </xf>
    <xf numFmtId="44" fontId="13" fillId="0" borderId="0" xfId="1" applyFont="1" applyFill="1" applyBorder="1" applyAlignment="1">
      <alignment horizontal="center" vertical="center"/>
    </xf>
    <xf numFmtId="164" fontId="13" fillId="0" borderId="0" xfId="1" applyNumberFormat="1" applyFont="1" applyFill="1" applyBorder="1" applyAlignment="1">
      <alignment horizontal="center" vertical="center"/>
    </xf>
    <xf numFmtId="164" fontId="13" fillId="0" borderId="0" xfId="1" applyNumberFormat="1" applyFont="1" applyBorder="1" applyAlignment="1">
      <alignment horizontal="center" vertical="center"/>
    </xf>
    <xf numFmtId="0" fontId="13" fillId="4" borderId="3" xfId="0" applyFont="1" applyFill="1" applyBorder="1" applyAlignment="1">
      <alignment horizontal="center" vertical="center"/>
    </xf>
    <xf numFmtId="0" fontId="13" fillId="4" borderId="3" xfId="0" applyFont="1" applyFill="1" applyBorder="1" applyAlignment="1">
      <alignment horizontal="center" vertical="center" wrapText="1"/>
    </xf>
    <xf numFmtId="44" fontId="13" fillId="4" borderId="3" xfId="1" applyFont="1" applyFill="1" applyBorder="1" applyAlignment="1">
      <alignment horizontal="center" vertical="center"/>
    </xf>
    <xf numFmtId="164" fontId="13" fillId="4" borderId="3" xfId="1" applyNumberFormat="1" applyFont="1" applyFill="1" applyBorder="1" applyAlignment="1">
      <alignment horizontal="center" vertical="center"/>
    </xf>
    <xf numFmtId="0" fontId="18" fillId="0" borderId="0" xfId="0" applyFont="1" applyAlignment="1">
      <alignment horizontal="left" vertical="top" wrapText="1"/>
    </xf>
    <xf numFmtId="164" fontId="13" fillId="0" borderId="1" xfId="1" applyNumberFormat="1" applyFont="1" applyBorder="1" applyAlignment="1">
      <alignment horizontal="center" vertical="center"/>
    </xf>
    <xf numFmtId="164" fontId="13" fillId="4" borderId="1" xfId="1" applyNumberFormat="1" applyFont="1" applyFill="1" applyBorder="1" applyAlignment="1">
      <alignment horizontal="center" vertical="center"/>
    </xf>
    <xf numFmtId="164" fontId="11" fillId="4" borderId="3" xfId="1" applyNumberFormat="1" applyFont="1" applyFill="1" applyBorder="1" applyAlignment="1">
      <alignment horizontal="center" vertical="center"/>
    </xf>
    <xf numFmtId="164" fontId="13" fillId="4" borderId="8" xfId="1" applyNumberFormat="1" applyFont="1" applyFill="1" applyBorder="1" applyAlignment="1">
      <alignment horizontal="center" vertical="center"/>
    </xf>
    <xf numFmtId="0" fontId="0" fillId="0" borderId="3" xfId="0" applyBorder="1"/>
    <xf numFmtId="164" fontId="11" fillId="4" borderId="8" xfId="1" applyNumberFormat="1" applyFont="1" applyFill="1" applyBorder="1" applyAlignment="1">
      <alignment horizontal="center" vertical="center"/>
    </xf>
    <xf numFmtId="0" fontId="17" fillId="3" borderId="6" xfId="0" applyFont="1" applyFill="1" applyBorder="1" applyAlignment="1">
      <alignment horizontal="center" vertical="center" wrapText="1"/>
    </xf>
    <xf numFmtId="0" fontId="0" fillId="0" borderId="3" xfId="0" applyBorder="1" applyAlignment="1">
      <alignment horizontal="center" vertical="center"/>
    </xf>
    <xf numFmtId="0" fontId="13" fillId="0" borderId="7" xfId="0" applyFont="1" applyBorder="1" applyAlignment="1">
      <alignment horizontal="left" vertical="top" wrapText="1"/>
    </xf>
    <xf numFmtId="0" fontId="20" fillId="0" borderId="3" xfId="0" applyFont="1" applyBorder="1" applyAlignment="1">
      <alignment horizontal="left" vertical="top" wrapText="1"/>
    </xf>
    <xf numFmtId="0" fontId="21" fillId="4" borderId="3" xfId="0" applyFont="1" applyFill="1" applyBorder="1" applyAlignment="1">
      <alignment horizontal="center" vertical="top" wrapText="1"/>
    </xf>
    <xf numFmtId="0" fontId="20" fillId="0" borderId="9" xfId="0" applyFont="1" applyBorder="1" applyAlignment="1">
      <alignment horizontal="left" vertical="top" wrapText="1"/>
    </xf>
    <xf numFmtId="0" fontId="20" fillId="0" borderId="7" xfId="0" applyFont="1" applyBorder="1" applyAlignment="1">
      <alignment horizontal="left" vertical="top" wrapText="1"/>
    </xf>
    <xf numFmtId="0" fontId="22" fillId="0" borderId="3" xfId="0" applyFont="1" applyBorder="1" applyAlignment="1">
      <alignment horizontal="left" vertical="top" wrapText="1"/>
    </xf>
    <xf numFmtId="0" fontId="24" fillId="4" borderId="3" xfId="0" applyFont="1" applyFill="1" applyBorder="1" applyAlignment="1">
      <alignment horizontal="center" vertical="top" wrapText="1"/>
    </xf>
    <xf numFmtId="0" fontId="22" fillId="0" borderId="9" xfId="0" applyFont="1" applyBorder="1" applyAlignment="1">
      <alignment horizontal="left" vertical="top" wrapText="1"/>
    </xf>
    <xf numFmtId="0" fontId="22" fillId="0" borderId="7" xfId="0" applyFont="1" applyBorder="1" applyAlignment="1">
      <alignment horizontal="left" vertical="top" wrapText="1"/>
    </xf>
    <xf numFmtId="0" fontId="0" fillId="0" borderId="7" xfId="0" applyBorder="1" applyAlignment="1">
      <alignment horizontal="left" vertical="top" wrapText="1"/>
    </xf>
    <xf numFmtId="0" fontId="5" fillId="4" borderId="3" xfId="0" applyFont="1" applyFill="1" applyBorder="1" applyAlignment="1">
      <alignment horizontal="center" vertical="center"/>
    </xf>
    <xf numFmtId="164" fontId="5" fillId="4" borderId="3" xfId="0" applyNumberFormat="1" applyFont="1" applyFill="1" applyBorder="1" applyAlignment="1">
      <alignment horizontal="center" vertical="center"/>
    </xf>
    <xf numFmtId="0" fontId="27" fillId="0" borderId="3" xfId="0" applyFont="1" applyBorder="1" applyAlignment="1">
      <alignment horizontal="left" vertical="center" wrapText="1"/>
    </xf>
    <xf numFmtId="0" fontId="18" fillId="0" borderId="7" xfId="0" applyFont="1" applyBorder="1" applyAlignment="1">
      <alignment horizontal="left" vertical="center" wrapText="1"/>
    </xf>
    <xf numFmtId="0" fontId="17" fillId="3" borderId="5" xfId="0" applyFont="1" applyFill="1" applyBorder="1" applyAlignment="1">
      <alignment vertical="center" wrapText="1"/>
    </xf>
    <xf numFmtId="0" fontId="17" fillId="3" borderId="3" xfId="0" applyFont="1" applyFill="1" applyBorder="1" applyAlignment="1">
      <alignment vertical="center" wrapText="1"/>
    </xf>
    <xf numFmtId="0" fontId="5" fillId="4" borderId="8" xfId="0" applyFont="1" applyFill="1" applyBorder="1" applyAlignment="1">
      <alignment horizontal="center" vertical="center" wrapText="1"/>
    </xf>
    <xf numFmtId="164" fontId="5" fillId="4" borderId="8" xfId="0" applyNumberFormat="1" applyFont="1" applyFill="1" applyBorder="1" applyAlignment="1">
      <alignment horizontal="center" vertical="center" wrapText="1"/>
    </xf>
    <xf numFmtId="0" fontId="28" fillId="0" borderId="0" xfId="0" applyFont="1" applyAlignment="1">
      <alignment horizontal="center" vertical="center"/>
    </xf>
    <xf numFmtId="0" fontId="29" fillId="0" borderId="0" xfId="0" applyFont="1" applyAlignment="1">
      <alignment wrapText="1"/>
    </xf>
    <xf numFmtId="14" fontId="31" fillId="0" borderId="0" xfId="0" applyNumberFormat="1" applyFont="1" applyAlignment="1">
      <alignment horizontal="center" vertical="center" wrapText="1"/>
    </xf>
    <xf numFmtId="0" fontId="30" fillId="0" borderId="0" xfId="0" applyFont="1" applyAlignment="1">
      <alignment horizontal="center" vertical="center" wrapText="1"/>
    </xf>
    <xf numFmtId="14" fontId="32" fillId="0" borderId="0" xfId="0" applyNumberFormat="1" applyFont="1" applyAlignment="1">
      <alignment horizontal="center" vertical="center" wrapText="1"/>
    </xf>
    <xf numFmtId="0" fontId="6" fillId="0" borderId="3" xfId="0" applyFont="1" applyBorder="1" applyAlignment="1">
      <alignment vertical="center" wrapText="1"/>
    </xf>
    <xf numFmtId="0" fontId="6" fillId="0" borderId="0" xfId="0" applyFont="1" applyAlignment="1">
      <alignment vertical="center" wrapText="1"/>
    </xf>
    <xf numFmtId="0" fontId="29" fillId="0" borderId="0" xfId="0" applyFont="1" applyAlignment="1">
      <alignment horizontal="center" wrapText="1"/>
    </xf>
    <xf numFmtId="0" fontId="6" fillId="0" borderId="11" xfId="0" applyFont="1" applyBorder="1" applyAlignment="1">
      <alignment horizontal="center" vertical="center" wrapText="1"/>
    </xf>
    <xf numFmtId="0" fontId="6" fillId="6" borderId="6" xfId="0" applyFont="1" applyFill="1" applyBorder="1" applyAlignment="1">
      <alignment horizontal="center" vertical="center" wrapText="1"/>
    </xf>
    <xf numFmtId="0" fontId="6" fillId="6" borderId="10" xfId="0" applyFont="1" applyFill="1" applyBorder="1" applyAlignment="1">
      <alignment horizontal="center" vertical="center" wrapText="1"/>
    </xf>
    <xf numFmtId="0" fontId="6" fillId="6" borderId="11" xfId="0" applyFont="1" applyFill="1" applyBorder="1" applyAlignment="1">
      <alignment horizontal="center" vertical="center" wrapText="1"/>
    </xf>
    <xf numFmtId="0" fontId="6" fillId="6" borderId="12" xfId="0" applyFont="1" applyFill="1" applyBorder="1" applyAlignment="1">
      <alignment horizontal="center" vertical="center" wrapText="1"/>
    </xf>
    <xf numFmtId="0" fontId="29" fillId="6" borderId="0" xfId="0" applyFont="1" applyFill="1" applyAlignment="1">
      <alignment wrapText="1"/>
    </xf>
    <xf numFmtId="0" fontId="6" fillId="2" borderId="3" xfId="0" applyFont="1" applyFill="1" applyBorder="1" applyAlignment="1">
      <alignment horizontal="center" vertical="center" wrapText="1"/>
    </xf>
    <xf numFmtId="0" fontId="6" fillId="0" borderId="0" xfId="0" applyFont="1" applyAlignment="1">
      <alignment horizontal="left" wrapText="1"/>
    </xf>
    <xf numFmtId="0" fontId="6" fillId="0" borderId="0" xfId="0" applyFont="1" applyAlignment="1">
      <alignment horizontal="justify" vertical="center" wrapText="1"/>
    </xf>
    <xf numFmtId="0" fontId="6" fillId="0" borderId="0" xfId="0" applyFont="1" applyAlignment="1">
      <alignment horizontal="center" vertical="center"/>
    </xf>
    <xf numFmtId="0" fontId="29" fillId="0" borderId="4" xfId="0" applyFont="1" applyBorder="1" applyAlignment="1">
      <alignment horizontal="center" wrapText="1"/>
    </xf>
    <xf numFmtId="0" fontId="29" fillId="0" borderId="3" xfId="0" applyFont="1" applyBorder="1" applyAlignment="1">
      <alignment horizontal="left" vertical="center" wrapText="1"/>
    </xf>
    <xf numFmtId="0" fontId="6" fillId="0" borderId="0" xfId="0" applyFont="1" applyAlignment="1">
      <alignment horizontal="left" vertical="center" wrapText="1"/>
    </xf>
    <xf numFmtId="0" fontId="33" fillId="5" borderId="3" xfId="0" applyFont="1" applyFill="1" applyBorder="1" applyAlignment="1">
      <alignment horizontal="left" vertical="center" wrapText="1"/>
    </xf>
    <xf numFmtId="164" fontId="29" fillId="0" borderId="3" xfId="1" applyNumberFormat="1" applyFont="1" applyBorder="1" applyAlignment="1">
      <alignment horizontal="left" vertical="center" wrapText="1"/>
    </xf>
    <xf numFmtId="0" fontId="34" fillId="7" borderId="0" xfId="0" applyFont="1" applyFill="1" applyAlignment="1">
      <alignment horizontal="justify" vertical="center" wrapText="1"/>
    </xf>
    <xf numFmtId="0" fontId="29" fillId="0" borderId="13" xfId="0" applyFont="1" applyBorder="1" applyAlignment="1">
      <alignment wrapText="1"/>
    </xf>
    <xf numFmtId="0" fontId="6" fillId="0" borderId="3" xfId="0" applyFont="1" applyBorder="1" applyAlignment="1">
      <alignment horizontal="center" vertical="center" wrapText="1"/>
    </xf>
    <xf numFmtId="164" fontId="1" fillId="0" borderId="3" xfId="1" applyNumberFormat="1" applyFont="1" applyBorder="1" applyAlignment="1">
      <alignment horizontal="left" vertical="center" wrapText="1"/>
    </xf>
    <xf numFmtId="0" fontId="29" fillId="0" borderId="4" xfId="0" applyFont="1" applyBorder="1" applyAlignment="1">
      <alignment wrapText="1"/>
    </xf>
    <xf numFmtId="0" fontId="29" fillId="0" borderId="0" xfId="0" applyFont="1" applyAlignment="1">
      <alignment horizontal="left" vertical="center" wrapText="1"/>
    </xf>
    <xf numFmtId="14" fontId="6" fillId="0" borderId="0" xfId="0" applyNumberFormat="1" applyFont="1" applyAlignment="1">
      <alignment horizontal="center" vertical="center" wrapText="1"/>
    </xf>
    <xf numFmtId="0" fontId="0" fillId="0" borderId="15" xfId="0" applyBorder="1" applyAlignment="1">
      <alignment horizontal="center" vertical="center" wrapText="1"/>
    </xf>
    <xf numFmtId="0" fontId="35" fillId="0" borderId="15" xfId="0" applyFont="1" applyBorder="1" applyAlignment="1">
      <alignment horizontal="center" vertical="center" wrapText="1"/>
    </xf>
    <xf numFmtId="0" fontId="0" fillId="0" borderId="16" xfId="0" applyBorder="1" applyAlignment="1">
      <alignment horizontal="center" vertical="center"/>
    </xf>
    <xf numFmtId="49" fontId="0" fillId="0" borderId="3" xfId="0" applyNumberFormat="1" applyBorder="1" applyAlignment="1">
      <alignment horizontal="center" vertical="center" wrapText="1"/>
    </xf>
    <xf numFmtId="0" fontId="6" fillId="0" borderId="3" xfId="0" applyFont="1" applyBorder="1" applyAlignment="1">
      <alignment horizontal="left" vertical="center" wrapText="1"/>
    </xf>
    <xf numFmtId="0" fontId="0" fillId="0" borderId="1" xfId="0" applyBorder="1" applyAlignment="1">
      <alignment horizontal="left" vertical="center" wrapText="1"/>
    </xf>
    <xf numFmtId="0" fontId="35" fillId="0" borderId="1" xfId="0" applyFont="1" applyBorder="1" applyAlignment="1">
      <alignment horizontal="left" vertical="center" wrapText="1"/>
    </xf>
    <xf numFmtId="0" fontId="0" fillId="0" borderId="1" xfId="0" applyBorder="1" applyAlignment="1">
      <alignment wrapText="1"/>
    </xf>
    <xf numFmtId="0" fontId="36" fillId="0" borderId="1" xfId="0" applyFont="1" applyBorder="1" applyAlignment="1">
      <alignment horizontal="left" vertical="center" wrapText="1"/>
    </xf>
    <xf numFmtId="0" fontId="6" fillId="2" borderId="11" xfId="0" applyFont="1" applyFill="1" applyBorder="1" applyAlignment="1">
      <alignment horizontal="center" vertical="center" wrapText="1"/>
    </xf>
    <xf numFmtId="164" fontId="6" fillId="0" borderId="8" xfId="0" applyNumberFormat="1" applyFont="1" applyBorder="1" applyAlignment="1">
      <alignment vertical="center" wrapText="1"/>
    </xf>
    <xf numFmtId="165" fontId="0" fillId="0" borderId="3" xfId="0" applyNumberFormat="1" applyBorder="1" applyAlignment="1">
      <alignment horizontal="center" vertical="center" wrapText="1"/>
    </xf>
    <xf numFmtId="165" fontId="0" fillId="0" borderId="8" xfId="0" applyNumberFormat="1" applyBorder="1" applyAlignment="1">
      <alignment horizontal="center" vertical="center" wrapText="1"/>
    </xf>
    <xf numFmtId="164" fontId="1" fillId="0" borderId="8" xfId="1" applyNumberFormat="1" applyFont="1" applyBorder="1" applyAlignment="1">
      <alignment horizontal="left" vertical="center" wrapText="1"/>
    </xf>
    <xf numFmtId="164" fontId="29" fillId="0" borderId="8" xfId="1" applyNumberFormat="1" applyFont="1" applyBorder="1" applyAlignment="1">
      <alignment horizontal="left" vertical="center" wrapText="1"/>
    </xf>
    <xf numFmtId="0" fontId="0" fillId="0" borderId="3" xfId="0" applyBorder="1" applyAlignment="1">
      <alignment horizontal="left" vertical="center" wrapText="1"/>
    </xf>
    <xf numFmtId="0" fontId="29" fillId="0" borderId="3" xfId="0" applyFont="1" applyBorder="1" applyAlignment="1">
      <alignment wrapText="1"/>
    </xf>
    <xf numFmtId="164" fontId="29" fillId="0" borderId="0" xfId="0" applyNumberFormat="1" applyFont="1" applyAlignment="1">
      <alignment wrapText="1"/>
    </xf>
    <xf numFmtId="49" fontId="0" fillId="0" borderId="1" xfId="0" applyNumberFormat="1" applyBorder="1" applyAlignment="1">
      <alignment horizontal="center" vertical="center" wrapText="1"/>
    </xf>
    <xf numFmtId="165" fontId="0" fillId="0" borderId="2" xfId="0" applyNumberFormat="1" applyBorder="1" applyAlignment="1">
      <alignment horizontal="center" vertical="center" wrapText="1"/>
    </xf>
    <xf numFmtId="0" fontId="36" fillId="0" borderId="6" xfId="0" applyFont="1" applyBorder="1" applyAlignment="1">
      <alignment horizontal="left" vertical="center" wrapText="1"/>
    </xf>
    <xf numFmtId="0" fontId="0" fillId="0" borderId="8" xfId="0" applyBorder="1" applyAlignment="1">
      <alignment horizontal="left" vertical="center" wrapText="1"/>
    </xf>
    <xf numFmtId="0" fontId="0" fillId="0" borderId="3" xfId="0" applyBorder="1" applyAlignment="1">
      <alignment vertical="center" wrapText="1"/>
    </xf>
    <xf numFmtId="0" fontId="4" fillId="0" borderId="0" xfId="0" applyFont="1" applyAlignment="1">
      <alignment horizontal="center" vertical="center"/>
    </xf>
    <xf numFmtId="0" fontId="26" fillId="0" borderId="0" xfId="0" applyFont="1" applyAlignment="1">
      <alignment horizontal="left" vertical="justify" wrapText="1"/>
    </xf>
    <xf numFmtId="0" fontId="26" fillId="0" borderId="0" xfId="0" applyFont="1" applyAlignment="1">
      <alignment horizontal="left" vertical="justify"/>
    </xf>
    <xf numFmtId="0" fontId="17" fillId="3" borderId="1" xfId="0" applyFont="1" applyFill="1" applyBorder="1" applyAlignment="1">
      <alignment horizontal="center" vertical="center" wrapText="1"/>
    </xf>
    <xf numFmtId="0" fontId="17" fillId="3" borderId="5"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11" fillId="0" borderId="1"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2" xfId="0" applyFont="1" applyBorder="1" applyAlignment="1">
      <alignment horizontal="center" vertical="center" wrapText="1"/>
    </xf>
    <xf numFmtId="0" fontId="13" fillId="0" borderId="3" xfId="0" applyFont="1" applyBorder="1" applyAlignment="1">
      <alignment horizontal="center" wrapText="1"/>
    </xf>
    <xf numFmtId="0" fontId="13" fillId="0" borderId="3" xfId="0" applyFont="1" applyBorder="1" applyAlignment="1">
      <alignment horizontal="center"/>
    </xf>
    <xf numFmtId="0" fontId="13" fillId="4" borderId="1" xfId="0" applyFont="1" applyFill="1" applyBorder="1" applyAlignment="1">
      <alignment horizontal="center" vertical="center" wrapText="1"/>
    </xf>
    <xf numFmtId="0" fontId="13" fillId="4" borderId="2" xfId="0" applyFont="1" applyFill="1" applyBorder="1" applyAlignment="1">
      <alignment horizontal="center" vertical="center" wrapText="1"/>
    </xf>
    <xf numFmtId="0" fontId="9" fillId="0" borderId="0" xfId="0" applyFont="1" applyAlignment="1">
      <alignment horizontal="center" vertical="center"/>
    </xf>
    <xf numFmtId="0" fontId="6" fillId="0" borderId="0" xfId="0" applyFont="1" applyAlignment="1">
      <alignment horizontal="center" vertical="center" wrapText="1"/>
    </xf>
    <xf numFmtId="0" fontId="14" fillId="2" borderId="1" xfId="0" applyFont="1" applyFill="1" applyBorder="1" applyAlignment="1">
      <alignment horizontal="center" vertical="center"/>
    </xf>
    <xf numFmtId="0" fontId="14" fillId="2" borderId="2" xfId="0" applyFont="1" applyFill="1" applyBorder="1" applyAlignment="1">
      <alignment horizontal="center" vertical="center"/>
    </xf>
    <xf numFmtId="0" fontId="11" fillId="2" borderId="3" xfId="0" applyFont="1" applyFill="1" applyBorder="1" applyAlignment="1">
      <alignment horizontal="center"/>
    </xf>
    <xf numFmtId="14" fontId="16" fillId="0" borderId="1" xfId="0" applyNumberFormat="1" applyFont="1" applyBorder="1" applyAlignment="1">
      <alignment horizontal="center" vertical="center"/>
    </xf>
    <xf numFmtId="14" fontId="16" fillId="0" borderId="2" xfId="0" applyNumberFormat="1" applyFont="1" applyBorder="1" applyAlignment="1">
      <alignment horizontal="center" vertical="center"/>
    </xf>
    <xf numFmtId="0" fontId="6" fillId="2" borderId="3" xfId="0" applyFont="1" applyFill="1" applyBorder="1" applyAlignment="1">
      <alignment horizontal="center" wrapText="1"/>
    </xf>
    <xf numFmtId="0" fontId="6" fillId="0" borderId="3" xfId="0" applyFont="1" applyBorder="1" applyAlignment="1">
      <alignment horizontal="center" wrapText="1"/>
    </xf>
    <xf numFmtId="0" fontId="30" fillId="2" borderId="1" xfId="0" applyFont="1" applyFill="1" applyBorder="1" applyAlignment="1">
      <alignment horizontal="center" vertical="center" wrapText="1"/>
    </xf>
    <xf numFmtId="0" fontId="30" fillId="2" borderId="2" xfId="0" applyFont="1" applyFill="1" applyBorder="1" applyAlignment="1">
      <alignment horizontal="center" vertical="center" wrapText="1"/>
    </xf>
    <xf numFmtId="14" fontId="6" fillId="0" borderId="1" xfId="0" applyNumberFormat="1" applyFont="1" applyBorder="1" applyAlignment="1">
      <alignment horizontal="center" vertical="center" wrapText="1"/>
    </xf>
    <xf numFmtId="14" fontId="6" fillId="0" borderId="2" xfId="0" applyNumberFormat="1" applyFont="1" applyBorder="1" applyAlignment="1">
      <alignment horizontal="center" vertical="center" wrapText="1"/>
    </xf>
    <xf numFmtId="0" fontId="6" fillId="0" borderId="6"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left" vertical="center" wrapText="1"/>
    </xf>
    <xf numFmtId="0" fontId="6" fillId="0" borderId="14" xfId="0" applyFont="1" applyBorder="1" applyAlignment="1">
      <alignment horizontal="center" vertical="center"/>
    </xf>
    <xf numFmtId="0" fontId="29" fillId="0" borderId="0" xfId="0" applyFont="1" applyAlignment="1">
      <alignment horizontal="left" vertical="center" wrapText="1"/>
    </xf>
    <xf numFmtId="0" fontId="6" fillId="3" borderId="1"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6" fillId="0" borderId="3" xfId="0" applyFont="1" applyBorder="1" applyAlignment="1">
      <alignment horizontal="center" vertical="center" wrapText="1"/>
    </xf>
    <xf numFmtId="0" fontId="6" fillId="2" borderId="6"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7" fillId="0" borderId="0" xfId="0" applyFont="1" applyAlignment="1">
      <alignment horizontal="left" vertical="justify" wrapText="1"/>
    </xf>
    <xf numFmtId="0" fontId="7" fillId="0" borderId="0" xfId="0" applyFont="1" applyAlignment="1">
      <alignment horizontal="left" vertical="justify"/>
    </xf>
    <xf numFmtId="0" fontId="17" fillId="3" borderId="2" xfId="0" applyFont="1" applyFill="1" applyBorder="1" applyAlignment="1">
      <alignment horizontal="center" vertical="center" wrapText="1"/>
    </xf>
  </cellXfs>
  <cellStyles count="7">
    <cellStyle name="Excel Built-in Normal" xfId="3" xr:uid="{00000000-0005-0000-0000-000000000000}"/>
    <cellStyle name="Millares 2" xfId="2" xr:uid="{00000000-0005-0000-0000-000001000000}"/>
    <cellStyle name="Moneda" xfId="1" builtinId="4"/>
    <cellStyle name="Normal" xfId="0" builtinId="0"/>
    <cellStyle name="Normal 2" xfId="4" xr:uid="{AD595E3D-1703-4EA3-86D9-C531B5C3CA8D}"/>
    <cellStyle name="Normal 2 2" xfId="5" xr:uid="{8EB1369E-9470-4F66-94F4-E412CA454FE4}"/>
    <cellStyle name="Normal 3" xfId="6" xr:uid="{287A0160-77D1-4427-8DDD-55FE77956FC3}"/>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100853</xdr:colOff>
      <xdr:row>0</xdr:row>
      <xdr:rowOff>268941</xdr:rowOff>
    </xdr:from>
    <xdr:to>
      <xdr:col>1</xdr:col>
      <xdr:colOff>112059</xdr:colOff>
      <xdr:row>2</xdr:row>
      <xdr:rowOff>201706</xdr:rowOff>
    </xdr:to>
    <xdr:pic>
      <xdr:nvPicPr>
        <xdr:cNvPr id="4" name="Imagen 3">
          <a:extLst>
            <a:ext uri="{FF2B5EF4-FFF2-40B4-BE49-F238E27FC236}">
              <a16:creationId xmlns:a16="http://schemas.microsoft.com/office/drawing/2014/main" id="{6B9963D2-0A9F-43F0-862B-2D72FEA2DA41}"/>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21724" t="27673" r="31433" b="37148"/>
        <a:stretch/>
      </xdr:blipFill>
      <xdr:spPr bwMode="auto">
        <a:xfrm>
          <a:off x="661147" y="268941"/>
          <a:ext cx="1355912" cy="57150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6</xdr:col>
      <xdr:colOff>224117</xdr:colOff>
      <xdr:row>1</xdr:row>
      <xdr:rowOff>22412</xdr:rowOff>
    </xdr:from>
    <xdr:to>
      <xdr:col>6</xdr:col>
      <xdr:colOff>1566974</xdr:colOff>
      <xdr:row>2</xdr:row>
      <xdr:rowOff>226297</xdr:rowOff>
    </xdr:to>
    <xdr:pic>
      <xdr:nvPicPr>
        <xdr:cNvPr id="2" name="Imagen 1">
          <a:extLst>
            <a:ext uri="{FF2B5EF4-FFF2-40B4-BE49-F238E27FC236}">
              <a16:creationId xmlns:a16="http://schemas.microsoft.com/office/drawing/2014/main" id="{8C395541-6515-4296-9349-A9C581F42963}"/>
            </a:ext>
          </a:extLst>
        </xdr:cNvPr>
        <xdr:cNvPicPr>
          <a:picLocks noChangeAspect="1"/>
        </xdr:cNvPicPr>
      </xdr:nvPicPr>
      <xdr:blipFill>
        <a:blip xmlns:r="http://schemas.openxmlformats.org/officeDocument/2006/relationships" r:embed="rId2"/>
        <a:stretch>
          <a:fillRect/>
        </a:stretch>
      </xdr:blipFill>
      <xdr:spPr>
        <a:xfrm>
          <a:off x="9401735" y="369794"/>
          <a:ext cx="1342857" cy="49523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434228</xdr:colOff>
      <xdr:row>0</xdr:row>
      <xdr:rowOff>189566</xdr:rowOff>
    </xdr:from>
    <xdr:to>
      <xdr:col>3</xdr:col>
      <xdr:colOff>375709</xdr:colOff>
      <xdr:row>3</xdr:row>
      <xdr:rowOff>240816</xdr:rowOff>
    </xdr:to>
    <xdr:pic>
      <xdr:nvPicPr>
        <xdr:cNvPr id="2" name="Imagen 1">
          <a:extLst>
            <a:ext uri="{FF2B5EF4-FFF2-40B4-BE49-F238E27FC236}">
              <a16:creationId xmlns:a16="http://schemas.microsoft.com/office/drawing/2014/main" id="{756B12AE-0973-44F3-856D-72603245C9DF}"/>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21724" t="27673" r="31433" b="37148"/>
        <a:stretch/>
      </xdr:blipFill>
      <xdr:spPr bwMode="auto">
        <a:xfrm>
          <a:off x="434228" y="189566"/>
          <a:ext cx="2375647" cy="66301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4</xdr:col>
      <xdr:colOff>1412875</xdr:colOff>
      <xdr:row>0</xdr:row>
      <xdr:rowOff>197037</xdr:rowOff>
    </xdr:from>
    <xdr:to>
      <xdr:col>5</xdr:col>
      <xdr:colOff>1304757</xdr:colOff>
      <xdr:row>3</xdr:row>
      <xdr:rowOff>110986</xdr:rowOff>
    </xdr:to>
    <xdr:pic>
      <xdr:nvPicPr>
        <xdr:cNvPr id="3" name="Imagen 2">
          <a:extLst>
            <a:ext uri="{FF2B5EF4-FFF2-40B4-BE49-F238E27FC236}">
              <a16:creationId xmlns:a16="http://schemas.microsoft.com/office/drawing/2014/main" id="{9C37AC6D-2B5C-4D2C-A6F0-5F5A74667A4D}"/>
            </a:ext>
          </a:extLst>
        </xdr:cNvPr>
        <xdr:cNvPicPr>
          <a:picLocks noChangeAspect="1"/>
        </xdr:cNvPicPr>
      </xdr:nvPicPr>
      <xdr:blipFill>
        <a:blip xmlns:r="http://schemas.openxmlformats.org/officeDocument/2006/relationships" r:embed="rId2"/>
        <a:stretch>
          <a:fillRect/>
        </a:stretch>
      </xdr:blipFill>
      <xdr:spPr>
        <a:xfrm>
          <a:off x="10477500" y="197037"/>
          <a:ext cx="1336507" cy="53091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100853</xdr:colOff>
      <xdr:row>0</xdr:row>
      <xdr:rowOff>268941</xdr:rowOff>
    </xdr:from>
    <xdr:to>
      <xdr:col>1</xdr:col>
      <xdr:colOff>112059</xdr:colOff>
      <xdr:row>2</xdr:row>
      <xdr:rowOff>201706</xdr:rowOff>
    </xdr:to>
    <xdr:pic>
      <xdr:nvPicPr>
        <xdr:cNvPr id="2" name="Imagen 1">
          <a:extLst>
            <a:ext uri="{FF2B5EF4-FFF2-40B4-BE49-F238E27FC236}">
              <a16:creationId xmlns:a16="http://schemas.microsoft.com/office/drawing/2014/main" id="{077183E2-C664-4F87-A6D4-1A415F87B776}"/>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21724" t="27673" r="31433" b="37148"/>
        <a:stretch/>
      </xdr:blipFill>
      <xdr:spPr bwMode="auto">
        <a:xfrm>
          <a:off x="100853" y="268941"/>
          <a:ext cx="1354231" cy="58046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6</xdr:col>
      <xdr:colOff>224117</xdr:colOff>
      <xdr:row>1</xdr:row>
      <xdr:rowOff>22412</xdr:rowOff>
    </xdr:from>
    <xdr:to>
      <xdr:col>6</xdr:col>
      <xdr:colOff>1566974</xdr:colOff>
      <xdr:row>2</xdr:row>
      <xdr:rowOff>226297</xdr:rowOff>
    </xdr:to>
    <xdr:pic>
      <xdr:nvPicPr>
        <xdr:cNvPr id="3" name="Imagen 2">
          <a:extLst>
            <a:ext uri="{FF2B5EF4-FFF2-40B4-BE49-F238E27FC236}">
              <a16:creationId xmlns:a16="http://schemas.microsoft.com/office/drawing/2014/main" id="{23438EEC-A9BA-4D1E-B9D2-2C5DD676DABD}"/>
            </a:ext>
          </a:extLst>
        </xdr:cNvPr>
        <xdr:cNvPicPr>
          <a:picLocks noChangeAspect="1"/>
        </xdr:cNvPicPr>
      </xdr:nvPicPr>
      <xdr:blipFill>
        <a:blip xmlns:r="http://schemas.openxmlformats.org/officeDocument/2006/relationships" r:embed="rId2"/>
        <a:stretch>
          <a:fillRect/>
        </a:stretch>
      </xdr:blipFill>
      <xdr:spPr>
        <a:xfrm>
          <a:off x="11015942" y="374837"/>
          <a:ext cx="1342857" cy="49916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100853</xdr:colOff>
      <xdr:row>0</xdr:row>
      <xdr:rowOff>268941</xdr:rowOff>
    </xdr:from>
    <xdr:to>
      <xdr:col>1</xdr:col>
      <xdr:colOff>112059</xdr:colOff>
      <xdr:row>2</xdr:row>
      <xdr:rowOff>201706</xdr:rowOff>
    </xdr:to>
    <xdr:pic>
      <xdr:nvPicPr>
        <xdr:cNvPr id="2" name="Imagen 1">
          <a:extLst>
            <a:ext uri="{FF2B5EF4-FFF2-40B4-BE49-F238E27FC236}">
              <a16:creationId xmlns:a16="http://schemas.microsoft.com/office/drawing/2014/main" id="{19E5ECCE-459D-4E9D-B069-32499C49466A}"/>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21724" t="27673" r="31433" b="37148"/>
        <a:stretch/>
      </xdr:blipFill>
      <xdr:spPr bwMode="auto">
        <a:xfrm>
          <a:off x="100853" y="268941"/>
          <a:ext cx="1354231" cy="58046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6</xdr:col>
      <xdr:colOff>224117</xdr:colOff>
      <xdr:row>1</xdr:row>
      <xdr:rowOff>22412</xdr:rowOff>
    </xdr:from>
    <xdr:to>
      <xdr:col>6</xdr:col>
      <xdr:colOff>1566974</xdr:colOff>
      <xdr:row>2</xdr:row>
      <xdr:rowOff>226297</xdr:rowOff>
    </xdr:to>
    <xdr:pic>
      <xdr:nvPicPr>
        <xdr:cNvPr id="3" name="Imagen 2">
          <a:extLst>
            <a:ext uri="{FF2B5EF4-FFF2-40B4-BE49-F238E27FC236}">
              <a16:creationId xmlns:a16="http://schemas.microsoft.com/office/drawing/2014/main" id="{725FBC1A-F856-4330-8419-1F472FE73E5F}"/>
            </a:ext>
          </a:extLst>
        </xdr:cNvPr>
        <xdr:cNvPicPr>
          <a:picLocks noChangeAspect="1"/>
        </xdr:cNvPicPr>
      </xdr:nvPicPr>
      <xdr:blipFill>
        <a:blip xmlns:r="http://schemas.openxmlformats.org/officeDocument/2006/relationships" r:embed="rId2"/>
        <a:stretch>
          <a:fillRect/>
        </a:stretch>
      </xdr:blipFill>
      <xdr:spPr>
        <a:xfrm>
          <a:off x="11015942" y="374837"/>
          <a:ext cx="1342857" cy="49916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100853</xdr:colOff>
      <xdr:row>0</xdr:row>
      <xdr:rowOff>268941</xdr:rowOff>
    </xdr:from>
    <xdr:to>
      <xdr:col>1</xdr:col>
      <xdr:colOff>112059</xdr:colOff>
      <xdr:row>2</xdr:row>
      <xdr:rowOff>201706</xdr:rowOff>
    </xdr:to>
    <xdr:pic>
      <xdr:nvPicPr>
        <xdr:cNvPr id="2" name="Imagen 1">
          <a:extLst>
            <a:ext uri="{FF2B5EF4-FFF2-40B4-BE49-F238E27FC236}">
              <a16:creationId xmlns:a16="http://schemas.microsoft.com/office/drawing/2014/main" id="{368C6B5E-D7D5-405A-B72A-444A09C6AE57}"/>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21724" t="27673" r="31433" b="37148"/>
        <a:stretch/>
      </xdr:blipFill>
      <xdr:spPr bwMode="auto">
        <a:xfrm>
          <a:off x="100853" y="268941"/>
          <a:ext cx="1354231" cy="58046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6</xdr:col>
      <xdr:colOff>224117</xdr:colOff>
      <xdr:row>1</xdr:row>
      <xdr:rowOff>22412</xdr:rowOff>
    </xdr:from>
    <xdr:to>
      <xdr:col>6</xdr:col>
      <xdr:colOff>1566974</xdr:colOff>
      <xdr:row>2</xdr:row>
      <xdr:rowOff>226297</xdr:rowOff>
    </xdr:to>
    <xdr:pic>
      <xdr:nvPicPr>
        <xdr:cNvPr id="3" name="Imagen 2">
          <a:extLst>
            <a:ext uri="{FF2B5EF4-FFF2-40B4-BE49-F238E27FC236}">
              <a16:creationId xmlns:a16="http://schemas.microsoft.com/office/drawing/2014/main" id="{BCAB85CD-8FE3-4D10-BA16-3EBDAA1C1683}"/>
            </a:ext>
          </a:extLst>
        </xdr:cNvPr>
        <xdr:cNvPicPr>
          <a:picLocks noChangeAspect="1"/>
        </xdr:cNvPicPr>
      </xdr:nvPicPr>
      <xdr:blipFill>
        <a:blip xmlns:r="http://schemas.openxmlformats.org/officeDocument/2006/relationships" r:embed="rId2"/>
        <a:stretch>
          <a:fillRect/>
        </a:stretch>
      </xdr:blipFill>
      <xdr:spPr>
        <a:xfrm>
          <a:off x="11015942" y="374837"/>
          <a:ext cx="1342857" cy="49916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66"/>
  <sheetViews>
    <sheetView showGridLines="0" view="pageBreakPreview" topLeftCell="A144" zoomScale="85" zoomScaleNormal="100" zoomScaleSheetLayoutView="85" zoomScalePageLayoutView="60" workbookViewId="0">
      <selection activeCell="B162" sqref="B162:D163"/>
    </sheetView>
  </sheetViews>
  <sheetFormatPr baseColWidth="10" defaultColWidth="11.42578125" defaultRowHeight="15" x14ac:dyDescent="0.25"/>
  <cols>
    <col min="1" max="1" width="20.140625" customWidth="1"/>
    <col min="2" max="2" width="41.42578125" customWidth="1"/>
    <col min="3" max="3" width="25.7109375" customWidth="1"/>
    <col min="4" max="4" width="20.42578125" customWidth="1"/>
    <col min="5" max="5" width="29.42578125" customWidth="1"/>
    <col min="6" max="6" width="24.28515625" customWidth="1"/>
    <col min="7" max="7" width="30.7109375" customWidth="1"/>
    <col min="8" max="8" width="12.42578125" customWidth="1"/>
  </cols>
  <sheetData>
    <row r="1" spans="1:15" ht="27.75" customHeight="1" x14ac:dyDescent="0.25">
      <c r="A1" s="115" t="s">
        <v>0</v>
      </c>
      <c r="B1" s="115"/>
      <c r="C1" s="115"/>
      <c r="D1" s="115"/>
      <c r="E1" s="115"/>
      <c r="F1" s="115"/>
      <c r="G1" s="115"/>
    </row>
    <row r="2" spans="1:15" ht="23.25" customHeight="1" x14ac:dyDescent="0.25">
      <c r="A2" s="130" t="s">
        <v>1</v>
      </c>
      <c r="B2" s="130"/>
      <c r="C2" s="130"/>
      <c r="D2" s="130"/>
      <c r="E2" s="130"/>
      <c r="F2" s="130"/>
      <c r="G2" s="130"/>
      <c r="H2" s="18"/>
    </row>
    <row r="3" spans="1:15" ht="23.25" customHeight="1" x14ac:dyDescent="0.25">
      <c r="A3" s="130" t="s">
        <v>2</v>
      </c>
      <c r="B3" s="130"/>
      <c r="C3" s="130"/>
      <c r="D3" s="130"/>
      <c r="E3" s="130"/>
      <c r="F3" s="130"/>
      <c r="G3" s="130"/>
      <c r="H3" s="18"/>
    </row>
    <row r="4" spans="1:15" ht="23.25" customHeight="1" x14ac:dyDescent="0.25">
      <c r="A4" s="130" t="s">
        <v>326</v>
      </c>
      <c r="B4" s="130"/>
      <c r="C4" s="130"/>
      <c r="D4" s="130"/>
      <c r="E4" s="130"/>
      <c r="F4" s="130"/>
      <c r="G4" s="130"/>
    </row>
    <row r="5" spans="1:15" x14ac:dyDescent="0.25">
      <c r="A5" s="9"/>
      <c r="B5" s="131" t="s">
        <v>3</v>
      </c>
      <c r="C5" s="132"/>
      <c r="D5" s="134" t="s">
        <v>4</v>
      </c>
      <c r="E5" s="135"/>
      <c r="F5" s="14"/>
      <c r="G5" s="14"/>
    </row>
    <row r="6" spans="1:15" x14ac:dyDescent="0.25">
      <c r="A6" s="9"/>
      <c r="B6" s="15"/>
      <c r="C6" s="15"/>
      <c r="D6" s="15"/>
      <c r="E6" s="16"/>
      <c r="F6" s="14"/>
      <c r="G6" s="14"/>
      <c r="I6" s="129"/>
      <c r="J6" s="129"/>
      <c r="K6" s="129"/>
      <c r="L6" s="129"/>
      <c r="M6" s="129"/>
      <c r="N6" s="129"/>
      <c r="O6" s="129"/>
    </row>
    <row r="7" spans="1:15" x14ac:dyDescent="0.25">
      <c r="A7" s="9"/>
      <c r="B7" s="133" t="s">
        <v>5</v>
      </c>
      <c r="C7" s="133"/>
      <c r="D7" s="133"/>
      <c r="E7" s="133"/>
      <c r="F7" s="133"/>
      <c r="G7" s="133"/>
    </row>
    <row r="8" spans="1:15" x14ac:dyDescent="0.25">
      <c r="A8" s="9"/>
      <c r="B8" s="17" t="s">
        <v>6</v>
      </c>
      <c r="C8" s="125"/>
      <c r="D8" s="125"/>
      <c r="E8" s="17" t="s">
        <v>7</v>
      </c>
      <c r="F8" s="125"/>
      <c r="G8" s="125"/>
    </row>
    <row r="9" spans="1:15" x14ac:dyDescent="0.25">
      <c r="A9" s="9"/>
      <c r="B9" s="17" t="s">
        <v>8</v>
      </c>
      <c r="C9" s="125"/>
      <c r="D9" s="125"/>
      <c r="E9" s="17" t="s">
        <v>9</v>
      </c>
      <c r="F9" s="126"/>
      <c r="G9" s="126"/>
    </row>
    <row r="10" spans="1:15" x14ac:dyDescent="0.25">
      <c r="A10" s="9"/>
      <c r="B10" s="17" t="s">
        <v>10</v>
      </c>
      <c r="C10" s="125"/>
      <c r="D10" s="125"/>
      <c r="E10" s="17" t="s">
        <v>11</v>
      </c>
      <c r="F10" s="126"/>
      <c r="G10" s="126"/>
    </row>
    <row r="11" spans="1:15" x14ac:dyDescent="0.25">
      <c r="A11" s="9"/>
      <c r="B11" s="21"/>
      <c r="C11" s="22"/>
      <c r="D11" s="22"/>
      <c r="E11" s="21"/>
      <c r="F11" s="23"/>
      <c r="G11" s="23"/>
    </row>
    <row r="12" spans="1:15" ht="21" customHeight="1" x14ac:dyDescent="0.25">
      <c r="A12" s="120" t="s">
        <v>12</v>
      </c>
      <c r="B12" s="121"/>
      <c r="C12" s="10" t="s">
        <v>13</v>
      </c>
      <c r="D12" s="122"/>
      <c r="E12" s="123"/>
      <c r="F12" s="123"/>
      <c r="G12" s="124"/>
      <c r="H12" s="6"/>
    </row>
    <row r="13" spans="1:15" ht="15" customHeight="1" x14ac:dyDescent="0.25">
      <c r="A13" s="25" t="s">
        <v>14</v>
      </c>
      <c r="B13" s="24">
        <v>2018</v>
      </c>
      <c r="C13" s="25" t="s">
        <v>15</v>
      </c>
      <c r="D13" s="118" t="s">
        <v>16</v>
      </c>
      <c r="E13" s="119"/>
      <c r="F13" s="59" t="s">
        <v>325</v>
      </c>
      <c r="G13" s="58" t="s">
        <v>324</v>
      </c>
      <c r="H13" s="6"/>
    </row>
    <row r="14" spans="1:15" ht="15" customHeight="1" x14ac:dyDescent="0.25">
      <c r="A14" s="19" t="s">
        <v>17</v>
      </c>
      <c r="B14" s="19" t="s">
        <v>317</v>
      </c>
      <c r="C14" s="19" t="s">
        <v>19</v>
      </c>
      <c r="D14" s="19" t="s">
        <v>20</v>
      </c>
      <c r="E14" s="19" t="s">
        <v>21</v>
      </c>
      <c r="F14" s="19" t="s">
        <v>22</v>
      </c>
      <c r="G14" s="19" t="s">
        <v>23</v>
      </c>
      <c r="H14" s="6"/>
    </row>
    <row r="15" spans="1:15" ht="15" customHeight="1" x14ac:dyDescent="0.25">
      <c r="A15" s="19"/>
      <c r="B15" s="19" t="s">
        <v>18</v>
      </c>
      <c r="C15" s="19"/>
      <c r="D15" s="19"/>
      <c r="E15" s="19"/>
      <c r="F15" s="19"/>
      <c r="G15" s="19"/>
      <c r="H15" s="6"/>
    </row>
    <row r="16" spans="1:15" ht="23.25" customHeight="1" x14ac:dyDescent="0.25">
      <c r="A16" s="7">
        <v>1</v>
      </c>
      <c r="B16" s="45" t="s">
        <v>46</v>
      </c>
      <c r="C16" s="8">
        <v>1</v>
      </c>
      <c r="D16" s="11"/>
      <c r="E16" s="12">
        <f t="shared" ref="E16:E78" si="0">+D16*0.19</f>
        <v>0</v>
      </c>
      <c r="F16" s="12">
        <f t="shared" ref="F16:F78" si="1">+E16+D16</f>
        <v>0</v>
      </c>
      <c r="G16" s="13">
        <f t="shared" ref="G16:G78" si="2">+F16*C16</f>
        <v>0</v>
      </c>
      <c r="H16" s="6"/>
    </row>
    <row r="17" spans="1:7" ht="23.25" customHeight="1" x14ac:dyDescent="0.25">
      <c r="A17" s="7">
        <v>2</v>
      </c>
      <c r="B17" s="45" t="s">
        <v>47</v>
      </c>
      <c r="C17" s="8">
        <v>1</v>
      </c>
      <c r="D17" s="11"/>
      <c r="E17" s="12">
        <f t="shared" si="0"/>
        <v>0</v>
      </c>
      <c r="F17" s="12">
        <f t="shared" si="1"/>
        <v>0</v>
      </c>
      <c r="G17" s="13">
        <f t="shared" si="2"/>
        <v>0</v>
      </c>
    </row>
    <row r="18" spans="1:7" ht="23.25" customHeight="1" x14ac:dyDescent="0.25">
      <c r="A18" s="7">
        <v>3</v>
      </c>
      <c r="B18" s="45" t="s">
        <v>48</v>
      </c>
      <c r="C18" s="8">
        <v>1</v>
      </c>
      <c r="D18" s="11"/>
      <c r="E18" s="12">
        <f t="shared" si="0"/>
        <v>0</v>
      </c>
      <c r="F18" s="12">
        <f t="shared" si="1"/>
        <v>0</v>
      </c>
      <c r="G18" s="13">
        <f t="shared" si="2"/>
        <v>0</v>
      </c>
    </row>
    <row r="19" spans="1:7" ht="23.25" customHeight="1" x14ac:dyDescent="0.25">
      <c r="A19" s="7">
        <v>4</v>
      </c>
      <c r="B19" s="45" t="s">
        <v>49</v>
      </c>
      <c r="C19" s="8">
        <v>1</v>
      </c>
      <c r="D19" s="11"/>
      <c r="E19" s="12">
        <f t="shared" si="0"/>
        <v>0</v>
      </c>
      <c r="F19" s="12">
        <f t="shared" si="1"/>
        <v>0</v>
      </c>
      <c r="G19" s="13">
        <f t="shared" si="2"/>
        <v>0</v>
      </c>
    </row>
    <row r="20" spans="1:7" ht="23.25" customHeight="1" x14ac:dyDescent="0.25">
      <c r="A20" s="7">
        <v>5</v>
      </c>
      <c r="B20" s="45" t="s">
        <v>50</v>
      </c>
      <c r="C20" s="8">
        <v>1</v>
      </c>
      <c r="D20" s="11"/>
      <c r="E20" s="12">
        <f t="shared" si="0"/>
        <v>0</v>
      </c>
      <c r="F20" s="12">
        <f t="shared" si="1"/>
        <v>0</v>
      </c>
      <c r="G20" s="13">
        <f t="shared" si="2"/>
        <v>0</v>
      </c>
    </row>
    <row r="21" spans="1:7" ht="23.25" customHeight="1" x14ac:dyDescent="0.25">
      <c r="A21" s="7">
        <v>6</v>
      </c>
      <c r="B21" s="45" t="s">
        <v>51</v>
      </c>
      <c r="C21" s="8">
        <v>1</v>
      </c>
      <c r="D21" s="11"/>
      <c r="E21" s="12">
        <f t="shared" si="0"/>
        <v>0</v>
      </c>
      <c r="F21" s="12">
        <f t="shared" si="1"/>
        <v>0</v>
      </c>
      <c r="G21" s="13">
        <f t="shared" si="2"/>
        <v>0</v>
      </c>
    </row>
    <row r="22" spans="1:7" ht="23.25" customHeight="1" x14ac:dyDescent="0.25">
      <c r="A22" s="7">
        <v>7</v>
      </c>
      <c r="B22" s="45" t="s">
        <v>52</v>
      </c>
      <c r="C22" s="8">
        <v>1</v>
      </c>
      <c r="D22" s="11"/>
      <c r="E22" s="12">
        <f t="shared" si="0"/>
        <v>0</v>
      </c>
      <c r="F22" s="12">
        <f t="shared" si="1"/>
        <v>0</v>
      </c>
      <c r="G22" s="13">
        <f t="shared" si="2"/>
        <v>0</v>
      </c>
    </row>
    <row r="23" spans="1:7" ht="23.25" customHeight="1" x14ac:dyDescent="0.25">
      <c r="A23" s="31"/>
      <c r="B23" s="46" t="s">
        <v>53</v>
      </c>
      <c r="C23" s="127"/>
      <c r="D23" s="128"/>
      <c r="E23" s="34"/>
      <c r="F23" s="34"/>
      <c r="G23" s="34"/>
    </row>
    <row r="24" spans="1:7" ht="23.25" customHeight="1" x14ac:dyDescent="0.25">
      <c r="A24" s="7">
        <f>+A$22+1</f>
        <v>8</v>
      </c>
      <c r="B24" s="45" t="s">
        <v>54</v>
      </c>
      <c r="C24" s="8">
        <v>1</v>
      </c>
      <c r="D24" s="11"/>
      <c r="E24" s="12">
        <f t="shared" si="0"/>
        <v>0</v>
      </c>
      <c r="F24" s="12">
        <f t="shared" si="1"/>
        <v>0</v>
      </c>
      <c r="G24" s="13">
        <f t="shared" si="2"/>
        <v>0</v>
      </c>
    </row>
    <row r="25" spans="1:7" ht="23.25" customHeight="1" x14ac:dyDescent="0.25">
      <c r="A25" s="7">
        <f>+A24+1</f>
        <v>9</v>
      </c>
      <c r="B25" s="45" t="s">
        <v>55</v>
      </c>
      <c r="C25" s="8">
        <v>1</v>
      </c>
      <c r="D25" s="11"/>
      <c r="E25" s="12">
        <f t="shared" si="0"/>
        <v>0</v>
      </c>
      <c r="F25" s="12">
        <f t="shared" si="1"/>
        <v>0</v>
      </c>
      <c r="G25" s="13">
        <f t="shared" si="2"/>
        <v>0</v>
      </c>
    </row>
    <row r="26" spans="1:7" ht="23.25" customHeight="1" x14ac:dyDescent="0.25">
      <c r="A26" s="7">
        <f t="shared" ref="A26:A35" si="3">+A25+1</f>
        <v>10</v>
      </c>
      <c r="B26" s="45" t="s">
        <v>56</v>
      </c>
      <c r="C26" s="8">
        <v>1</v>
      </c>
      <c r="D26" s="11"/>
      <c r="E26" s="12">
        <f t="shared" si="0"/>
        <v>0</v>
      </c>
      <c r="F26" s="12">
        <f t="shared" si="1"/>
        <v>0</v>
      </c>
      <c r="G26" s="13">
        <f t="shared" si="2"/>
        <v>0</v>
      </c>
    </row>
    <row r="27" spans="1:7" ht="23.25" customHeight="1" x14ac:dyDescent="0.25">
      <c r="A27" s="7">
        <f t="shared" si="3"/>
        <v>11</v>
      </c>
      <c r="B27" s="45" t="s">
        <v>57</v>
      </c>
      <c r="C27" s="8">
        <v>1</v>
      </c>
      <c r="D27" s="11"/>
      <c r="E27" s="12">
        <f t="shared" si="0"/>
        <v>0</v>
      </c>
      <c r="F27" s="12">
        <f t="shared" si="1"/>
        <v>0</v>
      </c>
      <c r="G27" s="13">
        <f t="shared" si="2"/>
        <v>0</v>
      </c>
    </row>
    <row r="28" spans="1:7" ht="23.25" customHeight="1" x14ac:dyDescent="0.25">
      <c r="A28" s="7">
        <f t="shared" si="3"/>
        <v>12</v>
      </c>
      <c r="B28" s="45" t="s">
        <v>58</v>
      </c>
      <c r="C28" s="8">
        <v>1</v>
      </c>
      <c r="D28" s="11"/>
      <c r="E28" s="12">
        <f t="shared" si="0"/>
        <v>0</v>
      </c>
      <c r="F28" s="12">
        <f t="shared" si="1"/>
        <v>0</v>
      </c>
      <c r="G28" s="13">
        <f t="shared" si="2"/>
        <v>0</v>
      </c>
    </row>
    <row r="29" spans="1:7" ht="23.25" customHeight="1" x14ac:dyDescent="0.25">
      <c r="A29" s="7">
        <f t="shared" si="3"/>
        <v>13</v>
      </c>
      <c r="B29" s="45" t="s">
        <v>59</v>
      </c>
      <c r="C29" s="8">
        <v>1</v>
      </c>
      <c r="D29" s="11"/>
      <c r="E29" s="12">
        <f t="shared" si="0"/>
        <v>0</v>
      </c>
      <c r="F29" s="12">
        <f t="shared" si="1"/>
        <v>0</v>
      </c>
      <c r="G29" s="13">
        <f t="shared" si="2"/>
        <v>0</v>
      </c>
    </row>
    <row r="30" spans="1:7" ht="23.25" customHeight="1" x14ac:dyDescent="0.25">
      <c r="A30" s="7">
        <f t="shared" si="3"/>
        <v>14</v>
      </c>
      <c r="B30" s="45" t="s">
        <v>60</v>
      </c>
      <c r="C30" s="8">
        <v>1</v>
      </c>
      <c r="D30" s="11"/>
      <c r="E30" s="12">
        <f t="shared" si="0"/>
        <v>0</v>
      </c>
      <c r="F30" s="12">
        <f t="shared" si="1"/>
        <v>0</v>
      </c>
      <c r="G30" s="13">
        <f t="shared" si="2"/>
        <v>0</v>
      </c>
    </row>
    <row r="31" spans="1:7" ht="23.25" customHeight="1" x14ac:dyDescent="0.25">
      <c r="A31" s="7">
        <f t="shared" si="3"/>
        <v>15</v>
      </c>
      <c r="B31" s="45" t="s">
        <v>61</v>
      </c>
      <c r="C31" s="8">
        <v>1</v>
      </c>
      <c r="D31" s="11"/>
      <c r="E31" s="12">
        <f t="shared" si="0"/>
        <v>0</v>
      </c>
      <c r="F31" s="12">
        <f t="shared" si="1"/>
        <v>0</v>
      </c>
      <c r="G31" s="13">
        <f t="shared" si="2"/>
        <v>0</v>
      </c>
    </row>
    <row r="32" spans="1:7" ht="23.25" customHeight="1" x14ac:dyDescent="0.25">
      <c r="A32" s="7">
        <f t="shared" si="3"/>
        <v>16</v>
      </c>
      <c r="B32" s="45" t="s">
        <v>62</v>
      </c>
      <c r="C32" s="8">
        <v>1</v>
      </c>
      <c r="D32" s="11"/>
      <c r="E32" s="12">
        <f t="shared" si="0"/>
        <v>0</v>
      </c>
      <c r="F32" s="12">
        <f t="shared" si="1"/>
        <v>0</v>
      </c>
      <c r="G32" s="13">
        <f t="shared" si="2"/>
        <v>0</v>
      </c>
    </row>
    <row r="33" spans="1:7" ht="23.25" customHeight="1" x14ac:dyDescent="0.25">
      <c r="A33" s="7">
        <f t="shared" si="3"/>
        <v>17</v>
      </c>
      <c r="B33" s="45" t="s">
        <v>63</v>
      </c>
      <c r="C33" s="8">
        <v>1</v>
      </c>
      <c r="D33" s="11"/>
      <c r="E33" s="12">
        <f t="shared" si="0"/>
        <v>0</v>
      </c>
      <c r="F33" s="12">
        <f t="shared" si="1"/>
        <v>0</v>
      </c>
      <c r="G33" s="13">
        <f t="shared" si="2"/>
        <v>0</v>
      </c>
    </row>
    <row r="34" spans="1:7" ht="23.25" customHeight="1" x14ac:dyDescent="0.25">
      <c r="A34" s="7">
        <f t="shared" si="3"/>
        <v>18</v>
      </c>
      <c r="B34" s="45" t="s">
        <v>64</v>
      </c>
      <c r="C34" s="8">
        <v>1</v>
      </c>
      <c r="D34" s="11"/>
      <c r="E34" s="12">
        <f t="shared" si="0"/>
        <v>0</v>
      </c>
      <c r="F34" s="12">
        <f t="shared" si="1"/>
        <v>0</v>
      </c>
      <c r="G34" s="36">
        <f t="shared" si="2"/>
        <v>0</v>
      </c>
    </row>
    <row r="35" spans="1:7" ht="23.25" customHeight="1" x14ac:dyDescent="0.25">
      <c r="A35" s="7">
        <f t="shared" si="3"/>
        <v>19</v>
      </c>
      <c r="B35" s="45" t="s">
        <v>65</v>
      </c>
      <c r="C35" s="8">
        <v>1</v>
      </c>
      <c r="D35" s="11"/>
      <c r="E35" s="12">
        <f t="shared" si="0"/>
        <v>0</v>
      </c>
      <c r="F35" s="12">
        <f t="shared" si="1"/>
        <v>0</v>
      </c>
      <c r="G35" s="36">
        <f t="shared" si="2"/>
        <v>0</v>
      </c>
    </row>
    <row r="36" spans="1:7" ht="23.25" customHeight="1" x14ac:dyDescent="0.25">
      <c r="A36" s="31"/>
      <c r="B36" s="46" t="s">
        <v>66</v>
      </c>
      <c r="C36" s="127"/>
      <c r="D36" s="128"/>
      <c r="E36" s="34"/>
      <c r="F36" s="34"/>
      <c r="G36" s="37"/>
    </row>
    <row r="37" spans="1:7" ht="23.25" customHeight="1" x14ac:dyDescent="0.25">
      <c r="A37" s="7">
        <f>+A35+1</f>
        <v>20</v>
      </c>
      <c r="B37" s="45" t="s">
        <v>67</v>
      </c>
      <c r="C37" s="8">
        <v>1</v>
      </c>
      <c r="D37" s="11"/>
      <c r="E37" s="12">
        <f t="shared" si="0"/>
        <v>0</v>
      </c>
      <c r="F37" s="12">
        <f t="shared" si="1"/>
        <v>0</v>
      </c>
      <c r="G37" s="36">
        <f t="shared" si="2"/>
        <v>0</v>
      </c>
    </row>
    <row r="38" spans="1:7" ht="23.25" customHeight="1" x14ac:dyDescent="0.25">
      <c r="A38" s="7">
        <f>+A37+1</f>
        <v>21</v>
      </c>
      <c r="B38" s="45" t="s">
        <v>68</v>
      </c>
      <c r="C38" s="8">
        <v>1</v>
      </c>
      <c r="D38" s="11"/>
      <c r="E38" s="12">
        <f t="shared" si="0"/>
        <v>0</v>
      </c>
      <c r="F38" s="12">
        <f t="shared" si="1"/>
        <v>0</v>
      </c>
      <c r="G38" s="13">
        <f t="shared" si="2"/>
        <v>0</v>
      </c>
    </row>
    <row r="39" spans="1:7" ht="23.25" customHeight="1" x14ac:dyDescent="0.25">
      <c r="A39" s="7">
        <f t="shared" ref="A39:A44" si="4">+A38+1</f>
        <v>22</v>
      </c>
      <c r="B39" s="47" t="s">
        <v>69</v>
      </c>
      <c r="C39" s="8">
        <v>1</v>
      </c>
      <c r="D39" s="11"/>
      <c r="E39" s="12">
        <f t="shared" si="0"/>
        <v>0</v>
      </c>
      <c r="F39" s="12">
        <f t="shared" si="1"/>
        <v>0</v>
      </c>
      <c r="G39" s="13">
        <f t="shared" si="2"/>
        <v>0</v>
      </c>
    </row>
    <row r="40" spans="1:7" ht="23.25" customHeight="1" x14ac:dyDescent="0.25">
      <c r="A40" s="7">
        <f t="shared" si="4"/>
        <v>23</v>
      </c>
      <c r="B40" s="48" t="s">
        <v>70</v>
      </c>
      <c r="C40" s="8">
        <v>1</v>
      </c>
      <c r="D40" s="11"/>
      <c r="E40" s="12">
        <f t="shared" si="0"/>
        <v>0</v>
      </c>
      <c r="F40" s="12">
        <f t="shared" si="1"/>
        <v>0</v>
      </c>
      <c r="G40" s="13">
        <f t="shared" si="2"/>
        <v>0</v>
      </c>
    </row>
    <row r="41" spans="1:7" ht="23.25" customHeight="1" x14ac:dyDescent="0.25">
      <c r="A41" s="7">
        <f t="shared" si="4"/>
        <v>24</v>
      </c>
      <c r="B41" s="48" t="s">
        <v>71</v>
      </c>
      <c r="C41" s="8">
        <v>1</v>
      </c>
      <c r="D41" s="11"/>
      <c r="E41" s="12">
        <f t="shared" si="0"/>
        <v>0</v>
      </c>
      <c r="F41" s="12">
        <f t="shared" si="1"/>
        <v>0</v>
      </c>
      <c r="G41" s="13">
        <f t="shared" si="2"/>
        <v>0</v>
      </c>
    </row>
    <row r="42" spans="1:7" ht="23.25" customHeight="1" x14ac:dyDescent="0.25">
      <c r="A42" s="7">
        <f t="shared" si="4"/>
        <v>25</v>
      </c>
      <c r="B42" s="48" t="s">
        <v>72</v>
      </c>
      <c r="C42" s="8">
        <v>1</v>
      </c>
      <c r="D42" s="11"/>
      <c r="E42" s="12">
        <f t="shared" si="0"/>
        <v>0</v>
      </c>
      <c r="F42" s="12">
        <f t="shared" si="1"/>
        <v>0</v>
      </c>
      <c r="G42" s="13">
        <f t="shared" si="2"/>
        <v>0</v>
      </c>
    </row>
    <row r="43" spans="1:7" ht="23.25" customHeight="1" x14ac:dyDescent="0.25">
      <c r="A43" s="7">
        <f t="shared" si="4"/>
        <v>26</v>
      </c>
      <c r="B43" s="48" t="s">
        <v>73</v>
      </c>
      <c r="C43" s="8">
        <v>1</v>
      </c>
      <c r="D43" s="11"/>
      <c r="E43" s="12">
        <f t="shared" si="0"/>
        <v>0</v>
      </c>
      <c r="F43" s="12">
        <f t="shared" si="1"/>
        <v>0</v>
      </c>
      <c r="G43" s="13">
        <f t="shared" si="2"/>
        <v>0</v>
      </c>
    </row>
    <row r="44" spans="1:7" ht="23.25" customHeight="1" x14ac:dyDescent="0.25">
      <c r="A44" s="7">
        <f t="shared" si="4"/>
        <v>27</v>
      </c>
      <c r="B44" s="48" t="s">
        <v>74</v>
      </c>
      <c r="C44" s="8">
        <v>1</v>
      </c>
      <c r="D44" s="11"/>
      <c r="E44" s="12">
        <f t="shared" si="0"/>
        <v>0</v>
      </c>
      <c r="F44" s="12">
        <f t="shared" si="1"/>
        <v>0</v>
      </c>
      <c r="G44" s="13">
        <f t="shared" si="2"/>
        <v>0</v>
      </c>
    </row>
    <row r="45" spans="1:7" ht="23.25" customHeight="1" x14ac:dyDescent="0.25">
      <c r="A45" s="31"/>
      <c r="B45" s="46" t="s">
        <v>75</v>
      </c>
      <c r="C45" s="127"/>
      <c r="D45" s="128"/>
      <c r="E45" s="34"/>
      <c r="F45" s="34"/>
      <c r="G45" s="34"/>
    </row>
    <row r="46" spans="1:7" ht="34.5" customHeight="1" x14ac:dyDescent="0.25">
      <c r="A46" s="7">
        <f>+A44+1</f>
        <v>28</v>
      </c>
      <c r="B46" s="48" t="s">
        <v>76</v>
      </c>
      <c r="C46" s="8">
        <v>1</v>
      </c>
      <c r="D46" s="11"/>
      <c r="E46" s="12">
        <f t="shared" si="0"/>
        <v>0</v>
      </c>
      <c r="F46" s="12">
        <f t="shared" si="1"/>
        <v>0</v>
      </c>
      <c r="G46" s="13">
        <f t="shared" si="2"/>
        <v>0</v>
      </c>
    </row>
    <row r="47" spans="1:7" ht="23.25" customHeight="1" x14ac:dyDescent="0.25">
      <c r="A47" s="7">
        <f>+A46+1</f>
        <v>29</v>
      </c>
      <c r="B47" s="48" t="s">
        <v>77</v>
      </c>
      <c r="C47" s="8">
        <v>1</v>
      </c>
      <c r="D47" s="11"/>
      <c r="E47" s="12">
        <f t="shared" si="0"/>
        <v>0</v>
      </c>
      <c r="F47" s="12">
        <f t="shared" si="1"/>
        <v>0</v>
      </c>
      <c r="G47" s="13">
        <f t="shared" si="2"/>
        <v>0</v>
      </c>
    </row>
    <row r="48" spans="1:7" ht="23.25" customHeight="1" x14ac:dyDescent="0.25">
      <c r="A48" s="7">
        <f t="shared" ref="A48:A51" si="5">+A47+1</f>
        <v>30</v>
      </c>
      <c r="B48" s="48" t="s">
        <v>78</v>
      </c>
      <c r="C48" s="8">
        <v>1</v>
      </c>
      <c r="D48" s="11"/>
      <c r="E48" s="12">
        <f t="shared" si="0"/>
        <v>0</v>
      </c>
      <c r="F48" s="12">
        <f t="shared" si="1"/>
        <v>0</v>
      </c>
      <c r="G48" s="13">
        <f t="shared" si="2"/>
        <v>0</v>
      </c>
    </row>
    <row r="49" spans="1:7" ht="23.25" customHeight="1" x14ac:dyDescent="0.25">
      <c r="A49" s="7">
        <f t="shared" si="5"/>
        <v>31</v>
      </c>
      <c r="B49" s="48" t="s">
        <v>79</v>
      </c>
      <c r="C49" s="8">
        <v>1</v>
      </c>
      <c r="D49" s="11"/>
      <c r="E49" s="12">
        <f t="shared" si="0"/>
        <v>0</v>
      </c>
      <c r="F49" s="12">
        <f t="shared" si="1"/>
        <v>0</v>
      </c>
      <c r="G49" s="13">
        <f t="shared" si="2"/>
        <v>0</v>
      </c>
    </row>
    <row r="50" spans="1:7" ht="23.25" customHeight="1" x14ac:dyDescent="0.25">
      <c r="A50" s="7">
        <f t="shared" si="5"/>
        <v>32</v>
      </c>
      <c r="B50" s="48" t="s">
        <v>80</v>
      </c>
      <c r="C50" s="8">
        <v>1</v>
      </c>
      <c r="D50" s="11"/>
      <c r="E50" s="12">
        <f t="shared" si="0"/>
        <v>0</v>
      </c>
      <c r="F50" s="12">
        <f t="shared" si="1"/>
        <v>0</v>
      </c>
      <c r="G50" s="13">
        <f t="shared" si="2"/>
        <v>0</v>
      </c>
    </row>
    <row r="51" spans="1:7" ht="23.25" customHeight="1" x14ac:dyDescent="0.25">
      <c r="A51" s="7">
        <f t="shared" si="5"/>
        <v>33</v>
      </c>
      <c r="B51" s="48" t="s">
        <v>81</v>
      </c>
      <c r="C51" s="8">
        <v>1</v>
      </c>
      <c r="D51" s="11"/>
      <c r="E51" s="12">
        <f t="shared" si="0"/>
        <v>0</v>
      </c>
      <c r="F51" s="12">
        <f t="shared" si="1"/>
        <v>0</v>
      </c>
      <c r="G51" s="13">
        <f t="shared" si="2"/>
        <v>0</v>
      </c>
    </row>
    <row r="52" spans="1:7" ht="23.25" customHeight="1" x14ac:dyDescent="0.25">
      <c r="A52" s="31"/>
      <c r="B52" s="46" t="s">
        <v>75</v>
      </c>
      <c r="C52" s="127"/>
      <c r="D52" s="128"/>
      <c r="E52" s="34"/>
      <c r="F52" s="34"/>
      <c r="G52" s="34"/>
    </row>
    <row r="53" spans="1:7" ht="36.75" customHeight="1" x14ac:dyDescent="0.25">
      <c r="A53" s="7">
        <f>+A51+1</f>
        <v>34</v>
      </c>
      <c r="B53" s="48" t="s">
        <v>76</v>
      </c>
      <c r="C53" s="8">
        <v>1</v>
      </c>
      <c r="D53" s="11"/>
      <c r="E53" s="12">
        <f t="shared" si="0"/>
        <v>0</v>
      </c>
      <c r="F53" s="12">
        <f t="shared" si="1"/>
        <v>0</v>
      </c>
      <c r="G53" s="13">
        <f t="shared" si="2"/>
        <v>0</v>
      </c>
    </row>
    <row r="54" spans="1:7" ht="23.25" customHeight="1" x14ac:dyDescent="0.25">
      <c r="A54" s="7">
        <f>+A53+1</f>
        <v>35</v>
      </c>
      <c r="B54" s="48" t="s">
        <v>77</v>
      </c>
      <c r="C54" s="8">
        <v>1</v>
      </c>
      <c r="D54" s="11"/>
      <c r="E54" s="12">
        <f t="shared" si="0"/>
        <v>0</v>
      </c>
      <c r="F54" s="12">
        <f t="shared" si="1"/>
        <v>0</v>
      </c>
      <c r="G54" s="13">
        <f t="shared" si="2"/>
        <v>0</v>
      </c>
    </row>
    <row r="55" spans="1:7" ht="23.25" customHeight="1" x14ac:dyDescent="0.25">
      <c r="A55" s="7">
        <f t="shared" ref="A55:A58" si="6">+A54+1</f>
        <v>36</v>
      </c>
      <c r="B55" s="48" t="s">
        <v>78</v>
      </c>
      <c r="C55" s="8">
        <v>1</v>
      </c>
      <c r="D55" s="11"/>
      <c r="E55" s="12">
        <f t="shared" si="0"/>
        <v>0</v>
      </c>
      <c r="F55" s="12">
        <f t="shared" si="1"/>
        <v>0</v>
      </c>
      <c r="G55" s="13">
        <f t="shared" si="2"/>
        <v>0</v>
      </c>
    </row>
    <row r="56" spans="1:7" ht="23.25" customHeight="1" x14ac:dyDescent="0.25">
      <c r="A56" s="7">
        <f t="shared" si="6"/>
        <v>37</v>
      </c>
      <c r="B56" s="48" t="s">
        <v>79</v>
      </c>
      <c r="C56" s="8">
        <v>1</v>
      </c>
      <c r="D56" s="11"/>
      <c r="E56" s="12">
        <f t="shared" si="0"/>
        <v>0</v>
      </c>
      <c r="F56" s="12">
        <f t="shared" si="1"/>
        <v>0</v>
      </c>
      <c r="G56" s="13">
        <f t="shared" si="2"/>
        <v>0</v>
      </c>
    </row>
    <row r="57" spans="1:7" ht="23.25" customHeight="1" x14ac:dyDescent="0.25">
      <c r="A57" s="7">
        <f t="shared" si="6"/>
        <v>38</v>
      </c>
      <c r="B57" s="48" t="s">
        <v>80</v>
      </c>
      <c r="C57" s="8">
        <v>1</v>
      </c>
      <c r="D57" s="11"/>
      <c r="E57" s="12">
        <f t="shared" si="0"/>
        <v>0</v>
      </c>
      <c r="F57" s="12">
        <f t="shared" si="1"/>
        <v>0</v>
      </c>
      <c r="G57" s="13">
        <f t="shared" si="2"/>
        <v>0</v>
      </c>
    </row>
    <row r="58" spans="1:7" ht="23.25" customHeight="1" x14ac:dyDescent="0.25">
      <c r="A58" s="7">
        <f t="shared" si="6"/>
        <v>39</v>
      </c>
      <c r="B58" s="48" t="s">
        <v>81</v>
      </c>
      <c r="C58" s="8">
        <v>1</v>
      </c>
      <c r="D58" s="11"/>
      <c r="E58" s="12">
        <f t="shared" si="0"/>
        <v>0</v>
      </c>
      <c r="F58" s="12">
        <f t="shared" si="1"/>
        <v>0</v>
      </c>
      <c r="G58" s="13">
        <f t="shared" si="2"/>
        <v>0</v>
      </c>
    </row>
    <row r="59" spans="1:7" ht="23.25" customHeight="1" x14ac:dyDescent="0.25">
      <c r="A59" s="31"/>
      <c r="B59" s="46" t="s">
        <v>82</v>
      </c>
      <c r="C59" s="127"/>
      <c r="D59" s="128"/>
      <c r="E59" s="34"/>
      <c r="F59" s="34"/>
      <c r="G59" s="34"/>
    </row>
    <row r="60" spans="1:7" ht="23.25" customHeight="1" x14ac:dyDescent="0.25">
      <c r="A60" s="7">
        <f>+A58+1</f>
        <v>40</v>
      </c>
      <c r="B60" s="48" t="s">
        <v>83</v>
      </c>
      <c r="C60" s="8">
        <v>1</v>
      </c>
      <c r="D60" s="11"/>
      <c r="E60" s="12">
        <f t="shared" si="0"/>
        <v>0</v>
      </c>
      <c r="F60" s="12">
        <f t="shared" si="1"/>
        <v>0</v>
      </c>
      <c r="G60" s="13">
        <f t="shared" si="2"/>
        <v>0</v>
      </c>
    </row>
    <row r="61" spans="1:7" ht="23.25" customHeight="1" x14ac:dyDescent="0.25">
      <c r="A61" s="7">
        <f>+A60+1</f>
        <v>41</v>
      </c>
      <c r="B61" s="48" t="s">
        <v>84</v>
      </c>
      <c r="C61" s="8">
        <v>1</v>
      </c>
      <c r="D61" s="11"/>
      <c r="E61" s="12">
        <f t="shared" si="0"/>
        <v>0</v>
      </c>
      <c r="F61" s="12">
        <f t="shared" si="1"/>
        <v>0</v>
      </c>
      <c r="G61" s="13">
        <f t="shared" si="2"/>
        <v>0</v>
      </c>
    </row>
    <row r="62" spans="1:7" ht="23.25" customHeight="1" x14ac:dyDescent="0.25">
      <c r="A62" s="7">
        <f t="shared" ref="A62:A78" si="7">+A61+1</f>
        <v>42</v>
      </c>
      <c r="B62" s="48" t="s">
        <v>85</v>
      </c>
      <c r="C62" s="8">
        <v>1</v>
      </c>
      <c r="D62" s="11"/>
      <c r="E62" s="12">
        <f t="shared" si="0"/>
        <v>0</v>
      </c>
      <c r="F62" s="12">
        <f t="shared" si="1"/>
        <v>0</v>
      </c>
      <c r="G62" s="13">
        <f t="shared" si="2"/>
        <v>0</v>
      </c>
    </row>
    <row r="63" spans="1:7" ht="23.25" customHeight="1" x14ac:dyDescent="0.25">
      <c r="A63" s="7">
        <f t="shared" si="7"/>
        <v>43</v>
      </c>
      <c r="B63" s="48" t="s">
        <v>86</v>
      </c>
      <c r="C63" s="8">
        <v>1</v>
      </c>
      <c r="D63" s="11"/>
      <c r="E63" s="12">
        <f t="shared" si="0"/>
        <v>0</v>
      </c>
      <c r="F63" s="12">
        <f t="shared" si="1"/>
        <v>0</v>
      </c>
      <c r="G63" s="13">
        <f t="shared" si="2"/>
        <v>0</v>
      </c>
    </row>
    <row r="64" spans="1:7" ht="23.25" customHeight="1" x14ac:dyDescent="0.25">
      <c r="A64" s="7">
        <f t="shared" si="7"/>
        <v>44</v>
      </c>
      <c r="B64" s="48" t="s">
        <v>87</v>
      </c>
      <c r="C64" s="8">
        <v>1</v>
      </c>
      <c r="D64" s="11"/>
      <c r="E64" s="12">
        <f t="shared" si="0"/>
        <v>0</v>
      </c>
      <c r="F64" s="12">
        <f t="shared" si="1"/>
        <v>0</v>
      </c>
      <c r="G64" s="13">
        <f t="shared" si="2"/>
        <v>0</v>
      </c>
    </row>
    <row r="65" spans="1:7" ht="23.25" customHeight="1" x14ac:dyDescent="0.25">
      <c r="A65" s="7">
        <f t="shared" si="7"/>
        <v>45</v>
      </c>
      <c r="B65" s="48" t="s">
        <v>88</v>
      </c>
      <c r="C65" s="8">
        <v>1</v>
      </c>
      <c r="D65" s="11"/>
      <c r="E65" s="12">
        <f t="shared" si="0"/>
        <v>0</v>
      </c>
      <c r="F65" s="12">
        <f t="shared" si="1"/>
        <v>0</v>
      </c>
      <c r="G65" s="13">
        <f t="shared" si="2"/>
        <v>0</v>
      </c>
    </row>
    <row r="66" spans="1:7" ht="23.25" customHeight="1" x14ac:dyDescent="0.25">
      <c r="A66" s="7">
        <f t="shared" si="7"/>
        <v>46</v>
      </c>
      <c r="B66" s="48" t="s">
        <v>89</v>
      </c>
      <c r="C66" s="8">
        <v>1</v>
      </c>
      <c r="D66" s="11"/>
      <c r="E66" s="12">
        <f t="shared" si="0"/>
        <v>0</v>
      </c>
      <c r="F66" s="12">
        <f t="shared" si="1"/>
        <v>0</v>
      </c>
      <c r="G66" s="13">
        <f t="shared" si="2"/>
        <v>0</v>
      </c>
    </row>
    <row r="67" spans="1:7" ht="23.25" customHeight="1" x14ac:dyDescent="0.25">
      <c r="A67" s="7">
        <f t="shared" si="7"/>
        <v>47</v>
      </c>
      <c r="B67" s="48" t="s">
        <v>90</v>
      </c>
      <c r="C67" s="8">
        <v>1</v>
      </c>
      <c r="D67" s="11"/>
      <c r="E67" s="12">
        <f t="shared" si="0"/>
        <v>0</v>
      </c>
      <c r="F67" s="12">
        <f t="shared" si="1"/>
        <v>0</v>
      </c>
      <c r="G67" s="13">
        <f t="shared" si="2"/>
        <v>0</v>
      </c>
    </row>
    <row r="68" spans="1:7" ht="23.25" customHeight="1" x14ac:dyDescent="0.25">
      <c r="A68" s="7">
        <f t="shared" si="7"/>
        <v>48</v>
      </c>
      <c r="B68" s="48" t="s">
        <v>91</v>
      </c>
      <c r="C68" s="8">
        <v>1</v>
      </c>
      <c r="D68" s="11"/>
      <c r="E68" s="12">
        <f t="shared" si="0"/>
        <v>0</v>
      </c>
      <c r="F68" s="12">
        <f t="shared" si="1"/>
        <v>0</v>
      </c>
      <c r="G68" s="13">
        <f t="shared" si="2"/>
        <v>0</v>
      </c>
    </row>
    <row r="69" spans="1:7" ht="23.25" customHeight="1" x14ac:dyDescent="0.25">
      <c r="A69" s="7">
        <f t="shared" si="7"/>
        <v>49</v>
      </c>
      <c r="B69" s="48" t="s">
        <v>92</v>
      </c>
      <c r="C69" s="8">
        <v>1</v>
      </c>
      <c r="D69" s="11"/>
      <c r="E69" s="12">
        <f t="shared" si="0"/>
        <v>0</v>
      </c>
      <c r="F69" s="12">
        <f t="shared" si="1"/>
        <v>0</v>
      </c>
      <c r="G69" s="13">
        <f t="shared" si="2"/>
        <v>0</v>
      </c>
    </row>
    <row r="70" spans="1:7" ht="23.25" customHeight="1" x14ac:dyDescent="0.25">
      <c r="A70" s="7">
        <f t="shared" si="7"/>
        <v>50</v>
      </c>
      <c r="B70" s="48" t="s">
        <v>93</v>
      </c>
      <c r="C70" s="8">
        <v>1</v>
      </c>
      <c r="D70" s="11"/>
      <c r="E70" s="12">
        <f t="shared" si="0"/>
        <v>0</v>
      </c>
      <c r="F70" s="12">
        <f t="shared" si="1"/>
        <v>0</v>
      </c>
      <c r="G70" s="13">
        <f t="shared" si="2"/>
        <v>0</v>
      </c>
    </row>
    <row r="71" spans="1:7" ht="23.25" customHeight="1" x14ac:dyDescent="0.25">
      <c r="A71" s="7">
        <f t="shared" si="7"/>
        <v>51</v>
      </c>
      <c r="B71" s="48" t="s">
        <v>94</v>
      </c>
      <c r="C71" s="8">
        <v>1</v>
      </c>
      <c r="D71" s="11"/>
      <c r="E71" s="12">
        <f t="shared" si="0"/>
        <v>0</v>
      </c>
      <c r="F71" s="12">
        <f t="shared" si="1"/>
        <v>0</v>
      </c>
      <c r="G71" s="13">
        <f t="shared" si="2"/>
        <v>0</v>
      </c>
    </row>
    <row r="72" spans="1:7" ht="23.25" customHeight="1" x14ac:dyDescent="0.25">
      <c r="A72" s="7">
        <f t="shared" si="7"/>
        <v>52</v>
      </c>
      <c r="B72" s="48" t="s">
        <v>95</v>
      </c>
      <c r="C72" s="8">
        <v>1</v>
      </c>
      <c r="D72" s="11"/>
      <c r="E72" s="12">
        <f t="shared" si="0"/>
        <v>0</v>
      </c>
      <c r="F72" s="12">
        <f t="shared" si="1"/>
        <v>0</v>
      </c>
      <c r="G72" s="13">
        <f t="shared" si="2"/>
        <v>0</v>
      </c>
    </row>
    <row r="73" spans="1:7" ht="23.25" customHeight="1" x14ac:dyDescent="0.25">
      <c r="A73" s="7">
        <f>+A72+1</f>
        <v>53</v>
      </c>
      <c r="B73" s="48" t="s">
        <v>96</v>
      </c>
      <c r="C73" s="8">
        <v>1</v>
      </c>
      <c r="D73" s="11"/>
      <c r="E73" s="12">
        <f t="shared" si="0"/>
        <v>0</v>
      </c>
      <c r="F73" s="12">
        <f t="shared" si="1"/>
        <v>0</v>
      </c>
      <c r="G73" s="13">
        <f t="shared" si="2"/>
        <v>0</v>
      </c>
    </row>
    <row r="74" spans="1:7" ht="23.25" customHeight="1" x14ac:dyDescent="0.25">
      <c r="A74" s="7">
        <f t="shared" si="7"/>
        <v>54</v>
      </c>
      <c r="B74" s="48" t="s">
        <v>97</v>
      </c>
      <c r="C74" s="8">
        <v>1</v>
      </c>
      <c r="D74" s="11"/>
      <c r="E74" s="12">
        <f t="shared" si="0"/>
        <v>0</v>
      </c>
      <c r="F74" s="12">
        <f t="shared" si="1"/>
        <v>0</v>
      </c>
      <c r="G74" s="13">
        <f t="shared" si="2"/>
        <v>0</v>
      </c>
    </row>
    <row r="75" spans="1:7" ht="23.25" customHeight="1" x14ac:dyDescent="0.25">
      <c r="A75" s="7">
        <f t="shared" si="7"/>
        <v>55</v>
      </c>
      <c r="B75" s="48" t="s">
        <v>98</v>
      </c>
      <c r="C75" s="8">
        <v>1</v>
      </c>
      <c r="D75" s="11"/>
      <c r="E75" s="12">
        <f t="shared" si="0"/>
        <v>0</v>
      </c>
      <c r="F75" s="12">
        <f t="shared" si="1"/>
        <v>0</v>
      </c>
      <c r="G75" s="13">
        <f t="shared" si="2"/>
        <v>0</v>
      </c>
    </row>
    <row r="76" spans="1:7" ht="23.25" customHeight="1" x14ac:dyDescent="0.25">
      <c r="A76" s="7">
        <f t="shared" si="7"/>
        <v>56</v>
      </c>
      <c r="B76" s="48" t="s">
        <v>99</v>
      </c>
      <c r="C76" s="8">
        <v>1</v>
      </c>
      <c r="D76" s="11"/>
      <c r="E76" s="12">
        <f t="shared" si="0"/>
        <v>0</v>
      </c>
      <c r="F76" s="12">
        <f t="shared" si="1"/>
        <v>0</v>
      </c>
      <c r="G76" s="13">
        <f t="shared" si="2"/>
        <v>0</v>
      </c>
    </row>
    <row r="77" spans="1:7" ht="23.25" customHeight="1" x14ac:dyDescent="0.25">
      <c r="A77" s="7">
        <f t="shared" si="7"/>
        <v>57</v>
      </c>
      <c r="B77" s="48" t="s">
        <v>100</v>
      </c>
      <c r="C77" s="8">
        <v>1</v>
      </c>
      <c r="D77" s="11"/>
      <c r="E77" s="12">
        <f t="shared" si="0"/>
        <v>0</v>
      </c>
      <c r="F77" s="12">
        <f t="shared" si="1"/>
        <v>0</v>
      </c>
      <c r="G77" s="13">
        <f t="shared" si="2"/>
        <v>0</v>
      </c>
    </row>
    <row r="78" spans="1:7" ht="23.25" customHeight="1" x14ac:dyDescent="0.25">
      <c r="A78" s="7">
        <f t="shared" si="7"/>
        <v>58</v>
      </c>
      <c r="B78" s="48" t="s">
        <v>101</v>
      </c>
      <c r="C78" s="8">
        <v>1</v>
      </c>
      <c r="D78" s="11"/>
      <c r="E78" s="12">
        <f t="shared" si="0"/>
        <v>0</v>
      </c>
      <c r="F78" s="12">
        <f t="shared" si="1"/>
        <v>0</v>
      </c>
      <c r="G78" s="13">
        <f t="shared" si="2"/>
        <v>0</v>
      </c>
    </row>
    <row r="79" spans="1:7" ht="23.25" customHeight="1" x14ac:dyDescent="0.25">
      <c r="A79" s="31"/>
      <c r="B79" s="46" t="s">
        <v>102</v>
      </c>
      <c r="C79" s="127"/>
      <c r="D79" s="128"/>
      <c r="E79" s="34"/>
      <c r="F79" s="34"/>
      <c r="G79" s="34"/>
    </row>
    <row r="80" spans="1:7" ht="23.25" customHeight="1" x14ac:dyDescent="0.25">
      <c r="A80" s="7">
        <f>+A78+1</f>
        <v>59</v>
      </c>
      <c r="B80" s="48" t="s">
        <v>103</v>
      </c>
      <c r="C80" s="8">
        <v>1</v>
      </c>
      <c r="D80" s="11"/>
      <c r="E80" s="12">
        <f t="shared" ref="E80:E143" si="8">+D80*0.19</f>
        <v>0</v>
      </c>
      <c r="F80" s="12">
        <f t="shared" ref="F80:F143" si="9">+E80+D80</f>
        <v>0</v>
      </c>
      <c r="G80" s="13">
        <f t="shared" ref="G80:G143" si="10">+F80*C80</f>
        <v>0</v>
      </c>
    </row>
    <row r="81" spans="1:7" ht="23.25" customHeight="1" x14ac:dyDescent="0.25">
      <c r="A81" s="7">
        <f>+A80+1</f>
        <v>60</v>
      </c>
      <c r="B81" s="48" t="s">
        <v>104</v>
      </c>
      <c r="C81" s="8">
        <v>1</v>
      </c>
      <c r="D81" s="11"/>
      <c r="E81" s="12">
        <f t="shared" si="8"/>
        <v>0</v>
      </c>
      <c r="F81" s="12">
        <f t="shared" si="9"/>
        <v>0</v>
      </c>
      <c r="G81" s="13">
        <f t="shared" si="10"/>
        <v>0</v>
      </c>
    </row>
    <row r="82" spans="1:7" ht="23.25" customHeight="1" x14ac:dyDescent="0.25">
      <c r="A82" s="7">
        <f t="shared" ref="A82:A88" si="11">+A81+1</f>
        <v>61</v>
      </c>
      <c r="B82" s="47" t="s">
        <v>105</v>
      </c>
      <c r="C82" s="8">
        <v>1</v>
      </c>
      <c r="D82" s="11"/>
      <c r="E82" s="12">
        <f t="shared" si="8"/>
        <v>0</v>
      </c>
      <c r="F82" s="12">
        <f t="shared" si="9"/>
        <v>0</v>
      </c>
      <c r="G82" s="13">
        <f t="shared" si="10"/>
        <v>0</v>
      </c>
    </row>
    <row r="83" spans="1:7" ht="23.25" customHeight="1" x14ac:dyDescent="0.25">
      <c r="A83" s="7">
        <f t="shared" si="11"/>
        <v>62</v>
      </c>
      <c r="B83" s="48" t="s">
        <v>106</v>
      </c>
      <c r="C83" s="8">
        <v>1</v>
      </c>
      <c r="D83" s="11"/>
      <c r="E83" s="12">
        <f t="shared" si="8"/>
        <v>0</v>
      </c>
      <c r="F83" s="12">
        <f t="shared" si="9"/>
        <v>0</v>
      </c>
      <c r="G83" s="13">
        <f t="shared" si="10"/>
        <v>0</v>
      </c>
    </row>
    <row r="84" spans="1:7" ht="23.25" customHeight="1" x14ac:dyDescent="0.25">
      <c r="A84" s="7">
        <f t="shared" si="11"/>
        <v>63</v>
      </c>
      <c r="B84" s="48" t="s">
        <v>107</v>
      </c>
      <c r="C84" s="8">
        <v>1</v>
      </c>
      <c r="D84" s="11"/>
      <c r="E84" s="12">
        <f t="shared" si="8"/>
        <v>0</v>
      </c>
      <c r="F84" s="12">
        <f t="shared" si="9"/>
        <v>0</v>
      </c>
      <c r="G84" s="13">
        <f t="shared" si="10"/>
        <v>0</v>
      </c>
    </row>
    <row r="85" spans="1:7" ht="23.25" customHeight="1" x14ac:dyDescent="0.25">
      <c r="A85" s="7">
        <f t="shared" si="11"/>
        <v>64</v>
      </c>
      <c r="B85" s="48" t="s">
        <v>108</v>
      </c>
      <c r="C85" s="8">
        <v>1</v>
      </c>
      <c r="D85" s="11"/>
      <c r="E85" s="12">
        <f t="shared" si="8"/>
        <v>0</v>
      </c>
      <c r="F85" s="12">
        <f t="shared" si="9"/>
        <v>0</v>
      </c>
      <c r="G85" s="13">
        <f t="shared" si="10"/>
        <v>0</v>
      </c>
    </row>
    <row r="86" spans="1:7" ht="23.25" customHeight="1" x14ac:dyDescent="0.25">
      <c r="A86" s="7">
        <f t="shared" si="11"/>
        <v>65</v>
      </c>
      <c r="B86" s="48" t="s">
        <v>109</v>
      </c>
      <c r="C86" s="8">
        <v>1</v>
      </c>
      <c r="D86" s="11"/>
      <c r="E86" s="12">
        <f t="shared" si="8"/>
        <v>0</v>
      </c>
      <c r="F86" s="12">
        <f t="shared" si="9"/>
        <v>0</v>
      </c>
      <c r="G86" s="13">
        <f t="shared" si="10"/>
        <v>0</v>
      </c>
    </row>
    <row r="87" spans="1:7" ht="23.25" customHeight="1" x14ac:dyDescent="0.25">
      <c r="A87" s="7">
        <f t="shared" si="11"/>
        <v>66</v>
      </c>
      <c r="B87" s="48" t="s">
        <v>110</v>
      </c>
      <c r="C87" s="8">
        <v>1</v>
      </c>
      <c r="D87" s="11"/>
      <c r="E87" s="12">
        <f t="shared" si="8"/>
        <v>0</v>
      </c>
      <c r="F87" s="12">
        <f t="shared" si="9"/>
        <v>0</v>
      </c>
      <c r="G87" s="13">
        <f t="shared" si="10"/>
        <v>0</v>
      </c>
    </row>
    <row r="88" spans="1:7" ht="23.25" customHeight="1" x14ac:dyDescent="0.25">
      <c r="A88" s="7">
        <f t="shared" si="11"/>
        <v>67</v>
      </c>
      <c r="B88" s="48" t="s">
        <v>111</v>
      </c>
      <c r="C88" s="8">
        <v>1</v>
      </c>
      <c r="D88" s="11"/>
      <c r="E88" s="12">
        <f t="shared" si="8"/>
        <v>0</v>
      </c>
      <c r="F88" s="12">
        <f t="shared" si="9"/>
        <v>0</v>
      </c>
      <c r="G88" s="13">
        <f t="shared" si="10"/>
        <v>0</v>
      </c>
    </row>
    <row r="89" spans="1:7" ht="23.25" customHeight="1" x14ac:dyDescent="0.25">
      <c r="A89" s="31"/>
      <c r="B89" s="46" t="s">
        <v>112</v>
      </c>
      <c r="C89" s="127"/>
      <c r="D89" s="128"/>
      <c r="E89" s="34"/>
      <c r="F89" s="34"/>
      <c r="G89" s="34"/>
    </row>
    <row r="90" spans="1:7" ht="23.25" customHeight="1" x14ac:dyDescent="0.25">
      <c r="A90" s="7">
        <f>+A88+1</f>
        <v>68</v>
      </c>
      <c r="B90" s="48" t="s">
        <v>113</v>
      </c>
      <c r="C90" s="8">
        <v>1</v>
      </c>
      <c r="D90" s="11"/>
      <c r="E90" s="12">
        <f t="shared" si="8"/>
        <v>0</v>
      </c>
      <c r="F90" s="12">
        <f t="shared" si="9"/>
        <v>0</v>
      </c>
      <c r="G90" s="13">
        <f t="shared" si="10"/>
        <v>0</v>
      </c>
    </row>
    <row r="91" spans="1:7" ht="23.25" customHeight="1" x14ac:dyDescent="0.25">
      <c r="A91" s="7">
        <f>+A90+1</f>
        <v>69</v>
      </c>
      <c r="B91" s="48" t="s">
        <v>114</v>
      </c>
      <c r="C91" s="8">
        <v>1</v>
      </c>
      <c r="D91" s="11"/>
      <c r="E91" s="12">
        <f t="shared" si="8"/>
        <v>0</v>
      </c>
      <c r="F91" s="12">
        <f t="shared" si="9"/>
        <v>0</v>
      </c>
      <c r="G91" s="13">
        <f t="shared" si="10"/>
        <v>0</v>
      </c>
    </row>
    <row r="92" spans="1:7" ht="23.25" customHeight="1" x14ac:dyDescent="0.25">
      <c r="A92" s="7">
        <f t="shared" ref="A92:A98" si="12">+A91+1</f>
        <v>70</v>
      </c>
      <c r="B92" s="48" t="s">
        <v>115</v>
      </c>
      <c r="C92" s="8">
        <v>1</v>
      </c>
      <c r="D92" s="11"/>
      <c r="E92" s="12">
        <f t="shared" si="8"/>
        <v>0</v>
      </c>
      <c r="F92" s="12">
        <f t="shared" si="9"/>
        <v>0</v>
      </c>
      <c r="G92" s="13">
        <f t="shared" si="10"/>
        <v>0</v>
      </c>
    </row>
    <row r="93" spans="1:7" ht="23.25" customHeight="1" x14ac:dyDescent="0.25">
      <c r="A93" s="7">
        <f t="shared" si="12"/>
        <v>71</v>
      </c>
      <c r="B93" s="48" t="s">
        <v>116</v>
      </c>
      <c r="C93" s="8">
        <v>1</v>
      </c>
      <c r="D93" s="11"/>
      <c r="E93" s="12">
        <f t="shared" si="8"/>
        <v>0</v>
      </c>
      <c r="F93" s="12">
        <f t="shared" si="9"/>
        <v>0</v>
      </c>
      <c r="G93" s="13">
        <f t="shared" si="10"/>
        <v>0</v>
      </c>
    </row>
    <row r="94" spans="1:7" ht="23.25" customHeight="1" x14ac:dyDescent="0.25">
      <c r="A94" s="7">
        <f t="shared" si="12"/>
        <v>72</v>
      </c>
      <c r="B94" s="46" t="s">
        <v>117</v>
      </c>
      <c r="C94" s="127"/>
      <c r="D94" s="128"/>
      <c r="E94" s="34"/>
      <c r="F94" s="34"/>
      <c r="G94" s="34"/>
    </row>
    <row r="95" spans="1:7" ht="23.25" customHeight="1" x14ac:dyDescent="0.25">
      <c r="A95" s="7">
        <f t="shared" si="12"/>
        <v>73</v>
      </c>
      <c r="B95" s="48" t="s">
        <v>118</v>
      </c>
      <c r="C95" s="8">
        <v>1</v>
      </c>
      <c r="D95" s="11"/>
      <c r="E95" s="12">
        <f t="shared" si="8"/>
        <v>0</v>
      </c>
      <c r="F95" s="12">
        <f t="shared" si="9"/>
        <v>0</v>
      </c>
      <c r="G95" s="13">
        <f t="shared" si="10"/>
        <v>0</v>
      </c>
    </row>
    <row r="96" spans="1:7" ht="23.25" customHeight="1" x14ac:dyDescent="0.25">
      <c r="A96" s="7">
        <f t="shared" si="12"/>
        <v>74</v>
      </c>
      <c r="B96" s="44" t="s">
        <v>171</v>
      </c>
      <c r="C96" s="8">
        <v>1</v>
      </c>
      <c r="D96" s="11"/>
      <c r="E96" s="12">
        <f t="shared" si="8"/>
        <v>0</v>
      </c>
      <c r="F96" s="12">
        <f t="shared" si="9"/>
        <v>0</v>
      </c>
      <c r="G96" s="13">
        <f t="shared" si="10"/>
        <v>0</v>
      </c>
    </row>
    <row r="97" spans="1:7" ht="23.25" customHeight="1" x14ac:dyDescent="0.25">
      <c r="A97" s="7">
        <f t="shared" si="12"/>
        <v>75</v>
      </c>
      <c r="B97" s="48" t="s">
        <v>119</v>
      </c>
      <c r="C97" s="8">
        <v>1</v>
      </c>
      <c r="D97" s="11"/>
      <c r="E97" s="12">
        <f t="shared" si="8"/>
        <v>0</v>
      </c>
      <c r="F97" s="12">
        <f t="shared" si="9"/>
        <v>0</v>
      </c>
      <c r="G97" s="13">
        <f t="shared" si="10"/>
        <v>0</v>
      </c>
    </row>
    <row r="98" spans="1:7" ht="23.25" customHeight="1" x14ac:dyDescent="0.25">
      <c r="A98" s="7">
        <f t="shared" si="12"/>
        <v>76</v>
      </c>
      <c r="B98" s="48" t="s">
        <v>120</v>
      </c>
      <c r="C98" s="8">
        <v>1</v>
      </c>
      <c r="D98" s="11"/>
      <c r="E98" s="12">
        <f t="shared" si="8"/>
        <v>0</v>
      </c>
      <c r="F98" s="12">
        <f t="shared" si="9"/>
        <v>0</v>
      </c>
      <c r="G98" s="13">
        <f t="shared" si="10"/>
        <v>0</v>
      </c>
    </row>
    <row r="99" spans="1:7" ht="23.25" customHeight="1" x14ac:dyDescent="0.25">
      <c r="A99" s="31"/>
      <c r="B99" s="46" t="s">
        <v>121</v>
      </c>
      <c r="C99" s="127"/>
      <c r="D99" s="128"/>
      <c r="E99" s="34"/>
      <c r="F99" s="34"/>
      <c r="G99" s="34"/>
    </row>
    <row r="100" spans="1:7" ht="23.25" customHeight="1" x14ac:dyDescent="0.25">
      <c r="A100" s="7">
        <f>+A98+1</f>
        <v>77</v>
      </c>
      <c r="B100" s="48" t="s">
        <v>122</v>
      </c>
      <c r="C100" s="8">
        <v>1</v>
      </c>
      <c r="D100" s="11"/>
      <c r="E100" s="12">
        <f t="shared" si="8"/>
        <v>0</v>
      </c>
      <c r="F100" s="12">
        <f t="shared" si="9"/>
        <v>0</v>
      </c>
      <c r="G100" s="13">
        <f t="shared" si="10"/>
        <v>0</v>
      </c>
    </row>
    <row r="101" spans="1:7" ht="23.25" customHeight="1" x14ac:dyDescent="0.25">
      <c r="A101" s="7">
        <f>+A100+1</f>
        <v>78</v>
      </c>
      <c r="B101" s="48" t="s">
        <v>123</v>
      </c>
      <c r="C101" s="8">
        <v>1</v>
      </c>
      <c r="D101" s="11"/>
      <c r="E101" s="12">
        <f t="shared" si="8"/>
        <v>0</v>
      </c>
      <c r="F101" s="12">
        <f t="shared" si="9"/>
        <v>0</v>
      </c>
      <c r="G101" s="13">
        <f t="shared" si="10"/>
        <v>0</v>
      </c>
    </row>
    <row r="102" spans="1:7" ht="23.25" customHeight="1" x14ac:dyDescent="0.25">
      <c r="A102" s="7">
        <f>+A101+1</f>
        <v>79</v>
      </c>
      <c r="B102" s="48" t="s">
        <v>124</v>
      </c>
      <c r="C102" s="8">
        <v>1</v>
      </c>
      <c r="D102" s="11"/>
      <c r="E102" s="12">
        <f t="shared" si="8"/>
        <v>0</v>
      </c>
      <c r="F102" s="12">
        <f t="shared" si="9"/>
        <v>0</v>
      </c>
      <c r="G102" s="13">
        <f t="shared" si="10"/>
        <v>0</v>
      </c>
    </row>
    <row r="103" spans="1:7" ht="23.25" customHeight="1" x14ac:dyDescent="0.25">
      <c r="A103" s="7">
        <f t="shared" ref="A103:A104" si="13">+A102+1</f>
        <v>80</v>
      </c>
      <c r="B103" s="48" t="s">
        <v>125</v>
      </c>
      <c r="C103" s="8">
        <v>1</v>
      </c>
      <c r="D103" s="11"/>
      <c r="E103" s="12">
        <f t="shared" si="8"/>
        <v>0</v>
      </c>
      <c r="F103" s="12">
        <f t="shared" si="9"/>
        <v>0</v>
      </c>
      <c r="G103" s="13">
        <f t="shared" si="10"/>
        <v>0</v>
      </c>
    </row>
    <row r="104" spans="1:7" ht="23.25" customHeight="1" x14ac:dyDescent="0.25">
      <c r="A104" s="7">
        <f t="shared" si="13"/>
        <v>81</v>
      </c>
      <c r="B104" s="48" t="s">
        <v>126</v>
      </c>
      <c r="C104" s="8">
        <v>1</v>
      </c>
      <c r="D104" s="11"/>
      <c r="E104" s="12">
        <f t="shared" si="8"/>
        <v>0</v>
      </c>
      <c r="F104" s="12">
        <f t="shared" si="9"/>
        <v>0</v>
      </c>
      <c r="G104" s="13">
        <f t="shared" si="10"/>
        <v>0</v>
      </c>
    </row>
    <row r="105" spans="1:7" ht="23.25" customHeight="1" x14ac:dyDescent="0.25">
      <c r="A105" s="31"/>
      <c r="B105" s="46" t="s">
        <v>127</v>
      </c>
      <c r="C105" s="127"/>
      <c r="D105" s="128"/>
      <c r="E105" s="34"/>
      <c r="F105" s="34"/>
      <c r="G105" s="34"/>
    </row>
    <row r="106" spans="1:7" ht="23.25" customHeight="1" x14ac:dyDescent="0.25">
      <c r="A106" s="7">
        <f>+A104+1</f>
        <v>82</v>
      </c>
      <c r="B106" s="48" t="s">
        <v>128</v>
      </c>
      <c r="C106" s="8">
        <v>1</v>
      </c>
      <c r="D106" s="11"/>
      <c r="E106" s="12">
        <f t="shared" si="8"/>
        <v>0</v>
      </c>
      <c r="F106" s="12">
        <f t="shared" si="9"/>
        <v>0</v>
      </c>
      <c r="G106" s="13">
        <f t="shared" si="10"/>
        <v>0</v>
      </c>
    </row>
    <row r="107" spans="1:7" ht="23.25" customHeight="1" x14ac:dyDescent="0.25">
      <c r="A107" s="7">
        <f>+A106+1</f>
        <v>83</v>
      </c>
      <c r="B107" s="48" t="s">
        <v>129</v>
      </c>
      <c r="C107" s="8">
        <v>1</v>
      </c>
      <c r="D107" s="11"/>
      <c r="E107" s="12">
        <f t="shared" si="8"/>
        <v>0</v>
      </c>
      <c r="F107" s="12">
        <f t="shared" si="9"/>
        <v>0</v>
      </c>
      <c r="G107" s="13">
        <f t="shared" si="10"/>
        <v>0</v>
      </c>
    </row>
    <row r="108" spans="1:7" ht="23.25" customHeight="1" x14ac:dyDescent="0.25">
      <c r="A108" s="7">
        <f t="shared" ref="A108:A148" si="14">+A107+1</f>
        <v>84</v>
      </c>
      <c r="B108" s="48" t="s">
        <v>130</v>
      </c>
      <c r="C108" s="8">
        <v>1</v>
      </c>
      <c r="D108" s="11"/>
      <c r="E108" s="12">
        <f t="shared" si="8"/>
        <v>0</v>
      </c>
      <c r="F108" s="12">
        <f t="shared" si="9"/>
        <v>0</v>
      </c>
      <c r="G108" s="13">
        <f t="shared" si="10"/>
        <v>0</v>
      </c>
    </row>
    <row r="109" spans="1:7" ht="23.25" customHeight="1" x14ac:dyDescent="0.25">
      <c r="A109" s="7">
        <f t="shared" si="14"/>
        <v>85</v>
      </c>
      <c r="B109" s="48" t="s">
        <v>131</v>
      </c>
      <c r="C109" s="8">
        <v>1</v>
      </c>
      <c r="D109" s="11"/>
      <c r="E109" s="12">
        <f t="shared" si="8"/>
        <v>0</v>
      </c>
      <c r="F109" s="12">
        <f t="shared" si="9"/>
        <v>0</v>
      </c>
      <c r="G109" s="13">
        <f t="shared" si="10"/>
        <v>0</v>
      </c>
    </row>
    <row r="110" spans="1:7" ht="23.25" customHeight="1" x14ac:dyDescent="0.25">
      <c r="A110" s="7">
        <f t="shared" si="14"/>
        <v>86</v>
      </c>
      <c r="B110" s="48" t="s">
        <v>132</v>
      </c>
      <c r="C110" s="8">
        <v>1</v>
      </c>
      <c r="D110" s="11"/>
      <c r="E110" s="12">
        <f t="shared" si="8"/>
        <v>0</v>
      </c>
      <c r="F110" s="12">
        <f t="shared" si="9"/>
        <v>0</v>
      </c>
      <c r="G110" s="13">
        <f t="shared" si="10"/>
        <v>0</v>
      </c>
    </row>
    <row r="111" spans="1:7" ht="23.25" customHeight="1" x14ac:dyDescent="0.25">
      <c r="A111" s="7">
        <f t="shared" si="14"/>
        <v>87</v>
      </c>
      <c r="B111" s="48" t="s">
        <v>133</v>
      </c>
      <c r="C111" s="8">
        <v>1</v>
      </c>
      <c r="D111" s="11"/>
      <c r="E111" s="12">
        <f t="shared" si="8"/>
        <v>0</v>
      </c>
      <c r="F111" s="12">
        <f t="shared" si="9"/>
        <v>0</v>
      </c>
      <c r="G111" s="13">
        <f t="shared" si="10"/>
        <v>0</v>
      </c>
    </row>
    <row r="112" spans="1:7" ht="23.25" customHeight="1" x14ac:dyDescent="0.25">
      <c r="A112" s="7">
        <f t="shared" si="14"/>
        <v>88</v>
      </c>
      <c r="B112" s="48" t="s">
        <v>134</v>
      </c>
      <c r="C112" s="8">
        <v>1</v>
      </c>
      <c r="D112" s="11"/>
      <c r="E112" s="12">
        <f t="shared" si="8"/>
        <v>0</v>
      </c>
      <c r="F112" s="12">
        <f t="shared" si="9"/>
        <v>0</v>
      </c>
      <c r="G112" s="13">
        <f t="shared" si="10"/>
        <v>0</v>
      </c>
    </row>
    <row r="113" spans="1:7" ht="23.25" customHeight="1" x14ac:dyDescent="0.25">
      <c r="A113" s="7">
        <f t="shared" si="14"/>
        <v>89</v>
      </c>
      <c r="B113" s="48" t="s">
        <v>135</v>
      </c>
      <c r="C113" s="8">
        <v>1</v>
      </c>
      <c r="D113" s="11"/>
      <c r="E113" s="12">
        <f t="shared" si="8"/>
        <v>0</v>
      </c>
      <c r="F113" s="12">
        <f t="shared" si="9"/>
        <v>0</v>
      </c>
      <c r="G113" s="13">
        <f t="shared" si="10"/>
        <v>0</v>
      </c>
    </row>
    <row r="114" spans="1:7" ht="23.25" customHeight="1" x14ac:dyDescent="0.25">
      <c r="A114" s="7">
        <f t="shared" si="14"/>
        <v>90</v>
      </c>
      <c r="B114" s="48" t="s">
        <v>136</v>
      </c>
      <c r="C114" s="8">
        <v>1</v>
      </c>
      <c r="D114" s="11"/>
      <c r="E114" s="12">
        <f t="shared" si="8"/>
        <v>0</v>
      </c>
      <c r="F114" s="12">
        <f t="shared" si="9"/>
        <v>0</v>
      </c>
      <c r="G114" s="13">
        <f t="shared" si="10"/>
        <v>0</v>
      </c>
    </row>
    <row r="115" spans="1:7" ht="23.25" customHeight="1" x14ac:dyDescent="0.25">
      <c r="A115" s="7">
        <f t="shared" si="14"/>
        <v>91</v>
      </c>
      <c r="B115" s="48" t="s">
        <v>137</v>
      </c>
      <c r="C115" s="8">
        <v>1</v>
      </c>
      <c r="D115" s="11"/>
      <c r="E115" s="12">
        <f t="shared" si="8"/>
        <v>0</v>
      </c>
      <c r="F115" s="12">
        <f t="shared" si="9"/>
        <v>0</v>
      </c>
      <c r="G115" s="13">
        <f t="shared" si="10"/>
        <v>0</v>
      </c>
    </row>
    <row r="116" spans="1:7" ht="23.25" customHeight="1" x14ac:dyDescent="0.25">
      <c r="A116" s="7">
        <f t="shared" si="14"/>
        <v>92</v>
      </c>
      <c r="B116" s="48" t="s">
        <v>138</v>
      </c>
      <c r="C116" s="8">
        <v>1</v>
      </c>
      <c r="D116" s="11"/>
      <c r="E116" s="12">
        <f t="shared" si="8"/>
        <v>0</v>
      </c>
      <c r="F116" s="12">
        <f t="shared" si="9"/>
        <v>0</v>
      </c>
      <c r="G116" s="13">
        <f t="shared" si="10"/>
        <v>0</v>
      </c>
    </row>
    <row r="117" spans="1:7" ht="23.25" customHeight="1" x14ac:dyDescent="0.25">
      <c r="A117" s="7">
        <f t="shared" si="14"/>
        <v>93</v>
      </c>
      <c r="B117" s="47" t="s">
        <v>139</v>
      </c>
      <c r="C117" s="8">
        <v>1</v>
      </c>
      <c r="D117" s="11"/>
      <c r="E117" s="12">
        <f t="shared" si="8"/>
        <v>0</v>
      </c>
      <c r="F117" s="12">
        <f t="shared" si="9"/>
        <v>0</v>
      </c>
      <c r="G117" s="13">
        <f t="shared" si="10"/>
        <v>0</v>
      </c>
    </row>
    <row r="118" spans="1:7" ht="23.25" customHeight="1" x14ac:dyDescent="0.25">
      <c r="A118" s="7">
        <f t="shared" si="14"/>
        <v>94</v>
      </c>
      <c r="B118" s="48" t="s">
        <v>140</v>
      </c>
      <c r="C118" s="8">
        <v>1</v>
      </c>
      <c r="D118" s="11"/>
      <c r="E118" s="12">
        <f t="shared" si="8"/>
        <v>0</v>
      </c>
      <c r="F118" s="12">
        <f t="shared" si="9"/>
        <v>0</v>
      </c>
      <c r="G118" s="13">
        <f t="shared" si="10"/>
        <v>0</v>
      </c>
    </row>
    <row r="119" spans="1:7" ht="23.25" customHeight="1" x14ac:dyDescent="0.25">
      <c r="A119" s="7">
        <f t="shared" si="14"/>
        <v>95</v>
      </c>
      <c r="B119" s="48" t="s">
        <v>141</v>
      </c>
      <c r="C119" s="8">
        <v>1</v>
      </c>
      <c r="D119" s="11"/>
      <c r="E119" s="12">
        <f t="shared" si="8"/>
        <v>0</v>
      </c>
      <c r="F119" s="12">
        <f t="shared" si="9"/>
        <v>0</v>
      </c>
      <c r="G119" s="13">
        <f t="shared" si="10"/>
        <v>0</v>
      </c>
    </row>
    <row r="120" spans="1:7" ht="23.25" customHeight="1" x14ac:dyDescent="0.25">
      <c r="A120" s="7">
        <f t="shared" si="14"/>
        <v>96</v>
      </c>
      <c r="B120" s="48" t="s">
        <v>142</v>
      </c>
      <c r="C120" s="8">
        <v>1</v>
      </c>
      <c r="D120" s="11"/>
      <c r="E120" s="12">
        <f t="shared" si="8"/>
        <v>0</v>
      </c>
      <c r="F120" s="12">
        <f t="shared" si="9"/>
        <v>0</v>
      </c>
      <c r="G120" s="13">
        <f t="shared" si="10"/>
        <v>0</v>
      </c>
    </row>
    <row r="121" spans="1:7" ht="23.25" customHeight="1" x14ac:dyDescent="0.25">
      <c r="A121" s="7">
        <f t="shared" si="14"/>
        <v>97</v>
      </c>
      <c r="B121" s="48" t="s">
        <v>143</v>
      </c>
      <c r="C121" s="8">
        <v>1</v>
      </c>
      <c r="D121" s="11"/>
      <c r="E121" s="12">
        <f t="shared" si="8"/>
        <v>0</v>
      </c>
      <c r="F121" s="12">
        <f t="shared" si="9"/>
        <v>0</v>
      </c>
      <c r="G121" s="13">
        <f t="shared" si="10"/>
        <v>0</v>
      </c>
    </row>
    <row r="122" spans="1:7" ht="23.25" customHeight="1" x14ac:dyDescent="0.25">
      <c r="A122" s="7">
        <f t="shared" si="14"/>
        <v>98</v>
      </c>
      <c r="B122" s="48" t="s">
        <v>144</v>
      </c>
      <c r="C122" s="8">
        <v>1</v>
      </c>
      <c r="D122" s="11"/>
      <c r="E122" s="12">
        <f t="shared" si="8"/>
        <v>0</v>
      </c>
      <c r="F122" s="12">
        <f t="shared" si="9"/>
        <v>0</v>
      </c>
      <c r="G122" s="13">
        <f t="shared" si="10"/>
        <v>0</v>
      </c>
    </row>
    <row r="123" spans="1:7" ht="23.25" customHeight="1" x14ac:dyDescent="0.25">
      <c r="A123" s="7">
        <f t="shared" si="14"/>
        <v>99</v>
      </c>
      <c r="B123" s="48" t="s">
        <v>145</v>
      </c>
      <c r="C123" s="8">
        <v>1</v>
      </c>
      <c r="D123" s="11"/>
      <c r="E123" s="12">
        <f t="shared" si="8"/>
        <v>0</v>
      </c>
      <c r="F123" s="12">
        <f t="shared" si="9"/>
        <v>0</v>
      </c>
      <c r="G123" s="13">
        <f t="shared" si="10"/>
        <v>0</v>
      </c>
    </row>
    <row r="124" spans="1:7" ht="23.25" customHeight="1" x14ac:dyDescent="0.25">
      <c r="A124" s="7">
        <f t="shared" si="14"/>
        <v>100</v>
      </c>
      <c r="B124" s="48" t="s">
        <v>146</v>
      </c>
      <c r="C124" s="8">
        <v>1</v>
      </c>
      <c r="D124" s="11"/>
      <c r="E124" s="12">
        <f t="shared" si="8"/>
        <v>0</v>
      </c>
      <c r="F124" s="12">
        <f t="shared" si="9"/>
        <v>0</v>
      </c>
      <c r="G124" s="13">
        <f t="shared" si="10"/>
        <v>0</v>
      </c>
    </row>
    <row r="125" spans="1:7" ht="23.25" customHeight="1" x14ac:dyDescent="0.25">
      <c r="A125" s="7">
        <f t="shared" si="14"/>
        <v>101</v>
      </c>
      <c r="B125" s="48" t="s">
        <v>147</v>
      </c>
      <c r="C125" s="8">
        <v>1</v>
      </c>
      <c r="D125" s="11"/>
      <c r="E125" s="12">
        <f t="shared" si="8"/>
        <v>0</v>
      </c>
      <c r="F125" s="12">
        <f t="shared" si="9"/>
        <v>0</v>
      </c>
      <c r="G125" s="13">
        <f t="shared" si="10"/>
        <v>0</v>
      </c>
    </row>
    <row r="126" spans="1:7" ht="23.25" customHeight="1" x14ac:dyDescent="0.25">
      <c r="A126" s="7">
        <f t="shared" si="14"/>
        <v>102</v>
      </c>
      <c r="B126" s="48" t="s">
        <v>148</v>
      </c>
      <c r="C126" s="8">
        <v>1</v>
      </c>
      <c r="D126" s="11"/>
      <c r="E126" s="12">
        <f t="shared" si="8"/>
        <v>0</v>
      </c>
      <c r="F126" s="12">
        <f t="shared" si="9"/>
        <v>0</v>
      </c>
      <c r="G126" s="13">
        <f t="shared" si="10"/>
        <v>0</v>
      </c>
    </row>
    <row r="127" spans="1:7" ht="23.25" customHeight="1" x14ac:dyDescent="0.25">
      <c r="A127" s="7">
        <f t="shared" si="14"/>
        <v>103</v>
      </c>
      <c r="B127" s="48" t="s">
        <v>149</v>
      </c>
      <c r="C127" s="8">
        <v>1</v>
      </c>
      <c r="D127" s="11"/>
      <c r="E127" s="12">
        <f t="shared" si="8"/>
        <v>0</v>
      </c>
      <c r="F127" s="12">
        <f t="shared" si="9"/>
        <v>0</v>
      </c>
      <c r="G127" s="13">
        <f t="shared" si="10"/>
        <v>0</v>
      </c>
    </row>
    <row r="128" spans="1:7" ht="23.25" customHeight="1" x14ac:dyDescent="0.25">
      <c r="A128" s="7">
        <f t="shared" si="14"/>
        <v>104</v>
      </c>
      <c r="B128" s="48" t="s">
        <v>150</v>
      </c>
      <c r="C128" s="8">
        <v>1</v>
      </c>
      <c r="D128" s="11"/>
      <c r="E128" s="12">
        <f t="shared" si="8"/>
        <v>0</v>
      </c>
      <c r="F128" s="12">
        <f t="shared" si="9"/>
        <v>0</v>
      </c>
      <c r="G128" s="13">
        <f t="shared" si="10"/>
        <v>0</v>
      </c>
    </row>
    <row r="129" spans="1:7" ht="23.25" customHeight="1" x14ac:dyDescent="0.25">
      <c r="A129" s="7">
        <f t="shared" si="14"/>
        <v>105</v>
      </c>
      <c r="B129" s="48" t="s">
        <v>151</v>
      </c>
      <c r="C129" s="8">
        <v>1</v>
      </c>
      <c r="D129" s="11"/>
      <c r="E129" s="12">
        <f t="shared" si="8"/>
        <v>0</v>
      </c>
      <c r="F129" s="12">
        <f t="shared" si="9"/>
        <v>0</v>
      </c>
      <c r="G129" s="13">
        <f t="shared" si="10"/>
        <v>0</v>
      </c>
    </row>
    <row r="130" spans="1:7" ht="23.25" customHeight="1" x14ac:dyDescent="0.25">
      <c r="A130" s="7">
        <f t="shared" si="14"/>
        <v>106</v>
      </c>
      <c r="B130" s="48" t="s">
        <v>152</v>
      </c>
      <c r="C130" s="8">
        <v>1</v>
      </c>
      <c r="D130" s="11"/>
      <c r="E130" s="12">
        <f t="shared" si="8"/>
        <v>0</v>
      </c>
      <c r="F130" s="12">
        <f t="shared" si="9"/>
        <v>0</v>
      </c>
      <c r="G130" s="13">
        <f t="shared" si="10"/>
        <v>0</v>
      </c>
    </row>
    <row r="131" spans="1:7" ht="23.25" customHeight="1" x14ac:dyDescent="0.25">
      <c r="A131" s="7">
        <f t="shared" si="14"/>
        <v>107</v>
      </c>
      <c r="B131" s="48" t="s">
        <v>153</v>
      </c>
      <c r="C131" s="8">
        <v>1</v>
      </c>
      <c r="D131" s="11"/>
      <c r="E131" s="12">
        <f t="shared" si="8"/>
        <v>0</v>
      </c>
      <c r="F131" s="12">
        <f t="shared" si="9"/>
        <v>0</v>
      </c>
      <c r="G131" s="13">
        <f t="shared" si="10"/>
        <v>0</v>
      </c>
    </row>
    <row r="132" spans="1:7" ht="23.25" customHeight="1" x14ac:dyDescent="0.25">
      <c r="A132" s="7">
        <f t="shared" si="14"/>
        <v>108</v>
      </c>
      <c r="B132" s="48" t="s">
        <v>154</v>
      </c>
      <c r="C132" s="8">
        <v>1</v>
      </c>
      <c r="D132" s="11"/>
      <c r="E132" s="12">
        <f t="shared" si="8"/>
        <v>0</v>
      </c>
      <c r="F132" s="12">
        <f t="shared" si="9"/>
        <v>0</v>
      </c>
      <c r="G132" s="13">
        <f t="shared" si="10"/>
        <v>0</v>
      </c>
    </row>
    <row r="133" spans="1:7" ht="23.25" customHeight="1" x14ac:dyDescent="0.25">
      <c r="A133" s="7">
        <f t="shared" si="14"/>
        <v>109</v>
      </c>
      <c r="B133" s="48" t="s">
        <v>155</v>
      </c>
      <c r="C133" s="8">
        <v>1</v>
      </c>
      <c r="D133" s="11"/>
      <c r="E133" s="12">
        <f t="shared" si="8"/>
        <v>0</v>
      </c>
      <c r="F133" s="12">
        <f t="shared" si="9"/>
        <v>0</v>
      </c>
      <c r="G133" s="13">
        <f t="shared" si="10"/>
        <v>0</v>
      </c>
    </row>
    <row r="134" spans="1:7" ht="23.25" customHeight="1" x14ac:dyDescent="0.25">
      <c r="A134" s="7">
        <f t="shared" si="14"/>
        <v>110</v>
      </c>
      <c r="B134" s="48" t="s">
        <v>156</v>
      </c>
      <c r="C134" s="8">
        <v>1</v>
      </c>
      <c r="D134" s="11"/>
      <c r="E134" s="12">
        <f t="shared" si="8"/>
        <v>0</v>
      </c>
      <c r="F134" s="12">
        <f t="shared" si="9"/>
        <v>0</v>
      </c>
      <c r="G134" s="13">
        <f t="shared" si="10"/>
        <v>0</v>
      </c>
    </row>
    <row r="135" spans="1:7" ht="23.25" customHeight="1" x14ac:dyDescent="0.25">
      <c r="A135" s="7">
        <f t="shared" si="14"/>
        <v>111</v>
      </c>
      <c r="B135" s="48" t="s">
        <v>157</v>
      </c>
      <c r="C135" s="8">
        <v>1</v>
      </c>
      <c r="D135" s="11"/>
      <c r="E135" s="12">
        <f t="shared" si="8"/>
        <v>0</v>
      </c>
      <c r="F135" s="12">
        <f t="shared" si="9"/>
        <v>0</v>
      </c>
      <c r="G135" s="13">
        <f t="shared" si="10"/>
        <v>0</v>
      </c>
    </row>
    <row r="136" spans="1:7" ht="23.25" customHeight="1" x14ac:dyDescent="0.25">
      <c r="A136" s="7">
        <f t="shared" si="14"/>
        <v>112</v>
      </c>
      <c r="B136" s="48" t="s">
        <v>158</v>
      </c>
      <c r="C136" s="8">
        <v>1</v>
      </c>
      <c r="D136" s="11"/>
      <c r="E136" s="12">
        <f t="shared" si="8"/>
        <v>0</v>
      </c>
      <c r="F136" s="12">
        <f t="shared" si="9"/>
        <v>0</v>
      </c>
      <c r="G136" s="13">
        <f t="shared" si="10"/>
        <v>0</v>
      </c>
    </row>
    <row r="137" spans="1:7" ht="23.25" customHeight="1" x14ac:dyDescent="0.25">
      <c r="A137" s="7">
        <f t="shared" si="14"/>
        <v>113</v>
      </c>
      <c r="B137" s="48" t="s">
        <v>159</v>
      </c>
      <c r="C137" s="8">
        <v>1</v>
      </c>
      <c r="D137" s="11"/>
      <c r="E137" s="12">
        <f t="shared" si="8"/>
        <v>0</v>
      </c>
      <c r="F137" s="12">
        <f t="shared" si="9"/>
        <v>0</v>
      </c>
      <c r="G137" s="13">
        <f t="shared" si="10"/>
        <v>0</v>
      </c>
    </row>
    <row r="138" spans="1:7" ht="23.25" customHeight="1" x14ac:dyDescent="0.25">
      <c r="A138" s="7">
        <f t="shared" si="14"/>
        <v>114</v>
      </c>
      <c r="B138" s="48" t="s">
        <v>160</v>
      </c>
      <c r="C138" s="8">
        <v>1</v>
      </c>
      <c r="D138" s="11"/>
      <c r="E138" s="12">
        <f t="shared" si="8"/>
        <v>0</v>
      </c>
      <c r="F138" s="12">
        <f t="shared" si="9"/>
        <v>0</v>
      </c>
      <c r="G138" s="13">
        <f t="shared" si="10"/>
        <v>0</v>
      </c>
    </row>
    <row r="139" spans="1:7" ht="23.25" customHeight="1" x14ac:dyDescent="0.25">
      <c r="A139" s="7">
        <f t="shared" si="14"/>
        <v>115</v>
      </c>
      <c r="B139" s="48" t="s">
        <v>161</v>
      </c>
      <c r="C139" s="8">
        <v>1</v>
      </c>
      <c r="D139" s="11"/>
      <c r="E139" s="12">
        <f t="shared" si="8"/>
        <v>0</v>
      </c>
      <c r="F139" s="12">
        <f t="shared" si="9"/>
        <v>0</v>
      </c>
      <c r="G139" s="13">
        <f t="shared" si="10"/>
        <v>0</v>
      </c>
    </row>
    <row r="140" spans="1:7" ht="23.25" customHeight="1" x14ac:dyDescent="0.25">
      <c r="A140" s="7">
        <f t="shared" si="14"/>
        <v>116</v>
      </c>
      <c r="B140" s="48" t="s">
        <v>162</v>
      </c>
      <c r="C140" s="8">
        <v>1</v>
      </c>
      <c r="D140" s="11"/>
      <c r="E140" s="12">
        <f t="shared" si="8"/>
        <v>0</v>
      </c>
      <c r="F140" s="12">
        <f t="shared" si="9"/>
        <v>0</v>
      </c>
      <c r="G140" s="13">
        <f t="shared" si="10"/>
        <v>0</v>
      </c>
    </row>
    <row r="141" spans="1:7" ht="23.25" customHeight="1" x14ac:dyDescent="0.25">
      <c r="A141" s="7">
        <f t="shared" si="14"/>
        <v>117</v>
      </c>
      <c r="B141" s="48" t="s">
        <v>163</v>
      </c>
      <c r="C141" s="8">
        <v>1</v>
      </c>
      <c r="D141" s="11"/>
      <c r="E141" s="12">
        <f t="shared" si="8"/>
        <v>0</v>
      </c>
      <c r="F141" s="12">
        <f t="shared" si="9"/>
        <v>0</v>
      </c>
      <c r="G141" s="13">
        <f t="shared" si="10"/>
        <v>0</v>
      </c>
    </row>
    <row r="142" spans="1:7" ht="23.25" customHeight="1" x14ac:dyDescent="0.25">
      <c r="A142" s="7">
        <f t="shared" si="14"/>
        <v>118</v>
      </c>
      <c r="B142" s="48" t="s">
        <v>164</v>
      </c>
      <c r="C142" s="8">
        <v>1</v>
      </c>
      <c r="D142" s="11"/>
      <c r="E142" s="12">
        <f t="shared" si="8"/>
        <v>0</v>
      </c>
      <c r="F142" s="12">
        <f t="shared" si="9"/>
        <v>0</v>
      </c>
      <c r="G142" s="13">
        <f t="shared" si="10"/>
        <v>0</v>
      </c>
    </row>
    <row r="143" spans="1:7" ht="23.25" customHeight="1" x14ac:dyDescent="0.25">
      <c r="A143" s="7">
        <f t="shared" si="14"/>
        <v>119</v>
      </c>
      <c r="B143" s="48" t="s">
        <v>165</v>
      </c>
      <c r="C143" s="8">
        <v>1</v>
      </c>
      <c r="D143" s="11"/>
      <c r="E143" s="12">
        <f t="shared" si="8"/>
        <v>0</v>
      </c>
      <c r="F143" s="12">
        <f t="shared" si="9"/>
        <v>0</v>
      </c>
      <c r="G143" s="13">
        <f t="shared" si="10"/>
        <v>0</v>
      </c>
    </row>
    <row r="144" spans="1:7" ht="23.25" customHeight="1" x14ac:dyDescent="0.25">
      <c r="A144" s="7">
        <f t="shared" si="14"/>
        <v>120</v>
      </c>
      <c r="B144" s="48" t="s">
        <v>166</v>
      </c>
      <c r="C144" s="8">
        <v>1</v>
      </c>
      <c r="D144" s="11"/>
      <c r="E144" s="12">
        <f t="shared" ref="E144:E147" si="15">+D144*0.19</f>
        <v>0</v>
      </c>
      <c r="F144" s="12">
        <f t="shared" ref="F144:F147" si="16">+E144+D144</f>
        <v>0</v>
      </c>
      <c r="G144" s="13">
        <f t="shared" ref="G144:G147" si="17">+F144*C144</f>
        <v>0</v>
      </c>
    </row>
    <row r="145" spans="1:7" ht="23.25" customHeight="1" x14ac:dyDescent="0.25">
      <c r="A145" s="7">
        <f t="shared" si="14"/>
        <v>121</v>
      </c>
      <c r="B145" s="48" t="s">
        <v>167</v>
      </c>
      <c r="C145" s="8">
        <v>1</v>
      </c>
      <c r="D145" s="11"/>
      <c r="E145" s="12">
        <f t="shared" si="15"/>
        <v>0</v>
      </c>
      <c r="F145" s="12">
        <f t="shared" si="16"/>
        <v>0</v>
      </c>
      <c r="G145" s="13">
        <f t="shared" si="17"/>
        <v>0</v>
      </c>
    </row>
    <row r="146" spans="1:7" ht="23.25" customHeight="1" x14ac:dyDescent="0.25">
      <c r="A146" s="7">
        <f t="shared" si="14"/>
        <v>122</v>
      </c>
      <c r="B146" s="48" t="s">
        <v>168</v>
      </c>
      <c r="C146" s="8">
        <v>1</v>
      </c>
      <c r="D146" s="11"/>
      <c r="E146" s="12">
        <f t="shared" si="15"/>
        <v>0</v>
      </c>
      <c r="F146" s="12">
        <f t="shared" si="16"/>
        <v>0</v>
      </c>
      <c r="G146" s="13">
        <f t="shared" si="17"/>
        <v>0</v>
      </c>
    </row>
    <row r="147" spans="1:7" ht="23.25" customHeight="1" x14ac:dyDescent="0.25">
      <c r="A147" s="7">
        <f t="shared" si="14"/>
        <v>123</v>
      </c>
      <c r="B147" s="48" t="s">
        <v>169</v>
      </c>
      <c r="C147" s="8">
        <v>1</v>
      </c>
      <c r="D147" s="11"/>
      <c r="E147" s="12">
        <f t="shared" si="15"/>
        <v>0</v>
      </c>
      <c r="F147" s="12">
        <f t="shared" si="16"/>
        <v>0</v>
      </c>
      <c r="G147" s="13">
        <f t="shared" si="17"/>
        <v>0</v>
      </c>
    </row>
    <row r="148" spans="1:7" ht="23.25" customHeight="1" x14ac:dyDescent="0.25">
      <c r="A148" s="7">
        <f t="shared" si="14"/>
        <v>124</v>
      </c>
      <c r="B148" s="48" t="s">
        <v>170</v>
      </c>
      <c r="C148" s="8">
        <v>1</v>
      </c>
      <c r="D148" s="11"/>
      <c r="E148" s="12">
        <f t="shared" ref="E148:E155" si="18">+D148*0.19</f>
        <v>0</v>
      </c>
      <c r="F148" s="12">
        <f t="shared" ref="F148" si="19">+E148+D148</f>
        <v>0</v>
      </c>
      <c r="G148" s="13">
        <f t="shared" ref="G148" si="20">+F148*C148</f>
        <v>0</v>
      </c>
    </row>
    <row r="149" spans="1:7" ht="23.25" customHeight="1" x14ac:dyDescent="0.25">
      <c r="A149" s="31"/>
      <c r="B149" s="46" t="s">
        <v>318</v>
      </c>
      <c r="C149" s="127"/>
      <c r="D149" s="128"/>
      <c r="E149" s="34"/>
      <c r="F149" s="34"/>
      <c r="G149" s="34"/>
    </row>
    <row r="150" spans="1:7" ht="23.25" customHeight="1" x14ac:dyDescent="0.25">
      <c r="A150" s="7">
        <f>+A148+1</f>
        <v>125</v>
      </c>
      <c r="B150" s="45" t="s">
        <v>39</v>
      </c>
      <c r="C150" s="8">
        <v>1</v>
      </c>
      <c r="D150" s="11"/>
      <c r="E150" s="12">
        <f t="shared" si="18"/>
        <v>0</v>
      </c>
      <c r="F150" s="12">
        <f t="shared" ref="F150:F155" si="21">+E150+D150</f>
        <v>0</v>
      </c>
      <c r="G150" s="13">
        <f t="shared" ref="G150:G155" si="22">+F150*C150</f>
        <v>0</v>
      </c>
    </row>
    <row r="151" spans="1:7" ht="23.25" customHeight="1" x14ac:dyDescent="0.25">
      <c r="A151" s="7">
        <f>+A150+1</f>
        <v>126</v>
      </c>
      <c r="B151" s="45" t="s">
        <v>40</v>
      </c>
      <c r="C151" s="8">
        <v>1</v>
      </c>
      <c r="D151" s="11"/>
      <c r="E151" s="12">
        <f t="shared" si="18"/>
        <v>0</v>
      </c>
      <c r="F151" s="12">
        <f t="shared" si="21"/>
        <v>0</v>
      </c>
      <c r="G151" s="13">
        <f t="shared" si="22"/>
        <v>0</v>
      </c>
    </row>
    <row r="152" spans="1:7" ht="23.25" customHeight="1" x14ac:dyDescent="0.25">
      <c r="A152" s="7">
        <f t="shared" ref="A152:A154" si="23">+A151+1</f>
        <v>127</v>
      </c>
      <c r="B152" s="45" t="s">
        <v>329</v>
      </c>
      <c r="C152" s="8">
        <v>1</v>
      </c>
      <c r="D152" s="11"/>
      <c r="E152" s="12">
        <f t="shared" si="18"/>
        <v>0</v>
      </c>
      <c r="F152" s="12">
        <f t="shared" si="21"/>
        <v>0</v>
      </c>
      <c r="G152" s="13">
        <f t="shared" si="22"/>
        <v>0</v>
      </c>
    </row>
    <row r="153" spans="1:7" ht="23.25" customHeight="1" x14ac:dyDescent="0.25">
      <c r="A153" s="7">
        <f t="shared" si="23"/>
        <v>128</v>
      </c>
      <c r="B153" s="45" t="s">
        <v>41</v>
      </c>
      <c r="C153" s="8">
        <v>1</v>
      </c>
      <c r="D153" s="11"/>
      <c r="E153" s="12">
        <f t="shared" si="18"/>
        <v>0</v>
      </c>
      <c r="F153" s="12">
        <f t="shared" si="21"/>
        <v>0</v>
      </c>
      <c r="G153" s="13">
        <f t="shared" si="22"/>
        <v>0</v>
      </c>
    </row>
    <row r="154" spans="1:7" ht="23.25" customHeight="1" x14ac:dyDescent="0.25">
      <c r="A154" s="7">
        <f t="shared" si="23"/>
        <v>129</v>
      </c>
      <c r="B154" s="45" t="s">
        <v>42</v>
      </c>
      <c r="C154" s="8">
        <v>1</v>
      </c>
      <c r="D154" s="11"/>
      <c r="E154" s="12">
        <f t="shared" si="18"/>
        <v>0</v>
      </c>
      <c r="F154" s="12">
        <f t="shared" si="21"/>
        <v>0</v>
      </c>
      <c r="G154" s="13">
        <f t="shared" si="22"/>
        <v>0</v>
      </c>
    </row>
    <row r="155" spans="1:7" ht="23.25" customHeight="1" x14ac:dyDescent="0.25">
      <c r="A155" s="7"/>
      <c r="B155" s="45"/>
      <c r="C155" s="8"/>
      <c r="D155" s="11"/>
      <c r="E155" s="12">
        <f t="shared" si="18"/>
        <v>0</v>
      </c>
      <c r="F155" s="12">
        <f t="shared" si="21"/>
        <v>0</v>
      </c>
      <c r="G155" s="13">
        <f t="shared" si="22"/>
        <v>0</v>
      </c>
    </row>
    <row r="156" spans="1:7" ht="23.25" customHeight="1" x14ac:dyDescent="0.25">
      <c r="A156" s="26"/>
      <c r="B156" s="35"/>
      <c r="C156" s="27"/>
      <c r="D156" s="28"/>
      <c r="E156" s="29"/>
      <c r="F156" s="39" t="s">
        <v>37</v>
      </c>
      <c r="G156" s="39">
        <f>+SUM(G16:G155)</f>
        <v>0</v>
      </c>
    </row>
    <row r="157" spans="1:7" ht="23.25" customHeight="1" x14ac:dyDescent="0.25">
      <c r="A157" s="26"/>
      <c r="B157" s="35"/>
      <c r="C157" s="27"/>
      <c r="D157" s="28"/>
      <c r="E157" s="29"/>
      <c r="F157" s="29"/>
      <c r="G157" s="30"/>
    </row>
    <row r="158" spans="1:7" ht="23.25" customHeight="1" x14ac:dyDescent="0.25">
      <c r="A158" s="26"/>
      <c r="B158" s="35"/>
      <c r="C158" s="27"/>
      <c r="D158" s="28"/>
      <c r="E158" s="29"/>
      <c r="F158" s="29"/>
      <c r="G158" s="30"/>
    </row>
    <row r="159" spans="1:7" ht="23.25" customHeight="1" x14ac:dyDescent="0.25">
      <c r="A159" s="26"/>
      <c r="B159" s="35"/>
      <c r="C159" s="27"/>
      <c r="D159" s="28"/>
      <c r="E159" s="29"/>
      <c r="F159" s="29"/>
      <c r="G159" s="30"/>
    </row>
    <row r="160" spans="1:7" ht="23.25" customHeight="1" x14ac:dyDescent="0.25">
      <c r="A160" s="26"/>
      <c r="B160" s="35"/>
      <c r="C160" s="27"/>
      <c r="D160" s="28"/>
      <c r="E160" s="29"/>
      <c r="F160" s="29"/>
      <c r="G160" s="30"/>
    </row>
    <row r="161" spans="1:8" ht="23.25" customHeight="1" x14ac:dyDescent="0.25">
      <c r="A161" s="26"/>
      <c r="B161" s="35"/>
      <c r="C161" s="27"/>
      <c r="D161" s="28"/>
      <c r="E161" s="29"/>
      <c r="F161" s="29"/>
      <c r="G161" s="30"/>
    </row>
    <row r="162" spans="1:8" ht="46.5" customHeight="1" thickBot="1" x14ac:dyDescent="0.35">
      <c r="B162" s="4" t="s">
        <v>26</v>
      </c>
      <c r="C162" s="20"/>
      <c r="D162" s="20"/>
    </row>
    <row r="163" spans="1:8" ht="26.25" customHeight="1" x14ac:dyDescent="0.25">
      <c r="B163" s="3" t="s">
        <v>27</v>
      </c>
      <c r="C163" s="62" t="s">
        <v>28</v>
      </c>
      <c r="D163" s="2"/>
      <c r="H163" s="2"/>
    </row>
    <row r="164" spans="1:8" ht="80.25" customHeight="1" x14ac:dyDescent="0.25">
      <c r="A164" s="116"/>
      <c r="B164" s="117"/>
      <c r="C164" s="117"/>
      <c r="D164" s="117"/>
      <c r="E164" s="117"/>
      <c r="F164" s="117"/>
      <c r="G164" s="117"/>
      <c r="H164" s="117"/>
    </row>
    <row r="165" spans="1:8" ht="94.5" customHeight="1" x14ac:dyDescent="0.25">
      <c r="A165" s="117"/>
      <c r="B165" s="117"/>
      <c r="C165" s="117"/>
      <c r="D165" s="117"/>
      <c r="E165" s="117"/>
      <c r="F165" s="117"/>
      <c r="G165" s="117"/>
      <c r="H165" s="117"/>
    </row>
    <row r="166" spans="1:8" ht="21.75" customHeight="1" x14ac:dyDescent="0.25"/>
  </sheetData>
  <mergeCells count="29">
    <mergeCell ref="A4:G4"/>
    <mergeCell ref="A2:G2"/>
    <mergeCell ref="A3:G3"/>
    <mergeCell ref="C8:D8"/>
    <mergeCell ref="B5:C5"/>
    <mergeCell ref="B7:G7"/>
    <mergeCell ref="F8:G8"/>
    <mergeCell ref="D5:E5"/>
    <mergeCell ref="C59:D59"/>
    <mergeCell ref="I6:O6"/>
    <mergeCell ref="C79:D79"/>
    <mergeCell ref="C94:D94"/>
    <mergeCell ref="C89:D89"/>
    <mergeCell ref="A1:G1"/>
    <mergeCell ref="A164:H165"/>
    <mergeCell ref="D13:E13"/>
    <mergeCell ref="A12:B12"/>
    <mergeCell ref="D12:G12"/>
    <mergeCell ref="C9:D9"/>
    <mergeCell ref="C10:D10"/>
    <mergeCell ref="F10:G10"/>
    <mergeCell ref="F9:G9"/>
    <mergeCell ref="C45:D45"/>
    <mergeCell ref="C52:D52"/>
    <mergeCell ref="C105:D105"/>
    <mergeCell ref="C149:D149"/>
    <mergeCell ref="C99:D99"/>
    <mergeCell ref="C23:D23"/>
    <mergeCell ref="C36:D36"/>
  </mergeCells>
  <phoneticPr fontId="8" type="noConversion"/>
  <pageMargins left="0.7" right="0.7" top="0.75" bottom="0.75" header="0.3" footer="0.3"/>
  <pageSetup scale="5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43"/>
  <sheetViews>
    <sheetView showGridLines="0" tabSelected="1" view="pageBreakPreview" zoomScaleNormal="100" zoomScaleSheetLayoutView="100" workbookViewId="0">
      <selection activeCell="B48" sqref="B48"/>
    </sheetView>
  </sheetViews>
  <sheetFormatPr baseColWidth="10" defaultColWidth="11.42578125" defaultRowHeight="15.75" x14ac:dyDescent="0.25"/>
  <cols>
    <col min="1" max="1" width="4.140625" style="63" customWidth="1"/>
    <col min="2" max="2" width="20.42578125" style="63" bestFit="1" customWidth="1"/>
    <col min="3" max="3" width="10.28515625" style="69" customWidth="1"/>
    <col min="4" max="4" width="133.85546875" style="63" customWidth="1"/>
    <col min="5" max="6" width="21.42578125" style="63" customWidth="1"/>
    <col min="7" max="7" width="26.28515625" style="63" customWidth="1"/>
    <col min="8" max="8" width="12" style="63" customWidth="1"/>
    <col min="9" max="16384" width="11.42578125" style="63"/>
  </cols>
  <sheetData>
    <row r="1" spans="1:7" x14ac:dyDescent="0.25">
      <c r="A1" s="130" t="s">
        <v>0</v>
      </c>
      <c r="B1" s="130"/>
      <c r="C1" s="130"/>
      <c r="D1" s="130"/>
      <c r="E1" s="130"/>
      <c r="F1" s="130"/>
      <c r="G1" s="130"/>
    </row>
    <row r="2" spans="1:7" x14ac:dyDescent="0.25">
      <c r="A2" s="130" t="s">
        <v>385</v>
      </c>
      <c r="B2" s="130"/>
      <c r="C2" s="130"/>
      <c r="D2" s="130"/>
      <c r="E2" s="130"/>
      <c r="F2" s="130"/>
      <c r="G2" s="130"/>
    </row>
    <row r="3" spans="1:7" x14ac:dyDescent="0.25">
      <c r="A3" s="130" t="s">
        <v>383</v>
      </c>
      <c r="B3" s="130"/>
      <c r="C3" s="130"/>
      <c r="D3" s="130"/>
      <c r="E3" s="130"/>
      <c r="F3" s="130"/>
      <c r="G3" s="130"/>
    </row>
    <row r="4" spans="1:7" ht="58.5" customHeight="1" x14ac:dyDescent="0.25">
      <c r="A4" s="130" t="s">
        <v>384</v>
      </c>
      <c r="B4" s="130"/>
      <c r="C4" s="130"/>
      <c r="D4" s="130"/>
      <c r="E4" s="130"/>
      <c r="F4" s="130"/>
      <c r="G4" s="130"/>
    </row>
    <row r="5" spans="1:7" x14ac:dyDescent="0.25">
      <c r="B5" s="138" t="s">
        <v>3</v>
      </c>
      <c r="C5" s="139"/>
      <c r="D5" s="140"/>
      <c r="E5" s="141"/>
      <c r="F5" s="91"/>
      <c r="G5" s="64"/>
    </row>
    <row r="6" spans="1:7" x14ac:dyDescent="0.25">
      <c r="B6" s="65"/>
      <c r="C6" s="65"/>
      <c r="D6" s="65"/>
      <c r="E6" s="66"/>
      <c r="F6" s="66"/>
      <c r="G6" s="66"/>
    </row>
    <row r="7" spans="1:7" x14ac:dyDescent="0.25">
      <c r="B7" s="136" t="s">
        <v>5</v>
      </c>
      <c r="C7" s="136"/>
      <c r="D7" s="136"/>
      <c r="E7" s="136"/>
      <c r="F7" s="136"/>
      <c r="G7" s="136"/>
    </row>
    <row r="8" spans="1:7" ht="30" customHeight="1" x14ac:dyDescent="0.25">
      <c r="B8" s="67" t="s">
        <v>6</v>
      </c>
      <c r="C8" s="137"/>
      <c r="D8" s="137"/>
      <c r="E8" s="67" t="s">
        <v>7</v>
      </c>
      <c r="F8" s="144"/>
      <c r="G8" s="145"/>
    </row>
    <row r="9" spans="1:7" x14ac:dyDescent="0.25">
      <c r="B9" s="67" t="s">
        <v>8</v>
      </c>
      <c r="C9" s="137"/>
      <c r="D9" s="137"/>
      <c r="E9" s="67" t="s">
        <v>9</v>
      </c>
      <c r="F9" s="67"/>
      <c r="G9" s="87"/>
    </row>
    <row r="10" spans="1:7" ht="42.95" customHeight="1" x14ac:dyDescent="0.25">
      <c r="B10" s="67" t="s">
        <v>10</v>
      </c>
      <c r="C10" s="152"/>
      <c r="D10" s="152"/>
      <c r="E10" s="67" t="s">
        <v>11</v>
      </c>
      <c r="F10" s="144"/>
      <c r="G10" s="145"/>
    </row>
    <row r="11" spans="1:7" x14ac:dyDescent="0.25">
      <c r="B11" s="68"/>
      <c r="D11" s="69"/>
      <c r="E11" s="68"/>
      <c r="F11" s="68"/>
      <c r="G11" s="68"/>
    </row>
    <row r="12" spans="1:7" ht="44.25" customHeight="1" x14ac:dyDescent="0.25">
      <c r="A12" s="153" t="s">
        <v>12</v>
      </c>
      <c r="B12" s="154"/>
      <c r="C12" s="70" t="s">
        <v>346</v>
      </c>
      <c r="D12" s="142"/>
      <c r="E12" s="143"/>
      <c r="F12" s="143"/>
      <c r="G12" s="143"/>
    </row>
    <row r="13" spans="1:7" s="75" customFormat="1" x14ac:dyDescent="0.25">
      <c r="A13" s="71"/>
      <c r="B13" s="72"/>
      <c r="C13" s="73"/>
      <c r="D13" s="71"/>
      <c r="E13" s="74"/>
      <c r="F13" s="74"/>
      <c r="G13" s="74"/>
    </row>
    <row r="14" spans="1:7" ht="21" customHeight="1" x14ac:dyDescent="0.25">
      <c r="A14" s="149" t="s">
        <v>338</v>
      </c>
      <c r="B14" s="150"/>
      <c r="C14" s="150"/>
      <c r="D14" s="150"/>
      <c r="E14" s="150"/>
      <c r="F14" s="150"/>
      <c r="G14" s="151"/>
    </row>
    <row r="15" spans="1:7" ht="31.5" x14ac:dyDescent="0.25">
      <c r="A15" s="76" t="s">
        <v>343</v>
      </c>
      <c r="B15" s="76" t="s">
        <v>344</v>
      </c>
      <c r="C15" s="76" t="s">
        <v>345</v>
      </c>
      <c r="D15" s="76" t="s">
        <v>342</v>
      </c>
      <c r="E15" s="101" t="s">
        <v>354</v>
      </c>
      <c r="F15" s="101" t="s">
        <v>339</v>
      </c>
      <c r="G15" s="101" t="s">
        <v>340</v>
      </c>
    </row>
    <row r="16" spans="1:7" ht="45" x14ac:dyDescent="0.25">
      <c r="A16" s="83">
        <v>1</v>
      </c>
      <c r="B16" s="92" t="s">
        <v>347</v>
      </c>
      <c r="C16" s="95" t="s">
        <v>375</v>
      </c>
      <c r="D16" s="97" t="s">
        <v>359</v>
      </c>
      <c r="E16" s="103" t="s">
        <v>356</v>
      </c>
      <c r="F16" s="88"/>
      <c r="G16" s="84"/>
    </row>
    <row r="17" spans="1:7" x14ac:dyDescent="0.25">
      <c r="A17" s="83">
        <v>2</v>
      </c>
      <c r="B17" s="92" t="s">
        <v>347</v>
      </c>
      <c r="C17" s="95" t="s">
        <v>352</v>
      </c>
      <c r="D17" s="98" t="s">
        <v>360</v>
      </c>
      <c r="E17" s="103" t="s">
        <v>355</v>
      </c>
      <c r="F17" s="88"/>
      <c r="G17" s="84"/>
    </row>
    <row r="18" spans="1:7" x14ac:dyDescent="0.25">
      <c r="A18" s="83">
        <v>3</v>
      </c>
      <c r="B18" s="92" t="s">
        <v>347</v>
      </c>
      <c r="C18" s="95" t="s">
        <v>350</v>
      </c>
      <c r="D18" s="97" t="s">
        <v>361</v>
      </c>
      <c r="E18" s="103" t="s">
        <v>355</v>
      </c>
      <c r="F18" s="88"/>
      <c r="G18" s="84"/>
    </row>
    <row r="19" spans="1:7" ht="18.95" customHeight="1" x14ac:dyDescent="0.25">
      <c r="A19" s="83">
        <v>4</v>
      </c>
      <c r="B19" s="92" t="s">
        <v>347</v>
      </c>
      <c r="C19" s="95" t="s">
        <v>352</v>
      </c>
      <c r="D19" s="97" t="s">
        <v>362</v>
      </c>
      <c r="E19" s="103" t="s">
        <v>356</v>
      </c>
      <c r="F19" s="88"/>
      <c r="G19" s="84"/>
    </row>
    <row r="20" spans="1:7" ht="45" x14ac:dyDescent="0.25">
      <c r="A20" s="83">
        <v>5</v>
      </c>
      <c r="B20" s="92" t="s">
        <v>347</v>
      </c>
      <c r="C20" s="43">
        <v>1500</v>
      </c>
      <c r="D20" s="97" t="s">
        <v>363</v>
      </c>
      <c r="E20" s="103" t="s">
        <v>355</v>
      </c>
      <c r="F20" s="88"/>
      <c r="G20" s="84"/>
    </row>
    <row r="21" spans="1:7" ht="40.5" customHeight="1" x14ac:dyDescent="0.25">
      <c r="A21" s="83">
        <v>6</v>
      </c>
      <c r="B21" s="93" t="s">
        <v>348</v>
      </c>
      <c r="C21" s="95" t="s">
        <v>371</v>
      </c>
      <c r="D21" s="97" t="s">
        <v>364</v>
      </c>
      <c r="E21" s="103" t="s">
        <v>357</v>
      </c>
      <c r="F21" s="88"/>
      <c r="G21" s="84"/>
    </row>
    <row r="22" spans="1:7" ht="27.95" customHeight="1" x14ac:dyDescent="0.25">
      <c r="A22" s="83">
        <v>7</v>
      </c>
      <c r="B22" s="92" t="s">
        <v>347</v>
      </c>
      <c r="C22" s="95" t="s">
        <v>353</v>
      </c>
      <c r="D22" s="99" t="s">
        <v>365</v>
      </c>
      <c r="E22" s="103" t="s">
        <v>355</v>
      </c>
      <c r="F22" s="88"/>
      <c r="G22" s="84"/>
    </row>
    <row r="23" spans="1:7" ht="45.75" customHeight="1" x14ac:dyDescent="0.25">
      <c r="A23" s="83">
        <v>8</v>
      </c>
      <c r="B23" s="92" t="s">
        <v>347</v>
      </c>
      <c r="C23" s="95" t="s">
        <v>352</v>
      </c>
      <c r="D23" s="97" t="s">
        <v>380</v>
      </c>
      <c r="E23" s="103" t="s">
        <v>355</v>
      </c>
      <c r="F23" s="88"/>
      <c r="G23" s="84"/>
    </row>
    <row r="24" spans="1:7" ht="370.5" customHeight="1" x14ac:dyDescent="0.25">
      <c r="A24" s="83">
        <v>9</v>
      </c>
      <c r="B24" s="92" t="s">
        <v>347</v>
      </c>
      <c r="C24" s="95" t="s">
        <v>353</v>
      </c>
      <c r="D24" s="100" t="s">
        <v>382</v>
      </c>
      <c r="E24" s="103" t="s">
        <v>378</v>
      </c>
      <c r="F24" s="88"/>
      <c r="G24" s="84"/>
    </row>
    <row r="25" spans="1:7" ht="176.25" customHeight="1" x14ac:dyDescent="0.25">
      <c r="A25" s="83">
        <v>10</v>
      </c>
      <c r="B25" s="92" t="s">
        <v>347</v>
      </c>
      <c r="C25" s="95" t="s">
        <v>372</v>
      </c>
      <c r="D25" s="100" t="s">
        <v>381</v>
      </c>
      <c r="E25" s="103" t="s">
        <v>358</v>
      </c>
      <c r="F25" s="88"/>
      <c r="G25" s="84"/>
    </row>
    <row r="26" spans="1:7" ht="134.1" customHeight="1" x14ac:dyDescent="0.25">
      <c r="A26" s="83">
        <v>11</v>
      </c>
      <c r="B26" s="92" t="s">
        <v>347</v>
      </c>
      <c r="C26" s="95" t="s">
        <v>353</v>
      </c>
      <c r="D26" s="100" t="s">
        <v>366</v>
      </c>
      <c r="E26" s="103" t="s">
        <v>355</v>
      </c>
      <c r="F26" s="88"/>
      <c r="G26" s="84"/>
    </row>
    <row r="27" spans="1:7" ht="45" x14ac:dyDescent="0.25">
      <c r="A27" s="83">
        <v>12</v>
      </c>
      <c r="B27" s="92" t="s">
        <v>347</v>
      </c>
      <c r="C27" s="95" t="s">
        <v>353</v>
      </c>
      <c r="D27" s="112" t="s">
        <v>367</v>
      </c>
      <c r="E27" s="103" t="s">
        <v>355</v>
      </c>
      <c r="F27" s="88"/>
      <c r="G27" s="84"/>
    </row>
    <row r="28" spans="1:7" ht="32.1" customHeight="1" x14ac:dyDescent="0.25">
      <c r="A28" s="83">
        <v>13</v>
      </c>
      <c r="B28" s="94" t="s">
        <v>347</v>
      </c>
      <c r="C28" s="110" t="s">
        <v>372</v>
      </c>
      <c r="D28" s="114" t="s">
        <v>379</v>
      </c>
      <c r="E28" s="111" t="s">
        <v>355</v>
      </c>
      <c r="F28" s="88"/>
      <c r="G28" s="84"/>
    </row>
    <row r="29" spans="1:7" ht="35.1" customHeight="1" x14ac:dyDescent="0.25">
      <c r="A29" s="83">
        <v>14</v>
      </c>
      <c r="B29" s="43" t="s">
        <v>347</v>
      </c>
      <c r="C29" s="95" t="s">
        <v>374</v>
      </c>
      <c r="D29" s="113" t="s">
        <v>376</v>
      </c>
      <c r="E29" s="103" t="s">
        <v>369</v>
      </c>
      <c r="F29" s="88"/>
      <c r="G29" s="84"/>
    </row>
    <row r="30" spans="1:7" ht="27.95" customHeight="1" x14ac:dyDescent="0.25">
      <c r="A30" s="83">
        <v>15</v>
      </c>
      <c r="B30" s="43" t="s">
        <v>347</v>
      </c>
      <c r="C30" s="95" t="s">
        <v>351</v>
      </c>
      <c r="D30" s="107" t="s">
        <v>377</v>
      </c>
      <c r="E30" s="104" t="s">
        <v>369</v>
      </c>
      <c r="F30" s="105"/>
      <c r="G30" s="106"/>
    </row>
    <row r="31" spans="1:7" ht="26.1" customHeight="1" x14ac:dyDescent="0.25">
      <c r="A31" s="83">
        <v>16</v>
      </c>
      <c r="B31" s="43" t="s">
        <v>349</v>
      </c>
      <c r="C31" s="95" t="s">
        <v>373</v>
      </c>
      <c r="D31" s="107" t="s">
        <v>370</v>
      </c>
      <c r="E31" s="104" t="s">
        <v>355</v>
      </c>
      <c r="F31" s="105"/>
      <c r="G31" s="106"/>
    </row>
    <row r="32" spans="1:7" ht="33" customHeight="1" x14ac:dyDescent="0.25">
      <c r="A32" s="108"/>
      <c r="B32" s="108"/>
      <c r="C32" s="81"/>
      <c r="D32" s="67" t="s">
        <v>340</v>
      </c>
      <c r="E32" s="102"/>
      <c r="F32" s="102"/>
      <c r="G32" s="102">
        <f>SUM(G16:G31)</f>
        <v>0</v>
      </c>
    </row>
    <row r="33" spans="1:7" x14ac:dyDescent="0.25">
      <c r="A33" s="86"/>
      <c r="B33" s="85"/>
    </row>
    <row r="34" spans="1:7" x14ac:dyDescent="0.25">
      <c r="B34" s="85"/>
      <c r="G34" s="109"/>
    </row>
    <row r="35" spans="1:7" ht="93" customHeight="1" x14ac:dyDescent="0.25">
      <c r="A35" s="82"/>
      <c r="B35" s="96" t="s">
        <v>341</v>
      </c>
      <c r="C35" s="146" t="s">
        <v>368</v>
      </c>
      <c r="D35" s="146"/>
      <c r="E35" s="146"/>
      <c r="F35" s="146"/>
      <c r="G35" s="146"/>
    </row>
    <row r="36" spans="1:7" x14ac:dyDescent="0.25">
      <c r="A36" s="82"/>
      <c r="B36" s="82"/>
    </row>
    <row r="37" spans="1:7" ht="30" customHeight="1" x14ac:dyDescent="0.25">
      <c r="A37" s="82"/>
      <c r="B37" s="148"/>
      <c r="C37" s="148"/>
      <c r="D37" s="148"/>
      <c r="E37" s="148"/>
      <c r="F37" s="90"/>
    </row>
    <row r="38" spans="1:7" ht="18" customHeight="1" x14ac:dyDescent="0.25">
      <c r="A38" s="82"/>
      <c r="B38" s="148"/>
      <c r="C38" s="148"/>
      <c r="D38" s="148"/>
      <c r="E38" s="148"/>
      <c r="F38" s="90"/>
    </row>
    <row r="39" spans="1:7" x14ac:dyDescent="0.25">
      <c r="A39" s="69"/>
    </row>
    <row r="40" spans="1:7" ht="48" thickBot="1" x14ac:dyDescent="0.3">
      <c r="A40" s="69"/>
      <c r="B40" s="77" t="s">
        <v>26</v>
      </c>
      <c r="C40" s="80"/>
      <c r="D40" s="89"/>
    </row>
    <row r="41" spans="1:7" x14ac:dyDescent="0.25">
      <c r="A41" s="69"/>
      <c r="B41" s="78"/>
      <c r="C41" s="147"/>
      <c r="D41" s="147"/>
    </row>
    <row r="43" spans="1:7" x14ac:dyDescent="0.25">
      <c r="B43" s="82"/>
      <c r="C43" s="79"/>
    </row>
  </sheetData>
  <mergeCells count="19">
    <mergeCell ref="D12:G12"/>
    <mergeCell ref="F10:G10"/>
    <mergeCell ref="F8:G8"/>
    <mergeCell ref="C35:G35"/>
    <mergeCell ref="C41:D41"/>
    <mergeCell ref="B38:E38"/>
    <mergeCell ref="B37:E37"/>
    <mergeCell ref="A14:G14"/>
    <mergeCell ref="C9:D9"/>
    <mergeCell ref="C10:D10"/>
    <mergeCell ref="A12:B12"/>
    <mergeCell ref="B7:G7"/>
    <mergeCell ref="C8:D8"/>
    <mergeCell ref="A1:G1"/>
    <mergeCell ref="A2:G2"/>
    <mergeCell ref="A3:G3"/>
    <mergeCell ref="A4:G4"/>
    <mergeCell ref="B5:C5"/>
    <mergeCell ref="D5:E5"/>
  </mergeCells>
  <pageMargins left="0.7" right="0.7" top="0.75" bottom="0.75" header="0.3" footer="0.3"/>
  <pageSetup scale="53" orientation="landscape" r:id="rId1"/>
  <colBreaks count="1" manualBreakCount="1">
    <brk id="7"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161"/>
  <sheetViews>
    <sheetView showGridLines="0" view="pageBreakPreview" zoomScale="85" zoomScaleNormal="100" zoomScaleSheetLayoutView="85" zoomScalePageLayoutView="60" workbookViewId="0">
      <selection activeCell="C158" sqref="C158"/>
    </sheetView>
  </sheetViews>
  <sheetFormatPr baseColWidth="10" defaultColWidth="11.42578125" defaultRowHeight="15" x14ac:dyDescent="0.25"/>
  <cols>
    <col min="1" max="1" width="20.140625" customWidth="1"/>
    <col min="2" max="2" width="41.42578125" customWidth="1"/>
    <col min="3" max="3" width="25.7109375" customWidth="1"/>
    <col min="4" max="4" width="20.42578125" customWidth="1"/>
    <col min="5" max="5" width="29.42578125" customWidth="1"/>
    <col min="6" max="6" width="24.28515625" customWidth="1"/>
    <col min="7" max="7" width="30.7109375" customWidth="1"/>
    <col min="8" max="8" width="12.42578125" customWidth="1"/>
  </cols>
  <sheetData>
    <row r="1" spans="1:15" ht="27.75" customHeight="1" x14ac:dyDescent="0.25">
      <c r="A1" s="115" t="s">
        <v>0</v>
      </c>
      <c r="B1" s="115"/>
      <c r="C1" s="115"/>
      <c r="D1" s="115"/>
      <c r="E1" s="115"/>
      <c r="F1" s="115"/>
      <c r="G1" s="115"/>
    </row>
    <row r="2" spans="1:15" ht="23.25" customHeight="1" x14ac:dyDescent="0.25">
      <c r="A2" s="130" t="s">
        <v>1</v>
      </c>
      <c r="B2" s="130"/>
      <c r="C2" s="130"/>
      <c r="D2" s="130"/>
      <c r="E2" s="130"/>
      <c r="F2" s="130"/>
      <c r="G2" s="130"/>
      <c r="H2" s="18"/>
    </row>
    <row r="3" spans="1:15" ht="23.25" customHeight="1" x14ac:dyDescent="0.25">
      <c r="A3" s="130" t="s">
        <v>2</v>
      </c>
      <c r="B3" s="130"/>
      <c r="C3" s="130"/>
      <c r="D3" s="130"/>
      <c r="E3" s="130"/>
      <c r="F3" s="130"/>
      <c r="G3" s="130"/>
      <c r="H3" s="18"/>
    </row>
    <row r="4" spans="1:15" ht="23.25" customHeight="1" x14ac:dyDescent="0.25">
      <c r="A4" s="130" t="s">
        <v>326</v>
      </c>
      <c r="B4" s="130"/>
      <c r="C4" s="130"/>
      <c r="D4" s="130"/>
      <c r="E4" s="130"/>
      <c r="F4" s="130"/>
      <c r="G4" s="130"/>
    </row>
    <row r="5" spans="1:15" x14ac:dyDescent="0.25">
      <c r="A5" s="9"/>
      <c r="B5" s="131" t="s">
        <v>3</v>
      </c>
      <c r="C5" s="132"/>
      <c r="D5" s="134" t="s">
        <v>4</v>
      </c>
      <c r="E5" s="135"/>
      <c r="F5" s="14"/>
      <c r="G5" s="14"/>
    </row>
    <row r="6" spans="1:15" x14ac:dyDescent="0.25">
      <c r="A6" s="9"/>
      <c r="B6" s="15"/>
      <c r="C6" s="15"/>
      <c r="D6" s="15"/>
      <c r="E6" s="16"/>
      <c r="F6" s="14"/>
      <c r="G6" s="14"/>
      <c r="I6" s="129"/>
      <c r="J6" s="129"/>
      <c r="K6" s="129"/>
      <c r="L6" s="129"/>
      <c r="M6" s="129"/>
      <c r="N6" s="129"/>
      <c r="O6" s="129"/>
    </row>
    <row r="7" spans="1:15" x14ac:dyDescent="0.25">
      <c r="A7" s="9"/>
      <c r="B7" s="133" t="s">
        <v>5</v>
      </c>
      <c r="C7" s="133"/>
      <c r="D7" s="133"/>
      <c r="E7" s="133"/>
      <c r="F7" s="133"/>
      <c r="G7" s="133"/>
    </row>
    <row r="8" spans="1:15" x14ac:dyDescent="0.25">
      <c r="A8" s="9"/>
      <c r="B8" s="17" t="s">
        <v>6</v>
      </c>
      <c r="C8" s="125"/>
      <c r="D8" s="125"/>
      <c r="E8" s="17" t="s">
        <v>7</v>
      </c>
      <c r="F8" s="125"/>
      <c r="G8" s="125"/>
    </row>
    <row r="9" spans="1:15" x14ac:dyDescent="0.25">
      <c r="A9" s="9"/>
      <c r="B9" s="17" t="s">
        <v>8</v>
      </c>
      <c r="C9" s="125"/>
      <c r="D9" s="125"/>
      <c r="E9" s="17" t="s">
        <v>9</v>
      </c>
      <c r="F9" s="126"/>
      <c r="G9" s="126"/>
    </row>
    <row r="10" spans="1:15" x14ac:dyDescent="0.25">
      <c r="A10" s="9"/>
      <c r="B10" s="17" t="s">
        <v>10</v>
      </c>
      <c r="C10" s="125"/>
      <c r="D10" s="125"/>
      <c r="E10" s="17" t="s">
        <v>11</v>
      </c>
      <c r="F10" s="126"/>
      <c r="G10" s="126"/>
    </row>
    <row r="11" spans="1:15" x14ac:dyDescent="0.25">
      <c r="A11" s="9"/>
      <c r="B11" s="21"/>
      <c r="C11" s="22"/>
      <c r="D11" s="22"/>
      <c r="E11" s="21"/>
      <c r="F11" s="23"/>
      <c r="G11" s="23"/>
    </row>
    <row r="12" spans="1:15" ht="21" customHeight="1" x14ac:dyDescent="0.25">
      <c r="A12" s="120" t="s">
        <v>12</v>
      </c>
      <c r="B12" s="121"/>
      <c r="C12" s="10" t="s">
        <v>13</v>
      </c>
      <c r="D12" s="122"/>
      <c r="E12" s="123"/>
      <c r="F12" s="123"/>
      <c r="G12" s="124"/>
      <c r="H12" s="6"/>
    </row>
    <row r="13" spans="1:15" ht="15" customHeight="1" x14ac:dyDescent="0.25">
      <c r="A13" s="25" t="s">
        <v>14</v>
      </c>
      <c r="B13" s="24">
        <v>2018</v>
      </c>
      <c r="C13" s="25" t="s">
        <v>15</v>
      </c>
      <c r="D13" s="118" t="s">
        <v>24</v>
      </c>
      <c r="E13" s="157"/>
      <c r="F13" s="59" t="s">
        <v>323</v>
      </c>
      <c r="G13" s="58" t="s">
        <v>324</v>
      </c>
      <c r="H13" s="6"/>
    </row>
    <row r="14" spans="1:15" ht="15" customHeight="1" x14ac:dyDescent="0.25">
      <c r="A14" s="19" t="s">
        <v>17</v>
      </c>
      <c r="B14" s="19" t="s">
        <v>18</v>
      </c>
      <c r="C14" s="19" t="s">
        <v>19</v>
      </c>
      <c r="D14" s="19" t="s">
        <v>20</v>
      </c>
      <c r="E14" s="19" t="s">
        <v>21</v>
      </c>
      <c r="F14" s="19" t="s">
        <v>22</v>
      </c>
      <c r="G14" s="19" t="s">
        <v>23</v>
      </c>
      <c r="H14" s="6"/>
    </row>
    <row r="15" spans="1:15" ht="23.25" customHeight="1" x14ac:dyDescent="0.25">
      <c r="A15" s="7">
        <v>1</v>
      </c>
      <c r="B15" s="49" t="s">
        <v>172</v>
      </c>
      <c r="C15" s="8">
        <v>1</v>
      </c>
      <c r="D15" s="11">
        <v>1520000</v>
      </c>
      <c r="E15" s="12">
        <f t="shared" ref="E15:E77" si="0">+D15*0.19</f>
        <v>288800</v>
      </c>
      <c r="F15" s="12">
        <f t="shared" ref="F15:F77" si="1">+E15+D15</f>
        <v>1808800</v>
      </c>
      <c r="G15" s="13">
        <f t="shared" ref="G15:G77" si="2">+F15*C15</f>
        <v>1808800</v>
      </c>
      <c r="H15" s="6"/>
    </row>
    <row r="16" spans="1:15" ht="23.25" customHeight="1" x14ac:dyDescent="0.25">
      <c r="A16" s="7">
        <v>2</v>
      </c>
      <c r="B16" s="49" t="s">
        <v>173</v>
      </c>
      <c r="C16" s="8">
        <v>1</v>
      </c>
      <c r="D16" s="11"/>
      <c r="E16" s="12">
        <f t="shared" si="0"/>
        <v>0</v>
      </c>
      <c r="F16" s="12">
        <f t="shared" si="1"/>
        <v>0</v>
      </c>
      <c r="G16" s="13">
        <f t="shared" si="2"/>
        <v>0</v>
      </c>
    </row>
    <row r="17" spans="1:7" ht="23.25" customHeight="1" x14ac:dyDescent="0.25">
      <c r="A17" s="7">
        <v>3</v>
      </c>
      <c r="B17" s="49" t="s">
        <v>174</v>
      </c>
      <c r="C17" s="8">
        <v>1</v>
      </c>
      <c r="D17" s="11"/>
      <c r="E17" s="12">
        <f t="shared" si="0"/>
        <v>0</v>
      </c>
      <c r="F17" s="12">
        <f t="shared" si="1"/>
        <v>0</v>
      </c>
      <c r="G17" s="13">
        <f t="shared" si="2"/>
        <v>0</v>
      </c>
    </row>
    <row r="18" spans="1:7" ht="23.25" customHeight="1" x14ac:dyDescent="0.25">
      <c r="A18" s="7">
        <v>4</v>
      </c>
      <c r="B18" s="49" t="s">
        <v>175</v>
      </c>
      <c r="C18" s="8">
        <v>1</v>
      </c>
      <c r="D18" s="11"/>
      <c r="E18" s="12">
        <f t="shared" si="0"/>
        <v>0</v>
      </c>
      <c r="F18" s="12">
        <f t="shared" si="1"/>
        <v>0</v>
      </c>
      <c r="G18" s="13">
        <f t="shared" si="2"/>
        <v>0</v>
      </c>
    </row>
    <row r="19" spans="1:7" ht="23.25" customHeight="1" x14ac:dyDescent="0.25">
      <c r="A19" s="7">
        <v>5</v>
      </c>
      <c r="B19" s="49" t="s">
        <v>176</v>
      </c>
      <c r="C19" s="8">
        <v>1</v>
      </c>
      <c r="D19" s="11"/>
      <c r="E19" s="12">
        <f t="shared" si="0"/>
        <v>0</v>
      </c>
      <c r="F19" s="12">
        <f t="shared" si="1"/>
        <v>0</v>
      </c>
      <c r="G19" s="13">
        <f t="shared" si="2"/>
        <v>0</v>
      </c>
    </row>
    <row r="20" spans="1:7" ht="23.25" customHeight="1" x14ac:dyDescent="0.25">
      <c r="A20" s="7">
        <v>6</v>
      </c>
      <c r="B20" s="49" t="s">
        <v>177</v>
      </c>
      <c r="C20" s="8">
        <v>1</v>
      </c>
      <c r="D20" s="11"/>
      <c r="E20" s="12">
        <f t="shared" si="0"/>
        <v>0</v>
      </c>
      <c r="F20" s="12">
        <f t="shared" si="1"/>
        <v>0</v>
      </c>
      <c r="G20" s="13">
        <f t="shared" si="2"/>
        <v>0</v>
      </c>
    </row>
    <row r="21" spans="1:7" ht="23.25" customHeight="1" x14ac:dyDescent="0.25">
      <c r="A21" s="7">
        <v>7</v>
      </c>
      <c r="B21" s="49" t="s">
        <v>178</v>
      </c>
      <c r="C21" s="8">
        <v>1</v>
      </c>
      <c r="D21" s="11"/>
      <c r="E21" s="12">
        <f t="shared" si="0"/>
        <v>0</v>
      </c>
      <c r="F21" s="12">
        <f t="shared" si="1"/>
        <v>0</v>
      </c>
      <c r="G21" s="13">
        <f t="shared" si="2"/>
        <v>0</v>
      </c>
    </row>
    <row r="22" spans="1:7" ht="23.25" customHeight="1" x14ac:dyDescent="0.25">
      <c r="A22" s="31"/>
      <c r="B22" s="50" t="s">
        <v>179</v>
      </c>
      <c r="C22" s="19"/>
      <c r="D22" s="19"/>
      <c r="E22" s="19"/>
      <c r="F22" s="19"/>
      <c r="G22" s="19"/>
    </row>
    <row r="23" spans="1:7" ht="23.25" customHeight="1" x14ac:dyDescent="0.25">
      <c r="A23" s="7">
        <v>6</v>
      </c>
      <c r="B23" s="49" t="s">
        <v>180</v>
      </c>
      <c r="C23" s="8">
        <v>1</v>
      </c>
      <c r="D23" s="11"/>
      <c r="E23" s="12">
        <f t="shared" si="0"/>
        <v>0</v>
      </c>
      <c r="F23" s="12">
        <f t="shared" si="1"/>
        <v>0</v>
      </c>
      <c r="G23" s="13">
        <f t="shared" si="2"/>
        <v>0</v>
      </c>
    </row>
    <row r="24" spans="1:7" ht="23.25" customHeight="1" x14ac:dyDescent="0.25">
      <c r="A24" s="7">
        <v>7</v>
      </c>
      <c r="B24" s="49" t="s">
        <v>181</v>
      </c>
      <c r="C24" s="8">
        <v>1</v>
      </c>
      <c r="D24" s="11"/>
      <c r="E24" s="12">
        <f t="shared" si="0"/>
        <v>0</v>
      </c>
      <c r="F24" s="12">
        <f t="shared" si="1"/>
        <v>0</v>
      </c>
      <c r="G24" s="13">
        <f t="shared" si="2"/>
        <v>0</v>
      </c>
    </row>
    <row r="25" spans="1:7" ht="23.25" customHeight="1" x14ac:dyDescent="0.25">
      <c r="A25" s="7">
        <v>8</v>
      </c>
      <c r="B25" s="49" t="s">
        <v>182</v>
      </c>
      <c r="C25" s="8">
        <v>1</v>
      </c>
      <c r="D25" s="11"/>
      <c r="E25" s="12">
        <f t="shared" si="0"/>
        <v>0</v>
      </c>
      <c r="F25" s="12">
        <f t="shared" si="1"/>
        <v>0</v>
      </c>
      <c r="G25" s="13">
        <f t="shared" si="2"/>
        <v>0</v>
      </c>
    </row>
    <row r="26" spans="1:7" ht="23.25" customHeight="1" x14ac:dyDescent="0.25">
      <c r="A26" s="7">
        <v>9</v>
      </c>
      <c r="B26" s="49" t="s">
        <v>183</v>
      </c>
      <c r="C26" s="8">
        <v>1</v>
      </c>
      <c r="D26" s="11"/>
      <c r="E26" s="12">
        <f t="shared" si="0"/>
        <v>0</v>
      </c>
      <c r="F26" s="12">
        <f t="shared" si="1"/>
        <v>0</v>
      </c>
      <c r="G26" s="13">
        <f t="shared" si="2"/>
        <v>0</v>
      </c>
    </row>
    <row r="27" spans="1:7" ht="23.25" customHeight="1" x14ac:dyDescent="0.25">
      <c r="A27" s="7">
        <v>10</v>
      </c>
      <c r="B27" s="49" t="s">
        <v>184</v>
      </c>
      <c r="C27" s="8">
        <v>1</v>
      </c>
      <c r="D27" s="11"/>
      <c r="E27" s="12">
        <f t="shared" si="0"/>
        <v>0</v>
      </c>
      <c r="F27" s="12">
        <f t="shared" si="1"/>
        <v>0</v>
      </c>
      <c r="G27" s="13">
        <f t="shared" si="2"/>
        <v>0</v>
      </c>
    </row>
    <row r="28" spans="1:7" ht="23.25" customHeight="1" x14ac:dyDescent="0.25">
      <c r="A28" s="7">
        <v>11</v>
      </c>
      <c r="B28" s="49" t="s">
        <v>185</v>
      </c>
      <c r="C28" s="8">
        <v>1</v>
      </c>
      <c r="D28" s="11"/>
      <c r="E28" s="12">
        <f t="shared" si="0"/>
        <v>0</v>
      </c>
      <c r="F28" s="12">
        <f t="shared" si="1"/>
        <v>0</v>
      </c>
      <c r="G28" s="13">
        <f t="shared" si="2"/>
        <v>0</v>
      </c>
    </row>
    <row r="29" spans="1:7" ht="23.25" customHeight="1" x14ac:dyDescent="0.25">
      <c r="A29" s="7">
        <v>12</v>
      </c>
      <c r="B29" s="49" t="s">
        <v>186</v>
      </c>
      <c r="C29" s="8">
        <v>1</v>
      </c>
      <c r="D29" s="11"/>
      <c r="E29" s="12">
        <f t="shared" si="0"/>
        <v>0</v>
      </c>
      <c r="F29" s="12">
        <f t="shared" si="1"/>
        <v>0</v>
      </c>
      <c r="G29" s="13">
        <f t="shared" si="2"/>
        <v>0</v>
      </c>
    </row>
    <row r="30" spans="1:7" ht="23.25" customHeight="1" x14ac:dyDescent="0.25">
      <c r="A30" s="7">
        <v>13</v>
      </c>
      <c r="B30" s="49" t="s">
        <v>187</v>
      </c>
      <c r="C30" s="8">
        <v>1</v>
      </c>
      <c r="D30" s="11"/>
      <c r="E30" s="12">
        <f t="shared" si="0"/>
        <v>0</v>
      </c>
      <c r="F30" s="12">
        <f t="shared" si="1"/>
        <v>0</v>
      </c>
      <c r="G30" s="13">
        <f t="shared" si="2"/>
        <v>0</v>
      </c>
    </row>
    <row r="31" spans="1:7" ht="23.25" customHeight="1" x14ac:dyDescent="0.25">
      <c r="A31" s="7">
        <v>14</v>
      </c>
      <c r="B31" s="49" t="s">
        <v>188</v>
      </c>
      <c r="C31" s="8">
        <v>1</v>
      </c>
      <c r="D31" s="11"/>
      <c r="E31" s="12">
        <f t="shared" si="0"/>
        <v>0</v>
      </c>
      <c r="F31" s="12">
        <f t="shared" si="1"/>
        <v>0</v>
      </c>
      <c r="G31" s="13">
        <f t="shared" si="2"/>
        <v>0</v>
      </c>
    </row>
    <row r="32" spans="1:7" ht="23.25" customHeight="1" x14ac:dyDescent="0.25">
      <c r="A32" s="7">
        <v>15</v>
      </c>
      <c r="B32" s="49" t="s">
        <v>189</v>
      </c>
      <c r="C32" s="8">
        <v>1</v>
      </c>
      <c r="D32" s="11"/>
      <c r="E32" s="12">
        <f t="shared" si="0"/>
        <v>0</v>
      </c>
      <c r="F32" s="12">
        <f t="shared" si="1"/>
        <v>0</v>
      </c>
      <c r="G32" s="13">
        <f t="shared" si="2"/>
        <v>0</v>
      </c>
    </row>
    <row r="33" spans="1:7" ht="23.25" customHeight="1" x14ac:dyDescent="0.25">
      <c r="A33" s="7">
        <v>16</v>
      </c>
      <c r="B33" s="49" t="s">
        <v>190</v>
      </c>
      <c r="C33" s="8">
        <v>1</v>
      </c>
      <c r="D33" s="11"/>
      <c r="E33" s="12">
        <f t="shared" si="0"/>
        <v>0</v>
      </c>
      <c r="F33" s="12">
        <f t="shared" si="1"/>
        <v>0</v>
      </c>
      <c r="G33" s="36">
        <f t="shared" si="2"/>
        <v>0</v>
      </c>
    </row>
    <row r="34" spans="1:7" ht="23.25" customHeight="1" x14ac:dyDescent="0.25">
      <c r="A34" s="7">
        <v>17</v>
      </c>
      <c r="B34" s="49" t="s">
        <v>191</v>
      </c>
      <c r="C34" s="8">
        <v>1</v>
      </c>
      <c r="D34" s="11"/>
      <c r="E34" s="12">
        <f t="shared" si="0"/>
        <v>0</v>
      </c>
      <c r="F34" s="12">
        <f t="shared" si="1"/>
        <v>0</v>
      </c>
      <c r="G34" s="36">
        <f t="shared" si="2"/>
        <v>0</v>
      </c>
    </row>
    <row r="35" spans="1:7" ht="23.25" customHeight="1" x14ac:dyDescent="0.25">
      <c r="A35" s="31"/>
      <c r="B35" s="50" t="s">
        <v>192</v>
      </c>
      <c r="C35" s="19"/>
      <c r="D35" s="19"/>
      <c r="E35" s="19"/>
      <c r="F35" s="19"/>
      <c r="G35" s="19"/>
    </row>
    <row r="36" spans="1:7" ht="23.25" customHeight="1" x14ac:dyDescent="0.25">
      <c r="A36" s="7">
        <v>18</v>
      </c>
      <c r="B36" s="49" t="s">
        <v>193</v>
      </c>
      <c r="C36" s="8">
        <v>1</v>
      </c>
      <c r="D36" s="11"/>
      <c r="E36" s="12">
        <f t="shared" si="0"/>
        <v>0</v>
      </c>
      <c r="F36" s="12">
        <f t="shared" si="1"/>
        <v>0</v>
      </c>
      <c r="G36" s="36">
        <f t="shared" si="2"/>
        <v>0</v>
      </c>
    </row>
    <row r="37" spans="1:7" ht="23.25" customHeight="1" x14ac:dyDescent="0.25">
      <c r="A37" s="7">
        <v>19</v>
      </c>
      <c r="B37" s="49" t="s">
        <v>194</v>
      </c>
      <c r="C37" s="8">
        <v>1</v>
      </c>
      <c r="D37" s="11"/>
      <c r="E37" s="12">
        <f t="shared" si="0"/>
        <v>0</v>
      </c>
      <c r="F37" s="12">
        <f t="shared" si="1"/>
        <v>0</v>
      </c>
      <c r="G37" s="13">
        <f t="shared" si="2"/>
        <v>0</v>
      </c>
    </row>
    <row r="38" spans="1:7" ht="23.25" customHeight="1" x14ac:dyDescent="0.25">
      <c r="A38" s="7">
        <v>20</v>
      </c>
      <c r="B38" s="51" t="s">
        <v>195</v>
      </c>
      <c r="C38" s="8">
        <v>1</v>
      </c>
      <c r="D38" s="11"/>
      <c r="E38" s="12">
        <f t="shared" si="0"/>
        <v>0</v>
      </c>
      <c r="F38" s="12">
        <f t="shared" si="1"/>
        <v>0</v>
      </c>
      <c r="G38" s="13">
        <f t="shared" si="2"/>
        <v>0</v>
      </c>
    </row>
    <row r="39" spans="1:7" ht="23.25" customHeight="1" x14ac:dyDescent="0.25">
      <c r="A39" s="7">
        <v>21</v>
      </c>
      <c r="B39" s="52" t="s">
        <v>196</v>
      </c>
      <c r="C39" s="8">
        <v>1</v>
      </c>
      <c r="D39" s="11"/>
      <c r="E39" s="12">
        <f t="shared" si="0"/>
        <v>0</v>
      </c>
      <c r="F39" s="12">
        <f t="shared" si="1"/>
        <v>0</v>
      </c>
      <c r="G39" s="13">
        <f t="shared" si="2"/>
        <v>0</v>
      </c>
    </row>
    <row r="40" spans="1:7" ht="23.25" customHeight="1" x14ac:dyDescent="0.25">
      <c r="A40" s="7">
        <v>22</v>
      </c>
      <c r="B40" s="52" t="s">
        <v>197</v>
      </c>
      <c r="C40" s="8">
        <v>1</v>
      </c>
      <c r="D40" s="11"/>
      <c r="E40" s="12">
        <f t="shared" si="0"/>
        <v>0</v>
      </c>
      <c r="F40" s="12">
        <f t="shared" si="1"/>
        <v>0</v>
      </c>
      <c r="G40" s="13">
        <f t="shared" si="2"/>
        <v>0</v>
      </c>
    </row>
    <row r="41" spans="1:7" ht="23.25" customHeight="1" x14ac:dyDescent="0.25">
      <c r="A41" s="7">
        <v>23</v>
      </c>
      <c r="B41" s="52" t="s">
        <v>198</v>
      </c>
      <c r="C41" s="8">
        <v>1</v>
      </c>
      <c r="D41" s="11"/>
      <c r="E41" s="12">
        <f t="shared" si="0"/>
        <v>0</v>
      </c>
      <c r="F41" s="12">
        <f t="shared" si="1"/>
        <v>0</v>
      </c>
      <c r="G41" s="13">
        <f t="shared" si="2"/>
        <v>0</v>
      </c>
    </row>
    <row r="42" spans="1:7" ht="23.25" customHeight="1" x14ac:dyDescent="0.25">
      <c r="A42" s="7">
        <v>24</v>
      </c>
      <c r="B42" s="52" t="s">
        <v>199</v>
      </c>
      <c r="C42" s="8">
        <v>1</v>
      </c>
      <c r="D42" s="11"/>
      <c r="E42" s="12">
        <f t="shared" si="0"/>
        <v>0</v>
      </c>
      <c r="F42" s="12">
        <f t="shared" si="1"/>
        <v>0</v>
      </c>
      <c r="G42" s="13">
        <f t="shared" si="2"/>
        <v>0</v>
      </c>
    </row>
    <row r="43" spans="1:7" ht="23.25" customHeight="1" x14ac:dyDescent="0.25">
      <c r="A43" s="7">
        <v>25</v>
      </c>
      <c r="B43" s="52" t="s">
        <v>200</v>
      </c>
      <c r="C43" s="8">
        <v>1</v>
      </c>
      <c r="D43" s="11"/>
      <c r="E43" s="12">
        <f t="shared" si="0"/>
        <v>0</v>
      </c>
      <c r="F43" s="12">
        <f t="shared" si="1"/>
        <v>0</v>
      </c>
      <c r="G43" s="13">
        <f t="shared" si="2"/>
        <v>0</v>
      </c>
    </row>
    <row r="44" spans="1:7" ht="23.25" customHeight="1" x14ac:dyDescent="0.25">
      <c r="A44" s="31"/>
      <c r="B44" s="50" t="s">
        <v>201</v>
      </c>
      <c r="C44" s="19"/>
      <c r="D44" s="19"/>
      <c r="E44" s="19"/>
      <c r="F44" s="19"/>
      <c r="G44" s="19"/>
    </row>
    <row r="45" spans="1:7" ht="31.5" customHeight="1" x14ac:dyDescent="0.25">
      <c r="A45" s="7">
        <v>26</v>
      </c>
      <c r="B45" s="52" t="s">
        <v>202</v>
      </c>
      <c r="C45" s="8">
        <v>1</v>
      </c>
      <c r="D45" s="11"/>
      <c r="E45" s="12">
        <f t="shared" si="0"/>
        <v>0</v>
      </c>
      <c r="F45" s="12">
        <f t="shared" si="1"/>
        <v>0</v>
      </c>
      <c r="G45" s="13">
        <f t="shared" si="2"/>
        <v>0</v>
      </c>
    </row>
    <row r="46" spans="1:7" ht="23.25" customHeight="1" x14ac:dyDescent="0.25">
      <c r="A46" s="7">
        <v>27</v>
      </c>
      <c r="B46" s="52" t="s">
        <v>203</v>
      </c>
      <c r="C46" s="8">
        <v>1</v>
      </c>
      <c r="D46" s="11"/>
      <c r="E46" s="12">
        <f t="shared" si="0"/>
        <v>0</v>
      </c>
      <c r="F46" s="12">
        <f t="shared" si="1"/>
        <v>0</v>
      </c>
      <c r="G46" s="13">
        <f t="shared" si="2"/>
        <v>0</v>
      </c>
    </row>
    <row r="47" spans="1:7" ht="23.25" customHeight="1" x14ac:dyDescent="0.25">
      <c r="A47" s="7">
        <v>28</v>
      </c>
      <c r="B47" s="52" t="s">
        <v>204</v>
      </c>
      <c r="C47" s="8">
        <v>1</v>
      </c>
      <c r="D47" s="11"/>
      <c r="E47" s="12">
        <f t="shared" si="0"/>
        <v>0</v>
      </c>
      <c r="F47" s="12">
        <f t="shared" si="1"/>
        <v>0</v>
      </c>
      <c r="G47" s="13">
        <f t="shared" si="2"/>
        <v>0</v>
      </c>
    </row>
    <row r="48" spans="1:7" ht="23.25" customHeight="1" x14ac:dyDescent="0.25">
      <c r="A48" s="7">
        <v>29</v>
      </c>
      <c r="B48" s="52" t="s">
        <v>205</v>
      </c>
      <c r="C48" s="8">
        <v>1</v>
      </c>
      <c r="D48" s="11"/>
      <c r="E48" s="12">
        <f t="shared" si="0"/>
        <v>0</v>
      </c>
      <c r="F48" s="12">
        <f t="shared" si="1"/>
        <v>0</v>
      </c>
      <c r="G48" s="13">
        <f t="shared" si="2"/>
        <v>0</v>
      </c>
    </row>
    <row r="49" spans="1:7" ht="23.25" customHeight="1" x14ac:dyDescent="0.25">
      <c r="A49" s="7">
        <v>30</v>
      </c>
      <c r="B49" s="52" t="s">
        <v>206</v>
      </c>
      <c r="C49" s="8">
        <v>1</v>
      </c>
      <c r="D49" s="11"/>
      <c r="E49" s="12">
        <f t="shared" si="0"/>
        <v>0</v>
      </c>
      <c r="F49" s="12">
        <f t="shared" si="1"/>
        <v>0</v>
      </c>
      <c r="G49" s="13">
        <f t="shared" si="2"/>
        <v>0</v>
      </c>
    </row>
    <row r="50" spans="1:7" ht="23.25" customHeight="1" x14ac:dyDescent="0.25">
      <c r="A50" s="7">
        <v>31</v>
      </c>
      <c r="B50" s="52" t="s">
        <v>207</v>
      </c>
      <c r="C50" s="8">
        <v>1</v>
      </c>
      <c r="D50" s="11"/>
      <c r="E50" s="12">
        <f t="shared" si="0"/>
        <v>0</v>
      </c>
      <c r="F50" s="12">
        <f t="shared" si="1"/>
        <v>0</v>
      </c>
      <c r="G50" s="13">
        <f t="shared" si="2"/>
        <v>0</v>
      </c>
    </row>
    <row r="51" spans="1:7" ht="23.25" customHeight="1" x14ac:dyDescent="0.25">
      <c r="A51" s="31"/>
      <c r="B51" s="50" t="s">
        <v>201</v>
      </c>
      <c r="C51" s="127"/>
      <c r="D51" s="128"/>
      <c r="E51" s="34"/>
      <c r="F51" s="34"/>
      <c r="G51" s="34"/>
    </row>
    <row r="52" spans="1:7" ht="33" customHeight="1" x14ac:dyDescent="0.25">
      <c r="A52" s="7">
        <v>32</v>
      </c>
      <c r="B52" s="52" t="s">
        <v>202</v>
      </c>
      <c r="C52" s="8">
        <v>1</v>
      </c>
      <c r="D52" s="11"/>
      <c r="E52" s="12">
        <f t="shared" si="0"/>
        <v>0</v>
      </c>
      <c r="F52" s="12">
        <f t="shared" si="1"/>
        <v>0</v>
      </c>
      <c r="G52" s="13">
        <f t="shared" si="2"/>
        <v>0</v>
      </c>
    </row>
    <row r="53" spans="1:7" ht="23.25" customHeight="1" x14ac:dyDescent="0.25">
      <c r="A53" s="7">
        <v>33</v>
      </c>
      <c r="B53" s="52" t="s">
        <v>203</v>
      </c>
      <c r="C53" s="8">
        <v>1</v>
      </c>
      <c r="D53" s="11"/>
      <c r="E53" s="12">
        <f t="shared" si="0"/>
        <v>0</v>
      </c>
      <c r="F53" s="12">
        <f t="shared" si="1"/>
        <v>0</v>
      </c>
      <c r="G53" s="13">
        <f t="shared" si="2"/>
        <v>0</v>
      </c>
    </row>
    <row r="54" spans="1:7" ht="23.25" customHeight="1" x14ac:dyDescent="0.25">
      <c r="A54" s="7">
        <v>34</v>
      </c>
      <c r="B54" s="52" t="s">
        <v>204</v>
      </c>
      <c r="C54" s="8">
        <v>1</v>
      </c>
      <c r="D54" s="11"/>
      <c r="E54" s="12">
        <f t="shared" si="0"/>
        <v>0</v>
      </c>
      <c r="F54" s="12">
        <f t="shared" si="1"/>
        <v>0</v>
      </c>
      <c r="G54" s="13">
        <f t="shared" si="2"/>
        <v>0</v>
      </c>
    </row>
    <row r="55" spans="1:7" ht="23.25" customHeight="1" x14ac:dyDescent="0.25">
      <c r="A55" s="7">
        <v>35</v>
      </c>
      <c r="B55" s="52" t="s">
        <v>205</v>
      </c>
      <c r="C55" s="8">
        <v>1</v>
      </c>
      <c r="D55" s="11"/>
      <c r="E55" s="12">
        <f t="shared" si="0"/>
        <v>0</v>
      </c>
      <c r="F55" s="12">
        <f t="shared" si="1"/>
        <v>0</v>
      </c>
      <c r="G55" s="13">
        <f t="shared" si="2"/>
        <v>0</v>
      </c>
    </row>
    <row r="56" spans="1:7" ht="23.25" customHeight="1" x14ac:dyDescent="0.25">
      <c r="A56" s="7">
        <v>36</v>
      </c>
      <c r="B56" s="52" t="s">
        <v>206</v>
      </c>
      <c r="C56" s="8">
        <v>1</v>
      </c>
      <c r="D56" s="11"/>
      <c r="E56" s="12">
        <f t="shared" si="0"/>
        <v>0</v>
      </c>
      <c r="F56" s="12">
        <f t="shared" si="1"/>
        <v>0</v>
      </c>
      <c r="G56" s="13">
        <f t="shared" si="2"/>
        <v>0</v>
      </c>
    </row>
    <row r="57" spans="1:7" ht="23.25" customHeight="1" x14ac:dyDescent="0.25">
      <c r="A57" s="7">
        <v>37</v>
      </c>
      <c r="B57" s="52" t="s">
        <v>207</v>
      </c>
      <c r="C57" s="8">
        <v>1</v>
      </c>
      <c r="D57" s="11"/>
      <c r="E57" s="12">
        <f t="shared" si="0"/>
        <v>0</v>
      </c>
      <c r="F57" s="12">
        <f t="shared" si="1"/>
        <v>0</v>
      </c>
      <c r="G57" s="13">
        <f t="shared" si="2"/>
        <v>0</v>
      </c>
    </row>
    <row r="58" spans="1:7" ht="23.25" customHeight="1" x14ac:dyDescent="0.25">
      <c r="A58" s="31"/>
      <c r="B58" s="50" t="s">
        <v>208</v>
      </c>
      <c r="C58" s="32"/>
      <c r="D58" s="33"/>
      <c r="E58" s="34"/>
      <c r="F58" s="34"/>
      <c r="G58" s="34"/>
    </row>
    <row r="59" spans="1:7" ht="23.25" customHeight="1" x14ac:dyDescent="0.25">
      <c r="A59" s="7">
        <v>38</v>
      </c>
      <c r="B59" s="52" t="s">
        <v>209</v>
      </c>
      <c r="C59" s="8">
        <v>1</v>
      </c>
      <c r="D59" s="11"/>
      <c r="E59" s="12">
        <f t="shared" si="0"/>
        <v>0</v>
      </c>
      <c r="F59" s="12">
        <f t="shared" si="1"/>
        <v>0</v>
      </c>
      <c r="G59" s="13">
        <f t="shared" si="2"/>
        <v>0</v>
      </c>
    </row>
    <row r="60" spans="1:7" ht="23.25" customHeight="1" x14ac:dyDescent="0.25">
      <c r="A60" s="7">
        <v>39</v>
      </c>
      <c r="B60" s="52" t="s">
        <v>210</v>
      </c>
      <c r="C60" s="8">
        <v>1</v>
      </c>
      <c r="D60" s="11"/>
      <c r="E60" s="12">
        <f t="shared" si="0"/>
        <v>0</v>
      </c>
      <c r="F60" s="12">
        <f t="shared" si="1"/>
        <v>0</v>
      </c>
      <c r="G60" s="13">
        <f t="shared" si="2"/>
        <v>0</v>
      </c>
    </row>
    <row r="61" spans="1:7" ht="23.25" customHeight="1" x14ac:dyDescent="0.25">
      <c r="A61" s="7">
        <v>40</v>
      </c>
      <c r="B61" s="52" t="s">
        <v>211</v>
      </c>
      <c r="C61" s="8">
        <v>1</v>
      </c>
      <c r="D61" s="11"/>
      <c r="E61" s="12">
        <f t="shared" si="0"/>
        <v>0</v>
      </c>
      <c r="F61" s="12">
        <f t="shared" si="1"/>
        <v>0</v>
      </c>
      <c r="G61" s="13">
        <f t="shared" si="2"/>
        <v>0</v>
      </c>
    </row>
    <row r="62" spans="1:7" ht="23.25" customHeight="1" x14ac:dyDescent="0.25">
      <c r="A62" s="7">
        <v>41</v>
      </c>
      <c r="B62" s="52" t="s">
        <v>212</v>
      </c>
      <c r="C62" s="8">
        <v>1</v>
      </c>
      <c r="D62" s="11"/>
      <c r="E62" s="12">
        <f t="shared" si="0"/>
        <v>0</v>
      </c>
      <c r="F62" s="12">
        <f t="shared" si="1"/>
        <v>0</v>
      </c>
      <c r="G62" s="13">
        <f t="shared" si="2"/>
        <v>0</v>
      </c>
    </row>
    <row r="63" spans="1:7" ht="23.25" customHeight="1" x14ac:dyDescent="0.25">
      <c r="A63" s="7">
        <v>42</v>
      </c>
      <c r="B63" s="52" t="s">
        <v>213</v>
      </c>
      <c r="C63" s="8">
        <v>1</v>
      </c>
      <c r="D63" s="11"/>
      <c r="E63" s="12">
        <f t="shared" si="0"/>
        <v>0</v>
      </c>
      <c r="F63" s="12">
        <f t="shared" si="1"/>
        <v>0</v>
      </c>
      <c r="G63" s="13">
        <f t="shared" si="2"/>
        <v>0</v>
      </c>
    </row>
    <row r="64" spans="1:7" ht="23.25" customHeight="1" x14ac:dyDescent="0.25">
      <c r="A64" s="7">
        <v>43</v>
      </c>
      <c r="B64" s="52" t="s">
        <v>214</v>
      </c>
      <c r="C64" s="8">
        <v>1</v>
      </c>
      <c r="D64" s="11"/>
      <c r="E64" s="12">
        <f t="shared" si="0"/>
        <v>0</v>
      </c>
      <c r="F64" s="12">
        <f t="shared" si="1"/>
        <v>0</v>
      </c>
      <c r="G64" s="13">
        <f t="shared" si="2"/>
        <v>0</v>
      </c>
    </row>
    <row r="65" spans="1:7" ht="23.25" customHeight="1" x14ac:dyDescent="0.25">
      <c r="A65" s="7">
        <v>44</v>
      </c>
      <c r="B65" s="52" t="s">
        <v>215</v>
      </c>
      <c r="C65" s="8">
        <v>1</v>
      </c>
      <c r="D65" s="11"/>
      <c r="E65" s="12">
        <f t="shared" si="0"/>
        <v>0</v>
      </c>
      <c r="F65" s="12">
        <f t="shared" si="1"/>
        <v>0</v>
      </c>
      <c r="G65" s="13">
        <f t="shared" si="2"/>
        <v>0</v>
      </c>
    </row>
    <row r="66" spans="1:7" ht="23.25" customHeight="1" x14ac:dyDescent="0.25">
      <c r="A66" s="7">
        <v>45</v>
      </c>
      <c r="B66" s="52" t="s">
        <v>216</v>
      </c>
      <c r="C66" s="8">
        <v>1</v>
      </c>
      <c r="D66" s="11"/>
      <c r="E66" s="12">
        <f t="shared" si="0"/>
        <v>0</v>
      </c>
      <c r="F66" s="12">
        <f t="shared" si="1"/>
        <v>0</v>
      </c>
      <c r="G66" s="13">
        <f t="shared" si="2"/>
        <v>0</v>
      </c>
    </row>
    <row r="67" spans="1:7" ht="23.25" customHeight="1" x14ac:dyDescent="0.25">
      <c r="A67" s="7">
        <v>46</v>
      </c>
      <c r="B67" s="52" t="s">
        <v>217</v>
      </c>
      <c r="C67" s="8">
        <v>1</v>
      </c>
      <c r="D67" s="11"/>
      <c r="E67" s="12">
        <f t="shared" si="0"/>
        <v>0</v>
      </c>
      <c r="F67" s="12">
        <f t="shared" si="1"/>
        <v>0</v>
      </c>
      <c r="G67" s="13">
        <f t="shared" si="2"/>
        <v>0</v>
      </c>
    </row>
    <row r="68" spans="1:7" ht="23.25" customHeight="1" x14ac:dyDescent="0.25">
      <c r="A68" s="7">
        <v>47</v>
      </c>
      <c r="B68" s="52" t="s">
        <v>218</v>
      </c>
      <c r="C68" s="8">
        <v>1</v>
      </c>
      <c r="D68" s="11"/>
      <c r="E68" s="12">
        <f t="shared" si="0"/>
        <v>0</v>
      </c>
      <c r="F68" s="12">
        <f t="shared" si="1"/>
        <v>0</v>
      </c>
      <c r="G68" s="13">
        <f t="shared" si="2"/>
        <v>0</v>
      </c>
    </row>
    <row r="69" spans="1:7" ht="23.25" customHeight="1" x14ac:dyDescent="0.25">
      <c r="A69" s="7">
        <v>48</v>
      </c>
      <c r="B69" s="52" t="s">
        <v>219</v>
      </c>
      <c r="C69" s="8">
        <v>1</v>
      </c>
      <c r="D69" s="11"/>
      <c r="E69" s="12">
        <f t="shared" si="0"/>
        <v>0</v>
      </c>
      <c r="F69" s="12">
        <f t="shared" si="1"/>
        <v>0</v>
      </c>
      <c r="G69" s="13">
        <f t="shared" si="2"/>
        <v>0</v>
      </c>
    </row>
    <row r="70" spans="1:7" ht="23.25" customHeight="1" x14ac:dyDescent="0.25">
      <c r="A70" s="7">
        <v>49</v>
      </c>
      <c r="B70" s="52" t="s">
        <v>220</v>
      </c>
      <c r="C70" s="8">
        <v>1</v>
      </c>
      <c r="D70" s="11"/>
      <c r="E70" s="12">
        <f t="shared" si="0"/>
        <v>0</v>
      </c>
      <c r="F70" s="12">
        <f t="shared" si="1"/>
        <v>0</v>
      </c>
      <c r="G70" s="13">
        <f t="shared" si="2"/>
        <v>0</v>
      </c>
    </row>
    <row r="71" spans="1:7" ht="23.25" customHeight="1" x14ac:dyDescent="0.25">
      <c r="A71" s="7">
        <v>50</v>
      </c>
      <c r="B71" s="52" t="s">
        <v>221</v>
      </c>
      <c r="C71" s="8">
        <v>1</v>
      </c>
      <c r="D71" s="11"/>
      <c r="E71" s="12">
        <f t="shared" si="0"/>
        <v>0</v>
      </c>
      <c r="F71" s="12">
        <f t="shared" si="1"/>
        <v>0</v>
      </c>
      <c r="G71" s="13">
        <f t="shared" si="2"/>
        <v>0</v>
      </c>
    </row>
    <row r="72" spans="1:7" ht="23.25" customHeight="1" x14ac:dyDescent="0.25">
      <c r="A72" s="7">
        <v>51</v>
      </c>
      <c r="B72" s="52" t="s">
        <v>222</v>
      </c>
      <c r="C72" s="8">
        <v>1</v>
      </c>
      <c r="D72" s="11"/>
      <c r="E72" s="12">
        <f t="shared" si="0"/>
        <v>0</v>
      </c>
      <c r="F72" s="12">
        <f t="shared" si="1"/>
        <v>0</v>
      </c>
      <c r="G72" s="13">
        <f t="shared" si="2"/>
        <v>0</v>
      </c>
    </row>
    <row r="73" spans="1:7" ht="23.25" customHeight="1" x14ac:dyDescent="0.25">
      <c r="A73" s="7">
        <v>52</v>
      </c>
      <c r="B73" s="52" t="s">
        <v>223</v>
      </c>
      <c r="C73" s="8">
        <v>1</v>
      </c>
      <c r="D73" s="11"/>
      <c r="E73" s="12">
        <f t="shared" si="0"/>
        <v>0</v>
      </c>
      <c r="F73" s="12">
        <f t="shared" si="1"/>
        <v>0</v>
      </c>
      <c r="G73" s="13">
        <f t="shared" si="2"/>
        <v>0</v>
      </c>
    </row>
    <row r="74" spans="1:7" ht="23.25" customHeight="1" x14ac:dyDescent="0.25">
      <c r="A74" s="7">
        <v>53</v>
      </c>
      <c r="B74" s="52" t="s">
        <v>224</v>
      </c>
      <c r="C74" s="8">
        <v>1</v>
      </c>
      <c r="D74" s="11"/>
      <c r="E74" s="12">
        <f t="shared" si="0"/>
        <v>0</v>
      </c>
      <c r="F74" s="12">
        <f t="shared" si="1"/>
        <v>0</v>
      </c>
      <c r="G74" s="13">
        <f t="shared" si="2"/>
        <v>0</v>
      </c>
    </row>
    <row r="75" spans="1:7" ht="23.25" customHeight="1" x14ac:dyDescent="0.25">
      <c r="A75" s="7">
        <v>54</v>
      </c>
      <c r="B75" s="52" t="s">
        <v>225</v>
      </c>
      <c r="C75" s="8">
        <v>1</v>
      </c>
      <c r="D75" s="11"/>
      <c r="E75" s="12">
        <f t="shared" si="0"/>
        <v>0</v>
      </c>
      <c r="F75" s="12">
        <f t="shared" si="1"/>
        <v>0</v>
      </c>
      <c r="G75" s="13">
        <f t="shared" si="2"/>
        <v>0</v>
      </c>
    </row>
    <row r="76" spans="1:7" ht="23.25" customHeight="1" x14ac:dyDescent="0.25">
      <c r="A76" s="7">
        <v>55</v>
      </c>
      <c r="B76" s="52" t="s">
        <v>226</v>
      </c>
      <c r="C76" s="8">
        <v>1</v>
      </c>
      <c r="D76" s="11"/>
      <c r="E76" s="12">
        <f t="shared" si="0"/>
        <v>0</v>
      </c>
      <c r="F76" s="12">
        <f t="shared" si="1"/>
        <v>0</v>
      </c>
      <c r="G76" s="13">
        <f t="shared" si="2"/>
        <v>0</v>
      </c>
    </row>
    <row r="77" spans="1:7" ht="23.25" customHeight="1" x14ac:dyDescent="0.25">
      <c r="A77" s="7">
        <v>56</v>
      </c>
      <c r="B77" s="52" t="s">
        <v>227</v>
      </c>
      <c r="C77" s="8">
        <v>1</v>
      </c>
      <c r="D77" s="11"/>
      <c r="E77" s="12">
        <f t="shared" si="0"/>
        <v>0</v>
      </c>
      <c r="F77" s="12">
        <f t="shared" si="1"/>
        <v>0</v>
      </c>
      <c r="G77" s="13">
        <f t="shared" si="2"/>
        <v>0</v>
      </c>
    </row>
    <row r="78" spans="1:7" ht="23.25" customHeight="1" x14ac:dyDescent="0.25">
      <c r="A78" s="31"/>
      <c r="B78" s="50" t="s">
        <v>228</v>
      </c>
      <c r="C78" s="32"/>
      <c r="D78" s="33"/>
      <c r="E78" s="34"/>
      <c r="F78" s="34"/>
      <c r="G78" s="34"/>
    </row>
    <row r="79" spans="1:7" ht="23.25" customHeight="1" x14ac:dyDescent="0.25">
      <c r="A79" s="7">
        <v>57</v>
      </c>
      <c r="B79" s="52" t="s">
        <v>229</v>
      </c>
      <c r="C79" s="8">
        <v>1</v>
      </c>
      <c r="D79" s="11"/>
      <c r="E79" s="12">
        <f t="shared" ref="E79:E142" si="3">+D79*0.19</f>
        <v>0</v>
      </c>
      <c r="F79" s="12">
        <f t="shared" ref="F79:F142" si="4">+E79+D79</f>
        <v>0</v>
      </c>
      <c r="G79" s="13">
        <f t="shared" ref="G79:G142" si="5">+F79*C79</f>
        <v>0</v>
      </c>
    </row>
    <row r="80" spans="1:7" ht="23.25" customHeight="1" x14ac:dyDescent="0.25">
      <c r="A80" s="7">
        <v>58</v>
      </c>
      <c r="B80" s="52" t="s">
        <v>230</v>
      </c>
      <c r="C80" s="8">
        <v>1</v>
      </c>
      <c r="D80" s="11"/>
      <c r="E80" s="12">
        <f t="shared" si="3"/>
        <v>0</v>
      </c>
      <c r="F80" s="12">
        <f t="shared" si="4"/>
        <v>0</v>
      </c>
      <c r="G80" s="13">
        <f t="shared" si="5"/>
        <v>0</v>
      </c>
    </row>
    <row r="81" spans="1:7" ht="23.25" customHeight="1" x14ac:dyDescent="0.25">
      <c r="A81" s="7">
        <v>59</v>
      </c>
      <c r="B81" s="51" t="s">
        <v>231</v>
      </c>
      <c r="C81" s="8">
        <v>1</v>
      </c>
      <c r="D81" s="11"/>
      <c r="E81" s="12">
        <f t="shared" si="3"/>
        <v>0</v>
      </c>
      <c r="F81" s="12">
        <f t="shared" si="4"/>
        <v>0</v>
      </c>
      <c r="G81" s="13">
        <f t="shared" si="5"/>
        <v>0</v>
      </c>
    </row>
    <row r="82" spans="1:7" ht="23.25" customHeight="1" x14ac:dyDescent="0.25">
      <c r="A82" s="7">
        <v>60</v>
      </c>
      <c r="B82" s="52" t="s">
        <v>232</v>
      </c>
      <c r="C82" s="8">
        <v>1</v>
      </c>
      <c r="D82" s="11"/>
      <c r="E82" s="12">
        <f t="shared" si="3"/>
        <v>0</v>
      </c>
      <c r="F82" s="12">
        <f t="shared" si="4"/>
        <v>0</v>
      </c>
      <c r="G82" s="13">
        <f t="shared" si="5"/>
        <v>0</v>
      </c>
    </row>
    <row r="83" spans="1:7" ht="23.25" customHeight="1" x14ac:dyDescent="0.25">
      <c r="A83" s="7">
        <v>61</v>
      </c>
      <c r="B83" s="52" t="s">
        <v>233</v>
      </c>
      <c r="C83" s="8">
        <v>1</v>
      </c>
      <c r="D83" s="11"/>
      <c r="E83" s="12">
        <f t="shared" si="3"/>
        <v>0</v>
      </c>
      <c r="F83" s="12">
        <f t="shared" si="4"/>
        <v>0</v>
      </c>
      <c r="G83" s="13">
        <f t="shared" si="5"/>
        <v>0</v>
      </c>
    </row>
    <row r="84" spans="1:7" ht="23.25" customHeight="1" x14ac:dyDescent="0.25">
      <c r="A84" s="7">
        <v>62</v>
      </c>
      <c r="B84" s="52" t="s">
        <v>234</v>
      </c>
      <c r="C84" s="8">
        <v>1</v>
      </c>
      <c r="D84" s="11"/>
      <c r="E84" s="12">
        <f t="shared" si="3"/>
        <v>0</v>
      </c>
      <c r="F84" s="12">
        <f t="shared" si="4"/>
        <v>0</v>
      </c>
      <c r="G84" s="13">
        <f t="shared" si="5"/>
        <v>0</v>
      </c>
    </row>
    <row r="85" spans="1:7" ht="23.25" customHeight="1" x14ac:dyDescent="0.25">
      <c r="A85" s="7">
        <v>63</v>
      </c>
      <c r="B85" s="52" t="s">
        <v>235</v>
      </c>
      <c r="C85" s="8">
        <v>1</v>
      </c>
      <c r="D85" s="11"/>
      <c r="E85" s="12">
        <f t="shared" si="3"/>
        <v>0</v>
      </c>
      <c r="F85" s="12">
        <f t="shared" si="4"/>
        <v>0</v>
      </c>
      <c r="G85" s="13">
        <f t="shared" si="5"/>
        <v>0</v>
      </c>
    </row>
    <row r="86" spans="1:7" ht="23.25" customHeight="1" x14ac:dyDescent="0.25">
      <c r="A86" s="7">
        <v>64</v>
      </c>
      <c r="B86" s="52" t="s">
        <v>236</v>
      </c>
      <c r="C86" s="8">
        <v>1</v>
      </c>
      <c r="D86" s="11"/>
      <c r="E86" s="12">
        <f t="shared" si="3"/>
        <v>0</v>
      </c>
      <c r="F86" s="12">
        <f t="shared" si="4"/>
        <v>0</v>
      </c>
      <c r="G86" s="13">
        <f t="shared" si="5"/>
        <v>0</v>
      </c>
    </row>
    <row r="87" spans="1:7" ht="23.25" customHeight="1" x14ac:dyDescent="0.25">
      <c r="A87" s="7">
        <v>65</v>
      </c>
      <c r="B87" s="52" t="s">
        <v>237</v>
      </c>
      <c r="C87" s="8">
        <v>1</v>
      </c>
      <c r="D87" s="11"/>
      <c r="E87" s="12">
        <f t="shared" si="3"/>
        <v>0</v>
      </c>
      <c r="F87" s="12">
        <f t="shared" si="4"/>
        <v>0</v>
      </c>
      <c r="G87" s="13">
        <f t="shared" si="5"/>
        <v>0</v>
      </c>
    </row>
    <row r="88" spans="1:7" ht="23.25" customHeight="1" x14ac:dyDescent="0.25">
      <c r="A88" s="31"/>
      <c r="B88" s="50" t="s">
        <v>238</v>
      </c>
      <c r="C88" s="32"/>
      <c r="D88" s="33"/>
      <c r="E88" s="34"/>
      <c r="F88" s="34"/>
      <c r="G88" s="34"/>
    </row>
    <row r="89" spans="1:7" ht="23.25" customHeight="1" x14ac:dyDescent="0.25">
      <c r="A89" s="7">
        <v>66</v>
      </c>
      <c r="B89" s="52" t="s">
        <v>239</v>
      </c>
      <c r="C89" s="8">
        <v>1</v>
      </c>
      <c r="D89" s="11"/>
      <c r="E89" s="12">
        <f t="shared" si="3"/>
        <v>0</v>
      </c>
      <c r="F89" s="12">
        <f t="shared" si="4"/>
        <v>0</v>
      </c>
      <c r="G89" s="13">
        <f t="shared" si="5"/>
        <v>0</v>
      </c>
    </row>
    <row r="90" spans="1:7" ht="23.25" customHeight="1" x14ac:dyDescent="0.25">
      <c r="A90" s="7">
        <v>67</v>
      </c>
      <c r="B90" s="52" t="s">
        <v>240</v>
      </c>
      <c r="C90" s="8">
        <v>1</v>
      </c>
      <c r="D90" s="11"/>
      <c r="E90" s="12">
        <f t="shared" si="3"/>
        <v>0</v>
      </c>
      <c r="F90" s="12">
        <f t="shared" si="4"/>
        <v>0</v>
      </c>
      <c r="G90" s="13">
        <f t="shared" si="5"/>
        <v>0</v>
      </c>
    </row>
    <row r="91" spans="1:7" ht="23.25" customHeight="1" x14ac:dyDescent="0.25">
      <c r="A91" s="7">
        <v>68</v>
      </c>
      <c r="B91" s="52" t="s">
        <v>241</v>
      </c>
      <c r="C91" s="8">
        <v>1</v>
      </c>
      <c r="D91" s="11"/>
      <c r="E91" s="12">
        <f t="shared" si="3"/>
        <v>0</v>
      </c>
      <c r="F91" s="12">
        <f t="shared" si="4"/>
        <v>0</v>
      </c>
      <c r="G91" s="13">
        <f t="shared" si="5"/>
        <v>0</v>
      </c>
    </row>
    <row r="92" spans="1:7" ht="23.25" customHeight="1" x14ac:dyDescent="0.25">
      <c r="A92" s="7">
        <v>69</v>
      </c>
      <c r="B92" s="52" t="s">
        <v>242</v>
      </c>
      <c r="C92" s="8">
        <v>1</v>
      </c>
      <c r="D92" s="11"/>
      <c r="E92" s="12">
        <f t="shared" si="3"/>
        <v>0</v>
      </c>
      <c r="F92" s="12">
        <f t="shared" si="4"/>
        <v>0</v>
      </c>
      <c r="G92" s="13">
        <f t="shared" si="5"/>
        <v>0</v>
      </c>
    </row>
    <row r="93" spans="1:7" ht="23.25" customHeight="1" x14ac:dyDescent="0.25">
      <c r="A93" s="31"/>
      <c r="B93" s="50" t="s">
        <v>243</v>
      </c>
      <c r="C93" s="32"/>
      <c r="D93" s="33"/>
      <c r="E93" s="34"/>
      <c r="F93" s="34"/>
      <c r="G93" s="34"/>
    </row>
    <row r="94" spans="1:7" ht="23.25" customHeight="1" x14ac:dyDescent="0.25">
      <c r="A94" s="7">
        <v>70</v>
      </c>
      <c r="B94" s="52" t="s">
        <v>244</v>
      </c>
      <c r="C94" s="8">
        <v>1</v>
      </c>
      <c r="D94" s="11"/>
      <c r="E94" s="12">
        <f t="shared" si="3"/>
        <v>0</v>
      </c>
      <c r="F94" s="12">
        <f t="shared" si="4"/>
        <v>0</v>
      </c>
      <c r="G94" s="13">
        <f t="shared" si="5"/>
        <v>0</v>
      </c>
    </row>
    <row r="95" spans="1:7" ht="23.25" customHeight="1" x14ac:dyDescent="0.25">
      <c r="A95" s="7">
        <v>71</v>
      </c>
      <c r="B95" s="53" t="s">
        <v>245</v>
      </c>
      <c r="C95" s="8">
        <v>1</v>
      </c>
      <c r="D95" s="11"/>
      <c r="E95" s="12">
        <f t="shared" si="3"/>
        <v>0</v>
      </c>
      <c r="F95" s="12">
        <f t="shared" si="4"/>
        <v>0</v>
      </c>
      <c r="G95" s="13">
        <f t="shared" si="5"/>
        <v>0</v>
      </c>
    </row>
    <row r="96" spans="1:7" ht="23.25" customHeight="1" x14ac:dyDescent="0.25">
      <c r="A96" s="7">
        <v>72</v>
      </c>
      <c r="B96" s="52" t="s">
        <v>246</v>
      </c>
      <c r="C96" s="8">
        <v>1</v>
      </c>
      <c r="D96" s="11"/>
      <c r="E96" s="12">
        <f t="shared" si="3"/>
        <v>0</v>
      </c>
      <c r="F96" s="12">
        <f t="shared" si="4"/>
        <v>0</v>
      </c>
      <c r="G96" s="13">
        <f t="shared" si="5"/>
        <v>0</v>
      </c>
    </row>
    <row r="97" spans="1:7" ht="23.25" customHeight="1" x14ac:dyDescent="0.25">
      <c r="A97" s="7">
        <v>73</v>
      </c>
      <c r="B97" s="52" t="s">
        <v>247</v>
      </c>
      <c r="C97" s="8">
        <v>1</v>
      </c>
      <c r="D97" s="11"/>
      <c r="E97" s="12">
        <f t="shared" si="3"/>
        <v>0</v>
      </c>
      <c r="F97" s="12">
        <f t="shared" si="4"/>
        <v>0</v>
      </c>
      <c r="G97" s="13">
        <f t="shared" si="5"/>
        <v>0</v>
      </c>
    </row>
    <row r="98" spans="1:7" ht="23.25" customHeight="1" x14ac:dyDescent="0.25">
      <c r="A98" s="31"/>
      <c r="B98" s="50" t="s">
        <v>248</v>
      </c>
      <c r="C98" s="127"/>
      <c r="D98" s="128"/>
      <c r="E98" s="34"/>
      <c r="F98" s="34"/>
      <c r="G98" s="34"/>
    </row>
    <row r="99" spans="1:7" ht="23.25" customHeight="1" x14ac:dyDescent="0.25">
      <c r="A99" s="7">
        <f>+A97+1</f>
        <v>74</v>
      </c>
      <c r="B99" s="52" t="s">
        <v>249</v>
      </c>
      <c r="C99" s="8">
        <v>1</v>
      </c>
      <c r="D99" s="11"/>
      <c r="E99" s="12">
        <f t="shared" si="3"/>
        <v>0</v>
      </c>
      <c r="F99" s="12">
        <f t="shared" si="4"/>
        <v>0</v>
      </c>
      <c r="G99" s="13">
        <f t="shared" si="5"/>
        <v>0</v>
      </c>
    </row>
    <row r="100" spans="1:7" ht="23.25" customHeight="1" x14ac:dyDescent="0.25">
      <c r="A100" s="7">
        <v>75</v>
      </c>
      <c r="B100" s="52" t="s">
        <v>250</v>
      </c>
      <c r="C100" s="8">
        <v>1</v>
      </c>
      <c r="D100" s="11"/>
      <c r="E100" s="12">
        <f t="shared" si="3"/>
        <v>0</v>
      </c>
      <c r="F100" s="12">
        <f t="shared" si="4"/>
        <v>0</v>
      </c>
      <c r="G100" s="13">
        <f t="shared" si="5"/>
        <v>0</v>
      </c>
    </row>
    <row r="101" spans="1:7" ht="23.25" customHeight="1" x14ac:dyDescent="0.25">
      <c r="A101" s="7">
        <v>76</v>
      </c>
      <c r="B101" s="52" t="s">
        <v>251</v>
      </c>
      <c r="C101" s="8">
        <v>1</v>
      </c>
      <c r="D101" s="11"/>
      <c r="E101" s="12">
        <f t="shared" si="3"/>
        <v>0</v>
      </c>
      <c r="F101" s="12">
        <f t="shared" si="4"/>
        <v>0</v>
      </c>
      <c r="G101" s="13">
        <f t="shared" si="5"/>
        <v>0</v>
      </c>
    </row>
    <row r="102" spans="1:7" ht="23.25" customHeight="1" x14ac:dyDescent="0.25">
      <c r="A102" s="7">
        <v>77</v>
      </c>
      <c r="B102" s="52" t="s">
        <v>252</v>
      </c>
      <c r="C102" s="8">
        <v>1</v>
      </c>
      <c r="D102" s="11"/>
      <c r="E102" s="12">
        <f t="shared" si="3"/>
        <v>0</v>
      </c>
      <c r="F102" s="12">
        <f t="shared" si="4"/>
        <v>0</v>
      </c>
      <c r="G102" s="13">
        <f t="shared" si="5"/>
        <v>0</v>
      </c>
    </row>
    <row r="103" spans="1:7" ht="23.25" customHeight="1" x14ac:dyDescent="0.25">
      <c r="A103" s="7">
        <v>78</v>
      </c>
      <c r="B103" s="52" t="s">
        <v>253</v>
      </c>
      <c r="C103" s="8">
        <v>1</v>
      </c>
      <c r="D103" s="11"/>
      <c r="E103" s="12">
        <f t="shared" si="3"/>
        <v>0</v>
      </c>
      <c r="F103" s="12">
        <f t="shared" si="4"/>
        <v>0</v>
      </c>
      <c r="G103" s="13">
        <f t="shared" si="5"/>
        <v>0</v>
      </c>
    </row>
    <row r="104" spans="1:7" ht="23.25" customHeight="1" x14ac:dyDescent="0.25">
      <c r="A104" s="31"/>
      <c r="B104" s="50" t="s">
        <v>254</v>
      </c>
      <c r="C104" s="127"/>
      <c r="D104" s="128"/>
      <c r="E104" s="34"/>
      <c r="F104" s="34"/>
      <c r="G104" s="34"/>
    </row>
    <row r="105" spans="1:7" ht="23.25" customHeight="1" x14ac:dyDescent="0.25">
      <c r="A105" s="7">
        <v>79</v>
      </c>
      <c r="B105" s="52" t="s">
        <v>255</v>
      </c>
      <c r="C105" s="8">
        <v>1</v>
      </c>
      <c r="D105" s="11"/>
      <c r="E105" s="12">
        <f t="shared" si="3"/>
        <v>0</v>
      </c>
      <c r="F105" s="12">
        <f t="shared" si="4"/>
        <v>0</v>
      </c>
      <c r="G105" s="13">
        <f t="shared" si="5"/>
        <v>0</v>
      </c>
    </row>
    <row r="106" spans="1:7" ht="23.25" customHeight="1" x14ac:dyDescent="0.25">
      <c r="A106" s="7">
        <v>80</v>
      </c>
      <c r="B106" s="52" t="s">
        <v>256</v>
      </c>
      <c r="C106" s="8">
        <v>1</v>
      </c>
      <c r="D106" s="11"/>
      <c r="E106" s="12">
        <f t="shared" si="3"/>
        <v>0</v>
      </c>
      <c r="F106" s="12">
        <f t="shared" si="4"/>
        <v>0</v>
      </c>
      <c r="G106" s="13">
        <f t="shared" si="5"/>
        <v>0</v>
      </c>
    </row>
    <row r="107" spans="1:7" ht="23.25" customHeight="1" x14ac:dyDescent="0.25">
      <c r="A107" s="7">
        <v>81</v>
      </c>
      <c r="B107" s="52" t="s">
        <v>257</v>
      </c>
      <c r="C107" s="8">
        <v>1</v>
      </c>
      <c r="D107" s="11"/>
      <c r="E107" s="12">
        <f t="shared" si="3"/>
        <v>0</v>
      </c>
      <c r="F107" s="12">
        <f t="shared" si="4"/>
        <v>0</v>
      </c>
      <c r="G107" s="13">
        <f t="shared" si="5"/>
        <v>0</v>
      </c>
    </row>
    <row r="108" spans="1:7" ht="23.25" customHeight="1" x14ac:dyDescent="0.25">
      <c r="A108" s="7">
        <v>82</v>
      </c>
      <c r="B108" s="52" t="s">
        <v>258</v>
      </c>
      <c r="C108" s="8">
        <v>1</v>
      </c>
      <c r="D108" s="11"/>
      <c r="E108" s="12">
        <f t="shared" si="3"/>
        <v>0</v>
      </c>
      <c r="F108" s="12">
        <f t="shared" si="4"/>
        <v>0</v>
      </c>
      <c r="G108" s="13">
        <f t="shared" si="5"/>
        <v>0</v>
      </c>
    </row>
    <row r="109" spans="1:7" ht="23.25" customHeight="1" x14ac:dyDescent="0.25">
      <c r="A109" s="7">
        <v>83</v>
      </c>
      <c r="B109" s="52" t="s">
        <v>259</v>
      </c>
      <c r="C109" s="8">
        <v>1</v>
      </c>
      <c r="D109" s="11"/>
      <c r="E109" s="12">
        <f t="shared" si="3"/>
        <v>0</v>
      </c>
      <c r="F109" s="12">
        <f t="shared" si="4"/>
        <v>0</v>
      </c>
      <c r="G109" s="13">
        <f t="shared" si="5"/>
        <v>0</v>
      </c>
    </row>
    <row r="110" spans="1:7" ht="23.25" customHeight="1" x14ac:dyDescent="0.25">
      <c r="A110" s="7">
        <v>84</v>
      </c>
      <c r="B110" s="52" t="s">
        <v>260</v>
      </c>
      <c r="C110" s="8">
        <v>1</v>
      </c>
      <c r="D110" s="11"/>
      <c r="E110" s="12">
        <f t="shared" si="3"/>
        <v>0</v>
      </c>
      <c r="F110" s="12">
        <f t="shared" si="4"/>
        <v>0</v>
      </c>
      <c r="G110" s="13">
        <f t="shared" si="5"/>
        <v>0</v>
      </c>
    </row>
    <row r="111" spans="1:7" ht="23.25" customHeight="1" x14ac:dyDescent="0.25">
      <c r="A111" s="7">
        <v>85</v>
      </c>
      <c r="B111" s="52" t="s">
        <v>261</v>
      </c>
      <c r="C111" s="8">
        <v>1</v>
      </c>
      <c r="D111" s="11"/>
      <c r="E111" s="12">
        <f t="shared" si="3"/>
        <v>0</v>
      </c>
      <c r="F111" s="12">
        <f t="shared" si="4"/>
        <v>0</v>
      </c>
      <c r="G111" s="13">
        <f t="shared" si="5"/>
        <v>0</v>
      </c>
    </row>
    <row r="112" spans="1:7" ht="23.25" customHeight="1" x14ac:dyDescent="0.25">
      <c r="A112" s="7">
        <v>86</v>
      </c>
      <c r="B112" s="52" t="s">
        <v>262</v>
      </c>
      <c r="C112" s="8">
        <v>1</v>
      </c>
      <c r="D112" s="11"/>
      <c r="E112" s="12">
        <f t="shared" si="3"/>
        <v>0</v>
      </c>
      <c r="F112" s="12">
        <f t="shared" si="4"/>
        <v>0</v>
      </c>
      <c r="G112" s="13">
        <f t="shared" si="5"/>
        <v>0</v>
      </c>
    </row>
    <row r="113" spans="1:7" ht="23.25" customHeight="1" x14ac:dyDescent="0.25">
      <c r="A113" s="7">
        <v>87</v>
      </c>
      <c r="B113" s="52" t="s">
        <v>263</v>
      </c>
      <c r="C113" s="8">
        <v>1</v>
      </c>
      <c r="D113" s="11"/>
      <c r="E113" s="12">
        <f t="shared" si="3"/>
        <v>0</v>
      </c>
      <c r="F113" s="12">
        <f t="shared" si="4"/>
        <v>0</v>
      </c>
      <c r="G113" s="13">
        <f t="shared" si="5"/>
        <v>0</v>
      </c>
    </row>
    <row r="114" spans="1:7" ht="23.25" customHeight="1" x14ac:dyDescent="0.25">
      <c r="A114" s="7">
        <v>88</v>
      </c>
      <c r="B114" s="52" t="s">
        <v>264</v>
      </c>
      <c r="C114" s="8">
        <v>1</v>
      </c>
      <c r="D114" s="11"/>
      <c r="E114" s="12">
        <f t="shared" si="3"/>
        <v>0</v>
      </c>
      <c r="F114" s="12">
        <f t="shared" si="4"/>
        <v>0</v>
      </c>
      <c r="G114" s="13">
        <f t="shared" si="5"/>
        <v>0</v>
      </c>
    </row>
    <row r="115" spans="1:7" ht="23.25" customHeight="1" x14ac:dyDescent="0.25">
      <c r="A115" s="7">
        <v>89</v>
      </c>
      <c r="B115" s="52" t="s">
        <v>265</v>
      </c>
      <c r="C115" s="8">
        <v>1</v>
      </c>
      <c r="D115" s="11"/>
      <c r="E115" s="12">
        <f t="shared" si="3"/>
        <v>0</v>
      </c>
      <c r="F115" s="12">
        <f t="shared" si="4"/>
        <v>0</v>
      </c>
      <c r="G115" s="13">
        <f t="shared" si="5"/>
        <v>0</v>
      </c>
    </row>
    <row r="116" spans="1:7" ht="23.25" customHeight="1" x14ac:dyDescent="0.25">
      <c r="A116" s="7">
        <v>90</v>
      </c>
      <c r="B116" s="51" t="s">
        <v>266</v>
      </c>
      <c r="C116" s="8">
        <v>1</v>
      </c>
      <c r="D116" s="11"/>
      <c r="E116" s="12">
        <f t="shared" si="3"/>
        <v>0</v>
      </c>
      <c r="F116" s="12">
        <f t="shared" si="4"/>
        <v>0</v>
      </c>
      <c r="G116" s="13">
        <f t="shared" si="5"/>
        <v>0</v>
      </c>
    </row>
    <row r="117" spans="1:7" ht="23.25" customHeight="1" x14ac:dyDescent="0.25">
      <c r="A117" s="7">
        <v>91</v>
      </c>
      <c r="B117" s="52" t="s">
        <v>267</v>
      </c>
      <c r="C117" s="8">
        <v>1</v>
      </c>
      <c r="D117" s="11"/>
      <c r="E117" s="12">
        <f t="shared" si="3"/>
        <v>0</v>
      </c>
      <c r="F117" s="12">
        <f t="shared" si="4"/>
        <v>0</v>
      </c>
      <c r="G117" s="13">
        <f t="shared" si="5"/>
        <v>0</v>
      </c>
    </row>
    <row r="118" spans="1:7" ht="23.25" customHeight="1" x14ac:dyDescent="0.25">
      <c r="A118" s="7">
        <v>92</v>
      </c>
      <c r="B118" s="52" t="s">
        <v>268</v>
      </c>
      <c r="C118" s="8">
        <v>1</v>
      </c>
      <c r="D118" s="11"/>
      <c r="E118" s="12">
        <f t="shared" si="3"/>
        <v>0</v>
      </c>
      <c r="F118" s="12">
        <f t="shared" si="4"/>
        <v>0</v>
      </c>
      <c r="G118" s="13">
        <f t="shared" si="5"/>
        <v>0</v>
      </c>
    </row>
    <row r="119" spans="1:7" ht="23.25" customHeight="1" x14ac:dyDescent="0.25">
      <c r="A119" s="7">
        <v>93</v>
      </c>
      <c r="B119" s="52" t="s">
        <v>269</v>
      </c>
      <c r="C119" s="8">
        <v>1</v>
      </c>
      <c r="D119" s="11"/>
      <c r="E119" s="12">
        <f t="shared" si="3"/>
        <v>0</v>
      </c>
      <c r="F119" s="12">
        <f t="shared" si="4"/>
        <v>0</v>
      </c>
      <c r="G119" s="13">
        <f t="shared" si="5"/>
        <v>0</v>
      </c>
    </row>
    <row r="120" spans="1:7" ht="23.25" customHeight="1" x14ac:dyDescent="0.25">
      <c r="A120" s="7">
        <v>94</v>
      </c>
      <c r="B120" s="52" t="s">
        <v>270</v>
      </c>
      <c r="C120" s="8">
        <v>1</v>
      </c>
      <c r="D120" s="11"/>
      <c r="E120" s="12">
        <f t="shared" si="3"/>
        <v>0</v>
      </c>
      <c r="F120" s="12">
        <f t="shared" si="4"/>
        <v>0</v>
      </c>
      <c r="G120" s="13">
        <f t="shared" si="5"/>
        <v>0</v>
      </c>
    </row>
    <row r="121" spans="1:7" ht="23.25" customHeight="1" x14ac:dyDescent="0.25">
      <c r="A121" s="7">
        <v>95</v>
      </c>
      <c r="B121" s="52" t="s">
        <v>271</v>
      </c>
      <c r="C121" s="8">
        <v>1</v>
      </c>
      <c r="D121" s="11"/>
      <c r="E121" s="12">
        <f t="shared" si="3"/>
        <v>0</v>
      </c>
      <c r="F121" s="12">
        <f t="shared" si="4"/>
        <v>0</v>
      </c>
      <c r="G121" s="13">
        <f t="shared" si="5"/>
        <v>0</v>
      </c>
    </row>
    <row r="122" spans="1:7" ht="23.25" customHeight="1" x14ac:dyDescent="0.25">
      <c r="A122" s="7">
        <v>96</v>
      </c>
      <c r="B122" s="52" t="s">
        <v>272</v>
      </c>
      <c r="C122" s="8">
        <v>1</v>
      </c>
      <c r="D122" s="11"/>
      <c r="E122" s="12">
        <f t="shared" si="3"/>
        <v>0</v>
      </c>
      <c r="F122" s="12">
        <f t="shared" si="4"/>
        <v>0</v>
      </c>
      <c r="G122" s="13">
        <f t="shared" si="5"/>
        <v>0</v>
      </c>
    </row>
    <row r="123" spans="1:7" ht="23.25" customHeight="1" x14ac:dyDescent="0.25">
      <c r="A123" s="7">
        <v>97</v>
      </c>
      <c r="B123" s="52" t="s">
        <v>273</v>
      </c>
      <c r="C123" s="8">
        <v>1</v>
      </c>
      <c r="D123" s="11"/>
      <c r="E123" s="12">
        <f t="shared" si="3"/>
        <v>0</v>
      </c>
      <c r="F123" s="12">
        <f t="shared" si="4"/>
        <v>0</v>
      </c>
      <c r="G123" s="13">
        <f t="shared" si="5"/>
        <v>0</v>
      </c>
    </row>
    <row r="124" spans="1:7" ht="23.25" customHeight="1" x14ac:dyDescent="0.25">
      <c r="A124" s="7">
        <v>98</v>
      </c>
      <c r="B124" s="52" t="s">
        <v>274</v>
      </c>
      <c r="C124" s="8">
        <v>1</v>
      </c>
      <c r="D124" s="11"/>
      <c r="E124" s="12">
        <f t="shared" si="3"/>
        <v>0</v>
      </c>
      <c r="F124" s="12">
        <f t="shared" si="4"/>
        <v>0</v>
      </c>
      <c r="G124" s="13">
        <f t="shared" si="5"/>
        <v>0</v>
      </c>
    </row>
    <row r="125" spans="1:7" ht="23.25" customHeight="1" x14ac:dyDescent="0.25">
      <c r="A125" s="7">
        <v>99</v>
      </c>
      <c r="B125" s="52" t="s">
        <v>275</v>
      </c>
      <c r="C125" s="8">
        <v>1</v>
      </c>
      <c r="D125" s="11"/>
      <c r="E125" s="12">
        <f t="shared" si="3"/>
        <v>0</v>
      </c>
      <c r="F125" s="12">
        <f t="shared" si="4"/>
        <v>0</v>
      </c>
      <c r="G125" s="13">
        <f t="shared" si="5"/>
        <v>0</v>
      </c>
    </row>
    <row r="126" spans="1:7" ht="23.25" customHeight="1" x14ac:dyDescent="0.25">
      <c r="A126" s="7">
        <v>100</v>
      </c>
      <c r="B126" s="52" t="s">
        <v>276</v>
      </c>
      <c r="C126" s="8">
        <v>1</v>
      </c>
      <c r="D126" s="11"/>
      <c r="E126" s="12">
        <f t="shared" si="3"/>
        <v>0</v>
      </c>
      <c r="F126" s="12">
        <f t="shared" si="4"/>
        <v>0</v>
      </c>
      <c r="G126" s="13">
        <f t="shared" si="5"/>
        <v>0</v>
      </c>
    </row>
    <row r="127" spans="1:7" ht="23.25" customHeight="1" x14ac:dyDescent="0.25">
      <c r="A127" s="7">
        <v>101</v>
      </c>
      <c r="B127" s="52" t="s">
        <v>277</v>
      </c>
      <c r="C127" s="8">
        <v>1</v>
      </c>
      <c r="D127" s="11"/>
      <c r="E127" s="12">
        <f t="shared" si="3"/>
        <v>0</v>
      </c>
      <c r="F127" s="12">
        <f t="shared" si="4"/>
        <v>0</v>
      </c>
      <c r="G127" s="13">
        <f t="shared" si="5"/>
        <v>0</v>
      </c>
    </row>
    <row r="128" spans="1:7" ht="23.25" customHeight="1" x14ac:dyDescent="0.25">
      <c r="A128" s="7">
        <v>102</v>
      </c>
      <c r="B128" s="52" t="s">
        <v>278</v>
      </c>
      <c r="C128" s="8">
        <v>1</v>
      </c>
      <c r="D128" s="11"/>
      <c r="E128" s="12">
        <f t="shared" si="3"/>
        <v>0</v>
      </c>
      <c r="F128" s="12">
        <f t="shared" si="4"/>
        <v>0</v>
      </c>
      <c r="G128" s="13">
        <f t="shared" si="5"/>
        <v>0</v>
      </c>
    </row>
    <row r="129" spans="1:7" ht="23.25" customHeight="1" x14ac:dyDescent="0.25">
      <c r="A129" s="7">
        <v>103</v>
      </c>
      <c r="B129" s="52" t="s">
        <v>279</v>
      </c>
      <c r="C129" s="8">
        <v>1</v>
      </c>
      <c r="D129" s="11"/>
      <c r="E129" s="12">
        <f t="shared" si="3"/>
        <v>0</v>
      </c>
      <c r="F129" s="12">
        <f t="shared" si="4"/>
        <v>0</v>
      </c>
      <c r="G129" s="13">
        <f t="shared" si="5"/>
        <v>0</v>
      </c>
    </row>
    <row r="130" spans="1:7" ht="23.25" customHeight="1" x14ac:dyDescent="0.25">
      <c r="A130" s="7">
        <v>104</v>
      </c>
      <c r="B130" s="52" t="s">
        <v>280</v>
      </c>
      <c r="C130" s="8">
        <v>1</v>
      </c>
      <c r="D130" s="11"/>
      <c r="E130" s="12">
        <f t="shared" si="3"/>
        <v>0</v>
      </c>
      <c r="F130" s="12">
        <f t="shared" si="4"/>
        <v>0</v>
      </c>
      <c r="G130" s="13">
        <f t="shared" si="5"/>
        <v>0</v>
      </c>
    </row>
    <row r="131" spans="1:7" ht="23.25" customHeight="1" x14ac:dyDescent="0.25">
      <c r="A131" s="7">
        <v>105</v>
      </c>
      <c r="B131" s="52" t="s">
        <v>281</v>
      </c>
      <c r="C131" s="8">
        <v>1</v>
      </c>
      <c r="D131" s="11"/>
      <c r="E131" s="12">
        <f t="shared" si="3"/>
        <v>0</v>
      </c>
      <c r="F131" s="12">
        <f t="shared" si="4"/>
        <v>0</v>
      </c>
      <c r="G131" s="13">
        <f t="shared" si="5"/>
        <v>0</v>
      </c>
    </row>
    <row r="132" spans="1:7" ht="23.25" customHeight="1" x14ac:dyDescent="0.25">
      <c r="A132" s="7">
        <v>106</v>
      </c>
      <c r="B132" s="52" t="s">
        <v>282</v>
      </c>
      <c r="C132" s="8">
        <v>1</v>
      </c>
      <c r="D132" s="11"/>
      <c r="E132" s="12">
        <f t="shared" si="3"/>
        <v>0</v>
      </c>
      <c r="F132" s="12">
        <f t="shared" si="4"/>
        <v>0</v>
      </c>
      <c r="G132" s="13">
        <f t="shared" si="5"/>
        <v>0</v>
      </c>
    </row>
    <row r="133" spans="1:7" ht="23.25" customHeight="1" x14ac:dyDescent="0.25">
      <c r="A133" s="7">
        <v>107</v>
      </c>
      <c r="B133" s="52" t="s">
        <v>283</v>
      </c>
      <c r="C133" s="8">
        <v>1</v>
      </c>
      <c r="D133" s="11"/>
      <c r="E133" s="12">
        <f t="shared" si="3"/>
        <v>0</v>
      </c>
      <c r="F133" s="12">
        <f t="shared" si="4"/>
        <v>0</v>
      </c>
      <c r="G133" s="13">
        <f t="shared" si="5"/>
        <v>0</v>
      </c>
    </row>
    <row r="134" spans="1:7" ht="23.25" customHeight="1" x14ac:dyDescent="0.25">
      <c r="A134" s="7">
        <v>108</v>
      </c>
      <c r="B134" s="52" t="s">
        <v>284</v>
      </c>
      <c r="C134" s="8">
        <v>1</v>
      </c>
      <c r="D134" s="11"/>
      <c r="E134" s="12">
        <f t="shared" si="3"/>
        <v>0</v>
      </c>
      <c r="F134" s="12">
        <f t="shared" si="4"/>
        <v>0</v>
      </c>
      <c r="G134" s="13">
        <f t="shared" si="5"/>
        <v>0</v>
      </c>
    </row>
    <row r="135" spans="1:7" ht="23.25" customHeight="1" x14ac:dyDescent="0.25">
      <c r="A135" s="7">
        <v>109</v>
      </c>
      <c r="B135" s="52" t="s">
        <v>285</v>
      </c>
      <c r="C135" s="8">
        <v>1</v>
      </c>
      <c r="D135" s="11"/>
      <c r="E135" s="12">
        <f t="shared" si="3"/>
        <v>0</v>
      </c>
      <c r="F135" s="12">
        <f t="shared" si="4"/>
        <v>0</v>
      </c>
      <c r="G135" s="13">
        <f t="shared" si="5"/>
        <v>0</v>
      </c>
    </row>
    <row r="136" spans="1:7" ht="23.25" customHeight="1" x14ac:dyDescent="0.25">
      <c r="A136" s="7">
        <v>110</v>
      </c>
      <c r="B136" s="52" t="s">
        <v>286</v>
      </c>
      <c r="C136" s="8">
        <v>1</v>
      </c>
      <c r="D136" s="11"/>
      <c r="E136" s="12">
        <f t="shared" si="3"/>
        <v>0</v>
      </c>
      <c r="F136" s="12">
        <f t="shared" si="4"/>
        <v>0</v>
      </c>
      <c r="G136" s="13">
        <f t="shared" si="5"/>
        <v>0</v>
      </c>
    </row>
    <row r="137" spans="1:7" ht="23.25" customHeight="1" x14ac:dyDescent="0.25">
      <c r="A137" s="7">
        <v>111</v>
      </c>
      <c r="B137" s="52" t="s">
        <v>287</v>
      </c>
      <c r="C137" s="8">
        <v>1</v>
      </c>
      <c r="D137" s="11"/>
      <c r="E137" s="12">
        <f t="shared" si="3"/>
        <v>0</v>
      </c>
      <c r="F137" s="12">
        <f t="shared" si="4"/>
        <v>0</v>
      </c>
      <c r="G137" s="13">
        <f t="shared" si="5"/>
        <v>0</v>
      </c>
    </row>
    <row r="138" spans="1:7" ht="23.25" customHeight="1" x14ac:dyDescent="0.25">
      <c r="A138" s="7">
        <v>112</v>
      </c>
      <c r="B138" s="52" t="s">
        <v>288</v>
      </c>
      <c r="C138" s="8">
        <v>1</v>
      </c>
      <c r="D138" s="11"/>
      <c r="E138" s="12">
        <f t="shared" si="3"/>
        <v>0</v>
      </c>
      <c r="F138" s="12">
        <f t="shared" si="4"/>
        <v>0</v>
      </c>
      <c r="G138" s="13">
        <f t="shared" si="5"/>
        <v>0</v>
      </c>
    </row>
    <row r="139" spans="1:7" ht="23.25" customHeight="1" x14ac:dyDescent="0.25">
      <c r="A139" s="7">
        <v>113</v>
      </c>
      <c r="B139" s="52" t="s">
        <v>289</v>
      </c>
      <c r="C139" s="8">
        <v>1</v>
      </c>
      <c r="D139" s="11"/>
      <c r="E139" s="12">
        <f t="shared" si="3"/>
        <v>0</v>
      </c>
      <c r="F139" s="12">
        <f t="shared" si="4"/>
        <v>0</v>
      </c>
      <c r="G139" s="13">
        <f t="shared" si="5"/>
        <v>0</v>
      </c>
    </row>
    <row r="140" spans="1:7" ht="23.25" customHeight="1" x14ac:dyDescent="0.25">
      <c r="A140" s="7">
        <v>114</v>
      </c>
      <c r="B140" s="52" t="s">
        <v>290</v>
      </c>
      <c r="C140" s="8">
        <v>1</v>
      </c>
      <c r="D140" s="11"/>
      <c r="E140" s="12">
        <f t="shared" si="3"/>
        <v>0</v>
      </c>
      <c r="F140" s="12">
        <f t="shared" si="4"/>
        <v>0</v>
      </c>
      <c r="G140" s="13">
        <f t="shared" si="5"/>
        <v>0</v>
      </c>
    </row>
    <row r="141" spans="1:7" ht="23.25" customHeight="1" x14ac:dyDescent="0.25">
      <c r="A141" s="7">
        <v>115</v>
      </c>
      <c r="B141" s="52" t="s">
        <v>291</v>
      </c>
      <c r="C141" s="8">
        <v>1</v>
      </c>
      <c r="D141" s="11"/>
      <c r="E141" s="12">
        <f t="shared" si="3"/>
        <v>0</v>
      </c>
      <c r="F141" s="12">
        <f t="shared" si="4"/>
        <v>0</v>
      </c>
      <c r="G141" s="13">
        <f t="shared" si="5"/>
        <v>0</v>
      </c>
    </row>
    <row r="142" spans="1:7" ht="23.25" customHeight="1" x14ac:dyDescent="0.25">
      <c r="A142" s="7">
        <v>116</v>
      </c>
      <c r="B142" s="52" t="s">
        <v>292</v>
      </c>
      <c r="C142" s="8">
        <v>1</v>
      </c>
      <c r="D142" s="11"/>
      <c r="E142" s="12">
        <f t="shared" si="3"/>
        <v>0</v>
      </c>
      <c r="F142" s="12">
        <f t="shared" si="4"/>
        <v>0</v>
      </c>
      <c r="G142" s="13">
        <f t="shared" si="5"/>
        <v>0</v>
      </c>
    </row>
    <row r="143" spans="1:7" ht="23.25" customHeight="1" x14ac:dyDescent="0.25">
      <c r="A143" s="7">
        <v>117</v>
      </c>
      <c r="B143" s="52" t="s">
        <v>293</v>
      </c>
      <c r="C143" s="8">
        <v>1</v>
      </c>
      <c r="D143" s="11"/>
      <c r="E143" s="12">
        <f t="shared" ref="E143:E147" si="6">+D143*0.19</f>
        <v>0</v>
      </c>
      <c r="F143" s="12">
        <f t="shared" ref="F143:F147" si="7">+E143+D143</f>
        <v>0</v>
      </c>
      <c r="G143" s="13">
        <f t="shared" ref="G143:G147" si="8">+F143*C143</f>
        <v>0</v>
      </c>
    </row>
    <row r="144" spans="1:7" ht="23.25" customHeight="1" x14ac:dyDescent="0.25">
      <c r="A144" s="7">
        <v>118</v>
      </c>
      <c r="B144" s="52" t="s">
        <v>294</v>
      </c>
      <c r="C144" s="8">
        <v>1</v>
      </c>
      <c r="D144" s="11"/>
      <c r="E144" s="12">
        <f t="shared" si="6"/>
        <v>0</v>
      </c>
      <c r="F144" s="12">
        <f t="shared" si="7"/>
        <v>0</v>
      </c>
      <c r="G144" s="13">
        <f t="shared" si="8"/>
        <v>0</v>
      </c>
    </row>
    <row r="145" spans="1:8" ht="23.25" customHeight="1" x14ac:dyDescent="0.25">
      <c r="A145" s="7">
        <v>119</v>
      </c>
      <c r="B145" s="52" t="s">
        <v>295</v>
      </c>
      <c r="C145" s="8">
        <v>1</v>
      </c>
      <c r="D145" s="11"/>
      <c r="E145" s="12">
        <f t="shared" si="6"/>
        <v>0</v>
      </c>
      <c r="F145" s="12">
        <f t="shared" si="7"/>
        <v>0</v>
      </c>
      <c r="G145" s="13">
        <f t="shared" si="8"/>
        <v>0</v>
      </c>
    </row>
    <row r="146" spans="1:8" ht="23.25" customHeight="1" x14ac:dyDescent="0.25">
      <c r="A146" s="7">
        <v>120</v>
      </c>
      <c r="B146" s="52" t="s">
        <v>296</v>
      </c>
      <c r="C146" s="8">
        <v>1</v>
      </c>
      <c r="D146" s="11"/>
      <c r="E146" s="12">
        <f t="shared" si="6"/>
        <v>0</v>
      </c>
      <c r="F146" s="12">
        <f t="shared" si="7"/>
        <v>0</v>
      </c>
      <c r="G146" s="13">
        <f t="shared" si="8"/>
        <v>0</v>
      </c>
    </row>
    <row r="147" spans="1:8" ht="23.25" customHeight="1" x14ac:dyDescent="0.25">
      <c r="A147" s="7">
        <v>121</v>
      </c>
      <c r="B147" s="52" t="s">
        <v>297</v>
      </c>
      <c r="C147" s="8">
        <v>1</v>
      </c>
      <c r="D147" s="11"/>
      <c r="E147" s="12">
        <f t="shared" si="6"/>
        <v>0</v>
      </c>
      <c r="F147" s="12">
        <f t="shared" si="7"/>
        <v>0</v>
      </c>
      <c r="G147" s="13">
        <f t="shared" si="8"/>
        <v>0</v>
      </c>
    </row>
    <row r="148" spans="1:8" ht="23.25" customHeight="1" x14ac:dyDescent="0.25">
      <c r="A148" s="31"/>
      <c r="B148" s="50" t="s">
        <v>38</v>
      </c>
      <c r="C148" s="127"/>
      <c r="D148" s="128"/>
      <c r="E148" s="34"/>
      <c r="F148" s="34"/>
      <c r="G148" s="34"/>
    </row>
    <row r="149" spans="1:8" ht="23.25" customHeight="1" x14ac:dyDescent="0.25">
      <c r="A149" s="7">
        <f>+A147+1</f>
        <v>122</v>
      </c>
      <c r="B149" s="49" t="s">
        <v>39</v>
      </c>
      <c r="C149" s="8">
        <v>1</v>
      </c>
      <c r="D149" s="11"/>
      <c r="E149" s="12">
        <f t="shared" ref="E149:E154" si="9">+D149*0.19</f>
        <v>0</v>
      </c>
      <c r="F149" s="12">
        <f t="shared" ref="F149:F154" si="10">+E149+D149</f>
        <v>0</v>
      </c>
      <c r="G149" s="13">
        <f t="shared" ref="G149:G154" si="11">+F149*C149</f>
        <v>0</v>
      </c>
    </row>
    <row r="150" spans="1:8" ht="23.25" customHeight="1" x14ac:dyDescent="0.25">
      <c r="A150" s="7">
        <v>123</v>
      </c>
      <c r="B150" s="49" t="s">
        <v>40</v>
      </c>
      <c r="C150" s="8">
        <v>1</v>
      </c>
      <c r="D150" s="11"/>
      <c r="E150" s="12">
        <f t="shared" si="9"/>
        <v>0</v>
      </c>
      <c r="F150" s="12">
        <f t="shared" si="10"/>
        <v>0</v>
      </c>
      <c r="G150" s="13">
        <f t="shared" si="11"/>
        <v>0</v>
      </c>
    </row>
    <row r="151" spans="1:8" ht="23.25" customHeight="1" x14ac:dyDescent="0.25">
      <c r="A151" s="7">
        <v>124</v>
      </c>
      <c r="B151" s="49" t="s">
        <v>329</v>
      </c>
      <c r="C151" s="8">
        <v>1</v>
      </c>
      <c r="D151" s="11"/>
      <c r="E151" s="12">
        <f t="shared" si="9"/>
        <v>0</v>
      </c>
      <c r="F151" s="12">
        <f t="shared" si="10"/>
        <v>0</v>
      </c>
      <c r="G151" s="13">
        <f t="shared" si="11"/>
        <v>0</v>
      </c>
    </row>
    <row r="152" spans="1:8" ht="23.25" customHeight="1" x14ac:dyDescent="0.25">
      <c r="A152" s="7">
        <v>125</v>
      </c>
      <c r="B152" s="49" t="s">
        <v>41</v>
      </c>
      <c r="C152" s="8">
        <v>1</v>
      </c>
      <c r="D152" s="11"/>
      <c r="E152" s="12">
        <f t="shared" si="9"/>
        <v>0</v>
      </c>
      <c r="F152" s="12">
        <f t="shared" si="10"/>
        <v>0</v>
      </c>
      <c r="G152" s="13">
        <f t="shared" si="11"/>
        <v>0</v>
      </c>
    </row>
    <row r="153" spans="1:8" ht="23.25" customHeight="1" x14ac:dyDescent="0.25">
      <c r="A153" s="7">
        <v>126</v>
      </c>
      <c r="B153" s="49" t="s">
        <v>42</v>
      </c>
      <c r="C153" s="8">
        <v>1</v>
      </c>
      <c r="D153" s="11"/>
      <c r="E153" s="12">
        <f t="shared" si="9"/>
        <v>0</v>
      </c>
      <c r="F153" s="12">
        <f t="shared" si="10"/>
        <v>0</v>
      </c>
      <c r="G153" s="13">
        <f t="shared" si="11"/>
        <v>0</v>
      </c>
    </row>
    <row r="154" spans="1:8" ht="23.25" customHeight="1" x14ac:dyDescent="0.25">
      <c r="A154" s="7"/>
      <c r="B154" s="49"/>
      <c r="C154" s="8"/>
      <c r="D154" s="11"/>
      <c r="E154" s="12">
        <f t="shared" si="9"/>
        <v>0</v>
      </c>
      <c r="F154" s="12">
        <f t="shared" si="10"/>
        <v>0</v>
      </c>
      <c r="G154" s="13">
        <f t="shared" si="11"/>
        <v>0</v>
      </c>
    </row>
    <row r="155" spans="1:8" ht="23.25" customHeight="1" x14ac:dyDescent="0.25">
      <c r="A155" s="26"/>
      <c r="B155" s="35"/>
      <c r="C155" s="27"/>
      <c r="D155" s="28"/>
      <c r="E155" s="29"/>
      <c r="F155" s="41" t="s">
        <v>37</v>
      </c>
      <c r="G155" s="38">
        <f>+SUM(G15:G154)</f>
        <v>1808800</v>
      </c>
    </row>
    <row r="156" spans="1:8" ht="23.25" customHeight="1" x14ac:dyDescent="0.25">
      <c r="A156" s="26"/>
      <c r="B156" s="35"/>
      <c r="C156" s="27"/>
      <c r="D156" s="28"/>
      <c r="E156" s="29"/>
      <c r="F156" s="29"/>
      <c r="G156" s="30"/>
    </row>
    <row r="157" spans="1:8" ht="46.5" customHeight="1" thickBot="1" x14ac:dyDescent="0.35">
      <c r="B157" s="4" t="s">
        <v>26</v>
      </c>
      <c r="C157" s="20"/>
      <c r="D157" s="20"/>
    </row>
    <row r="158" spans="1:8" ht="26.25" customHeight="1" x14ac:dyDescent="0.25">
      <c r="B158" s="3" t="s">
        <v>27</v>
      </c>
      <c r="C158" s="62" t="s">
        <v>28</v>
      </c>
      <c r="D158" s="2"/>
      <c r="H158" s="2"/>
    </row>
    <row r="159" spans="1:8" ht="80.25" customHeight="1" x14ac:dyDescent="0.25">
      <c r="A159" s="155" t="s">
        <v>29</v>
      </c>
      <c r="B159" s="156"/>
      <c r="C159" s="156"/>
      <c r="D159" s="156"/>
      <c r="E159" s="156"/>
      <c r="F159" s="156"/>
      <c r="G159" s="156"/>
      <c r="H159" s="156"/>
    </row>
    <row r="160" spans="1:8" ht="94.5" customHeight="1" x14ac:dyDescent="0.25">
      <c r="A160" s="156"/>
      <c r="B160" s="156"/>
      <c r="C160" s="156"/>
      <c r="D160" s="156"/>
      <c r="E160" s="156"/>
      <c r="F160" s="156"/>
      <c r="G160" s="156"/>
      <c r="H160" s="156"/>
    </row>
    <row r="161" ht="21.75" customHeight="1" x14ac:dyDescent="0.25"/>
  </sheetData>
  <mergeCells count="22">
    <mergeCell ref="A1:G1"/>
    <mergeCell ref="A2:G2"/>
    <mergeCell ref="A3:G3"/>
    <mergeCell ref="A4:G4"/>
    <mergeCell ref="B5:C5"/>
    <mergeCell ref="D5:E5"/>
    <mergeCell ref="I6:O6"/>
    <mergeCell ref="B7:G7"/>
    <mergeCell ref="C8:D8"/>
    <mergeCell ref="F8:G8"/>
    <mergeCell ref="C9:D9"/>
    <mergeCell ref="F9:G9"/>
    <mergeCell ref="C10:D10"/>
    <mergeCell ref="F10:G10"/>
    <mergeCell ref="A12:B12"/>
    <mergeCell ref="D12:G12"/>
    <mergeCell ref="D13:E13"/>
    <mergeCell ref="C51:D51"/>
    <mergeCell ref="C98:D98"/>
    <mergeCell ref="C104:D104"/>
    <mergeCell ref="A159:H160"/>
    <mergeCell ref="C148:D148"/>
  </mergeCells>
  <pageMargins left="0.7" right="0.7" top="0.75" bottom="0.75" header="0.3" footer="0.3"/>
  <pageSetup scale="49" orientation="landscape" r:id="rId1"/>
  <rowBreaks count="2" manualBreakCount="2">
    <brk id="43" max="6" man="1"/>
    <brk id="87" max="6"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O67"/>
  <sheetViews>
    <sheetView showGridLines="0" view="pageBreakPreview" topLeftCell="A55" zoomScale="90" zoomScaleNormal="100" zoomScaleSheetLayoutView="90" zoomScalePageLayoutView="60" workbookViewId="0">
      <selection activeCell="C64" sqref="C64"/>
    </sheetView>
  </sheetViews>
  <sheetFormatPr baseColWidth="10" defaultColWidth="11.42578125" defaultRowHeight="15" x14ac:dyDescent="0.25"/>
  <cols>
    <col min="1" max="1" width="20.140625" customWidth="1"/>
    <col min="2" max="2" width="41.42578125" customWidth="1"/>
    <col min="3" max="3" width="25.7109375" customWidth="1"/>
    <col min="4" max="4" width="20.42578125" customWidth="1"/>
    <col min="5" max="5" width="29.42578125" customWidth="1"/>
    <col min="6" max="6" width="24.28515625" customWidth="1"/>
    <col min="7" max="7" width="30.7109375" customWidth="1"/>
    <col min="8" max="8" width="12.42578125" customWidth="1"/>
  </cols>
  <sheetData>
    <row r="1" spans="1:15" ht="27.75" customHeight="1" x14ac:dyDescent="0.25">
      <c r="A1" s="115" t="s">
        <v>0</v>
      </c>
      <c r="B1" s="115"/>
      <c r="C1" s="115"/>
      <c r="D1" s="115"/>
      <c r="E1" s="115"/>
      <c r="F1" s="115"/>
      <c r="G1" s="115"/>
    </row>
    <row r="2" spans="1:15" ht="23.25" customHeight="1" x14ac:dyDescent="0.25">
      <c r="A2" s="130" t="s">
        <v>1</v>
      </c>
      <c r="B2" s="130"/>
      <c r="C2" s="130"/>
      <c r="D2" s="130"/>
      <c r="E2" s="130"/>
      <c r="F2" s="130"/>
      <c r="G2" s="130"/>
      <c r="H2" s="18"/>
    </row>
    <row r="3" spans="1:15" ht="23.25" customHeight="1" x14ac:dyDescent="0.25">
      <c r="A3" s="130" t="s">
        <v>2</v>
      </c>
      <c r="B3" s="130"/>
      <c r="C3" s="130"/>
      <c r="D3" s="130"/>
      <c r="E3" s="130"/>
      <c r="F3" s="130"/>
      <c r="G3" s="130"/>
      <c r="H3" s="18"/>
    </row>
    <row r="4" spans="1:15" ht="23.25" customHeight="1" x14ac:dyDescent="0.25">
      <c r="A4" s="130" t="s">
        <v>326</v>
      </c>
      <c r="B4" s="130"/>
      <c r="C4" s="130"/>
      <c r="D4" s="130"/>
      <c r="E4" s="130"/>
      <c r="F4" s="130"/>
      <c r="G4" s="130"/>
    </row>
    <row r="5" spans="1:15" x14ac:dyDescent="0.25">
      <c r="A5" s="9"/>
      <c r="B5" s="131" t="s">
        <v>3</v>
      </c>
      <c r="C5" s="132"/>
      <c r="D5" s="134" t="s">
        <v>4</v>
      </c>
      <c r="E5" s="135"/>
      <c r="F5" s="14"/>
      <c r="G5" s="14"/>
    </row>
    <row r="6" spans="1:15" x14ac:dyDescent="0.25">
      <c r="A6" s="9"/>
      <c r="B6" s="15"/>
      <c r="C6" s="15"/>
      <c r="D6" s="15"/>
      <c r="E6" s="16"/>
      <c r="F6" s="14"/>
      <c r="G6" s="14"/>
      <c r="I6" s="129"/>
      <c r="J6" s="129"/>
      <c r="K6" s="129"/>
      <c r="L6" s="129"/>
      <c r="M6" s="129"/>
      <c r="N6" s="129"/>
      <c r="O6" s="129"/>
    </row>
    <row r="7" spans="1:15" x14ac:dyDescent="0.25">
      <c r="A7" s="9"/>
      <c r="B7" s="133" t="s">
        <v>5</v>
      </c>
      <c r="C7" s="133"/>
      <c r="D7" s="133"/>
      <c r="E7" s="133"/>
      <c r="F7" s="133"/>
      <c r="G7" s="133"/>
    </row>
    <row r="8" spans="1:15" x14ac:dyDescent="0.25">
      <c r="A8" s="9"/>
      <c r="B8" s="17" t="s">
        <v>6</v>
      </c>
      <c r="C8" s="125"/>
      <c r="D8" s="125"/>
      <c r="E8" s="17" t="s">
        <v>7</v>
      </c>
      <c r="F8" s="125"/>
      <c r="G8" s="125"/>
    </row>
    <row r="9" spans="1:15" x14ac:dyDescent="0.25">
      <c r="A9" s="9"/>
      <c r="B9" s="17" t="s">
        <v>8</v>
      </c>
      <c r="C9" s="125"/>
      <c r="D9" s="125"/>
      <c r="E9" s="17" t="s">
        <v>9</v>
      </c>
      <c r="F9" s="126"/>
      <c r="G9" s="126"/>
    </row>
    <row r="10" spans="1:15" x14ac:dyDescent="0.25">
      <c r="A10" s="9"/>
      <c r="B10" s="17" t="s">
        <v>10</v>
      </c>
      <c r="C10" s="125"/>
      <c r="D10" s="125"/>
      <c r="E10" s="17" t="s">
        <v>11</v>
      </c>
      <c r="F10" s="126"/>
      <c r="G10" s="126"/>
    </row>
    <row r="11" spans="1:15" x14ac:dyDescent="0.25">
      <c r="A11" s="9"/>
      <c r="B11" s="21"/>
      <c r="C11" s="22"/>
      <c r="D11" s="22"/>
      <c r="E11" s="21"/>
      <c r="F11" s="23"/>
      <c r="G11" s="23"/>
    </row>
    <row r="12" spans="1:15" ht="21" customHeight="1" x14ac:dyDescent="0.25">
      <c r="A12" s="120" t="s">
        <v>12</v>
      </c>
      <c r="B12" s="121"/>
      <c r="C12" s="10" t="s">
        <v>13</v>
      </c>
      <c r="D12" s="122"/>
      <c r="E12" s="123"/>
      <c r="F12" s="123"/>
      <c r="G12" s="124"/>
      <c r="H12" s="6"/>
    </row>
    <row r="13" spans="1:15" ht="15" customHeight="1" x14ac:dyDescent="0.25">
      <c r="A13" s="25" t="s">
        <v>14</v>
      </c>
      <c r="B13" s="24">
        <v>2023</v>
      </c>
      <c r="C13" s="25" t="s">
        <v>15</v>
      </c>
      <c r="D13" s="118" t="s">
        <v>25</v>
      </c>
      <c r="E13" s="157"/>
      <c r="F13" s="25" t="s">
        <v>321</v>
      </c>
      <c r="G13" s="42" t="s">
        <v>320</v>
      </c>
      <c r="H13" s="6"/>
    </row>
    <row r="14" spans="1:15" ht="36.75" customHeight="1" x14ac:dyDescent="0.25">
      <c r="A14" s="19" t="s">
        <v>17</v>
      </c>
      <c r="B14" s="19" t="s">
        <v>18</v>
      </c>
      <c r="C14" s="19" t="s">
        <v>19</v>
      </c>
      <c r="D14" s="19" t="s">
        <v>20</v>
      </c>
      <c r="E14" s="19" t="s">
        <v>21</v>
      </c>
      <c r="F14" s="19" t="s">
        <v>22</v>
      </c>
      <c r="G14" s="19" t="s">
        <v>23</v>
      </c>
    </row>
    <row r="15" spans="1:15" ht="36.75" customHeight="1" x14ac:dyDescent="0.25">
      <c r="A15" s="7">
        <v>1</v>
      </c>
      <c r="B15" s="57" t="s">
        <v>32</v>
      </c>
      <c r="C15" s="8">
        <v>1</v>
      </c>
      <c r="D15" s="11"/>
      <c r="E15" s="12">
        <f>+D15*0.19</f>
        <v>0</v>
      </c>
      <c r="F15" s="12">
        <f>+E15+D15</f>
        <v>0</v>
      </c>
      <c r="G15" s="13">
        <f>+F15*C15</f>
        <v>0</v>
      </c>
    </row>
    <row r="16" spans="1:15" ht="36.75" customHeight="1" x14ac:dyDescent="0.25">
      <c r="A16" s="7">
        <v>2</v>
      </c>
      <c r="B16" s="57" t="s">
        <v>33</v>
      </c>
      <c r="C16" s="8">
        <v>1</v>
      </c>
      <c r="D16" s="11"/>
      <c r="E16" s="12">
        <f>+D16*0.19</f>
        <v>0</v>
      </c>
      <c r="F16" s="12">
        <f>+E16+D16</f>
        <v>0</v>
      </c>
      <c r="G16" s="13">
        <f>+F16*C16</f>
        <v>0</v>
      </c>
    </row>
    <row r="17" spans="1:7" ht="36.75" customHeight="1" x14ac:dyDescent="0.25">
      <c r="A17" s="7">
        <v>3</v>
      </c>
      <c r="B17" s="57" t="s">
        <v>34</v>
      </c>
      <c r="C17" s="8">
        <v>1</v>
      </c>
      <c r="D17" s="11"/>
      <c r="E17" s="12">
        <f t="shared" ref="E17:E22" si="0">+D17*0.19</f>
        <v>0</v>
      </c>
      <c r="F17" s="12">
        <f t="shared" ref="F17:F22" si="1">+E17+D17</f>
        <v>0</v>
      </c>
      <c r="G17" s="13">
        <f t="shared" ref="G17:G22" si="2">+F17*C17</f>
        <v>0</v>
      </c>
    </row>
    <row r="18" spans="1:7" ht="36.75" customHeight="1" x14ac:dyDescent="0.25">
      <c r="A18" s="7">
        <v>4</v>
      </c>
      <c r="B18" s="57" t="s">
        <v>35</v>
      </c>
      <c r="C18" s="8">
        <v>1</v>
      </c>
      <c r="D18" s="11"/>
      <c r="E18" s="12">
        <f t="shared" si="0"/>
        <v>0</v>
      </c>
      <c r="F18" s="12">
        <f t="shared" si="1"/>
        <v>0</v>
      </c>
      <c r="G18" s="13">
        <f t="shared" si="2"/>
        <v>0</v>
      </c>
    </row>
    <row r="19" spans="1:7" ht="36.75" customHeight="1" x14ac:dyDescent="0.25">
      <c r="A19" s="7">
        <v>5</v>
      </c>
      <c r="B19" s="57" t="s">
        <v>36</v>
      </c>
      <c r="C19" s="8">
        <v>1</v>
      </c>
      <c r="D19" s="11"/>
      <c r="E19" s="12">
        <f t="shared" si="0"/>
        <v>0</v>
      </c>
      <c r="F19" s="12">
        <f t="shared" si="1"/>
        <v>0</v>
      </c>
      <c r="G19" s="13">
        <f t="shared" si="2"/>
        <v>0</v>
      </c>
    </row>
    <row r="20" spans="1:7" ht="36.75" customHeight="1" x14ac:dyDescent="0.25">
      <c r="A20" s="7">
        <v>6</v>
      </c>
      <c r="B20" s="57" t="s">
        <v>298</v>
      </c>
      <c r="C20" s="8">
        <v>1</v>
      </c>
      <c r="D20" s="11"/>
      <c r="E20" s="12">
        <f t="shared" si="0"/>
        <v>0</v>
      </c>
      <c r="F20" s="12">
        <f t="shared" si="1"/>
        <v>0</v>
      </c>
      <c r="G20" s="13">
        <f t="shared" si="2"/>
        <v>0</v>
      </c>
    </row>
    <row r="21" spans="1:7" ht="36.75" customHeight="1" x14ac:dyDescent="0.25">
      <c r="A21" s="7">
        <v>7</v>
      </c>
      <c r="B21" s="57" t="s">
        <v>107</v>
      </c>
      <c r="C21" s="8">
        <v>1</v>
      </c>
      <c r="D21" s="11"/>
      <c r="E21" s="12">
        <f t="shared" si="0"/>
        <v>0</v>
      </c>
      <c r="F21" s="12">
        <f t="shared" si="1"/>
        <v>0</v>
      </c>
      <c r="G21" s="13">
        <f t="shared" si="2"/>
        <v>0</v>
      </c>
    </row>
    <row r="22" spans="1:7" ht="36.75" customHeight="1" x14ac:dyDescent="0.25">
      <c r="A22" s="7">
        <v>8</v>
      </c>
      <c r="B22" s="56" t="s">
        <v>108</v>
      </c>
      <c r="C22" s="8">
        <v>1</v>
      </c>
      <c r="D22" s="11"/>
      <c r="E22" s="12">
        <f t="shared" si="0"/>
        <v>0</v>
      </c>
      <c r="F22" s="12">
        <f t="shared" si="1"/>
        <v>0</v>
      </c>
      <c r="G22" s="13">
        <f t="shared" si="2"/>
        <v>0</v>
      </c>
    </row>
    <row r="23" spans="1:7" ht="36.75" customHeight="1" x14ac:dyDescent="0.25">
      <c r="A23" s="7">
        <v>9</v>
      </c>
      <c r="B23" s="56" t="s">
        <v>299</v>
      </c>
      <c r="C23" s="8">
        <v>1</v>
      </c>
      <c r="D23" s="11"/>
      <c r="E23" s="12">
        <f t="shared" ref="E23:E45" si="3">+D23*0.19</f>
        <v>0</v>
      </c>
      <c r="F23" s="12">
        <f t="shared" ref="F23:F45" si="4">+E23+D23</f>
        <v>0</v>
      </c>
      <c r="G23" s="13">
        <f t="shared" ref="G23:G45" si="5">+F23*C23</f>
        <v>0</v>
      </c>
    </row>
    <row r="24" spans="1:7" ht="36.75" customHeight="1" x14ac:dyDescent="0.25">
      <c r="A24" s="7">
        <v>10</v>
      </c>
      <c r="B24" s="56" t="s">
        <v>300</v>
      </c>
      <c r="C24" s="8">
        <v>1</v>
      </c>
      <c r="D24" s="11"/>
      <c r="E24" s="12">
        <f t="shared" si="3"/>
        <v>0</v>
      </c>
      <c r="F24" s="12">
        <f t="shared" si="4"/>
        <v>0</v>
      </c>
      <c r="G24" s="13">
        <f t="shared" si="5"/>
        <v>0</v>
      </c>
    </row>
    <row r="25" spans="1:7" ht="36.75" customHeight="1" x14ac:dyDescent="0.25">
      <c r="A25" s="7">
        <v>11</v>
      </c>
      <c r="B25" s="56" t="s">
        <v>301</v>
      </c>
      <c r="C25" s="8">
        <v>1</v>
      </c>
      <c r="D25" s="11"/>
      <c r="E25" s="12">
        <f t="shared" si="3"/>
        <v>0</v>
      </c>
      <c r="F25" s="12">
        <f t="shared" si="4"/>
        <v>0</v>
      </c>
      <c r="G25" s="13">
        <f t="shared" si="5"/>
        <v>0</v>
      </c>
    </row>
    <row r="26" spans="1:7" ht="36.75" customHeight="1" x14ac:dyDescent="0.25">
      <c r="A26" s="7">
        <v>12</v>
      </c>
      <c r="B26" s="56" t="s">
        <v>302</v>
      </c>
      <c r="C26" s="8">
        <v>1</v>
      </c>
      <c r="D26" s="11"/>
      <c r="E26" s="12">
        <f t="shared" si="3"/>
        <v>0</v>
      </c>
      <c r="F26" s="12">
        <f t="shared" si="4"/>
        <v>0</v>
      </c>
      <c r="G26" s="13">
        <f t="shared" si="5"/>
        <v>0</v>
      </c>
    </row>
    <row r="27" spans="1:7" ht="36.75" customHeight="1" x14ac:dyDescent="0.25">
      <c r="A27" s="7">
        <v>13</v>
      </c>
      <c r="B27" s="56" t="s">
        <v>303</v>
      </c>
      <c r="C27" s="8">
        <v>1</v>
      </c>
      <c r="D27" s="11"/>
      <c r="E27" s="12">
        <f t="shared" si="3"/>
        <v>0</v>
      </c>
      <c r="F27" s="12">
        <f t="shared" si="4"/>
        <v>0</v>
      </c>
      <c r="G27" s="13">
        <f t="shared" si="5"/>
        <v>0</v>
      </c>
    </row>
    <row r="28" spans="1:7" ht="36.75" customHeight="1" x14ac:dyDescent="0.25">
      <c r="A28" s="7">
        <v>14</v>
      </c>
      <c r="B28" s="56" t="s">
        <v>304</v>
      </c>
      <c r="C28" s="8">
        <v>1</v>
      </c>
      <c r="D28" s="11"/>
      <c r="E28" s="12">
        <f t="shared" si="3"/>
        <v>0</v>
      </c>
      <c r="F28" s="12">
        <f t="shared" si="4"/>
        <v>0</v>
      </c>
      <c r="G28" s="13">
        <f t="shared" si="5"/>
        <v>0</v>
      </c>
    </row>
    <row r="29" spans="1:7" ht="36.75" customHeight="1" x14ac:dyDescent="0.25">
      <c r="A29" s="7">
        <v>15</v>
      </c>
      <c r="B29" s="56" t="s">
        <v>305</v>
      </c>
      <c r="C29" s="8">
        <v>1</v>
      </c>
      <c r="D29" s="11"/>
      <c r="E29" s="12">
        <f t="shared" si="3"/>
        <v>0</v>
      </c>
      <c r="F29" s="12">
        <f t="shared" si="4"/>
        <v>0</v>
      </c>
      <c r="G29" s="13">
        <f t="shared" si="5"/>
        <v>0</v>
      </c>
    </row>
    <row r="30" spans="1:7" ht="36.75" customHeight="1" x14ac:dyDescent="0.25">
      <c r="A30" s="7">
        <v>16</v>
      </c>
      <c r="B30" s="56" t="s">
        <v>306</v>
      </c>
      <c r="C30" s="8">
        <v>1</v>
      </c>
      <c r="D30" s="11"/>
      <c r="E30" s="12">
        <f t="shared" si="3"/>
        <v>0</v>
      </c>
      <c r="F30" s="12">
        <f t="shared" si="4"/>
        <v>0</v>
      </c>
      <c r="G30" s="13">
        <f t="shared" si="5"/>
        <v>0</v>
      </c>
    </row>
    <row r="31" spans="1:7" ht="36.75" customHeight="1" x14ac:dyDescent="0.25">
      <c r="A31" s="7">
        <v>17</v>
      </c>
      <c r="B31" s="56" t="s">
        <v>307</v>
      </c>
      <c r="C31" s="8">
        <v>1</v>
      </c>
      <c r="D31" s="11"/>
      <c r="E31" s="12">
        <f t="shared" si="3"/>
        <v>0</v>
      </c>
      <c r="F31" s="12">
        <f t="shared" si="4"/>
        <v>0</v>
      </c>
      <c r="G31" s="13">
        <f t="shared" si="5"/>
        <v>0</v>
      </c>
    </row>
    <row r="32" spans="1:7" ht="36.75" customHeight="1" x14ac:dyDescent="0.25">
      <c r="A32" s="7">
        <v>18</v>
      </c>
      <c r="B32" s="56" t="s">
        <v>308</v>
      </c>
      <c r="C32" s="8">
        <v>1</v>
      </c>
      <c r="D32" s="11"/>
      <c r="E32" s="12">
        <f t="shared" si="3"/>
        <v>0</v>
      </c>
      <c r="F32" s="12">
        <f t="shared" si="4"/>
        <v>0</v>
      </c>
      <c r="G32" s="13">
        <f t="shared" si="5"/>
        <v>0</v>
      </c>
    </row>
    <row r="33" spans="1:7" ht="36.75" customHeight="1" x14ac:dyDescent="0.25">
      <c r="A33" s="7">
        <v>19</v>
      </c>
      <c r="B33" s="56" t="s">
        <v>309</v>
      </c>
      <c r="C33" s="8">
        <v>1</v>
      </c>
      <c r="D33" s="11"/>
      <c r="E33" s="12">
        <f t="shared" si="3"/>
        <v>0</v>
      </c>
      <c r="F33" s="12">
        <f t="shared" si="4"/>
        <v>0</v>
      </c>
      <c r="G33" s="13">
        <f t="shared" si="5"/>
        <v>0</v>
      </c>
    </row>
    <row r="34" spans="1:7" ht="36.75" customHeight="1" x14ac:dyDescent="0.25">
      <c r="A34" s="7">
        <v>20</v>
      </c>
      <c r="B34" s="56" t="s">
        <v>47</v>
      </c>
      <c r="C34" s="8">
        <v>1</v>
      </c>
      <c r="D34" s="11"/>
      <c r="E34" s="12">
        <f t="shared" si="3"/>
        <v>0</v>
      </c>
      <c r="F34" s="12">
        <f t="shared" si="4"/>
        <v>0</v>
      </c>
      <c r="G34" s="13">
        <f t="shared" si="5"/>
        <v>0</v>
      </c>
    </row>
    <row r="35" spans="1:7" ht="36.75" customHeight="1" x14ac:dyDescent="0.25">
      <c r="A35" s="7">
        <v>21</v>
      </c>
      <c r="B35" s="56" t="s">
        <v>310</v>
      </c>
      <c r="C35" s="8">
        <v>1</v>
      </c>
      <c r="D35" s="11"/>
      <c r="E35" s="12">
        <f t="shared" si="3"/>
        <v>0</v>
      </c>
      <c r="F35" s="12">
        <f t="shared" si="4"/>
        <v>0</v>
      </c>
      <c r="G35" s="13">
        <f t="shared" si="5"/>
        <v>0</v>
      </c>
    </row>
    <row r="36" spans="1:7" ht="36.75" customHeight="1" x14ac:dyDescent="0.25">
      <c r="A36" s="7">
        <v>22</v>
      </c>
      <c r="B36" s="56" t="s">
        <v>311</v>
      </c>
      <c r="C36" s="8">
        <v>1</v>
      </c>
      <c r="D36" s="11"/>
      <c r="E36" s="12">
        <f t="shared" si="3"/>
        <v>0</v>
      </c>
      <c r="F36" s="12">
        <f t="shared" si="4"/>
        <v>0</v>
      </c>
      <c r="G36" s="13">
        <f t="shared" si="5"/>
        <v>0</v>
      </c>
    </row>
    <row r="37" spans="1:7" ht="36.75" customHeight="1" x14ac:dyDescent="0.25">
      <c r="A37" s="7">
        <v>23</v>
      </c>
      <c r="B37" s="56" t="s">
        <v>312</v>
      </c>
      <c r="C37" s="8">
        <v>1</v>
      </c>
      <c r="D37" s="11"/>
      <c r="E37" s="12">
        <f t="shared" si="3"/>
        <v>0</v>
      </c>
      <c r="F37" s="12">
        <f t="shared" si="4"/>
        <v>0</v>
      </c>
      <c r="G37" s="13">
        <f t="shared" si="5"/>
        <v>0</v>
      </c>
    </row>
    <row r="38" spans="1:7" ht="36.75" customHeight="1" x14ac:dyDescent="0.25">
      <c r="A38" s="7">
        <v>24</v>
      </c>
      <c r="B38" s="56" t="s">
        <v>313</v>
      </c>
      <c r="C38" s="8">
        <v>1</v>
      </c>
      <c r="D38" s="11"/>
      <c r="E38" s="12">
        <f t="shared" si="3"/>
        <v>0</v>
      </c>
      <c r="F38" s="12">
        <f t="shared" si="4"/>
        <v>0</v>
      </c>
      <c r="G38" s="13">
        <f t="shared" si="5"/>
        <v>0</v>
      </c>
    </row>
    <row r="39" spans="1:7" ht="36.75" customHeight="1" x14ac:dyDescent="0.25">
      <c r="A39" s="7">
        <v>25</v>
      </c>
      <c r="B39" s="56" t="s">
        <v>314</v>
      </c>
      <c r="C39" s="8">
        <v>1</v>
      </c>
      <c r="D39" s="11"/>
      <c r="E39" s="12">
        <f t="shared" si="3"/>
        <v>0</v>
      </c>
      <c r="F39" s="12">
        <f t="shared" si="4"/>
        <v>0</v>
      </c>
      <c r="G39" s="13">
        <f t="shared" si="5"/>
        <v>0</v>
      </c>
    </row>
    <row r="40" spans="1:7" ht="36.75" customHeight="1" x14ac:dyDescent="0.25">
      <c r="A40" s="7">
        <v>26</v>
      </c>
      <c r="B40" s="56" t="s">
        <v>315</v>
      </c>
      <c r="C40" s="8">
        <v>1</v>
      </c>
      <c r="D40" s="11"/>
      <c r="E40" s="12">
        <f t="shared" si="3"/>
        <v>0</v>
      </c>
      <c r="F40" s="12">
        <f t="shared" si="4"/>
        <v>0</v>
      </c>
      <c r="G40" s="13">
        <f t="shared" si="5"/>
        <v>0</v>
      </c>
    </row>
    <row r="41" spans="1:7" ht="36.75" customHeight="1" x14ac:dyDescent="0.25">
      <c r="A41" s="7">
        <v>27</v>
      </c>
      <c r="B41" s="56" t="s">
        <v>319</v>
      </c>
      <c r="C41" s="8">
        <v>1</v>
      </c>
      <c r="D41" s="11"/>
      <c r="E41" s="12">
        <f t="shared" si="3"/>
        <v>0</v>
      </c>
      <c r="F41" s="12">
        <f t="shared" si="4"/>
        <v>0</v>
      </c>
      <c r="G41" s="13">
        <f t="shared" si="5"/>
        <v>0</v>
      </c>
    </row>
    <row r="42" spans="1:7" ht="36.75" customHeight="1" x14ac:dyDescent="0.25">
      <c r="A42" s="7">
        <v>28</v>
      </c>
      <c r="B42" s="56" t="s">
        <v>316</v>
      </c>
      <c r="C42" s="8">
        <v>1</v>
      </c>
      <c r="D42" s="11"/>
      <c r="E42" s="12">
        <f t="shared" si="3"/>
        <v>0</v>
      </c>
      <c r="F42" s="12">
        <f t="shared" si="4"/>
        <v>0</v>
      </c>
      <c r="G42" s="13">
        <f t="shared" si="5"/>
        <v>0</v>
      </c>
    </row>
    <row r="43" spans="1:7" ht="36.75" customHeight="1" x14ac:dyDescent="0.25">
      <c r="A43" s="7">
        <v>29</v>
      </c>
      <c r="B43" s="56" t="s">
        <v>178</v>
      </c>
      <c r="C43" s="8">
        <v>1</v>
      </c>
      <c r="D43" s="11"/>
      <c r="E43" s="12">
        <f t="shared" si="3"/>
        <v>0</v>
      </c>
      <c r="F43" s="12">
        <f t="shared" si="4"/>
        <v>0</v>
      </c>
      <c r="G43" s="13">
        <f t="shared" si="5"/>
        <v>0</v>
      </c>
    </row>
    <row r="44" spans="1:7" ht="36.75" customHeight="1" x14ac:dyDescent="0.25">
      <c r="A44" s="7">
        <v>30</v>
      </c>
      <c r="B44" s="56" t="s">
        <v>172</v>
      </c>
      <c r="C44" s="8">
        <v>1</v>
      </c>
      <c r="D44" s="11"/>
      <c r="E44" s="12">
        <f t="shared" si="3"/>
        <v>0</v>
      </c>
      <c r="F44" s="12">
        <f t="shared" si="4"/>
        <v>0</v>
      </c>
      <c r="G44" s="13">
        <f t="shared" si="5"/>
        <v>0</v>
      </c>
    </row>
    <row r="45" spans="1:7" ht="36.75" customHeight="1" x14ac:dyDescent="0.25">
      <c r="A45" s="7">
        <v>31</v>
      </c>
      <c r="B45" s="52" t="s">
        <v>290</v>
      </c>
      <c r="C45" s="8">
        <v>1</v>
      </c>
      <c r="D45" s="11"/>
      <c r="E45" s="12">
        <f t="shared" si="3"/>
        <v>0</v>
      </c>
      <c r="F45" s="12">
        <f t="shared" si="4"/>
        <v>0</v>
      </c>
      <c r="G45" s="13">
        <f t="shared" si="5"/>
        <v>0</v>
      </c>
    </row>
    <row r="46" spans="1:7" ht="36.75" customHeight="1" x14ac:dyDescent="0.25">
      <c r="A46" s="7">
        <v>32</v>
      </c>
      <c r="B46" s="56" t="s">
        <v>322</v>
      </c>
      <c r="C46" s="8">
        <v>1</v>
      </c>
      <c r="D46" s="11"/>
      <c r="E46" s="12">
        <f t="shared" ref="E46:E52" si="6">+D46*0.19</f>
        <v>0</v>
      </c>
      <c r="F46" s="12">
        <f t="shared" ref="F46:F52" si="7">+E46+D46</f>
        <v>0</v>
      </c>
      <c r="G46" s="13">
        <f t="shared" ref="G46:G52" si="8">+F46*C46</f>
        <v>0</v>
      </c>
    </row>
    <row r="47" spans="1:7" ht="36.75" customHeight="1" x14ac:dyDescent="0.25">
      <c r="A47" s="7">
        <v>33</v>
      </c>
      <c r="B47" s="56" t="s">
        <v>329</v>
      </c>
      <c r="C47" s="8">
        <v>1</v>
      </c>
      <c r="D47" s="11"/>
      <c r="E47" s="12">
        <f t="shared" si="6"/>
        <v>0</v>
      </c>
      <c r="F47" s="12">
        <f t="shared" si="7"/>
        <v>0</v>
      </c>
      <c r="G47" s="13">
        <f t="shared" si="8"/>
        <v>0</v>
      </c>
    </row>
    <row r="48" spans="1:7" ht="36.75" customHeight="1" x14ac:dyDescent="0.25">
      <c r="A48" s="7">
        <v>34</v>
      </c>
      <c r="B48" s="56" t="s">
        <v>41</v>
      </c>
      <c r="C48" s="8">
        <v>1</v>
      </c>
      <c r="D48" s="11"/>
      <c r="E48" s="12">
        <f t="shared" ref="E48:E51" si="9">+D48*0.19</f>
        <v>0</v>
      </c>
      <c r="F48" s="12">
        <f t="shared" ref="F48:F51" si="10">+E48+D48</f>
        <v>0</v>
      </c>
      <c r="G48" s="13">
        <f t="shared" ref="G48:G51" si="11">+F48*C48</f>
        <v>0</v>
      </c>
    </row>
    <row r="49" spans="1:9" ht="36.75" customHeight="1" x14ac:dyDescent="0.25">
      <c r="A49" s="7">
        <v>35</v>
      </c>
      <c r="B49" s="56" t="s">
        <v>42</v>
      </c>
      <c r="C49" s="8">
        <v>1</v>
      </c>
      <c r="D49" s="11"/>
      <c r="E49" s="12">
        <f t="shared" si="9"/>
        <v>0</v>
      </c>
      <c r="F49" s="12">
        <f t="shared" si="10"/>
        <v>0</v>
      </c>
      <c r="G49" s="13">
        <f t="shared" si="11"/>
        <v>0</v>
      </c>
    </row>
    <row r="50" spans="1:9" ht="36.75" customHeight="1" x14ac:dyDescent="0.25">
      <c r="A50" s="7">
        <v>36</v>
      </c>
      <c r="B50" s="56" t="s">
        <v>327</v>
      </c>
      <c r="C50" s="8">
        <v>1</v>
      </c>
      <c r="D50" s="11"/>
      <c r="E50" s="12">
        <f t="shared" si="9"/>
        <v>0</v>
      </c>
      <c r="F50" s="12">
        <f t="shared" si="10"/>
        <v>0</v>
      </c>
      <c r="G50" s="13">
        <f t="shared" si="11"/>
        <v>0</v>
      </c>
    </row>
    <row r="51" spans="1:9" ht="36.75" customHeight="1" x14ac:dyDescent="0.25">
      <c r="A51" s="7">
        <v>37</v>
      </c>
      <c r="B51" s="56" t="s">
        <v>328</v>
      </c>
      <c r="C51" s="8">
        <v>1</v>
      </c>
      <c r="D51" s="11"/>
      <c r="E51" s="12">
        <f t="shared" si="9"/>
        <v>0</v>
      </c>
      <c r="F51" s="12">
        <f t="shared" si="10"/>
        <v>0</v>
      </c>
      <c r="G51" s="13">
        <f t="shared" si="11"/>
        <v>0</v>
      </c>
    </row>
    <row r="52" spans="1:9" ht="36.75" customHeight="1" x14ac:dyDescent="0.25">
      <c r="A52" s="7">
        <v>38</v>
      </c>
      <c r="B52" s="56" t="s">
        <v>331</v>
      </c>
      <c r="C52" s="8">
        <v>1</v>
      </c>
      <c r="D52" s="11"/>
      <c r="E52" s="12">
        <f t="shared" si="6"/>
        <v>0</v>
      </c>
      <c r="F52" s="12">
        <f t="shared" si="7"/>
        <v>0</v>
      </c>
      <c r="G52" s="13">
        <f t="shared" si="8"/>
        <v>0</v>
      </c>
    </row>
    <row r="53" spans="1:9" ht="36.75" customHeight="1" x14ac:dyDescent="0.25">
      <c r="A53" s="7">
        <v>39</v>
      </c>
      <c r="B53" s="56" t="s">
        <v>332</v>
      </c>
      <c r="C53" s="8">
        <v>1</v>
      </c>
      <c r="D53" s="11"/>
      <c r="E53" s="12">
        <f t="shared" ref="E53:E55" si="12">+D53*0.19</f>
        <v>0</v>
      </c>
      <c r="F53" s="12">
        <f t="shared" ref="F53:F55" si="13">+E53+D53</f>
        <v>0</v>
      </c>
      <c r="G53" s="13">
        <f t="shared" ref="G53:G55" si="14">+F53*C53</f>
        <v>0</v>
      </c>
    </row>
    <row r="54" spans="1:9" ht="36.75" customHeight="1" x14ac:dyDescent="0.25">
      <c r="A54" s="7">
        <v>40</v>
      </c>
      <c r="B54" s="56" t="s">
        <v>54</v>
      </c>
      <c r="C54" s="8">
        <v>1</v>
      </c>
      <c r="D54" s="11"/>
      <c r="E54" s="12">
        <f t="shared" si="12"/>
        <v>0</v>
      </c>
      <c r="F54" s="12">
        <f t="shared" si="13"/>
        <v>0</v>
      </c>
      <c r="G54" s="13">
        <f t="shared" si="14"/>
        <v>0</v>
      </c>
    </row>
    <row r="55" spans="1:9" ht="36.75" customHeight="1" x14ac:dyDescent="0.25">
      <c r="A55" s="7">
        <v>41</v>
      </c>
      <c r="B55" s="56" t="s">
        <v>333</v>
      </c>
      <c r="C55" s="8">
        <v>1</v>
      </c>
      <c r="D55" s="11"/>
      <c r="E55" s="12">
        <f t="shared" si="12"/>
        <v>0</v>
      </c>
      <c r="F55" s="12">
        <f t="shared" si="13"/>
        <v>0</v>
      </c>
      <c r="G55" s="13">
        <f t="shared" si="14"/>
        <v>0</v>
      </c>
    </row>
    <row r="56" spans="1:9" ht="36.75" customHeight="1" x14ac:dyDescent="0.25">
      <c r="A56" s="7">
        <v>42</v>
      </c>
      <c r="B56" s="56" t="s">
        <v>334</v>
      </c>
      <c r="C56" s="8">
        <v>1</v>
      </c>
      <c r="D56" s="11"/>
      <c r="E56" s="12">
        <f t="shared" ref="E56" si="15">+D56*0.19</f>
        <v>0</v>
      </c>
      <c r="F56" s="12">
        <f t="shared" ref="F56" si="16">+E56+D56</f>
        <v>0</v>
      </c>
      <c r="G56" s="13">
        <f t="shared" ref="G56" si="17">+F56*C56</f>
        <v>0</v>
      </c>
    </row>
    <row r="57" spans="1:9" ht="36.75" customHeight="1" x14ac:dyDescent="0.25">
      <c r="A57" s="7">
        <v>43</v>
      </c>
      <c r="B57" s="56" t="s">
        <v>330</v>
      </c>
      <c r="C57" s="8">
        <v>1</v>
      </c>
      <c r="D57" s="11"/>
      <c r="E57" s="12">
        <f t="shared" ref="E57:E60" si="18">+D57*0.19</f>
        <v>0</v>
      </c>
      <c r="F57" s="12">
        <f t="shared" ref="F57:F60" si="19">+E57+D57</f>
        <v>0</v>
      </c>
      <c r="G57" s="13">
        <f t="shared" ref="G57:G60" si="20">+F57*C57</f>
        <v>0</v>
      </c>
    </row>
    <row r="58" spans="1:9" ht="36.75" customHeight="1" x14ac:dyDescent="0.25">
      <c r="A58" s="7">
        <v>44</v>
      </c>
      <c r="B58" s="56" t="s">
        <v>335</v>
      </c>
      <c r="C58" s="8">
        <v>1</v>
      </c>
      <c r="D58" s="11"/>
      <c r="E58" s="12">
        <f t="shared" si="18"/>
        <v>0</v>
      </c>
      <c r="F58" s="12">
        <f t="shared" si="19"/>
        <v>0</v>
      </c>
      <c r="G58" s="13">
        <f t="shared" si="20"/>
        <v>0</v>
      </c>
      <c r="I58" t="s">
        <v>336</v>
      </c>
    </row>
    <row r="59" spans="1:9" ht="36.75" customHeight="1" x14ac:dyDescent="0.25">
      <c r="A59" s="7">
        <v>45</v>
      </c>
      <c r="B59" s="56" t="s">
        <v>336</v>
      </c>
      <c r="C59" s="8">
        <v>1</v>
      </c>
      <c r="D59" s="11"/>
      <c r="E59" s="12">
        <f t="shared" si="18"/>
        <v>0</v>
      </c>
      <c r="F59" s="12">
        <f t="shared" si="19"/>
        <v>0</v>
      </c>
      <c r="G59" s="13">
        <f t="shared" si="20"/>
        <v>0</v>
      </c>
      <c r="H59" t="str">
        <f>+UPPER(B59)</f>
        <v>LIMPIEZA Y AJUSTE DE SISTEMA DE FRENOS</v>
      </c>
    </row>
    <row r="60" spans="1:9" ht="36.75" customHeight="1" x14ac:dyDescent="0.25">
      <c r="A60" s="7">
        <v>46</v>
      </c>
      <c r="B60" s="56" t="s">
        <v>337</v>
      </c>
      <c r="C60" s="8">
        <v>1</v>
      </c>
      <c r="D60" s="11"/>
      <c r="E60" s="12">
        <f t="shared" si="18"/>
        <v>0</v>
      </c>
      <c r="F60" s="12">
        <f t="shared" si="19"/>
        <v>0</v>
      </c>
      <c r="G60" s="13">
        <f t="shared" si="20"/>
        <v>0</v>
      </c>
    </row>
    <row r="61" spans="1:9" ht="36.75" customHeight="1" x14ac:dyDescent="0.25">
      <c r="A61" s="7"/>
      <c r="B61" s="56"/>
      <c r="C61" s="8"/>
      <c r="D61" s="11"/>
      <c r="E61" s="12">
        <f t="shared" ref="E61" si="21">+D61*0.19</f>
        <v>0</v>
      </c>
      <c r="F61" s="12">
        <f t="shared" ref="F61" si="22">+E61+D61</f>
        <v>0</v>
      </c>
      <c r="G61" s="13">
        <f t="shared" ref="G61" si="23">+F61*C61</f>
        <v>0</v>
      </c>
    </row>
    <row r="62" spans="1:9" ht="41.25" customHeight="1" x14ac:dyDescent="0.3">
      <c r="B62" s="4"/>
      <c r="E62" s="1"/>
      <c r="F62" s="60" t="s">
        <v>45</v>
      </c>
      <c r="G62" s="61">
        <f>SUM(G15:G61)</f>
        <v>0</v>
      </c>
    </row>
    <row r="63" spans="1:9" ht="46.5" customHeight="1" thickBot="1" x14ac:dyDescent="0.35">
      <c r="B63" s="4" t="s">
        <v>26</v>
      </c>
      <c r="C63" s="20"/>
      <c r="D63" s="20"/>
    </row>
    <row r="64" spans="1:9" ht="26.25" customHeight="1" x14ac:dyDescent="0.25">
      <c r="B64" s="3" t="s">
        <v>27</v>
      </c>
      <c r="C64" s="62" t="s">
        <v>28</v>
      </c>
      <c r="D64" s="2"/>
      <c r="H64" s="2"/>
    </row>
    <row r="65" spans="1:9" ht="80.25" customHeight="1" x14ac:dyDescent="0.25">
      <c r="A65" s="155" t="s">
        <v>29</v>
      </c>
      <c r="B65" s="156"/>
      <c r="C65" s="156"/>
      <c r="D65" s="156"/>
      <c r="E65" s="156"/>
      <c r="F65" s="156"/>
      <c r="G65" s="156"/>
      <c r="H65" s="156"/>
      <c r="I65" s="5"/>
    </row>
    <row r="66" spans="1:9" ht="94.5" customHeight="1" x14ac:dyDescent="0.25">
      <c r="A66" s="156"/>
      <c r="B66" s="156"/>
      <c r="C66" s="156"/>
      <c r="D66" s="156"/>
      <c r="E66" s="156"/>
      <c r="F66" s="156"/>
      <c r="G66" s="156"/>
      <c r="H66" s="156"/>
    </row>
    <row r="67" spans="1:9" ht="21.75" customHeight="1" x14ac:dyDescent="0.25"/>
  </sheetData>
  <mergeCells count="18">
    <mergeCell ref="A1:G1"/>
    <mergeCell ref="A2:G2"/>
    <mergeCell ref="A3:G3"/>
    <mergeCell ref="A4:G4"/>
    <mergeCell ref="B5:C5"/>
    <mergeCell ref="D5:E5"/>
    <mergeCell ref="I6:O6"/>
    <mergeCell ref="B7:G7"/>
    <mergeCell ref="C8:D8"/>
    <mergeCell ref="F8:G8"/>
    <mergeCell ref="C9:D9"/>
    <mergeCell ref="F9:G9"/>
    <mergeCell ref="D13:E13"/>
    <mergeCell ref="A65:H66"/>
    <mergeCell ref="C10:D10"/>
    <mergeCell ref="F10:G10"/>
    <mergeCell ref="A12:B12"/>
    <mergeCell ref="D12:G12"/>
  </mergeCells>
  <conditionalFormatting sqref="B1:B1048576">
    <cfRule type="duplicateValues" dxfId="0" priority="1"/>
  </conditionalFormatting>
  <pageMargins left="0.7" right="0.7" top="0.75" bottom="0.75" header="0.3" footer="0.3"/>
  <pageSetup scale="45" orientation="landscape" r:id="rId1"/>
  <rowBreaks count="2" manualBreakCount="2">
    <brk id="34" max="6" man="1"/>
    <brk id="62" max="6"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O24"/>
  <sheetViews>
    <sheetView showGridLines="0" view="pageBreakPreview" topLeftCell="A10" zoomScale="90" zoomScaleNormal="100" zoomScaleSheetLayoutView="90" zoomScalePageLayoutView="60" workbookViewId="0">
      <selection activeCell="A22" sqref="A22:H23"/>
    </sheetView>
  </sheetViews>
  <sheetFormatPr baseColWidth="10" defaultColWidth="11.42578125" defaultRowHeight="15" x14ac:dyDescent="0.25"/>
  <cols>
    <col min="1" max="1" width="20.140625" customWidth="1"/>
    <col min="2" max="2" width="41.42578125" customWidth="1"/>
    <col min="3" max="3" width="25.7109375" customWidth="1"/>
    <col min="4" max="4" width="20.42578125" customWidth="1"/>
    <col min="5" max="5" width="29.42578125" customWidth="1"/>
    <col min="6" max="6" width="24.28515625" customWidth="1"/>
    <col min="7" max="7" width="30.7109375" customWidth="1"/>
    <col min="8" max="8" width="12.42578125" customWidth="1"/>
  </cols>
  <sheetData>
    <row r="1" spans="1:15" ht="27.75" customHeight="1" x14ac:dyDescent="0.25">
      <c r="A1" s="115" t="s">
        <v>0</v>
      </c>
      <c r="B1" s="115"/>
      <c r="C1" s="115"/>
      <c r="D1" s="115"/>
      <c r="E1" s="115"/>
      <c r="F1" s="115"/>
      <c r="G1" s="115"/>
    </row>
    <row r="2" spans="1:15" ht="23.25" customHeight="1" x14ac:dyDescent="0.25">
      <c r="A2" s="130" t="s">
        <v>1</v>
      </c>
      <c r="B2" s="130"/>
      <c r="C2" s="130"/>
      <c r="D2" s="130"/>
      <c r="E2" s="130"/>
      <c r="F2" s="130"/>
      <c r="G2" s="130"/>
      <c r="H2" s="18"/>
    </row>
    <row r="3" spans="1:15" ht="23.25" customHeight="1" x14ac:dyDescent="0.25">
      <c r="A3" s="130" t="s">
        <v>2</v>
      </c>
      <c r="B3" s="130"/>
      <c r="C3" s="130"/>
      <c r="D3" s="130"/>
      <c r="E3" s="130"/>
      <c r="F3" s="130"/>
      <c r="G3" s="130"/>
      <c r="H3" s="18"/>
    </row>
    <row r="4" spans="1:15" ht="23.25" customHeight="1" x14ac:dyDescent="0.25">
      <c r="A4" s="130" t="s">
        <v>326</v>
      </c>
      <c r="B4" s="130"/>
      <c r="C4" s="130"/>
      <c r="D4" s="130"/>
      <c r="E4" s="130"/>
      <c r="F4" s="130"/>
      <c r="G4" s="130"/>
    </row>
    <row r="5" spans="1:15" x14ac:dyDescent="0.25">
      <c r="A5" s="9"/>
      <c r="B5" s="131" t="s">
        <v>3</v>
      </c>
      <c r="C5" s="132"/>
      <c r="D5" s="134" t="s">
        <v>4</v>
      </c>
      <c r="E5" s="135"/>
      <c r="F5" s="14"/>
      <c r="G5" s="14"/>
    </row>
    <row r="6" spans="1:15" x14ac:dyDescent="0.25">
      <c r="A6" s="9"/>
      <c r="B6" s="15"/>
      <c r="C6" s="15"/>
      <c r="D6" s="15"/>
      <c r="E6" s="16"/>
      <c r="F6" s="14"/>
      <c r="G6" s="14"/>
      <c r="I6" s="129"/>
      <c r="J6" s="129"/>
      <c r="K6" s="129"/>
      <c r="L6" s="129"/>
      <c r="M6" s="129"/>
      <c r="N6" s="129"/>
      <c r="O6" s="129"/>
    </row>
    <row r="7" spans="1:15" x14ac:dyDescent="0.25">
      <c r="A7" s="9"/>
      <c r="B7" s="133" t="s">
        <v>5</v>
      </c>
      <c r="C7" s="133"/>
      <c r="D7" s="133"/>
      <c r="E7" s="133"/>
      <c r="F7" s="133"/>
      <c r="G7" s="133"/>
    </row>
    <row r="8" spans="1:15" x14ac:dyDescent="0.25">
      <c r="A8" s="9"/>
      <c r="B8" s="17" t="s">
        <v>6</v>
      </c>
      <c r="C8" s="125"/>
      <c r="D8" s="125"/>
      <c r="E8" s="17" t="s">
        <v>7</v>
      </c>
      <c r="F8" s="125"/>
      <c r="G8" s="125"/>
    </row>
    <row r="9" spans="1:15" x14ac:dyDescent="0.25">
      <c r="A9" s="9"/>
      <c r="B9" s="17" t="s">
        <v>8</v>
      </c>
      <c r="C9" s="125"/>
      <c r="D9" s="125"/>
      <c r="E9" s="17" t="s">
        <v>9</v>
      </c>
      <c r="F9" s="126"/>
      <c r="G9" s="126"/>
    </row>
    <row r="10" spans="1:15" x14ac:dyDescent="0.25">
      <c r="A10" s="9"/>
      <c r="B10" s="17" t="s">
        <v>10</v>
      </c>
      <c r="C10" s="125"/>
      <c r="D10" s="125"/>
      <c r="E10" s="17" t="s">
        <v>11</v>
      </c>
      <c r="F10" s="126"/>
      <c r="G10" s="126"/>
    </row>
    <row r="11" spans="1:15" x14ac:dyDescent="0.25">
      <c r="A11" s="9"/>
      <c r="B11" s="21"/>
      <c r="C11" s="22"/>
      <c r="D11" s="22"/>
      <c r="E11" s="21"/>
      <c r="F11" s="23"/>
      <c r="G11" s="23"/>
    </row>
    <row r="12" spans="1:15" ht="21" customHeight="1" x14ac:dyDescent="0.25">
      <c r="A12" s="120" t="s">
        <v>12</v>
      </c>
      <c r="B12" s="121"/>
      <c r="C12" s="10" t="s">
        <v>13</v>
      </c>
      <c r="D12" s="122"/>
      <c r="E12" s="123"/>
      <c r="F12" s="123"/>
      <c r="G12" s="124"/>
      <c r="H12" s="6"/>
    </row>
    <row r="13" spans="1:15" ht="13.5" customHeight="1" x14ac:dyDescent="0.25">
      <c r="A13" s="26"/>
      <c r="B13" s="27"/>
      <c r="C13" s="27"/>
      <c r="D13" s="28"/>
      <c r="E13" s="29"/>
      <c r="F13" s="29"/>
      <c r="G13" s="30"/>
    </row>
    <row r="14" spans="1:15" ht="36.75" customHeight="1" x14ac:dyDescent="0.25">
      <c r="A14" s="42" t="s">
        <v>14</v>
      </c>
      <c r="B14" s="24">
        <v>2023</v>
      </c>
      <c r="C14" s="25" t="s">
        <v>15</v>
      </c>
      <c r="D14" s="118" t="s">
        <v>30</v>
      </c>
      <c r="E14" s="157"/>
      <c r="F14" s="118" t="s">
        <v>43</v>
      </c>
      <c r="G14" s="157"/>
    </row>
    <row r="15" spans="1:15" ht="36.75" customHeight="1" x14ac:dyDescent="0.25">
      <c r="A15" s="19" t="s">
        <v>17</v>
      </c>
      <c r="B15" s="19" t="s">
        <v>18</v>
      </c>
      <c r="C15" s="19" t="s">
        <v>19</v>
      </c>
      <c r="D15" s="19" t="s">
        <v>20</v>
      </c>
      <c r="E15" s="19" t="s">
        <v>21</v>
      </c>
      <c r="F15" s="19" t="s">
        <v>22</v>
      </c>
      <c r="G15" s="19" t="s">
        <v>23</v>
      </c>
    </row>
    <row r="16" spans="1:15" ht="36.75" customHeight="1" x14ac:dyDescent="0.25">
      <c r="A16" s="7">
        <v>1</v>
      </c>
      <c r="B16" s="8" t="s">
        <v>31</v>
      </c>
      <c r="C16" s="8">
        <v>1</v>
      </c>
      <c r="D16" s="11"/>
      <c r="E16" s="12">
        <f>+D16*0.19</f>
        <v>0</v>
      </c>
      <c r="F16" s="12">
        <f>+E16+D16</f>
        <v>0</v>
      </c>
      <c r="G16" s="13">
        <f>+F16*C16</f>
        <v>0</v>
      </c>
    </row>
    <row r="17" spans="1:8" ht="41.25" customHeight="1" x14ac:dyDescent="0.25">
      <c r="A17" s="43">
        <v>2</v>
      </c>
      <c r="B17" s="8" t="s">
        <v>44</v>
      </c>
      <c r="C17" s="43">
        <v>1</v>
      </c>
      <c r="D17" s="40"/>
      <c r="E17" s="12">
        <f>+D17*0.19</f>
        <v>0</v>
      </c>
      <c r="F17" s="12">
        <f>+E17+D17</f>
        <v>0</v>
      </c>
      <c r="G17" s="13">
        <f>+F17*C17</f>
        <v>0</v>
      </c>
    </row>
    <row r="18" spans="1:8" ht="41.25" customHeight="1" x14ac:dyDescent="0.25">
      <c r="A18" s="43">
        <v>3</v>
      </c>
      <c r="B18" s="8"/>
      <c r="C18" s="43"/>
      <c r="D18" s="40"/>
      <c r="E18" s="12">
        <f>+D18*0.19</f>
        <v>0</v>
      </c>
      <c r="F18" s="12">
        <f>+E18+D18</f>
        <v>0</v>
      </c>
      <c r="G18" s="13">
        <f>+F18*C18</f>
        <v>0</v>
      </c>
    </row>
    <row r="19" spans="1:8" ht="41.25" customHeight="1" x14ac:dyDescent="0.25">
      <c r="F19" s="54" t="s">
        <v>45</v>
      </c>
      <c r="G19" s="55">
        <f>SUM(G16:G17)</f>
        <v>0</v>
      </c>
    </row>
    <row r="20" spans="1:8" ht="46.5" customHeight="1" thickBot="1" x14ac:dyDescent="0.35">
      <c r="B20" s="4" t="s">
        <v>26</v>
      </c>
      <c r="C20" s="20"/>
      <c r="D20" s="20"/>
    </row>
    <row r="21" spans="1:8" ht="26.25" customHeight="1" x14ac:dyDescent="0.25">
      <c r="B21" s="3" t="s">
        <v>27</v>
      </c>
      <c r="C21" s="62" t="s">
        <v>28</v>
      </c>
      <c r="D21" s="2"/>
      <c r="H21" s="2"/>
    </row>
    <row r="22" spans="1:8" ht="80.25" customHeight="1" x14ac:dyDescent="0.25">
      <c r="A22" s="155" t="s">
        <v>29</v>
      </c>
      <c r="B22" s="156"/>
      <c r="C22" s="156"/>
      <c r="D22" s="156"/>
      <c r="E22" s="156"/>
      <c r="F22" s="156"/>
      <c r="G22" s="156"/>
      <c r="H22" s="156"/>
    </row>
    <row r="23" spans="1:8" ht="94.5" customHeight="1" x14ac:dyDescent="0.25">
      <c r="A23" s="156"/>
      <c r="B23" s="156"/>
      <c r="C23" s="156"/>
      <c r="D23" s="156"/>
      <c r="E23" s="156"/>
      <c r="F23" s="156"/>
      <c r="G23" s="156"/>
      <c r="H23" s="156"/>
    </row>
    <row r="24" spans="1:8" ht="21.75" customHeight="1" x14ac:dyDescent="0.25"/>
  </sheetData>
  <mergeCells count="19">
    <mergeCell ref="A1:G1"/>
    <mergeCell ref="A2:G2"/>
    <mergeCell ref="A3:G3"/>
    <mergeCell ref="A4:G4"/>
    <mergeCell ref="B5:C5"/>
    <mergeCell ref="D5:E5"/>
    <mergeCell ref="I6:O6"/>
    <mergeCell ref="B7:G7"/>
    <mergeCell ref="C8:D8"/>
    <mergeCell ref="F8:G8"/>
    <mergeCell ref="C9:D9"/>
    <mergeCell ref="F9:G9"/>
    <mergeCell ref="A22:H23"/>
    <mergeCell ref="F14:G14"/>
    <mergeCell ref="C10:D10"/>
    <mergeCell ref="F10:G10"/>
    <mergeCell ref="A12:B12"/>
    <mergeCell ref="D12:G12"/>
    <mergeCell ref="D14:E14"/>
  </mergeCells>
  <pageMargins left="0.7" right="0.7" top="0.75" bottom="0.75" header="0.3" footer="0.3"/>
  <pageSetup scale="5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MediaLengthInSeconds xmlns="d8fe011c-1eef-4225-9336-95119a38e69e" xsi:nil="true"/>
    <TaxCatchAll xmlns="5a827ac6-db7a-4f45-9b9d-8f350ef0c7c4" xsi:nil="true"/>
    <lcf76f155ced4ddcb4097134ff3c332f xmlns="d8fe011c-1eef-4225-9336-95119a38e69e">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388F40C830651044A22E76845C1BAF67" ma:contentTypeVersion="11" ma:contentTypeDescription="Create a new document." ma:contentTypeScope="" ma:versionID="3378b18f505b4e150c1587c387c2b159">
  <xsd:schema xmlns:xsd="http://www.w3.org/2001/XMLSchema" xmlns:xs="http://www.w3.org/2001/XMLSchema" xmlns:p="http://schemas.microsoft.com/office/2006/metadata/properties" xmlns:ns2="d8fe011c-1eef-4225-9336-95119a38e69e" xmlns:ns3="5a827ac6-db7a-4f45-9b9d-8f350ef0c7c4" targetNamespace="http://schemas.microsoft.com/office/2006/metadata/properties" ma:root="true" ma:fieldsID="39e96801ab231e08f4ae98594cc6101a" ns2:_="" ns3:_="">
    <xsd:import namespace="d8fe011c-1eef-4225-9336-95119a38e69e"/>
    <xsd:import namespace="5a827ac6-db7a-4f45-9b9d-8f350ef0c7c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8fe011c-1eef-4225-9336-95119a38e69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9765d1ed-40da-4baf-8b08-8fc6c3ff47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5a827ac6-db7a-4f45-9b9d-8f350ef0c7c4"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848fd890-aca0-4a87-9c56-24542aab6caf}" ma:internalName="TaxCatchAll" ma:showField="CatchAllData" ma:web="5a827ac6-db7a-4f45-9b9d-8f350ef0c7c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FFBDE6-5BF5-4B46-B306-D47FC090B7E9}">
  <ds:schemaRefs>
    <ds:schemaRef ds:uri="http://schemas.microsoft.com/sharepoint/v3/contenttype/forms"/>
  </ds:schemaRefs>
</ds:datastoreItem>
</file>

<file path=customXml/itemProps2.xml><?xml version="1.0" encoding="utf-8"?>
<ds:datastoreItem xmlns:ds="http://schemas.openxmlformats.org/officeDocument/2006/customXml" ds:itemID="{91C9E98B-D36E-449E-931A-6D2104079DA3}">
  <ds:schemaRefs>
    <ds:schemaRef ds:uri="http://schemas.microsoft.com/office/2006/metadata/properties"/>
    <ds:schemaRef ds:uri="http://schemas.microsoft.com/office/infopath/2007/PartnerControls"/>
    <ds:schemaRef ds:uri="d8fe011c-1eef-4225-9336-95119a38e69e"/>
    <ds:schemaRef ds:uri="5a827ac6-db7a-4f45-9b9d-8f350ef0c7c4"/>
  </ds:schemaRefs>
</ds:datastoreItem>
</file>

<file path=customXml/itemProps3.xml><?xml version="1.0" encoding="utf-8"?>
<ds:datastoreItem xmlns:ds="http://schemas.openxmlformats.org/officeDocument/2006/customXml" ds:itemID="{42CA90BF-7CA0-466C-8845-6C7F075F0CB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8fe011c-1eef-4225-9336-95119a38e69e"/>
    <ds:schemaRef ds:uri="5a827ac6-db7a-4f45-9b9d-8f350ef0c7c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vt:i4>
      </vt:variant>
    </vt:vector>
  </HeadingPairs>
  <TitlesOfParts>
    <vt:vector size="10" baseType="lpstr">
      <vt:lpstr>RENAULT</vt:lpstr>
      <vt:lpstr>BASE</vt:lpstr>
      <vt:lpstr>FORD</vt:lpstr>
      <vt:lpstr>NISSAN</vt:lpstr>
      <vt:lpstr>TRAILER</vt:lpstr>
      <vt:lpstr>BASE!Área_de_impresión</vt:lpstr>
      <vt:lpstr>FORD!Área_de_impresión</vt:lpstr>
      <vt:lpstr>NISSAN!Área_de_impresión</vt:lpstr>
      <vt:lpstr>RENAULT!Área_de_impresión</vt:lpstr>
      <vt:lpstr>TRAILER!Área_de_impresión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Julieth Bautizta</dc:creator>
  <cp:keywords/>
  <dc:description/>
  <cp:lastModifiedBy>Emerson Daniel Rico Villamiza</cp:lastModifiedBy>
  <cp:revision/>
  <cp:lastPrinted>2024-09-12T14:06:27Z</cp:lastPrinted>
  <dcterms:created xsi:type="dcterms:W3CDTF">2019-03-05T22:44:17Z</dcterms:created>
  <dcterms:modified xsi:type="dcterms:W3CDTF">2025-07-29T22:53:46Z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0x010100388F40C830651044A22E76845C1BAF67</vt:lpwstr>
  </property>
  <property fmtid="{D5CDD505-2E9C-101B-9397-08002B2CF9AE}" pid="3" name="ComplianceAssetId">
    <vt:lpwstr/>
  </property>
  <property fmtid="{D5CDD505-2E9C-101B-9397-08002B2CF9AE}" pid="4" name="_ExtendedDescription">
    <vt:lpwstr/>
  </property>
  <property fmtid="{D5CDD505-2E9C-101B-9397-08002B2CF9AE}" pid="5" name="TriggerFlowInfo">
    <vt:lpwstr/>
  </property>
</Properties>
</file>