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4. SASAIMA\3. MINIMA CUANTÍA\14. CENTRO DÍA\CONTRATACION CENTRO DIA\ESTUDIOS PREVIOS\"/>
    </mc:Choice>
  </mc:AlternateContent>
  <xr:revisionPtr revIDLastSave="0" documentId="8_{15D97D57-9F65-48AE-A79D-9F0538DEDA2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UESTO OFICIAL" sheetId="18" r:id="rId1"/>
  </sheets>
  <definedNames>
    <definedName name="_Hlk29454080" localSheetId="0">'PRESUPUESTO OFICIAL'!$D$6</definedName>
    <definedName name="_xlnm.Print_Area" localSheetId="0">'PRESUPUESTO OFICIAL'!$A$1:$M$41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7" i="18" l="1"/>
  <c r="F33" i="18" l="1"/>
  <c r="Q7" i="18"/>
</calcChain>
</file>

<file path=xl/sharedStrings.xml><?xml version="1.0" encoding="utf-8"?>
<sst xmlns="http://schemas.openxmlformats.org/spreadsheetml/2006/main" count="68" uniqueCount="47">
  <si>
    <t>ITEM</t>
  </si>
  <si>
    <t>UNIDAD</t>
  </si>
  <si>
    <t>M2</t>
  </si>
  <si>
    <t>VALOR UNITARIO (B)</t>
  </si>
  <si>
    <t>IVA
( C )</t>
  </si>
  <si>
    <t>IVA 
(B*C) = D</t>
  </si>
  <si>
    <t>VALOR UNITARIO INCLUIDO IVA 
(B + D) = E</t>
  </si>
  <si>
    <t>UND</t>
  </si>
  <si>
    <t>VALOR UNITARIO
(E*A)</t>
  </si>
  <si>
    <t>CANT [A]</t>
  </si>
  <si>
    <t>DESCRIPCIÓN</t>
  </si>
  <si>
    <r>
      <rPr>
        <b/>
        <sz val="8"/>
        <color theme="1"/>
        <rFont val="Arial"/>
        <family val="2"/>
      </rPr>
      <t>NOTA 1.</t>
    </r>
    <r>
      <rPr>
        <sz val="8"/>
        <color theme="1"/>
        <rFont val="Arial"/>
        <family val="2"/>
      </rPr>
      <t xml:space="preserve"> La propuesta económica deberá contener todos y cada uno de los ítems requeridos, con sus condiciones técnicas, valores unitarios y totales; adicional a ello, los oferentes NO podrán exceder su propuesta los valores unitarios establecidos en el estudio de mercado realizado por el Municipio ni el valor total del presupuesto oficial del presente proceso.</t>
    </r>
  </si>
  <si>
    <r>
      <t xml:space="preserve">NOTA 2. </t>
    </r>
    <r>
      <rPr>
        <sz val="8"/>
        <color theme="1"/>
        <rFont val="Arial"/>
        <family val="2"/>
      </rPr>
      <t>Los proponentes deberán tener en cuenta para la formulación de su propuesta económica las ESPECIFICACIONES TÉCNICAS DETALLADAS contenida en el estudio previo.</t>
    </r>
  </si>
  <si>
    <r>
      <t xml:space="preserve">NOTA 3. </t>
    </r>
    <r>
      <rPr>
        <sz val="8"/>
        <color theme="1"/>
        <rFont val="Arial"/>
        <family val="2"/>
      </rPr>
      <t xml:space="preserve">El valor Incluye los impuestos (IVA), tasas, contribuciones y descuentos de carácter Nacional, Municipal y costos directos o indirectos que la ejecución del contrato conlleve. </t>
    </r>
  </si>
  <si>
    <r>
      <rPr>
        <b/>
        <sz val="8"/>
        <color theme="1"/>
        <rFont val="Arial"/>
        <family val="2"/>
      </rPr>
      <t>NOTA 4.</t>
    </r>
    <r>
      <rPr>
        <sz val="8"/>
        <color theme="1"/>
        <rFont val="Arial"/>
        <family val="2"/>
      </rPr>
      <t xml:space="preserve"> El proponente deberá mostrar </t>
    </r>
    <r>
      <rPr>
        <b/>
        <sz val="8"/>
        <color theme="1"/>
        <rFont val="Arial"/>
        <family val="2"/>
      </rPr>
      <t xml:space="preserve">2 decimales en la casilla B. VALOR UNITARIO </t>
    </r>
    <r>
      <rPr>
        <b/>
        <i/>
        <sz val="8"/>
        <color theme="1"/>
        <rFont val="Arial"/>
        <family val="2"/>
      </rPr>
      <t xml:space="preserve">E incluir iva si aplica. </t>
    </r>
    <r>
      <rPr>
        <sz val="8"/>
        <color theme="1"/>
        <rFont val="Arial"/>
        <family val="2"/>
      </rPr>
      <t xml:space="preserve">Cuando la fracción decimal del peso sea igual o superior a 5 se aproximará por exceso al número entero siguiente del peso y cuando la fracción decimal del peso sea inferior a 5 se aproximará por defecto al número entero del peso. 
Es importante anotar que para la ejecución del contrato, los valores unitarios ofertados podrán tenervariación de acuerdo a las disposiciones del Ministerio de Minas y Energía.
</t>
    </r>
  </si>
  <si>
    <t>ML</t>
  </si>
  <si>
    <t>GLO</t>
  </si>
  <si>
    <t xml:space="preserve">SUMINISTRO Y APLICACIÓN DE PINTURA TIPO 1 DISTINTAS AREAS. INCLUYE
PREPARACIÓN, A TRES MANOS.
</t>
  </si>
  <si>
    <t xml:space="preserve">NIVELACIÓN Y FIJACIÓN DE DIVISIONES DE BAÑOS Y PERFILADO DE FILOS EN
ESQUINAS. INCLUYE ANCLAJES, TORNILLERÍA Y SELLADO SI APLICA.
</t>
  </si>
  <si>
    <t>EJECUCIÓN DE LABORES EN ALTURAS CON PERSONAL CERTIFICADO</t>
  </si>
  <si>
    <t>UN</t>
  </si>
  <si>
    <t>RETIRO MANUAL DE REJILLAS METÁLICAS FIJADAS EN SUPERFICIES VERTICALES U HORIZONTALES EN ZONAS DE VENTILACIÓN, INCLUYE DESATORNILLADO, CORTE DE FIJACIONES SI APLICA, LIMPIEZA DEL ÁREA DE INTERVENCIÓN Y ACOPIO DEL MATERIAL RETIRADO EN ZONA DESTINADA.</t>
  </si>
  <si>
    <t xml:space="preserve">DEMOLICIÓN MANUAL DE MURO EN MAMPOSTERÍA PARA LA FORMACIÓN DE VANOS DESTINADOS A LA INSTALACIÓN DE REJILLAS DE VENTILACIÓN. INCLUYE CORTE Y AFINADO DE FILOS.
</t>
  </si>
  <si>
    <t xml:space="preserve"> SUMINISTRO E INSTALACIÓN DE ESTRUCTURA EN PERFIL DE ALUMINIO NATURAL O NEGRO, CON VIDRIO TRANSPARENTE , PARA CUBRIMIENTO DE HUECOS CORRESPONDIENTES A VENTILACIONES EN DESUSO. INCLUYE SELLADO PERIMETRAL, ANCLAJES, NIVELACIÓN Y LIMPIEZA FINAL DEL ÁREA DE TRABAJO.</t>
  </si>
  <si>
    <t>INTERVENCIÓN DE VENTANERÍA EXISTENTE EN ALUMINIO Y/O METAL PARA AJUSTES FUNCIONALES Y ESTÉTICOS. INCLUYE SELLADO DE JUNTAS, REEMPLAZO DE HERRAJES, NIVELACIÓN DE MARCOS, LUBRICACIÓN DE SISTEMAS CORREDIZOS Y LIMPIEZA GENERAL DE LOS ELEMENTOS INTERVENIDOS.</t>
  </si>
  <si>
    <t xml:space="preserve">REPARACIÓN DE PANELES DE SUPERBOARD DETERIORADOS. INCLUYE FIJACIÓN, RELLENO DE JUNTAS, SELLADO Y RETOQUE DE ACABADO SUPERFICIAL.
</t>
  </si>
  <si>
    <t xml:space="preserve">RETIRO MANUAL DE MUEBLE DE COCINA EN MAL ESTADO DE 3.20 M DE LONGITUD POR 0.60 M DE FONDO Y 1.00 M DE ALTURA. INCLUYE DESMONTAJE CONTROLADO, DESCONEXIÓN DE ACCESORIOS Y ACOPIO PARA DISPOSICIÓN FINAL.
</t>
  </si>
  <si>
    <t xml:space="preserve">RETIRO MANUAL DE ENCHAPE CERÁMICO EN MUROS O MESONES DEL ÁREA DE COCINA. INCLUYE PICADO, RETIRO DE ADHESIVO, LIMPIEZA DE SUPERFICIE Y ACOPIO DE ESCOMBROS PARA DISPOSICIÓN FINAL.
</t>
  </si>
  <si>
    <t>SUMINISTRO E INSTALACIÓN DE PLATERO FABRICADO EN ACERO INOXIDABLE TIPO 304, DE DIMENSIONES 3.20 M DE LONGITUD × 0.60 M DE FONDO × 0.90 M DE ALTURA, CON ACOPLES HIDRÁULICOS Y PATAS NIVELADAS DE IGUAL ALTURA. INCLUYE ANCLAJE, SELLADO Y VERIFICACIÓN DE FUNCIONAMIENTO.</t>
  </si>
  <si>
    <t xml:space="preserve">SUMINISTRO DE MATERIALES Y CONSTRUCCIÓN DE MURO EN MAMPOSTERÍA CON LADRILLO N°5, INCLUYE LEVANTE, PAÑETE EN AMBAS CARAS Y TERMINADO DE FILOS. SE GARANTIZA NIVELACIÓN, PLUMEO Y ACABADO LISTO PARA PINTURA.
</t>
  </si>
  <si>
    <t>CONSTRUCCIÓN DE BARRA CON ESTRUCTURA EN MAMPOSTERÍA DE 30 CM DE ANCHO EN SU PARTE SUPERIOR. INCLUYE LEVANTE CON LADRILLO N°5, PAÑETE, ENCHAPE CERÁMICO DECORATIVO EN CARA SUPERIOR Y VISTA FRONTAL, TERMINADO DE FILOS Y LIMPIEZA FINAL DEL ÁREA INTERVENIDA.</t>
  </si>
  <si>
    <t xml:space="preserve"> SUMINISTRO DE MATERIALES Y MANO DE OBRA PARA ENCHAPE CERÁMICO EN MUROS Y/O MESÓN DE COCINA. INCLUYE ADECUACIÓN DE SUPERFICIES, NIVELACIÓN, CORTE, INSTALACIÓN DE PIEZAS, SELLADO DE JUNTAS Y TERMINADOS LIMPIOS PARA ÁREA DE USO DOMÉSTICO.</t>
  </si>
  <si>
    <t xml:space="preserve"> SELLADO HERMÉTICO EN LA INTERSECCIÓN ENTRE MURO Y TEJA MEDIANTE
APLICACIÓN DE ESPUMA EXPANSIVA, SILICONA O MORTERO ESPECIAL, SEGÚN EL MATERIAL EXISTENTE. INCLUYE LIMPIEZA PREVIA, APLICACIÓN CONTROLADA Y ACABADO PARA EVITAR EL INGRESO DE PLAGAS Y CORRIENTES DE AIRE.</t>
  </si>
  <si>
    <t xml:space="preserve">SUMINISTRO E INSTALACIÓN DE PANELES DE SUPERBOARD PARA EL CIERRE DE LUCES ESTRUCTURALES O ABERTURAS EN MUROS O PLAFONES. INCLUYE CORTE, ANCLAJE,SELLADO DE JUNTAS Y TERMINADO PARA POSTERIOR ACABADO FINAL.
</t>
  </si>
  <si>
    <t xml:space="preserve"> INSTALACIÓN Y ANCLAJE DE VENTANERÍA EN ALUMINIO O METAL MEDIANTE
TORNILLERÍA Y/O TAQUETERÍA APROPIADA. INCLUYE NIVELACIÓN, SELLADO DE UNIONES Y REVISIÓN DE ESTABILIDAD ESTRUCTURAL.
</t>
  </si>
  <si>
    <t xml:space="preserve">SUMINISTRO E INSTALACIÓN DE PELÍCULA TIPO FROSTED  PARA VIDRIOS. INCLUYE CORTE A MEDIDA, APLICACIÓN CONTROLADA LIBRE DE BURBUJAS Y LIMPIEZA FINAL DEL ÁREA INTERVENIDA.
</t>
  </si>
  <si>
    <t>CONSTRUCCIÓN DE POCETA EN OBRA CIVIL CON DIMENSIONES DE 1,40 M DE
LONGITUD × 0,50 M DE ANCHO × 0,60 M DE ALTURA, EN CONCRETO O MAMPOSTERÍA REVESTIDA. INCLUYE PAÑETE INTERIOR, TERMINADO IMPERMEABLE Y ACABADOS LISOS APLICABLES PARA USO SANITARIO O INDUSTRIAL.</t>
  </si>
  <si>
    <t xml:space="preserve">RETIRO Y APLICACIÓN DE NUEVA BOQUILLA EN JUNTAS DE ENCHAPES DE BAÑOS. INCLUYE RETIRO DE SILICONA DETERIORADA Y APLICACIÓN DE SELLANTE SANITARIO EN LAVAMANOS, ORINALES Y ZONAS HÚMEDAS.
</t>
  </si>
  <si>
    <t xml:space="preserve">VERIFICACIÓN DE FUNCIONAMIENTO Y AJUSTE DE LAVAMANOS, ORINALES Y
ACCESORIOS EN BAÑOS. INCLUYE CAMBIO DE EMPAQUES, FIJACIÓN Y LIMPIEZA BÁSICA DE PIEZAS EXISTENTES.
</t>
  </si>
  <si>
    <t xml:space="preserve">PINTURA DE MARCOS DE PUERTAS Y RETOQUE DE ENCHAPES EN ZONAS
DETERIORADAS DE BAÑOS. INCLUYE LIMPIEZA, LIJADO Y APLICACIÓN DE PINTURA DE ALTA RESISTENCIA.
</t>
  </si>
  <si>
    <t xml:space="preserve">DESMONTE DE LUMINARIAS DETERIORADAS Y SUMINISTRO E INSTALACIÓN DE
NUEVAS LÁMPARAS TIPO LED O FLUORESCENTE SEGÚN ESPECIFICACIÓN. INCLUYE CONEXIÓN ELÉCTRICA Y VERIFICACIÓN DE FUNCIONAMIENTO.
</t>
  </si>
  <si>
    <t xml:space="preserve"> INTERVENCIÓN DE HUMEDADES CAUSADAS POR FILTRACIONES EN CANAL Y SISTEMAS DE BAJANTES. INCLUYE SELLADO DE UNIONES, CAMBIO DE TRAMOS DETERIORADOS, APLICACIÓN DE IMPERMEABILIZANTE Y RETOQUE DE ACABADOS AFECTADOS.
</t>
  </si>
  <si>
    <t xml:space="preserve">MANTENIMIENTO GENERAL DE PORTÓN METÁLICO. INCLUYE SOLDADURA EN PUNTOS DETERIORADOS, LIJADO DE ÓXIDO Y APLICACIÓN DE PINTURA ANTICORROSIVA Y DE TERMINADO EN ÁREAS AFECTADAS.
</t>
  </si>
  <si>
    <t xml:space="preserve">SUMINISTRO, ARMADO Y DESMONTAJE DE ANDAMIOS METÁLICOS CERTIFICADOS PARA TRABAJOS EN ALTURA. INCLUYE NIVELACIÓN, ELEMENTOS DE SEGURIDAD Y ADECUACIÓN SEGÚN EL ÁREA DE INTERVENCIÓN.
</t>
  </si>
  <si>
    <t>VALOR  TOTAL</t>
  </si>
  <si>
    <t xml:space="preserve">FORMATO 7
PROPUESTA ECONÓMICA
REF: PROCESO DE MÍNIMA CUANTÍA N° </t>
  </si>
  <si>
    <t>Valor total de la propuesta hasta por el valor del presupuesto oficial: (expresar en letras y números) ($ 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</si>
</sst>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6" formatCode="_-* #,##0_-;\-* #,##0_-;_-* &quot;-&quot;??_-;_-@_-"/>
    <numFmt numFmtId="170" formatCode="_-&quot;$&quot;\ * #,##0.0_-;\-&quot;$&quot;\ * #,##0.0_-;_-&quot;$&quot;\ * &quot;-&quot;??_-;_-@_-"/>
    <numFmt numFmtId="172" formatCode="&quot;$&quot;\ #,##0.00"/>
  </numFmts>
  <fonts count="1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0D0D0D"/>
      <name val="Arial"/>
      <family val="2"/>
    </font>
    <font>
      <b/>
      <i/>
      <sz val="8"/>
      <color theme="1"/>
      <name val="Arial"/>
      <family val="2"/>
    </font>
    <font>
      <sz val="8"/>
      <name val="Arial"/>
      <family val="2"/>
    </font>
    <font>
      <sz val="9"/>
      <color indexed="10"/>
      <name val="Geneva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84">
    <xf numFmtId="0" fontId="0" fillId="0" borderId="0" xfId="0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4" fillId="0" borderId="0" xfId="2" applyFont="1"/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wrapText="1"/>
    </xf>
    <xf numFmtId="43" fontId="4" fillId="0" borderId="0" xfId="4" applyFont="1" applyAlignment="1">
      <alignment horizontal="center"/>
    </xf>
    <xf numFmtId="166" fontId="4" fillId="0" borderId="0" xfId="4" applyNumberFormat="1" applyFont="1" applyAlignment="1">
      <alignment horizontal="center" vertical="center"/>
    </xf>
    <xf numFmtId="44" fontId="4" fillId="0" borderId="0" xfId="3" applyFont="1"/>
    <xf numFmtId="0" fontId="4" fillId="0" borderId="27" xfId="2" applyFont="1" applyBorder="1"/>
    <xf numFmtId="0" fontId="4" fillId="0" borderId="26" xfId="2" applyFont="1" applyBorder="1" applyAlignment="1">
      <alignment horizontal="center" vertical="center"/>
    </xf>
    <xf numFmtId="0" fontId="4" fillId="0" borderId="26" xfId="2" applyFont="1" applyBorder="1" applyAlignment="1">
      <alignment wrapText="1"/>
    </xf>
    <xf numFmtId="43" fontId="4" fillId="0" borderId="26" xfId="4" applyFont="1" applyBorder="1" applyAlignment="1">
      <alignment horizontal="center"/>
    </xf>
    <xf numFmtId="166" fontId="4" fillId="0" borderId="26" xfId="4" applyNumberFormat="1" applyFont="1" applyBorder="1" applyAlignment="1">
      <alignment horizontal="center" vertical="center"/>
    </xf>
    <xf numFmtId="0" fontId="4" fillId="0" borderId="25" xfId="2" applyFont="1" applyBorder="1"/>
    <xf numFmtId="0" fontId="4" fillId="0" borderId="19" xfId="2" applyFont="1" applyBorder="1"/>
    <xf numFmtId="0" fontId="4" fillId="0" borderId="18" xfId="2" applyFont="1" applyBorder="1"/>
    <xf numFmtId="0" fontId="6" fillId="0" borderId="0" xfId="2" applyFont="1" applyAlignment="1">
      <alignment horizontal="right" vertical="center" wrapText="1"/>
    </xf>
    <xf numFmtId="0" fontId="3" fillId="0" borderId="19" xfId="2" applyFont="1" applyBorder="1"/>
    <xf numFmtId="0" fontId="3" fillId="0" borderId="7" xfId="2" applyFont="1" applyBorder="1" applyAlignment="1">
      <alignment horizontal="center" vertical="center"/>
    </xf>
    <xf numFmtId="0" fontId="3" fillId="0" borderId="18" xfId="2" applyFont="1" applyBorder="1"/>
    <xf numFmtId="0" fontId="3" fillId="0" borderId="0" xfId="2" applyFont="1"/>
    <xf numFmtId="0" fontId="6" fillId="0" borderId="0" xfId="2" applyFont="1" applyAlignment="1">
      <alignment horizontal="right" vertical="center"/>
    </xf>
    <xf numFmtId="44" fontId="3" fillId="0" borderId="0" xfId="3" applyFont="1"/>
    <xf numFmtId="44" fontId="4" fillId="0" borderId="0" xfId="2" applyNumberFormat="1" applyFont="1"/>
    <xf numFmtId="9" fontId="4" fillId="0" borderId="5" xfId="5" applyFont="1" applyBorder="1" applyAlignment="1">
      <alignment horizontal="center" vertical="center"/>
    </xf>
    <xf numFmtId="0" fontId="4" fillId="0" borderId="21" xfId="2" applyFont="1" applyBorder="1" applyAlignment="1">
      <alignment horizontal="center" vertical="center"/>
    </xf>
    <xf numFmtId="0" fontId="3" fillId="2" borderId="0" xfId="2" applyFont="1" applyFill="1" applyAlignment="1">
      <alignment horizontal="center"/>
    </xf>
    <xf numFmtId="166" fontId="3" fillId="2" borderId="0" xfId="4" applyNumberFormat="1" applyFont="1" applyFill="1" applyBorder="1" applyAlignment="1">
      <alignment horizontal="center" vertical="center"/>
    </xf>
    <xf numFmtId="0" fontId="4" fillId="0" borderId="17" xfId="2" applyFont="1" applyBorder="1"/>
    <xf numFmtId="0" fontId="4" fillId="0" borderId="16" xfId="2" applyFont="1" applyBorder="1" applyAlignment="1">
      <alignment horizontal="center" vertical="center"/>
    </xf>
    <xf numFmtId="0" fontId="4" fillId="0" borderId="16" xfId="2" applyFont="1" applyBorder="1" applyAlignment="1">
      <alignment wrapText="1"/>
    </xf>
    <xf numFmtId="43" fontId="4" fillId="0" borderId="16" xfId="4" applyFont="1" applyBorder="1" applyAlignment="1">
      <alignment horizontal="center"/>
    </xf>
    <xf numFmtId="166" fontId="4" fillId="0" borderId="16" xfId="4" applyNumberFormat="1" applyFont="1" applyBorder="1" applyAlignment="1">
      <alignment horizontal="center" vertical="center"/>
    </xf>
    <xf numFmtId="0" fontId="4" fillId="0" borderId="15" xfId="2" applyFont="1" applyBorder="1"/>
    <xf numFmtId="0" fontId="5" fillId="0" borderId="3" xfId="0" applyFont="1" applyBorder="1" applyAlignment="1">
      <alignment horizontal="left" vertical="top"/>
    </xf>
    <xf numFmtId="0" fontId="3" fillId="0" borderId="8" xfId="2" applyFont="1" applyBorder="1" applyAlignment="1">
      <alignment horizontal="center" vertical="center" wrapText="1"/>
    </xf>
    <xf numFmtId="43" fontId="3" fillId="0" borderId="8" xfId="4" applyFont="1" applyBorder="1" applyAlignment="1">
      <alignment horizontal="center" vertical="center"/>
    </xf>
    <xf numFmtId="166" fontId="3" fillId="0" borderId="7" xfId="4" applyNumberFormat="1" applyFont="1" applyBorder="1" applyAlignment="1">
      <alignment horizontal="center" vertical="center" wrapText="1"/>
    </xf>
    <xf numFmtId="170" fontId="3" fillId="0" borderId="6" xfId="7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172" fontId="4" fillId="0" borderId="0" xfId="4" applyNumberFormat="1" applyFont="1" applyAlignment="1">
      <alignment horizontal="center"/>
    </xf>
    <xf numFmtId="172" fontId="4" fillId="0" borderId="26" xfId="4" applyNumberFormat="1" applyFont="1" applyBorder="1" applyAlignment="1">
      <alignment horizontal="center"/>
    </xf>
    <xf numFmtId="172" fontId="3" fillId="0" borderId="6" xfId="7" applyNumberFormat="1" applyFont="1" applyBorder="1" applyAlignment="1">
      <alignment horizontal="center" vertical="center" wrapText="1"/>
    </xf>
    <xf numFmtId="172" fontId="4" fillId="0" borderId="1" xfId="1" applyNumberFormat="1" applyFont="1" applyBorder="1" applyAlignment="1">
      <alignment vertical="center"/>
    </xf>
    <xf numFmtId="172" fontId="3" fillId="2" borderId="0" xfId="2" applyNumberFormat="1" applyFont="1" applyFill="1" applyAlignment="1">
      <alignment horizontal="center"/>
    </xf>
    <xf numFmtId="172" fontId="4" fillId="0" borderId="16" xfId="4" applyNumberFormat="1" applyFont="1" applyBorder="1" applyAlignment="1">
      <alignment horizontal="center"/>
    </xf>
    <xf numFmtId="172" fontId="4" fillId="0" borderId="0" xfId="4" applyNumberFormat="1" applyFont="1" applyAlignment="1">
      <alignment horizontal="center" vertical="center"/>
    </xf>
    <xf numFmtId="172" fontId="4" fillId="0" borderId="26" xfId="4" applyNumberFormat="1" applyFont="1" applyBorder="1" applyAlignment="1">
      <alignment horizontal="center" vertical="center"/>
    </xf>
    <xf numFmtId="172" fontId="3" fillId="2" borderId="0" xfId="2" applyNumberFormat="1" applyFont="1" applyFill="1" applyAlignment="1">
      <alignment horizontal="center" vertical="center"/>
    </xf>
    <xf numFmtId="172" fontId="4" fillId="0" borderId="16" xfId="4" applyNumberFormat="1" applyFont="1" applyBorder="1" applyAlignment="1">
      <alignment horizontal="center" vertical="center"/>
    </xf>
    <xf numFmtId="172" fontId="4" fillId="0" borderId="0" xfId="3" applyNumberFormat="1" applyFont="1" applyAlignment="1"/>
    <xf numFmtId="172" fontId="4" fillId="0" borderId="26" xfId="3" applyNumberFormat="1" applyFont="1" applyBorder="1" applyAlignment="1"/>
    <xf numFmtId="172" fontId="3" fillId="0" borderId="28" xfId="7" applyNumberFormat="1" applyFont="1" applyBorder="1" applyAlignment="1">
      <alignment horizontal="center" vertical="center" wrapText="1"/>
    </xf>
    <xf numFmtId="172" fontId="3" fillId="0" borderId="9" xfId="3" applyNumberFormat="1" applyFont="1" applyBorder="1" applyAlignment="1">
      <alignment horizontal="center" vertical="center" wrapText="1"/>
    </xf>
    <xf numFmtId="172" fontId="4" fillId="0" borderId="3" xfId="4" applyNumberFormat="1" applyFont="1" applyFill="1" applyBorder="1" applyAlignment="1">
      <alignment horizontal="center" vertical="center"/>
    </xf>
    <xf numFmtId="172" fontId="3" fillId="2" borderId="20" xfId="3" applyNumberFormat="1" applyFont="1" applyFill="1" applyBorder="1" applyAlignment="1"/>
    <xf numFmtId="172" fontId="4" fillId="0" borderId="16" xfId="3" applyNumberFormat="1" applyFont="1" applyBorder="1" applyAlignment="1"/>
    <xf numFmtId="0" fontId="4" fillId="2" borderId="10" xfId="2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  <xf numFmtId="0" fontId="4" fillId="2" borderId="12" xfId="2" applyFont="1" applyFill="1" applyBorder="1" applyAlignment="1">
      <alignment horizontal="center" vertical="center"/>
    </xf>
    <xf numFmtId="0" fontId="3" fillId="2" borderId="24" xfId="2" applyFont="1" applyFill="1" applyBorder="1" applyAlignment="1">
      <alignment horizontal="center"/>
    </xf>
    <xf numFmtId="0" fontId="3" fillId="2" borderId="4" xfId="2" applyFont="1" applyFill="1" applyBorder="1" applyAlignment="1">
      <alignment horizontal="center"/>
    </xf>
    <xf numFmtId="0" fontId="3" fillId="2" borderId="23" xfId="2" applyFont="1" applyFill="1" applyBorder="1" applyAlignment="1">
      <alignment horizontal="center"/>
    </xf>
    <xf numFmtId="0" fontId="3" fillId="3" borderId="7" xfId="2" applyFont="1" applyFill="1" applyBorder="1" applyAlignment="1">
      <alignment horizontal="center" wrapText="1"/>
    </xf>
    <xf numFmtId="0" fontId="3" fillId="3" borderId="8" xfId="2" applyFont="1" applyFill="1" applyBorder="1" applyAlignment="1">
      <alignment horizontal="center" wrapText="1"/>
    </xf>
    <xf numFmtId="0" fontId="3" fillId="3" borderId="9" xfId="2" applyFont="1" applyFill="1" applyBorder="1" applyAlignment="1">
      <alignment horizontal="center" wrapText="1"/>
    </xf>
    <xf numFmtId="0" fontId="4" fillId="0" borderId="7" xfId="2" applyFont="1" applyBorder="1" applyAlignment="1">
      <alignment horizontal="left" vertical="top" wrapText="1"/>
    </xf>
    <xf numFmtId="0" fontId="4" fillId="0" borderId="8" xfId="2" applyFont="1" applyBorder="1" applyAlignment="1">
      <alignment horizontal="left" vertical="top"/>
    </xf>
    <xf numFmtId="0" fontId="4" fillId="0" borderId="9" xfId="2" applyFont="1" applyBorder="1" applyAlignment="1">
      <alignment horizontal="left" vertical="top"/>
    </xf>
    <xf numFmtId="0" fontId="4" fillId="0" borderId="7" xfId="2" applyFont="1" applyBorder="1" applyAlignment="1">
      <alignment horizontal="left" vertical="center" wrapText="1"/>
    </xf>
    <xf numFmtId="0" fontId="4" fillId="0" borderId="8" xfId="2" applyFont="1" applyBorder="1" applyAlignment="1">
      <alignment horizontal="left" vertical="center"/>
    </xf>
    <xf numFmtId="0" fontId="4" fillId="0" borderId="9" xfId="2" applyFont="1" applyBorder="1" applyAlignment="1">
      <alignment horizontal="left" vertical="center"/>
    </xf>
    <xf numFmtId="0" fontId="3" fillId="4" borderId="7" xfId="2" applyFont="1" applyFill="1" applyBorder="1" applyAlignment="1">
      <alignment horizontal="right" wrapText="1"/>
    </xf>
    <xf numFmtId="0" fontId="3" fillId="4" borderId="22" xfId="2" applyFont="1" applyFill="1" applyBorder="1" applyAlignment="1">
      <alignment horizontal="right"/>
    </xf>
    <xf numFmtId="0" fontId="3" fillId="0" borderId="7" xfId="2" applyFont="1" applyBorder="1" applyAlignment="1">
      <alignment horizontal="left" vertical="top" wrapText="1"/>
    </xf>
    <xf numFmtId="0" fontId="3" fillId="0" borderId="8" xfId="2" applyFont="1" applyBorder="1" applyAlignment="1">
      <alignment horizontal="left" vertical="top"/>
    </xf>
    <xf numFmtId="0" fontId="3" fillId="0" borderId="9" xfId="2" applyFont="1" applyBorder="1" applyAlignment="1">
      <alignment horizontal="left" vertical="top"/>
    </xf>
    <xf numFmtId="44" fontId="3" fillId="4" borderId="13" xfId="3" applyFont="1" applyFill="1" applyBorder="1" applyAlignment="1">
      <alignment horizontal="center"/>
    </xf>
    <xf numFmtId="44" fontId="3" fillId="4" borderId="14" xfId="3" applyFont="1" applyFill="1" applyBorder="1" applyAlignment="1">
      <alignment horizontal="center"/>
    </xf>
    <xf numFmtId="44" fontId="3" fillId="4" borderId="22" xfId="3" applyFont="1" applyFill="1" applyBorder="1" applyAlignment="1">
      <alignment horizontal="center"/>
    </xf>
    <xf numFmtId="0" fontId="4" fillId="0" borderId="7" xfId="2" applyFont="1" applyBorder="1" applyAlignment="1">
      <alignment horizontal="left" vertical="center"/>
    </xf>
  </cellXfs>
  <cellStyles count="8">
    <cellStyle name="Millares 2" xfId="4" xr:uid="{00000000-0005-0000-0000-000001000000}"/>
    <cellStyle name="Moneda" xfId="1" builtinId="4"/>
    <cellStyle name="Moneda 2" xfId="3" xr:uid="{00000000-0005-0000-0000-000003000000}"/>
    <cellStyle name="Moneda 3" xfId="7" xr:uid="{00000000-0005-0000-0000-000004000000}"/>
    <cellStyle name="Normal" xfId="0" builtinId="0"/>
    <cellStyle name="Normal 2" xfId="2" xr:uid="{00000000-0005-0000-0000-000006000000}"/>
    <cellStyle name="Normal 3" xfId="6" xr:uid="{00000000-0005-0000-0000-000007000000}"/>
    <cellStyle name="Porcentaje 2" xfId="5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2409092</xdr:colOff>
      <xdr:row>2</xdr:row>
      <xdr:rowOff>52752</xdr:rowOff>
    </xdr:from>
    <xdr:to>
      <xdr:col>6</xdr:col>
      <xdr:colOff>420565</xdr:colOff>
      <xdr:row>2</xdr:row>
      <xdr:rowOff>574137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1461" y="287214"/>
          <a:ext cx="2460381" cy="5213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>
    <pageSetUpPr fitToPage="1"/>
  </sheetPr>
  <dimension ref="B1:Q41"/>
  <sheetViews>
    <sheetView tabSelected="1" view="pageBreakPreview" topLeftCell="A34" zoomScaleNormal="100" zoomScaleSheetLayoutView="100" workbookViewId="0">
      <selection activeCell="C37" sqref="C37:K37"/>
    </sheetView>
  </sheetViews>
  <sheetFormatPr baseColWidth="10" defaultColWidth="12" defaultRowHeight="11.25"/>
  <cols>
    <col min="1" max="2" width="0.83203125" style="2" customWidth="1"/>
    <col min="3" max="3" width="5.6640625" style="3" customWidth="1"/>
    <col min="4" max="4" width="49.83203125" style="4" customWidth="1"/>
    <col min="5" max="5" width="9.6640625" style="5" customWidth="1"/>
    <col min="6" max="6" width="5.5" style="6" customWidth="1"/>
    <col min="7" max="7" width="15.5" style="49" customWidth="1"/>
    <col min="8" max="8" width="5.33203125" style="5" bestFit="1" customWidth="1"/>
    <col min="9" max="9" width="11.6640625" style="43" bestFit="1" customWidth="1"/>
    <col min="10" max="10" width="14" style="43" bestFit="1" customWidth="1"/>
    <col min="11" max="11" width="14.83203125" style="53" customWidth="1"/>
    <col min="12" max="13" width="1.1640625" style="2" customWidth="1"/>
    <col min="14" max="14" width="20.5" style="2" bestFit="1" customWidth="1"/>
    <col min="15" max="15" width="20.5" style="2" customWidth="1"/>
    <col min="16" max="16" width="19.5" style="7" customWidth="1"/>
    <col min="17" max="17" width="16.33203125" style="2" bestFit="1" customWidth="1"/>
    <col min="18" max="18" width="18.5" style="2" customWidth="1"/>
    <col min="19" max="16384" width="12" style="2"/>
  </cols>
  <sheetData>
    <row r="1" spans="2:17" ht="9" customHeight="1" thickBot="1"/>
    <row r="2" spans="2:17" ht="9" customHeight="1" thickTop="1" thickBot="1">
      <c r="B2" s="8"/>
      <c r="C2" s="9"/>
      <c r="D2" s="10"/>
      <c r="E2" s="11"/>
      <c r="F2" s="12"/>
      <c r="G2" s="50"/>
      <c r="H2" s="11"/>
      <c r="I2" s="44"/>
      <c r="J2" s="44"/>
      <c r="K2" s="54"/>
      <c r="L2" s="13"/>
    </row>
    <row r="3" spans="2:17" ht="46.5" customHeight="1">
      <c r="B3" s="14"/>
      <c r="C3" s="60"/>
      <c r="D3" s="61"/>
      <c r="E3" s="61"/>
      <c r="F3" s="61"/>
      <c r="G3" s="61"/>
      <c r="H3" s="61"/>
      <c r="I3" s="61"/>
      <c r="J3" s="61"/>
      <c r="K3" s="62"/>
      <c r="L3" s="15"/>
      <c r="N3" s="16"/>
      <c r="O3" s="16"/>
    </row>
    <row r="4" spans="2:17" ht="12" thickBot="1">
      <c r="B4" s="14"/>
      <c r="C4" s="63"/>
      <c r="D4" s="64"/>
      <c r="E4" s="64"/>
      <c r="F4" s="64"/>
      <c r="G4" s="64"/>
      <c r="H4" s="64"/>
      <c r="I4" s="64"/>
      <c r="J4" s="64"/>
      <c r="K4" s="65"/>
      <c r="L4" s="15"/>
      <c r="N4" s="16"/>
      <c r="O4" s="16"/>
    </row>
    <row r="5" spans="2:17" ht="39.75" customHeight="1" thickBot="1">
      <c r="B5" s="14"/>
      <c r="C5" s="66" t="s">
        <v>45</v>
      </c>
      <c r="D5" s="67"/>
      <c r="E5" s="67"/>
      <c r="F5" s="67"/>
      <c r="G5" s="67"/>
      <c r="H5" s="67"/>
      <c r="I5" s="67"/>
      <c r="J5" s="67"/>
      <c r="K5" s="68"/>
      <c r="L5" s="15"/>
      <c r="N5" s="16"/>
      <c r="O5" s="16"/>
    </row>
    <row r="6" spans="2:17" s="20" customFormat="1" ht="45.75" thickBot="1">
      <c r="B6" s="17"/>
      <c r="C6" s="18" t="s">
        <v>0</v>
      </c>
      <c r="D6" s="35" t="s">
        <v>10</v>
      </c>
      <c r="E6" s="36" t="s">
        <v>7</v>
      </c>
      <c r="F6" s="37" t="s">
        <v>9</v>
      </c>
      <c r="G6" s="45" t="s">
        <v>3</v>
      </c>
      <c r="H6" s="38" t="s">
        <v>4</v>
      </c>
      <c r="I6" s="55" t="s">
        <v>5</v>
      </c>
      <c r="J6" s="55" t="s">
        <v>6</v>
      </c>
      <c r="K6" s="56" t="s">
        <v>8</v>
      </c>
      <c r="L6" s="19"/>
      <c r="N6" s="21"/>
      <c r="O6" s="21"/>
      <c r="P6" s="22"/>
    </row>
    <row r="7" spans="2:17" ht="48.75" customHeight="1">
      <c r="B7" s="14"/>
      <c r="C7" s="34">
        <v>1</v>
      </c>
      <c r="D7" s="42" t="s">
        <v>21</v>
      </c>
      <c r="E7" s="39" t="s">
        <v>2</v>
      </c>
      <c r="F7" s="39">
        <v>21</v>
      </c>
      <c r="G7" s="46"/>
      <c r="H7" s="24"/>
      <c r="I7" s="57"/>
      <c r="J7" s="57"/>
      <c r="K7" s="46"/>
      <c r="L7" s="15"/>
      <c r="N7" s="23"/>
      <c r="O7" s="23"/>
      <c r="P7" s="7">
        <f>O7+G7</f>
        <v>0</v>
      </c>
      <c r="Q7" s="7">
        <f>ROUND((G7+I7)*F7,0)</f>
        <v>0</v>
      </c>
    </row>
    <row r="8" spans="2:17" ht="27" customHeight="1">
      <c r="B8" s="14"/>
      <c r="C8" s="1">
        <v>2</v>
      </c>
      <c r="D8" s="42" t="s">
        <v>22</v>
      </c>
      <c r="E8" s="39" t="s">
        <v>2</v>
      </c>
      <c r="F8" s="39">
        <v>15</v>
      </c>
      <c r="G8" s="46"/>
      <c r="H8" s="24"/>
      <c r="I8" s="57"/>
      <c r="J8" s="57"/>
      <c r="K8" s="46"/>
      <c r="L8" s="15"/>
      <c r="N8" s="23"/>
      <c r="O8" s="23"/>
    </row>
    <row r="9" spans="2:17" ht="50.25" customHeight="1">
      <c r="B9" s="14"/>
      <c r="C9" s="1">
        <v>3</v>
      </c>
      <c r="D9" s="42" t="s">
        <v>23</v>
      </c>
      <c r="E9" s="39" t="s">
        <v>1</v>
      </c>
      <c r="F9" s="39">
        <v>6</v>
      </c>
      <c r="G9" s="46"/>
      <c r="H9" s="24"/>
      <c r="I9" s="57"/>
      <c r="J9" s="57"/>
      <c r="K9" s="46"/>
      <c r="L9" s="15"/>
      <c r="N9" s="23"/>
      <c r="O9" s="23"/>
    </row>
    <row r="10" spans="2:17" ht="42.6" customHeight="1">
      <c r="B10" s="14"/>
      <c r="C10" s="1">
        <v>4</v>
      </c>
      <c r="D10" s="42" t="s">
        <v>24</v>
      </c>
      <c r="E10" s="39" t="s">
        <v>1</v>
      </c>
      <c r="F10" s="39">
        <v>2</v>
      </c>
      <c r="G10" s="46"/>
      <c r="H10" s="24"/>
      <c r="I10" s="57"/>
      <c r="J10" s="57"/>
      <c r="K10" s="46"/>
      <c r="L10" s="15"/>
      <c r="N10" s="23"/>
      <c r="O10" s="23"/>
    </row>
    <row r="11" spans="2:17" ht="19.899999999999999" customHeight="1">
      <c r="B11" s="14"/>
      <c r="C11" s="1">
        <v>5</v>
      </c>
      <c r="D11" s="42" t="s">
        <v>17</v>
      </c>
      <c r="E11" s="39" t="s">
        <v>2</v>
      </c>
      <c r="F11" s="39">
        <v>228</v>
      </c>
      <c r="G11" s="46"/>
      <c r="H11" s="24"/>
      <c r="I11" s="57"/>
      <c r="J11" s="57"/>
      <c r="K11" s="46"/>
      <c r="L11" s="15"/>
      <c r="N11" s="23"/>
      <c r="O11" s="23"/>
    </row>
    <row r="12" spans="2:17" ht="27" customHeight="1">
      <c r="B12" s="14"/>
      <c r="C12" s="1">
        <v>6</v>
      </c>
      <c r="D12" s="42" t="s">
        <v>25</v>
      </c>
      <c r="E12" s="40" t="s">
        <v>15</v>
      </c>
      <c r="F12" s="39">
        <v>22</v>
      </c>
      <c r="G12" s="46"/>
      <c r="H12" s="24"/>
      <c r="I12" s="57"/>
      <c r="J12" s="57"/>
      <c r="K12" s="46"/>
      <c r="L12" s="15"/>
      <c r="N12" s="23"/>
      <c r="O12" s="23"/>
    </row>
    <row r="13" spans="2:17" ht="35.450000000000003" customHeight="1">
      <c r="B13" s="14"/>
      <c r="C13" s="1">
        <v>7</v>
      </c>
      <c r="D13" s="42" t="s">
        <v>26</v>
      </c>
      <c r="E13" s="40" t="s">
        <v>7</v>
      </c>
      <c r="F13" s="39">
        <v>1</v>
      </c>
      <c r="G13" s="46"/>
      <c r="H13" s="24"/>
      <c r="I13" s="57"/>
      <c r="J13" s="57"/>
      <c r="K13" s="46"/>
      <c r="L13" s="15"/>
      <c r="N13" s="23"/>
      <c r="O13" s="23"/>
    </row>
    <row r="14" spans="2:17" ht="30" customHeight="1">
      <c r="B14" s="14"/>
      <c r="C14" s="1">
        <v>8</v>
      </c>
      <c r="D14" s="42" t="s">
        <v>27</v>
      </c>
      <c r="E14" s="39" t="s">
        <v>16</v>
      </c>
      <c r="F14" s="39">
        <v>1</v>
      </c>
      <c r="G14" s="46"/>
      <c r="H14" s="24"/>
      <c r="I14" s="57"/>
      <c r="J14" s="57"/>
      <c r="K14" s="46"/>
      <c r="L14" s="15"/>
      <c r="N14" s="23"/>
      <c r="O14" s="23"/>
    </row>
    <row r="15" spans="2:17" ht="32.450000000000003" customHeight="1">
      <c r="B15" s="14"/>
      <c r="C15" s="1">
        <v>9</v>
      </c>
      <c r="D15" s="42" t="s">
        <v>28</v>
      </c>
      <c r="E15" s="39" t="s">
        <v>7</v>
      </c>
      <c r="F15" s="39">
        <v>1</v>
      </c>
      <c r="G15" s="46"/>
      <c r="H15" s="24"/>
      <c r="I15" s="57"/>
      <c r="J15" s="57"/>
      <c r="K15" s="46"/>
      <c r="L15" s="15"/>
      <c r="N15" s="23"/>
      <c r="O15" s="23"/>
    </row>
    <row r="16" spans="2:17" ht="36.6" customHeight="1">
      <c r="B16" s="14"/>
      <c r="C16" s="1">
        <v>10</v>
      </c>
      <c r="D16" s="42" t="s">
        <v>29</v>
      </c>
      <c r="E16" s="39" t="s">
        <v>2</v>
      </c>
      <c r="F16" s="39">
        <v>18</v>
      </c>
      <c r="G16" s="46"/>
      <c r="H16" s="24"/>
      <c r="I16" s="57"/>
      <c r="J16" s="57"/>
      <c r="K16" s="46"/>
      <c r="L16" s="15"/>
      <c r="N16" s="23"/>
      <c r="O16" s="23"/>
    </row>
    <row r="17" spans="2:15" ht="34.9" customHeight="1">
      <c r="B17" s="14"/>
      <c r="C17" s="1">
        <v>11</v>
      </c>
      <c r="D17" s="42" t="s">
        <v>30</v>
      </c>
      <c r="E17" s="39" t="s">
        <v>1</v>
      </c>
      <c r="F17" s="39">
        <v>1</v>
      </c>
      <c r="G17" s="46"/>
      <c r="H17" s="24"/>
      <c r="I17" s="57"/>
      <c r="J17" s="57"/>
      <c r="K17" s="46"/>
      <c r="L17" s="15"/>
      <c r="N17" s="23"/>
      <c r="O17" s="23"/>
    </row>
    <row r="18" spans="2:15" ht="34.9" customHeight="1">
      <c r="B18" s="14"/>
      <c r="C18" s="1">
        <v>12</v>
      </c>
      <c r="D18" s="42" t="s">
        <v>31</v>
      </c>
      <c r="E18" s="39" t="s">
        <v>2</v>
      </c>
      <c r="F18" s="39">
        <v>20</v>
      </c>
      <c r="G18" s="46"/>
      <c r="H18" s="24"/>
      <c r="I18" s="57"/>
      <c r="J18" s="57"/>
      <c r="K18" s="46"/>
      <c r="L18" s="15"/>
      <c r="N18" s="23"/>
      <c r="O18" s="23"/>
    </row>
    <row r="19" spans="2:15" ht="34.9" customHeight="1">
      <c r="B19" s="14"/>
      <c r="C19" s="1">
        <v>13</v>
      </c>
      <c r="D19" s="42" t="s">
        <v>32</v>
      </c>
      <c r="E19" s="39" t="s">
        <v>7</v>
      </c>
      <c r="F19" s="39">
        <v>1</v>
      </c>
      <c r="G19" s="46"/>
      <c r="H19" s="24"/>
      <c r="I19" s="57"/>
      <c r="J19" s="57"/>
      <c r="K19" s="46"/>
      <c r="L19" s="15"/>
      <c r="N19" s="23"/>
      <c r="O19" s="23"/>
    </row>
    <row r="20" spans="2:15" ht="32.450000000000003" customHeight="1">
      <c r="B20" s="14"/>
      <c r="C20" s="1">
        <v>14</v>
      </c>
      <c r="D20" s="42" t="s">
        <v>33</v>
      </c>
      <c r="E20" s="39" t="s">
        <v>2</v>
      </c>
      <c r="F20" s="39">
        <v>2</v>
      </c>
      <c r="G20" s="46"/>
      <c r="H20" s="24"/>
      <c r="I20" s="57"/>
      <c r="J20" s="57"/>
      <c r="K20" s="46"/>
      <c r="L20" s="15"/>
      <c r="N20" s="23"/>
      <c r="O20" s="23"/>
    </row>
    <row r="21" spans="2:15" ht="28.15" customHeight="1">
      <c r="B21" s="14"/>
      <c r="C21" s="1">
        <v>15</v>
      </c>
      <c r="D21" s="42" t="s">
        <v>34</v>
      </c>
      <c r="E21" s="39" t="s">
        <v>7</v>
      </c>
      <c r="F21" s="39">
        <v>1</v>
      </c>
      <c r="G21" s="46"/>
      <c r="H21" s="24"/>
      <c r="I21" s="57"/>
      <c r="J21" s="57"/>
      <c r="K21" s="46"/>
      <c r="L21" s="15"/>
      <c r="N21" s="23"/>
      <c r="O21" s="23"/>
    </row>
    <row r="22" spans="2:15" ht="27.6" customHeight="1">
      <c r="B22" s="14"/>
      <c r="C22" s="1">
        <v>16</v>
      </c>
      <c r="D22" s="42" t="s">
        <v>35</v>
      </c>
      <c r="E22" s="39" t="s">
        <v>2</v>
      </c>
      <c r="F22" s="39">
        <v>12</v>
      </c>
      <c r="G22" s="46"/>
      <c r="H22" s="24"/>
      <c r="I22" s="57"/>
      <c r="J22" s="57"/>
      <c r="K22" s="46"/>
      <c r="L22" s="15"/>
      <c r="N22" s="23"/>
      <c r="O22" s="23"/>
    </row>
    <row r="23" spans="2:15" ht="45" customHeight="1">
      <c r="B23" s="14"/>
      <c r="C23" s="1">
        <v>17</v>
      </c>
      <c r="D23" s="42" t="s">
        <v>36</v>
      </c>
      <c r="E23" s="39" t="s">
        <v>7</v>
      </c>
      <c r="F23" s="39">
        <v>1</v>
      </c>
      <c r="G23" s="46"/>
      <c r="H23" s="24"/>
      <c r="I23" s="57"/>
      <c r="J23" s="57"/>
      <c r="K23" s="46"/>
      <c r="L23" s="15"/>
      <c r="N23" s="23"/>
      <c r="O23" s="23"/>
    </row>
    <row r="24" spans="2:15" ht="29.45" customHeight="1">
      <c r="B24" s="14"/>
      <c r="C24" s="1">
        <v>18</v>
      </c>
      <c r="D24" s="42" t="s">
        <v>37</v>
      </c>
      <c r="E24" s="39" t="s">
        <v>15</v>
      </c>
      <c r="F24" s="39">
        <v>85</v>
      </c>
      <c r="G24" s="46"/>
      <c r="H24" s="24"/>
      <c r="I24" s="57"/>
      <c r="J24" s="57"/>
      <c r="K24" s="46"/>
      <c r="L24" s="15"/>
      <c r="N24" s="23"/>
      <c r="O24" s="23"/>
    </row>
    <row r="25" spans="2:15" ht="29.45" customHeight="1">
      <c r="B25" s="14"/>
      <c r="C25" s="1">
        <v>19</v>
      </c>
      <c r="D25" s="42" t="s">
        <v>38</v>
      </c>
      <c r="E25" s="39" t="s">
        <v>7</v>
      </c>
      <c r="F25" s="39">
        <v>6</v>
      </c>
      <c r="G25" s="46"/>
      <c r="H25" s="24"/>
      <c r="I25" s="57"/>
      <c r="J25" s="57"/>
      <c r="K25" s="46"/>
      <c r="L25" s="15"/>
      <c r="N25" s="23"/>
      <c r="O25" s="23"/>
    </row>
    <row r="26" spans="2:15" ht="31.9" customHeight="1">
      <c r="B26" s="14"/>
      <c r="C26" s="1">
        <v>20</v>
      </c>
      <c r="D26" s="42" t="s">
        <v>39</v>
      </c>
      <c r="E26" s="39" t="s">
        <v>2</v>
      </c>
      <c r="F26" s="39">
        <v>35</v>
      </c>
      <c r="G26" s="46"/>
      <c r="H26" s="24"/>
      <c r="I26" s="57"/>
      <c r="J26" s="57"/>
      <c r="K26" s="46"/>
      <c r="L26" s="15"/>
      <c r="N26" s="23"/>
      <c r="O26" s="23"/>
    </row>
    <row r="27" spans="2:15" ht="22.9" customHeight="1">
      <c r="B27" s="14"/>
      <c r="C27" s="1">
        <v>21</v>
      </c>
      <c r="D27" s="42" t="s">
        <v>18</v>
      </c>
      <c r="E27" s="39" t="s">
        <v>20</v>
      </c>
      <c r="F27" s="39">
        <v>3</v>
      </c>
      <c r="G27" s="46"/>
      <c r="H27" s="24"/>
      <c r="I27" s="57"/>
      <c r="J27" s="57"/>
      <c r="K27" s="46"/>
      <c r="L27" s="15"/>
      <c r="N27" s="23"/>
      <c r="O27" s="23"/>
    </row>
    <row r="28" spans="2:15" ht="27.6" customHeight="1">
      <c r="B28" s="14"/>
      <c r="C28" s="1">
        <v>22</v>
      </c>
      <c r="D28" s="42" t="s">
        <v>40</v>
      </c>
      <c r="E28" s="39" t="s">
        <v>20</v>
      </c>
      <c r="F28" s="39">
        <v>8</v>
      </c>
      <c r="G28" s="46"/>
      <c r="H28" s="24"/>
      <c r="I28" s="57"/>
      <c r="J28" s="57"/>
      <c r="K28" s="46"/>
      <c r="L28" s="15"/>
      <c r="N28" s="23"/>
      <c r="O28" s="23"/>
    </row>
    <row r="29" spans="2:15" ht="35.450000000000003" customHeight="1">
      <c r="B29" s="14"/>
      <c r="C29" s="1">
        <v>23</v>
      </c>
      <c r="D29" s="42" t="s">
        <v>41</v>
      </c>
      <c r="E29" s="39" t="s">
        <v>20</v>
      </c>
      <c r="F29" s="39">
        <v>1</v>
      </c>
      <c r="G29" s="46"/>
      <c r="H29" s="24"/>
      <c r="I29" s="57"/>
      <c r="J29" s="57"/>
      <c r="K29" s="46"/>
      <c r="L29" s="15"/>
      <c r="N29" s="23"/>
      <c r="O29" s="23"/>
    </row>
    <row r="30" spans="2:15" ht="27" customHeight="1">
      <c r="B30" s="14"/>
      <c r="C30" s="1">
        <v>24</v>
      </c>
      <c r="D30" s="42" t="s">
        <v>42</v>
      </c>
      <c r="E30" s="39" t="s">
        <v>20</v>
      </c>
      <c r="F30" s="39">
        <v>1</v>
      </c>
      <c r="G30" s="46"/>
      <c r="H30" s="24"/>
      <c r="I30" s="57"/>
      <c r="J30" s="57"/>
      <c r="K30" s="46"/>
      <c r="L30" s="15"/>
      <c r="N30" s="23"/>
      <c r="O30" s="23"/>
    </row>
    <row r="31" spans="2:15" ht="25.9" customHeight="1">
      <c r="B31" s="14"/>
      <c r="C31" s="1">
        <v>25</v>
      </c>
      <c r="D31" s="42" t="s">
        <v>43</v>
      </c>
      <c r="E31" s="39" t="s">
        <v>20</v>
      </c>
      <c r="F31" s="39">
        <v>1</v>
      </c>
      <c r="G31" s="46"/>
      <c r="H31" s="24"/>
      <c r="I31" s="57"/>
      <c r="J31" s="57"/>
      <c r="K31" s="46"/>
      <c r="L31" s="15"/>
      <c r="N31" s="23"/>
      <c r="O31" s="23"/>
    </row>
    <row r="32" spans="2:15" ht="27.75" customHeight="1" thickBot="1">
      <c r="B32" s="14"/>
      <c r="C32" s="1">
        <v>26</v>
      </c>
      <c r="D32" s="42" t="s">
        <v>19</v>
      </c>
      <c r="E32" s="41" t="s">
        <v>1</v>
      </c>
      <c r="F32" s="41">
        <v>5</v>
      </c>
      <c r="G32" s="46"/>
      <c r="H32" s="24"/>
      <c r="I32" s="57"/>
      <c r="J32" s="57"/>
      <c r="K32" s="46"/>
      <c r="L32" s="15"/>
      <c r="N32" s="23"/>
      <c r="O32" s="23"/>
    </row>
    <row r="33" spans="2:12" ht="12" thickBot="1">
      <c r="B33" s="14"/>
      <c r="C33" s="25"/>
      <c r="D33" s="75" t="s">
        <v>44</v>
      </c>
      <c r="E33" s="76"/>
      <c r="F33" s="80">
        <f>SUM(K7:K32)</f>
        <v>0</v>
      </c>
      <c r="G33" s="81"/>
      <c r="H33" s="81"/>
      <c r="I33" s="81"/>
      <c r="J33" s="81"/>
      <c r="K33" s="82"/>
      <c r="L33" s="15"/>
    </row>
    <row r="34" spans="2:12" ht="12" thickBot="1">
      <c r="B34" s="14"/>
      <c r="C34" s="25"/>
      <c r="D34" s="26"/>
      <c r="E34" s="26"/>
      <c r="F34" s="27"/>
      <c r="G34" s="51"/>
      <c r="H34" s="26"/>
      <c r="I34" s="47"/>
      <c r="J34" s="47"/>
      <c r="K34" s="58"/>
      <c r="L34" s="15"/>
    </row>
    <row r="35" spans="2:12" ht="29.25" customHeight="1" thickBot="1">
      <c r="B35" s="14"/>
      <c r="C35" s="83" t="s">
        <v>46</v>
      </c>
      <c r="D35" s="73"/>
      <c r="E35" s="73"/>
      <c r="F35" s="73"/>
      <c r="G35" s="73"/>
      <c r="H35" s="73"/>
      <c r="I35" s="73"/>
      <c r="J35" s="73"/>
      <c r="K35" s="74"/>
      <c r="L35" s="15"/>
    </row>
    <row r="36" spans="2:12" ht="60.75" customHeight="1" thickBot="1">
      <c r="B36" s="14"/>
      <c r="C36" s="72" t="s">
        <v>11</v>
      </c>
      <c r="D36" s="73"/>
      <c r="E36" s="73"/>
      <c r="F36" s="73"/>
      <c r="G36" s="73"/>
      <c r="H36" s="73"/>
      <c r="I36" s="73"/>
      <c r="J36" s="73"/>
      <c r="K36" s="74"/>
      <c r="L36" s="15"/>
    </row>
    <row r="37" spans="2:12" ht="28.5" customHeight="1" thickBot="1">
      <c r="B37" s="14"/>
      <c r="C37" s="77" t="s">
        <v>12</v>
      </c>
      <c r="D37" s="78"/>
      <c r="E37" s="78"/>
      <c r="F37" s="78"/>
      <c r="G37" s="78"/>
      <c r="H37" s="78"/>
      <c r="I37" s="78"/>
      <c r="J37" s="78"/>
      <c r="K37" s="79"/>
      <c r="L37" s="15"/>
    </row>
    <row r="38" spans="2:12" ht="28.5" customHeight="1" thickBot="1">
      <c r="B38" s="14"/>
      <c r="C38" s="77" t="s">
        <v>13</v>
      </c>
      <c r="D38" s="78"/>
      <c r="E38" s="78"/>
      <c r="F38" s="78"/>
      <c r="G38" s="78"/>
      <c r="H38" s="78"/>
      <c r="I38" s="78"/>
      <c r="J38" s="78"/>
      <c r="K38" s="79"/>
      <c r="L38" s="15"/>
    </row>
    <row r="39" spans="2:12" ht="89.25" customHeight="1" thickBot="1">
      <c r="B39" s="14"/>
      <c r="C39" s="69" t="s">
        <v>14</v>
      </c>
      <c r="D39" s="70"/>
      <c r="E39" s="70"/>
      <c r="F39" s="70"/>
      <c r="G39" s="70"/>
      <c r="H39" s="70"/>
      <c r="I39" s="70"/>
      <c r="J39" s="70"/>
      <c r="K39" s="71"/>
      <c r="L39" s="15"/>
    </row>
    <row r="40" spans="2:12" ht="9" customHeight="1" thickBot="1">
      <c r="B40" s="28"/>
      <c r="C40" s="29"/>
      <c r="D40" s="30"/>
      <c r="E40" s="31"/>
      <c r="F40" s="32"/>
      <c r="G40" s="52"/>
      <c r="H40" s="31"/>
      <c r="I40" s="48"/>
      <c r="J40" s="48"/>
      <c r="K40" s="59"/>
      <c r="L40" s="33"/>
    </row>
    <row r="41" spans="2:12" ht="9" customHeight="1" thickTop="1"/>
  </sheetData>
  <mergeCells count="10">
    <mergeCell ref="C3:K3"/>
    <mergeCell ref="C4:K4"/>
    <mergeCell ref="C5:K5"/>
    <mergeCell ref="C39:K39"/>
    <mergeCell ref="C36:K36"/>
    <mergeCell ref="D33:E33"/>
    <mergeCell ref="C37:K37"/>
    <mergeCell ref="C38:K38"/>
    <mergeCell ref="F33:K33"/>
    <mergeCell ref="C35:K35"/>
  </mergeCells>
  <pageMargins left="0.25" right="0.25" top="0.75" bottom="0.75" header="0.3" footer="0.3"/>
  <pageSetup paperSize="9"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OFICIAL</vt:lpstr>
      <vt:lpstr>'PRESUPUESTO OFICIAL'!_Hlk29454080</vt:lpstr>
      <vt:lpstr>'PRESUPUESTO OFICIAL'!Área_de_impresión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Lenovo</cp:lastModifiedBy>
  <cp:lastPrinted>2024-09-12T04:11:11Z</cp:lastPrinted>
  <dcterms:created xsi:type="dcterms:W3CDTF">2024-01-19T15:52:00Z</dcterms:created>
  <dcterms:modified xsi:type="dcterms:W3CDTF">2025-07-30T12:10:07Z</dcterms:modified>
</cp:coreProperties>
</file>