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 defaultThemeVersion="166925"/>
  <xr:revisionPtr revIDLastSave="0" documentId="8_{24C98E79-BAB1-4671-94CF-F677F8600BDA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MATRIZ RIESGOS" sheetId="1" r:id="rId1"/>
  </sheets>
  <definedNames>
    <definedName name="_xlnm.Print_Area" localSheetId="0">'MATRIZ RIESGOS'!$A$1:$AB$22</definedName>
    <definedName name="ASIGNACIÓN">#REF!</definedName>
    <definedName name="CLASE">#REF!</definedName>
    <definedName name="ETAPA">#REF!</definedName>
    <definedName name="FUENTE">#REF!</definedName>
    <definedName name="IMPACTO">#REF!</definedName>
    <definedName name="PROBABILIDAD">#REF!</definedName>
    <definedName name="TIPO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12" i="1" l="1"/>
  <c r="U11" i="1"/>
  <c r="V11" i="1" s="1"/>
  <c r="U12" i="1"/>
  <c r="V12" i="1" s="1"/>
  <c r="L11" i="1"/>
  <c r="M11" i="1" s="1"/>
  <c r="L12" i="1"/>
  <c r="I10" i="1"/>
  <c r="L10" i="1" s="1"/>
  <c r="M10" i="1" s="1"/>
  <c r="K10" i="1"/>
  <c r="R10" i="1"/>
  <c r="T10" i="1"/>
  <c r="T9" i="1"/>
  <c r="R9" i="1"/>
  <c r="K9" i="1"/>
  <c r="I9" i="1"/>
  <c r="U10" i="1" l="1"/>
  <c r="V10" i="1" s="1"/>
  <c r="U9" i="1"/>
  <c r="V9" i="1" s="1"/>
  <c r="L9" i="1"/>
  <c r="M9" i="1" s="1"/>
  <c r="R8" i="1" l="1"/>
  <c r="T8" i="1"/>
  <c r="U8" i="1" l="1"/>
  <c r="V8" i="1" s="1"/>
  <c r="K8" i="1"/>
  <c r="I8" i="1" l="1"/>
  <c r="L8" i="1" s="1"/>
  <c r="M8" i="1" s="1"/>
</calcChain>
</file>

<file path=xl/sharedStrings.xml><?xml version="1.0" encoding="utf-8"?>
<sst xmlns="http://schemas.openxmlformats.org/spreadsheetml/2006/main" count="119" uniqueCount="78">
  <si>
    <t>EVALUACIÓN</t>
  </si>
  <si>
    <t>TRATAMIENTO</t>
  </si>
  <si>
    <t>Impacto después del tratamiento</t>
  </si>
  <si>
    <t>Monitoreo y revisión</t>
  </si>
  <si>
    <t>IDENTIFICACIÓN Y CLASIFICACIÓN</t>
  </si>
  <si>
    <t>1. Clase</t>
  </si>
  <si>
    <t>2. Fuente</t>
  </si>
  <si>
    <t>3. Etapa</t>
  </si>
  <si>
    <t>4. Tipo</t>
  </si>
  <si>
    <t>5. Descripción</t>
  </si>
  <si>
    <t>6. Consecuencia de la ocurrencia del evento</t>
  </si>
  <si>
    <t>7. Probabilidad</t>
  </si>
  <si>
    <t>8. Impacto</t>
  </si>
  <si>
    <t>9. Valoración</t>
  </si>
  <si>
    <t>10. Categoría</t>
  </si>
  <si>
    <t>11. ¿A quién se le asigna?</t>
  </si>
  <si>
    <t>12. Tratamiento / Control a ser implementado</t>
  </si>
  <si>
    <t>13. Probabilidad</t>
  </si>
  <si>
    <t>14. Impacto</t>
  </si>
  <si>
    <t>15. Valoración</t>
  </si>
  <si>
    <t>16. Categoría</t>
  </si>
  <si>
    <t>17. ¿Afecta la ejecución del contrato?</t>
  </si>
  <si>
    <t>19. Fecha estimada en que se inicia el tratamiento</t>
  </si>
  <si>
    <t>20. Fecha estimada en que se completa el tratamiento</t>
  </si>
  <si>
    <t>21. ¿Cómo se realiza  el monitoreo?</t>
  </si>
  <si>
    <t>22. Periodicidad</t>
  </si>
  <si>
    <t>ESPECÍFICO</t>
  </si>
  <si>
    <t>EXTERNO</t>
  </si>
  <si>
    <t>EJECUCIÓN</t>
  </si>
  <si>
    <t>OPERACIONALES</t>
  </si>
  <si>
    <t>MENOR</t>
  </si>
  <si>
    <t>MODERADO</t>
  </si>
  <si>
    <t>MAYOR</t>
  </si>
  <si>
    <t>18. Responsable implementar el tratamiento</t>
  </si>
  <si>
    <t>Raro</t>
  </si>
  <si>
    <t>Improbable</t>
  </si>
  <si>
    <t>Posible</t>
  </si>
  <si>
    <t>FORMATO MATRIZ DE  IDENTIFICACIÓN Y COBERTURA DE RIESGOS</t>
  </si>
  <si>
    <t>Permanente</t>
  </si>
  <si>
    <t>Si</t>
  </si>
  <si>
    <t>Al inicio de la ejecución del contrato</t>
  </si>
  <si>
    <t>Al final de la ejecución del contrato.</t>
  </si>
  <si>
    <t>Retrasos o fallas en las operaciones de los sistemas.</t>
  </si>
  <si>
    <t>SUPERVISOR Y EL CONTRATISTA</t>
  </si>
  <si>
    <t>Actas de verificacion periodica</t>
  </si>
  <si>
    <t>ENTIDAD</t>
  </si>
  <si>
    <t>CONTRATISTA / ENTIDAD</t>
  </si>
  <si>
    <t>Retrasos o fallas en las instalaciones y/o operaciones de los sistemas y/o el soporte.</t>
  </si>
  <si>
    <t>Verificación inicial del correcto funcionamiento de los servidores</t>
  </si>
  <si>
    <t>Backup de los servicios y/o información</t>
  </si>
  <si>
    <t>Nuevas reglamentaciones de uso de tecnologias</t>
  </si>
  <si>
    <t>Ajustes que puedan requerir la inactividad del servicio</t>
  </si>
  <si>
    <t>Ajuste y adaptación pronta del sistema</t>
  </si>
  <si>
    <t>Fallas en los servidores o data cloud de las casas matrices dueñas de los programas</t>
  </si>
  <si>
    <t>General</t>
  </si>
  <si>
    <t>Externo</t>
  </si>
  <si>
    <t>Ejecución</t>
  </si>
  <si>
    <t>Riesgos Económicos</t>
  </si>
  <si>
    <t>Riesgo en el incremento de los precios del mercado.</t>
  </si>
  <si>
    <t>Desequilibrio económico del contrato.</t>
  </si>
  <si>
    <t>Contratista</t>
  </si>
  <si>
    <t>Supervisor de contrato/Contratista</t>
  </si>
  <si>
    <t>Desde la adjudicación del contrato.</t>
  </si>
  <si>
    <t>Hasta la finalización del contrato.</t>
  </si>
  <si>
    <t>Seguimiento por parte del supervisor del contrato.</t>
  </si>
  <si>
    <t xml:space="preserve">Permanente, desde la etapa de la legalización del contrato.
</t>
  </si>
  <si>
    <t>Específico</t>
  </si>
  <si>
    <t>Riesgos Operacionales</t>
  </si>
  <si>
    <t>Riesgo por insuficiencia o discontinuidad de los equipos a suministrar</t>
  </si>
  <si>
    <t>Afectación del equipo y su funcionalidad, teniendo que certificar la obsolescencia tecnológica</t>
  </si>
  <si>
    <t>No</t>
  </si>
  <si>
    <t>Durante la ejecucion del contrato</t>
  </si>
  <si>
    <t>Seguimiento por parte del supervisor del contrato y del contratista de acuerdo a los informes presentados a la entidad.</t>
  </si>
  <si>
    <t xml:space="preserve">Permanente, durante la ejecucion del contrato.
</t>
  </si>
  <si>
    <t>Riesgo por fallas físicas de la plataforma de virtualización de servidores de la Entidad</t>
  </si>
  <si>
    <t>Preveer movimientos del dólar al estipular su oferta</t>
  </si>
  <si>
    <t>Ofrcer equipos vigentes y con cubirmineto amplio</t>
  </si>
  <si>
    <t>SEGURIDAD PERIMETRAL FIREWALL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</si>
</sst>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Liberation Sans"/>
      <family val="2"/>
    </font>
    <font>
      <b/>
      <sz val="10"/>
      <color rgb="FF000000"/>
      <name val="Arial"/>
      <family val="2"/>
    </font>
    <font>
      <sz val="10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name val="Arial"/>
      <family val="2"/>
    </font>
    <font>
      <sz val="10"/>
      <color rgb="FF000000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rgb="FFDDDDDD"/>
      </patternFill>
    </fill>
    <fill>
      <patternFill patternType="solid">
        <fgColor theme="0"/>
        <bgColor rgb="FFFF9999"/>
      </patternFill>
    </fill>
    <fill>
      <patternFill patternType="solid">
        <fgColor theme="0"/>
        <bgColor rgb="FF99FFFF"/>
      </patternFill>
    </fill>
    <fill>
      <patternFill patternType="solid">
        <fgColor rgb="FFFF00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59999389629810485"/>
        <bgColor rgb="FF111111"/>
      </patternFill>
    </fill>
    <fill>
      <patternFill patternType="solid">
        <fgColor theme="4" tint="0.59999389629810485"/>
        <bgColor rgb="FF111111"/>
      </patternFill>
    </fill>
    <fill>
      <patternFill patternType="solid">
        <fgColor theme="9" tint="0.59999389629810485"/>
        <bgColor rgb="FF111111"/>
      </patternFill>
    </fill>
    <fill>
      <patternFill patternType="solid">
        <fgColor rgb="FFFFFFFF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64">
    <xf numFmtId="0" fontId="0" fillId="0" borderId="0" xfId="0"/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horizontal="justify" vertical="center" wrapText="1"/>
    </xf>
    <xf numFmtId="0" fontId="0" fillId="2" borderId="0" xfId="0" applyFill="1"/>
    <xf numFmtId="0" fontId="4" fillId="2" borderId="0" xfId="0" applyFont="1" applyFill="1"/>
    <xf numFmtId="0" fontId="5" fillId="2" borderId="1" xfId="1" applyFont="1" applyFill="1" applyBorder="1" applyAlignment="1">
      <alignment horizontal="center" vertical="center" wrapText="1"/>
    </xf>
    <xf numFmtId="0" fontId="5" fillId="2" borderId="2" xfId="1" applyFont="1" applyFill="1" applyBorder="1" applyAlignment="1">
      <alignment horizontal="center" vertical="center" wrapText="1"/>
    </xf>
    <xf numFmtId="0" fontId="5" fillId="2" borderId="1" xfId="1" applyFont="1" applyFill="1" applyBorder="1" applyAlignment="1" applyProtection="1">
      <alignment horizontal="center" vertical="center" wrapText="1"/>
      <protection locked="0" hidden="1"/>
    </xf>
    <xf numFmtId="0" fontId="3" fillId="5" borderId="1" xfId="1" applyFont="1" applyFill="1" applyBorder="1" applyAlignment="1" applyProtection="1">
      <alignment horizontal="center" vertical="center" textRotation="90" wrapText="1"/>
      <protection locked="0"/>
    </xf>
    <xf numFmtId="0" fontId="5" fillId="7" borderId="1" xfId="1" applyFont="1" applyFill="1" applyBorder="1" applyAlignment="1">
      <alignment horizontal="center" vertical="center" textRotation="90" wrapText="1"/>
    </xf>
    <xf numFmtId="0" fontId="5" fillId="7" borderId="1" xfId="1" applyFont="1" applyFill="1" applyBorder="1" applyAlignment="1" applyProtection="1">
      <alignment horizontal="center" vertical="center" wrapText="1"/>
      <protection locked="0"/>
    </xf>
    <xf numFmtId="0" fontId="5" fillId="6" borderId="1" xfId="1" applyFont="1" applyFill="1" applyBorder="1" applyAlignment="1" applyProtection="1">
      <alignment horizontal="center" vertical="center" wrapText="1"/>
      <protection locked="0" hidden="1"/>
    </xf>
    <xf numFmtId="0" fontId="3" fillId="5" borderId="2" xfId="1" applyFont="1" applyFill="1" applyBorder="1" applyAlignment="1" applyProtection="1">
      <alignment horizontal="center" vertical="center" wrapText="1"/>
      <protection locked="0"/>
    </xf>
    <xf numFmtId="0" fontId="5" fillId="7" borderId="10" xfId="1" applyFont="1" applyFill="1" applyBorder="1" applyAlignment="1">
      <alignment horizontal="center" vertical="center" textRotation="90" wrapText="1"/>
    </xf>
    <xf numFmtId="0" fontId="0" fillId="2" borderId="0" xfId="0" applyFill="1" applyAlignment="1">
      <alignment horizontal="left" vertical="center"/>
    </xf>
    <xf numFmtId="0" fontId="1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justify" vertical="center" wrapText="1"/>
    </xf>
    <xf numFmtId="0" fontId="1" fillId="2" borderId="0" xfId="0" applyFont="1" applyFill="1"/>
    <xf numFmtId="0" fontId="1" fillId="2" borderId="0" xfId="0" applyFont="1" applyFill="1" applyAlignment="1">
      <alignment horizontal="left" vertical="center"/>
    </xf>
    <xf numFmtId="0" fontId="3" fillId="5" borderId="1" xfId="1" applyFont="1" applyFill="1" applyBorder="1" applyAlignment="1" applyProtection="1">
      <alignment horizontal="center" vertical="center" wrapText="1"/>
      <protection locked="0"/>
    </xf>
    <xf numFmtId="0" fontId="5" fillId="2" borderId="1" xfId="1" applyFont="1" applyFill="1" applyBorder="1" applyAlignment="1">
      <alignment horizontal="justify" vertical="center" wrapText="1"/>
    </xf>
    <xf numFmtId="0" fontId="5" fillId="0" borderId="1" xfId="1" applyFont="1" applyBorder="1" applyAlignment="1" applyProtection="1">
      <alignment horizontal="center" vertical="center" wrapText="1"/>
      <protection locked="0" hidden="1"/>
    </xf>
    <xf numFmtId="0" fontId="8" fillId="11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justify" vertical="center"/>
    </xf>
    <xf numFmtId="0" fontId="5" fillId="0" borderId="1" xfId="0" applyFont="1" applyBorder="1" applyAlignment="1">
      <alignment horizontal="justify" vertical="center" wrapText="1"/>
    </xf>
    <xf numFmtId="0" fontId="5" fillId="2" borderId="25" xfId="1" applyFont="1" applyFill="1" applyBorder="1" applyAlignment="1">
      <alignment horizontal="center" vertical="center" wrapText="1"/>
    </xf>
    <xf numFmtId="0" fontId="5" fillId="2" borderId="3" xfId="1" applyFont="1" applyFill="1" applyBorder="1" applyAlignment="1">
      <alignment horizontal="center" vertical="center" wrapText="1"/>
    </xf>
    <xf numFmtId="0" fontId="6" fillId="5" borderId="1" xfId="1" applyFont="1" applyFill="1" applyBorder="1" applyAlignment="1" applyProtection="1">
      <alignment horizontal="center" vertical="center" wrapText="1"/>
      <protection locked="0"/>
    </xf>
    <xf numFmtId="0" fontId="6" fillId="5" borderId="2" xfId="1" applyFont="1" applyFill="1" applyBorder="1" applyAlignment="1" applyProtection="1">
      <alignment horizontal="center" vertical="center" wrapText="1"/>
      <protection locked="0"/>
    </xf>
    <xf numFmtId="0" fontId="3" fillId="5" borderId="1" xfId="1" applyFont="1" applyFill="1" applyBorder="1" applyAlignment="1" applyProtection="1">
      <alignment horizontal="center" vertical="center" wrapText="1"/>
      <protection locked="0"/>
    </xf>
    <xf numFmtId="0" fontId="6" fillId="4" borderId="1" xfId="1" applyFont="1" applyFill="1" applyBorder="1" applyAlignment="1" applyProtection="1">
      <alignment horizontal="center" vertical="center" wrapText="1"/>
      <protection locked="0"/>
    </xf>
    <xf numFmtId="0" fontId="6" fillId="4" borderId="1" xfId="1" applyFont="1" applyFill="1" applyBorder="1" applyAlignment="1" applyProtection="1">
      <alignment horizontal="center" vertical="center" textRotation="90" wrapText="1"/>
      <protection locked="0"/>
    </xf>
    <xf numFmtId="0" fontId="6" fillId="3" borderId="10" xfId="1" applyFont="1" applyFill="1" applyBorder="1" applyAlignment="1" applyProtection="1">
      <alignment horizontal="center" vertical="center" textRotation="90" wrapText="1"/>
      <protection locked="0"/>
    </xf>
    <xf numFmtId="0" fontId="6" fillId="3" borderId="1" xfId="1" applyFont="1" applyFill="1" applyBorder="1" applyAlignment="1" applyProtection="1">
      <alignment horizontal="center" vertical="center" textRotation="90" wrapText="1"/>
      <protection locked="0"/>
    </xf>
    <xf numFmtId="0" fontId="6" fillId="3" borderId="1" xfId="1" applyFont="1" applyFill="1" applyBorder="1" applyAlignment="1" applyProtection="1">
      <alignment horizontal="justify" vertical="center" wrapText="1"/>
      <protection locked="0"/>
    </xf>
    <xf numFmtId="0" fontId="7" fillId="9" borderId="12" xfId="1" applyFont="1" applyFill="1" applyBorder="1" applyAlignment="1" applyProtection="1">
      <alignment horizontal="center" vertical="center"/>
      <protection locked="0"/>
    </xf>
    <xf numFmtId="0" fontId="7" fillId="9" borderId="13" xfId="1" applyFont="1" applyFill="1" applyBorder="1" applyAlignment="1" applyProtection="1">
      <alignment horizontal="center" vertical="center"/>
      <protection locked="0"/>
    </xf>
    <xf numFmtId="0" fontId="7" fillId="9" borderId="14" xfId="1" applyFont="1" applyFill="1" applyBorder="1" applyAlignment="1" applyProtection="1">
      <alignment horizontal="center" vertical="center"/>
      <protection locked="0"/>
    </xf>
    <xf numFmtId="0" fontId="7" fillId="0" borderId="16" xfId="1" applyFont="1" applyBorder="1" applyAlignment="1">
      <alignment horizontal="center" vertical="center"/>
    </xf>
    <xf numFmtId="0" fontId="7" fillId="0" borderId="15" xfId="1" applyFont="1" applyBorder="1" applyAlignment="1">
      <alignment horizontal="center" vertical="center"/>
    </xf>
    <xf numFmtId="0" fontId="7" fillId="0" borderId="17" xfId="1" applyFont="1" applyBorder="1" applyAlignment="1">
      <alignment horizontal="center" vertical="center"/>
    </xf>
    <xf numFmtId="0" fontId="7" fillId="0" borderId="5" xfId="1" applyFont="1" applyBorder="1" applyAlignment="1">
      <alignment horizontal="center" vertical="center"/>
    </xf>
    <xf numFmtId="0" fontId="7" fillId="0" borderId="18" xfId="1" applyFont="1" applyBorder="1" applyAlignment="1">
      <alignment horizontal="center" vertical="center"/>
    </xf>
    <xf numFmtId="0" fontId="7" fillId="0" borderId="19" xfId="1" applyFont="1" applyBorder="1" applyAlignment="1">
      <alignment horizontal="center" vertical="center"/>
    </xf>
    <xf numFmtId="0" fontId="7" fillId="0" borderId="6" xfId="1" applyFont="1" applyBorder="1" applyAlignment="1">
      <alignment horizontal="center" vertical="center"/>
    </xf>
    <xf numFmtId="0" fontId="7" fillId="0" borderId="20" xfId="1" applyFont="1" applyBorder="1" applyAlignment="1">
      <alignment horizontal="center" vertical="center"/>
    </xf>
    <xf numFmtId="0" fontId="7" fillId="0" borderId="21" xfId="1" applyFont="1" applyBorder="1" applyAlignment="1">
      <alignment horizontal="center" vertical="center"/>
    </xf>
    <xf numFmtId="0" fontId="7" fillId="0" borderId="23" xfId="1" applyFont="1" applyBorder="1" applyAlignment="1">
      <alignment horizontal="center" vertical="center"/>
    </xf>
    <xf numFmtId="0" fontId="7" fillId="0" borderId="22" xfId="1" applyFont="1" applyBorder="1" applyAlignment="1">
      <alignment horizontal="center" vertical="center"/>
    </xf>
    <xf numFmtId="0" fontId="7" fillId="0" borderId="24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/>
    </xf>
    <xf numFmtId="0" fontId="5" fillId="0" borderId="8" xfId="1" applyFont="1" applyBorder="1" applyAlignment="1">
      <alignment horizontal="center" vertical="center"/>
    </xf>
    <xf numFmtId="0" fontId="5" fillId="0" borderId="10" xfId="1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0" fontId="5" fillId="0" borderId="11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7" fillId="0" borderId="8" xfId="1" applyFont="1" applyBorder="1" applyAlignment="1">
      <alignment horizontal="center" vertical="center"/>
    </xf>
    <xf numFmtId="0" fontId="7" fillId="0" borderId="1" xfId="1" applyFont="1" applyBorder="1" applyAlignment="1">
      <alignment horizontal="center" vertical="center"/>
    </xf>
    <xf numFmtId="0" fontId="7" fillId="0" borderId="1" xfId="1" applyFont="1" applyBorder="1" applyAlignment="1">
      <alignment horizontal="center" vertical="center" wrapText="1"/>
    </xf>
    <xf numFmtId="0" fontId="7" fillId="0" borderId="4" xfId="1" applyFont="1" applyBorder="1" applyAlignment="1">
      <alignment horizontal="center" vertical="center" wrapText="1"/>
    </xf>
    <xf numFmtId="0" fontId="7" fillId="8" borderId="7" xfId="1" applyFont="1" applyFill="1" applyBorder="1" applyAlignment="1" applyProtection="1">
      <alignment horizontal="center" vertical="center"/>
      <protection locked="0"/>
    </xf>
    <xf numFmtId="0" fontId="7" fillId="8" borderId="8" xfId="1" applyFont="1" applyFill="1" applyBorder="1" applyAlignment="1" applyProtection="1">
      <alignment horizontal="center" vertical="center"/>
      <protection locked="0"/>
    </xf>
    <xf numFmtId="0" fontId="7" fillId="10" borderId="8" xfId="1" applyFont="1" applyFill="1" applyBorder="1" applyAlignment="1" applyProtection="1">
      <alignment horizontal="center" vertical="center"/>
      <protection locked="0"/>
    </xf>
    <xf numFmtId="0" fontId="7" fillId="10" borderId="9" xfId="1" applyFont="1" applyFill="1" applyBorder="1" applyAlignment="1" applyProtection="1">
      <alignment horizontal="center" vertical="center"/>
      <protection locked="0"/>
    </xf>
  </cellXfs>
  <cellStyles count="2">
    <cellStyle name="Normal" xfId="0" builtinId="0"/>
    <cellStyle name="Normal 2" xfId="1" xr:uid="{00000000-0005-0000-0000-000001000000}"/>
  </cellStyles>
  <dxfs count="4"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CC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19"/>
  <sheetViews>
    <sheetView tabSelected="1" topLeftCell="D1" zoomScale="70" zoomScaleNormal="70" zoomScaleSheetLayoutView="100" workbookViewId="0">
      <selection activeCell="F5" sqref="F5:M5"/>
    </sheetView>
  </sheetViews>
  <sheetFormatPr baseColWidth="10" defaultColWidth="11.453125" defaultRowHeight="14.5"/>
  <cols>
    <col min="1" max="4" width="8.81640625" style="1" customWidth="1"/>
    <col min="5" max="5" width="32.453125" style="2" customWidth="1"/>
    <col min="6" max="7" width="13.81640625" style="3" customWidth="1"/>
    <col min="8" max="9" width="12.453125" style="3" customWidth="1"/>
    <col min="10" max="10" width="15.26953125" style="3" customWidth="1"/>
    <col min="11" max="13" width="12.453125" style="3" customWidth="1"/>
    <col min="14" max="14" width="30" style="3" bestFit="1" customWidth="1"/>
    <col min="15" max="15" width="15.81640625" style="3" customWidth="1"/>
    <col min="16" max="16" width="15.26953125" style="3" customWidth="1"/>
    <col min="17" max="20" width="12.453125" style="3" customWidth="1"/>
    <col min="21" max="22" width="13.1796875" style="3" customWidth="1"/>
    <col min="23" max="23" width="15.54296875" style="3" customWidth="1"/>
    <col min="24" max="24" width="24.453125" style="3" customWidth="1"/>
    <col min="25" max="25" width="21.453125" style="3" customWidth="1"/>
    <col min="26" max="26" width="22.1796875" style="3" customWidth="1"/>
    <col min="27" max="27" width="11.453125" style="1" bestFit="1" customWidth="1"/>
    <col min="28" max="28" width="11.1796875" style="1" customWidth="1"/>
    <col min="29" max="30" width="11.1796875" style="3" customWidth="1"/>
    <col min="31" max="16384" width="11.453125" style="3"/>
  </cols>
  <sheetData>
    <row r="1" spans="1:28" ht="26.25" customHeight="1">
      <c r="A1" s="50"/>
      <c r="B1" s="51"/>
      <c r="C1" s="51"/>
      <c r="D1" s="51"/>
      <c r="E1" s="51"/>
      <c r="F1" s="51"/>
      <c r="G1" s="56" t="s">
        <v>37</v>
      </c>
      <c r="H1" s="56"/>
      <c r="I1" s="56"/>
      <c r="J1" s="56"/>
      <c r="K1" s="56"/>
      <c r="L1" s="56"/>
      <c r="M1" s="56"/>
      <c r="N1" s="56"/>
      <c r="O1" s="56"/>
      <c r="P1" s="56"/>
      <c r="Q1" s="56"/>
      <c r="R1" s="56"/>
      <c r="S1" s="56"/>
      <c r="T1" s="56"/>
      <c r="U1" s="56"/>
      <c r="V1" s="56"/>
      <c r="W1" s="56"/>
      <c r="X1" s="38"/>
      <c r="Y1" s="39"/>
      <c r="Z1" s="39"/>
      <c r="AA1" s="39"/>
      <c r="AB1" s="40"/>
    </row>
    <row r="2" spans="1:28" ht="26.25" customHeight="1">
      <c r="A2" s="52"/>
      <c r="B2" s="53"/>
      <c r="C2" s="53"/>
      <c r="D2" s="53"/>
      <c r="E2" s="53"/>
      <c r="F2" s="53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/>
      <c r="U2" s="57"/>
      <c r="V2" s="57"/>
      <c r="W2" s="57"/>
      <c r="X2" s="41"/>
      <c r="Y2" s="42"/>
      <c r="Z2" s="42"/>
      <c r="AA2" s="42"/>
      <c r="AB2" s="43"/>
    </row>
    <row r="3" spans="1:28" ht="26.25" customHeight="1">
      <c r="A3" s="52"/>
      <c r="B3" s="53"/>
      <c r="C3" s="53"/>
      <c r="D3" s="53"/>
      <c r="E3" s="53"/>
      <c r="F3" s="53"/>
      <c r="G3" s="58" t="s">
        <v>77</v>
      </c>
      <c r="H3" s="58"/>
      <c r="I3" s="58"/>
      <c r="J3" s="58"/>
      <c r="K3" s="58"/>
      <c r="L3" s="58"/>
      <c r="M3" s="58"/>
      <c r="N3" s="58"/>
      <c r="O3" s="58"/>
      <c r="P3" s="58"/>
      <c r="Q3" s="58"/>
      <c r="R3" s="58"/>
      <c r="S3" s="58"/>
      <c r="T3" s="58"/>
      <c r="U3" s="58"/>
      <c r="V3" s="58"/>
      <c r="W3" s="58"/>
      <c r="X3" s="44"/>
      <c r="Y3" s="45"/>
      <c r="Z3" s="45"/>
      <c r="AA3" s="45"/>
      <c r="AB3" s="46"/>
    </row>
    <row r="4" spans="1:28" ht="26.25" customHeight="1" thickBot="1">
      <c r="A4" s="54"/>
      <c r="B4" s="55"/>
      <c r="C4" s="55"/>
      <c r="D4" s="55"/>
      <c r="E4" s="55"/>
      <c r="F4" s="55"/>
      <c r="G4" s="59"/>
      <c r="H4" s="59"/>
      <c r="I4" s="59"/>
      <c r="J4" s="59"/>
      <c r="K4" s="59"/>
      <c r="L4" s="59"/>
      <c r="M4" s="59"/>
      <c r="N4" s="59"/>
      <c r="O4" s="59"/>
      <c r="P4" s="59"/>
      <c r="Q4" s="59"/>
      <c r="R4" s="59"/>
      <c r="S4" s="59"/>
      <c r="T4" s="59"/>
      <c r="U4" s="59"/>
      <c r="V4" s="59"/>
      <c r="W4" s="59"/>
      <c r="X4" s="47"/>
      <c r="Y4" s="48"/>
      <c r="Z4" s="48"/>
      <c r="AA4" s="48"/>
      <c r="AB4" s="49"/>
    </row>
    <row r="5" spans="1:28">
      <c r="A5" s="60" t="s">
        <v>4</v>
      </c>
      <c r="B5" s="61"/>
      <c r="C5" s="61"/>
      <c r="D5" s="61"/>
      <c r="E5" s="61"/>
      <c r="F5" s="35" t="s">
        <v>0</v>
      </c>
      <c r="G5" s="36"/>
      <c r="H5" s="36"/>
      <c r="I5" s="36"/>
      <c r="J5" s="36"/>
      <c r="K5" s="36"/>
      <c r="L5" s="36"/>
      <c r="M5" s="37"/>
      <c r="N5" s="62" t="s">
        <v>1</v>
      </c>
      <c r="O5" s="62"/>
      <c r="P5" s="62"/>
      <c r="Q5" s="62"/>
      <c r="R5" s="62"/>
      <c r="S5" s="62"/>
      <c r="T5" s="62"/>
      <c r="U5" s="62"/>
      <c r="V5" s="62"/>
      <c r="W5" s="62"/>
      <c r="X5" s="62"/>
      <c r="Y5" s="62"/>
      <c r="Z5" s="62"/>
      <c r="AA5" s="62"/>
      <c r="AB5" s="63"/>
    </row>
    <row r="6" spans="1:28" ht="36.75" customHeight="1">
      <c r="A6" s="32" t="s">
        <v>5</v>
      </c>
      <c r="B6" s="33" t="s">
        <v>6</v>
      </c>
      <c r="C6" s="33" t="s">
        <v>7</v>
      </c>
      <c r="D6" s="33" t="s">
        <v>8</v>
      </c>
      <c r="E6" s="34" t="s">
        <v>9</v>
      </c>
      <c r="F6" s="30" t="s">
        <v>10</v>
      </c>
      <c r="G6" s="30"/>
      <c r="H6" s="30" t="s">
        <v>11</v>
      </c>
      <c r="I6" s="30"/>
      <c r="J6" s="30" t="s">
        <v>12</v>
      </c>
      <c r="K6" s="30"/>
      <c r="L6" s="31" t="s">
        <v>13</v>
      </c>
      <c r="M6" s="31" t="s">
        <v>14</v>
      </c>
      <c r="N6" s="27" t="s">
        <v>15</v>
      </c>
      <c r="O6" s="27" t="s">
        <v>16</v>
      </c>
      <c r="P6" s="27"/>
      <c r="Q6" s="27" t="s">
        <v>2</v>
      </c>
      <c r="R6" s="27"/>
      <c r="S6" s="27"/>
      <c r="T6" s="27"/>
      <c r="U6" s="27"/>
      <c r="V6" s="27"/>
      <c r="W6" s="27" t="s">
        <v>21</v>
      </c>
      <c r="X6" s="27" t="s">
        <v>33</v>
      </c>
      <c r="Y6" s="27" t="s">
        <v>22</v>
      </c>
      <c r="Z6" s="27" t="s">
        <v>23</v>
      </c>
      <c r="AA6" s="27" t="s">
        <v>3</v>
      </c>
      <c r="AB6" s="28"/>
    </row>
    <row r="7" spans="1:28" s="4" customFormat="1" ht="73.5" customHeight="1">
      <c r="A7" s="32"/>
      <c r="B7" s="33"/>
      <c r="C7" s="33"/>
      <c r="D7" s="33"/>
      <c r="E7" s="34"/>
      <c r="F7" s="30"/>
      <c r="G7" s="30"/>
      <c r="H7" s="30"/>
      <c r="I7" s="30"/>
      <c r="J7" s="30"/>
      <c r="K7" s="30"/>
      <c r="L7" s="31"/>
      <c r="M7" s="31"/>
      <c r="N7" s="27"/>
      <c r="O7" s="27"/>
      <c r="P7" s="27"/>
      <c r="Q7" s="29" t="s">
        <v>17</v>
      </c>
      <c r="R7" s="29"/>
      <c r="S7" s="29" t="s">
        <v>18</v>
      </c>
      <c r="T7" s="29"/>
      <c r="U7" s="8" t="s">
        <v>19</v>
      </c>
      <c r="V7" s="8" t="s">
        <v>20</v>
      </c>
      <c r="W7" s="27"/>
      <c r="X7" s="27"/>
      <c r="Y7" s="27"/>
      <c r="Z7" s="27"/>
      <c r="AA7" s="19" t="s">
        <v>24</v>
      </c>
      <c r="AB7" s="12" t="s">
        <v>25</v>
      </c>
    </row>
    <row r="8" spans="1:28" ht="94" customHeight="1">
      <c r="A8" s="13" t="s">
        <v>26</v>
      </c>
      <c r="B8" s="9" t="s">
        <v>27</v>
      </c>
      <c r="C8" s="9" t="s">
        <v>28</v>
      </c>
      <c r="D8" s="9" t="s">
        <v>29</v>
      </c>
      <c r="E8" s="23" t="s">
        <v>74</v>
      </c>
      <c r="F8" s="24" t="s">
        <v>42</v>
      </c>
      <c r="G8" s="24"/>
      <c r="H8" s="10" t="s">
        <v>36</v>
      </c>
      <c r="I8" s="21" t="str">
        <f t="shared" ref="I8" si="0">IF(H8="Raro","1",IF(H8="Improbable","2",IF(H8="Posible","3",IF(H8="Probable","4",IF(H8="Casi cierto","5","0")))))</f>
        <v>3</v>
      </c>
      <c r="J8" s="10" t="s">
        <v>32</v>
      </c>
      <c r="K8" s="21" t="str">
        <f t="shared" ref="K8" si="1">IF(J8="INSIGNIFICANTE","1",IF(J8="MENOR","2",IF(J8="MODERADO","3",IF(J8="MAYOR","4",IF(J8="CATASTRÓFICO","5","0")))))</f>
        <v>4</v>
      </c>
      <c r="L8" s="21">
        <f t="shared" ref="L8" si="2">K8+I8</f>
        <v>7</v>
      </c>
      <c r="M8" s="11" t="str">
        <f t="shared" ref="M8" si="3">IF(L8=0," ",IF(L8&lt;=4,"Riesgo Bajo",IF(L8&lt;=5,"Riesgo Medio",IF(L8&lt;=7,"Riesgo Alto",IF(L8&lt;=10,"Riesgo Extremo","No Disponible")))))</f>
        <v>Riesgo Alto</v>
      </c>
      <c r="N8" s="22" t="s">
        <v>45</v>
      </c>
      <c r="O8" s="25" t="s">
        <v>48</v>
      </c>
      <c r="P8" s="26"/>
      <c r="Q8" s="10" t="s">
        <v>34</v>
      </c>
      <c r="R8" s="21" t="str">
        <f t="shared" ref="R8" si="4">IF(Q8="Raro","1",IF(Q8="Improbable","2",IF(Q8="Posible","3",IF(Q8="Probable","4",IF(Q8="Casi cierto","5","0")))))</f>
        <v>1</v>
      </c>
      <c r="S8" s="10" t="s">
        <v>30</v>
      </c>
      <c r="T8" s="21" t="str">
        <f t="shared" ref="T8" si="5">IF(S8="INSIGNIFICANTE","1",IF(S8="MENOR","2",IF(S8="MODERADO","3",IF(S8="MAYOR","4",IF(S8="CATASTRÓFICO","5","0")))))</f>
        <v>2</v>
      </c>
      <c r="U8" s="7">
        <f t="shared" ref="U8" si="6">R8+T8</f>
        <v>3</v>
      </c>
      <c r="V8" s="11" t="str">
        <f t="shared" ref="V8" si="7">IF(U8=0," ",IF(U8&lt;=4,"Riesgo Bajo",IF(U8&lt;=5,"Riesgo Medio",IF(U8&lt;=7,"Riesgo Alto",IF(U8&lt;=10,"Riesgo Extremo","No Disponible")))))</f>
        <v>Riesgo Bajo</v>
      </c>
      <c r="W8" s="5" t="s">
        <v>39</v>
      </c>
      <c r="X8" s="5" t="s">
        <v>43</v>
      </c>
      <c r="Y8" s="20" t="s">
        <v>40</v>
      </c>
      <c r="Z8" s="20" t="s">
        <v>41</v>
      </c>
      <c r="AA8" s="5" t="s">
        <v>44</v>
      </c>
      <c r="AB8" s="6" t="s">
        <v>38</v>
      </c>
    </row>
    <row r="9" spans="1:28" ht="96" customHeight="1">
      <c r="A9" s="13" t="s">
        <v>26</v>
      </c>
      <c r="B9" s="9" t="s">
        <v>27</v>
      </c>
      <c r="C9" s="9" t="s">
        <v>28</v>
      </c>
      <c r="D9" s="9" t="s">
        <v>29</v>
      </c>
      <c r="E9" s="23" t="s">
        <v>50</v>
      </c>
      <c r="F9" s="24" t="s">
        <v>51</v>
      </c>
      <c r="G9" s="24"/>
      <c r="H9" s="10" t="s">
        <v>36</v>
      </c>
      <c r="I9" s="21" t="str">
        <f t="shared" ref="I9" si="8">IF(H9="Raro","1",IF(H9="Improbable","2",IF(H9="Posible","3",IF(H9="Probable","4",IF(H9="Casi cierto","5","0")))))</f>
        <v>3</v>
      </c>
      <c r="J9" s="10" t="s">
        <v>32</v>
      </c>
      <c r="K9" s="21" t="str">
        <f t="shared" ref="K9" si="9">IF(J9="INSIGNIFICANTE","1",IF(J9="MENOR","2",IF(J9="MODERADO","3",IF(J9="MAYOR","4",IF(J9="CATASTRÓFICO","5","0")))))</f>
        <v>4</v>
      </c>
      <c r="L9" s="21">
        <f t="shared" ref="L9" si="10">K9+I9</f>
        <v>7</v>
      </c>
      <c r="M9" s="11" t="str">
        <f t="shared" ref="M9" si="11">IF(L9=0," ",IF(L9&lt;=4,"Riesgo Bajo",IF(L9&lt;=5,"Riesgo Medio",IF(L9&lt;=7,"Riesgo Alto",IF(L9&lt;=10,"Riesgo Extremo","No Disponible")))))</f>
        <v>Riesgo Alto</v>
      </c>
      <c r="N9" s="5" t="s">
        <v>46</v>
      </c>
      <c r="O9" s="25" t="s">
        <v>52</v>
      </c>
      <c r="P9" s="26"/>
      <c r="Q9" s="10" t="s">
        <v>34</v>
      </c>
      <c r="R9" s="21" t="str">
        <f t="shared" ref="R9" si="12">IF(Q9="Raro","1",IF(Q9="Improbable","2",IF(Q9="Posible","3",IF(Q9="Probable","4",IF(Q9="Casi cierto","5","0")))))</f>
        <v>1</v>
      </c>
      <c r="S9" s="10" t="s">
        <v>30</v>
      </c>
      <c r="T9" s="21" t="str">
        <f t="shared" ref="T9" si="13">IF(S9="INSIGNIFICANTE","1",IF(S9="MENOR","2",IF(S9="MODERADO","3",IF(S9="MAYOR","4",IF(S9="CATASTRÓFICO","5","0")))))</f>
        <v>2</v>
      </c>
      <c r="U9" s="7">
        <f t="shared" ref="U9" si="14">R9+T9</f>
        <v>3</v>
      </c>
      <c r="V9" s="11" t="str">
        <f t="shared" ref="V9" si="15">IF(U9=0," ",IF(U9&lt;=4,"Riesgo Bajo",IF(U9&lt;=5,"Riesgo Medio",IF(U9&lt;=7,"Riesgo Alto",IF(U9&lt;=10,"Riesgo Extremo","No Disponible")))))</f>
        <v>Riesgo Bajo</v>
      </c>
      <c r="W9" s="5" t="s">
        <v>39</v>
      </c>
      <c r="X9" s="5" t="s">
        <v>43</v>
      </c>
      <c r="Y9" s="20" t="s">
        <v>40</v>
      </c>
      <c r="Z9" s="20" t="s">
        <v>41</v>
      </c>
      <c r="AA9" s="5" t="s">
        <v>44</v>
      </c>
      <c r="AB9" s="6" t="s">
        <v>38</v>
      </c>
    </row>
    <row r="10" spans="1:28" ht="99" customHeight="1">
      <c r="A10" s="13" t="s">
        <v>26</v>
      </c>
      <c r="B10" s="9" t="s">
        <v>27</v>
      </c>
      <c r="C10" s="9" t="s">
        <v>28</v>
      </c>
      <c r="D10" s="9" t="s">
        <v>29</v>
      </c>
      <c r="E10" s="23" t="s">
        <v>53</v>
      </c>
      <c r="F10" s="24" t="s">
        <v>47</v>
      </c>
      <c r="G10" s="24"/>
      <c r="H10" s="10" t="s">
        <v>35</v>
      </c>
      <c r="I10" s="21" t="str">
        <f t="shared" ref="I10" si="16">IF(H10="Raro","1",IF(H10="Improbable","2",IF(H10="Posible","3",IF(H10="Probable","4",IF(H10="Casi cierto","5","0")))))</f>
        <v>2</v>
      </c>
      <c r="J10" s="10" t="s">
        <v>32</v>
      </c>
      <c r="K10" s="21" t="str">
        <f t="shared" ref="K10" si="17">IF(J10="INSIGNIFICANTE","1",IF(J10="MENOR","2",IF(J10="MODERADO","3",IF(J10="MAYOR","4",IF(J10="CATASTRÓFICO","5","0")))))</f>
        <v>4</v>
      </c>
      <c r="L10" s="21">
        <f t="shared" ref="L10:L12" si="18">K10+I10</f>
        <v>6</v>
      </c>
      <c r="M10" s="11" t="str">
        <f t="shared" ref="M10:M12" si="19">IF(L10=0," ",IF(L10&lt;=4,"Riesgo Bajo",IF(L10&lt;=5,"Riesgo Medio",IF(L10&lt;=7,"Riesgo Alto",IF(L10&lt;=10,"Riesgo Extremo","No Disponible")))))</f>
        <v>Riesgo Alto</v>
      </c>
      <c r="N10" s="5" t="s">
        <v>46</v>
      </c>
      <c r="O10" s="25" t="s">
        <v>49</v>
      </c>
      <c r="P10" s="26"/>
      <c r="Q10" s="10" t="s">
        <v>35</v>
      </c>
      <c r="R10" s="21" t="str">
        <f t="shared" ref="R10" si="20">IF(Q10="Raro","1",IF(Q10="Improbable","2",IF(Q10="Posible","3",IF(Q10="Probable","4",IF(Q10="Casi cierto","5","0")))))</f>
        <v>2</v>
      </c>
      <c r="S10" s="10" t="s">
        <v>31</v>
      </c>
      <c r="T10" s="21" t="str">
        <f t="shared" ref="T10" si="21">IF(S10="INSIGNIFICANTE","1",IF(S10="MENOR","2",IF(S10="MODERADO","3",IF(S10="MAYOR","4",IF(S10="CATASTRÓFICO","5","0")))))</f>
        <v>3</v>
      </c>
      <c r="U10" s="7">
        <f t="shared" ref="U10:U12" si="22">R10+T10</f>
        <v>5</v>
      </c>
      <c r="V10" s="11" t="str">
        <f t="shared" ref="V10:V12" si="23">IF(U10=0," ",IF(U10&lt;=4,"Riesgo Bajo",IF(U10&lt;=5,"Riesgo Medio",IF(U10&lt;=7,"Riesgo Alto",IF(U10&lt;=10,"Riesgo Extremo","No Disponible")))))</f>
        <v>Riesgo Medio</v>
      </c>
      <c r="W10" s="5" t="s">
        <v>39</v>
      </c>
      <c r="X10" s="5" t="s">
        <v>43</v>
      </c>
      <c r="Y10" s="20" t="s">
        <v>40</v>
      </c>
      <c r="Z10" s="20" t="s">
        <v>41</v>
      </c>
      <c r="AA10" s="5" t="s">
        <v>44</v>
      </c>
      <c r="AB10" s="6" t="s">
        <v>38</v>
      </c>
    </row>
    <row r="11" spans="1:28" ht="75">
      <c r="A11" s="13" t="s">
        <v>54</v>
      </c>
      <c r="B11" s="9" t="s">
        <v>55</v>
      </c>
      <c r="C11" s="9" t="s">
        <v>56</v>
      </c>
      <c r="D11" s="9" t="s">
        <v>57</v>
      </c>
      <c r="E11" s="23" t="s">
        <v>58</v>
      </c>
      <c r="F11" s="24" t="s">
        <v>59</v>
      </c>
      <c r="G11" s="24"/>
      <c r="H11" s="10" t="s">
        <v>36</v>
      </c>
      <c r="I11" s="21">
        <v>3</v>
      </c>
      <c r="J11" s="10" t="s">
        <v>31</v>
      </c>
      <c r="K11" s="21">
        <v>3</v>
      </c>
      <c r="L11" s="21">
        <f t="shared" si="18"/>
        <v>6</v>
      </c>
      <c r="M11" s="11" t="str">
        <f t="shared" si="19"/>
        <v>Riesgo Alto</v>
      </c>
      <c r="N11" s="5" t="s">
        <v>60</v>
      </c>
      <c r="O11" s="25" t="s">
        <v>75</v>
      </c>
      <c r="P11" s="26"/>
      <c r="Q11" s="10" t="s">
        <v>35</v>
      </c>
      <c r="R11" s="21">
        <v>2</v>
      </c>
      <c r="S11" s="10" t="s">
        <v>30</v>
      </c>
      <c r="T11" s="21">
        <v>2</v>
      </c>
      <c r="U11" s="7">
        <f t="shared" si="22"/>
        <v>4</v>
      </c>
      <c r="V11" s="11" t="str">
        <f t="shared" si="23"/>
        <v>Riesgo Bajo</v>
      </c>
      <c r="W11" s="5" t="s">
        <v>39</v>
      </c>
      <c r="X11" s="5" t="s">
        <v>61</v>
      </c>
      <c r="Y11" s="20" t="s">
        <v>62</v>
      </c>
      <c r="Z11" s="20" t="s">
        <v>63</v>
      </c>
      <c r="AA11" s="5" t="s">
        <v>64</v>
      </c>
      <c r="AB11" s="6" t="s">
        <v>65</v>
      </c>
    </row>
    <row r="12" spans="1:28" ht="90" customHeight="1">
      <c r="A12" s="13" t="s">
        <v>66</v>
      </c>
      <c r="B12" s="9" t="s">
        <v>55</v>
      </c>
      <c r="C12" s="9" t="s">
        <v>56</v>
      </c>
      <c r="D12" s="9" t="s">
        <v>67</v>
      </c>
      <c r="E12" s="23" t="s">
        <v>68</v>
      </c>
      <c r="F12" s="24" t="s">
        <v>69</v>
      </c>
      <c r="G12" s="24"/>
      <c r="H12" s="10" t="s">
        <v>36</v>
      </c>
      <c r="I12" s="21">
        <v>4</v>
      </c>
      <c r="J12" s="10" t="s">
        <v>31</v>
      </c>
      <c r="K12" s="21">
        <v>3</v>
      </c>
      <c r="L12" s="21">
        <f t="shared" si="18"/>
        <v>7</v>
      </c>
      <c r="M12" s="11" t="str">
        <f t="shared" si="19"/>
        <v>Riesgo Alto</v>
      </c>
      <c r="N12" s="5" t="s">
        <v>60</v>
      </c>
      <c r="O12" s="25" t="s">
        <v>76</v>
      </c>
      <c r="P12" s="26"/>
      <c r="Q12" s="10" t="s">
        <v>36</v>
      </c>
      <c r="R12" s="21">
        <v>3</v>
      </c>
      <c r="S12" s="10" t="s">
        <v>31</v>
      </c>
      <c r="T12" s="21">
        <v>3</v>
      </c>
      <c r="U12" s="7">
        <f t="shared" si="22"/>
        <v>6</v>
      </c>
      <c r="V12" s="11" t="str">
        <f t="shared" si="23"/>
        <v>Riesgo Alto</v>
      </c>
      <c r="W12" s="5" t="s">
        <v>70</v>
      </c>
      <c r="X12" s="5" t="s">
        <v>61</v>
      </c>
      <c r="Y12" s="20" t="s">
        <v>71</v>
      </c>
      <c r="Z12" s="20" t="s">
        <v>63</v>
      </c>
      <c r="AA12" s="5" t="s">
        <v>72</v>
      </c>
      <c r="AB12" s="6" t="s">
        <v>73</v>
      </c>
    </row>
    <row r="13" spans="1:28" s="17" customFormat="1">
      <c r="A13" s="15"/>
      <c r="B13" s="15"/>
      <c r="C13" s="15"/>
      <c r="D13" s="15"/>
      <c r="E13" s="16"/>
      <c r="H13" s="15"/>
      <c r="O13" s="15"/>
      <c r="V13" s="15"/>
      <c r="AA13" s="15"/>
      <c r="AB13" s="15"/>
    </row>
    <row r="14" spans="1:28">
      <c r="H14" s="1"/>
      <c r="O14" s="1"/>
      <c r="V14" s="1"/>
    </row>
    <row r="15" spans="1:28">
      <c r="H15" s="1"/>
    </row>
    <row r="16" spans="1:28">
      <c r="A16" s="18"/>
      <c r="B16" s="15"/>
      <c r="C16" s="15"/>
      <c r="D16" s="15"/>
      <c r="H16" s="1"/>
    </row>
    <row r="17" spans="1:28" s="17" customFormat="1">
      <c r="A17" s="18"/>
      <c r="B17" s="15"/>
      <c r="C17" s="18"/>
      <c r="D17" s="15"/>
      <c r="E17" s="16"/>
      <c r="H17" s="18"/>
      <c r="AA17" s="15"/>
      <c r="AB17" s="15"/>
    </row>
    <row r="18" spans="1:28">
      <c r="A18" s="14"/>
      <c r="C18" s="14"/>
      <c r="H18" s="14"/>
      <c r="O18" s="14"/>
    </row>
    <row r="19" spans="1:28">
      <c r="A19" s="14"/>
      <c r="C19" s="14"/>
    </row>
  </sheetData>
  <mergeCells count="38">
    <mergeCell ref="F10:G10"/>
    <mergeCell ref="O10:P10"/>
    <mergeCell ref="X6:X7"/>
    <mergeCell ref="F8:G8"/>
    <mergeCell ref="F9:G9"/>
    <mergeCell ref="O9:P9"/>
    <mergeCell ref="O8:P8"/>
    <mergeCell ref="W6:W7"/>
    <mergeCell ref="F5:M5"/>
    <mergeCell ref="X1:AB2"/>
    <mergeCell ref="X3:AB4"/>
    <mergeCell ref="A1:F4"/>
    <mergeCell ref="G1:W2"/>
    <mergeCell ref="G3:W4"/>
    <mergeCell ref="A5:E5"/>
    <mergeCell ref="N5:AB5"/>
    <mergeCell ref="O6:P7"/>
    <mergeCell ref="A6:A7"/>
    <mergeCell ref="B6:B7"/>
    <mergeCell ref="C6:C7"/>
    <mergeCell ref="D6:D7"/>
    <mergeCell ref="E6:E7"/>
    <mergeCell ref="F11:G11"/>
    <mergeCell ref="F12:G12"/>
    <mergeCell ref="O11:P11"/>
    <mergeCell ref="O12:P12"/>
    <mergeCell ref="AA6:AB6"/>
    <mergeCell ref="Q7:R7"/>
    <mergeCell ref="S7:T7"/>
    <mergeCell ref="Q6:V6"/>
    <mergeCell ref="F6:G7"/>
    <mergeCell ref="L6:L7"/>
    <mergeCell ref="M6:M7"/>
    <mergeCell ref="N6:N7"/>
    <mergeCell ref="H6:I7"/>
    <mergeCell ref="J6:K7"/>
    <mergeCell ref="Y6:Y7"/>
    <mergeCell ref="Z6:Z7"/>
  </mergeCells>
  <conditionalFormatting sqref="M8:M12 V8:V12">
    <cfRule type="containsText" dxfId="3" priority="99" stopIfTrue="1" operator="containsText" text="Riesgo Extremo">
      <formula>NOT(ISERROR(SEARCH("Riesgo Extremo",M8)))</formula>
    </cfRule>
    <cfRule type="containsText" priority="100" stopIfTrue="1" operator="containsText" text="Riesgo Extremo">
      <formula>NOT(ISERROR(SEARCH("Riesgo Extremo",M8)))</formula>
    </cfRule>
    <cfRule type="containsText" dxfId="2" priority="101" stopIfTrue="1" operator="containsText" text="Riesgo Alto">
      <formula>NOT(ISERROR(SEARCH("Riesgo Alto",M8)))</formula>
    </cfRule>
    <cfRule type="containsText" dxfId="1" priority="102" stopIfTrue="1" operator="containsText" text="Riesgo Medio">
      <formula>NOT(ISERROR(SEARCH("Riesgo Medio",M8)))</formula>
    </cfRule>
    <cfRule type="containsText" dxfId="0" priority="103" stopIfTrue="1" operator="containsText" text="Riesgo Bajo">
      <formula>NOT(ISERROR(SEARCH("Riesgo Bajo",M8)))</formula>
    </cfRule>
  </conditionalFormatting>
  <dataValidations count="11">
    <dataValidation type="list" allowBlank="1" showInputMessage="1" showErrorMessage="1" sqref="N11:N12" xr:uid="{D412F14E-89A0-4C3B-8BD0-EE9A942C565B}">
      <formula1>ASIGNACIÓN</formula1>
    </dataValidation>
    <dataValidation type="list" allowBlank="1" showInputMessage="1" showErrorMessage="1" sqref="C11:C12" xr:uid="{56E07190-E972-49CB-989C-B86B5511B9BA}">
      <formula1>ETAPA</formula1>
    </dataValidation>
    <dataValidation type="list" allowBlank="1" showInputMessage="1" showErrorMessage="1" sqref="B11:B12" xr:uid="{7AC3513A-3E6F-4541-845E-4B67CE893162}">
      <formula1>FUENTE</formula1>
    </dataValidation>
    <dataValidation type="list" allowBlank="1" showInputMessage="1" showErrorMessage="1" sqref="A11:A12" xr:uid="{360575A7-FC0A-4E5C-B950-42A2F324FACD}">
      <formula1>CLASE</formula1>
    </dataValidation>
    <dataValidation type="list" allowBlank="1" showInputMessage="1" showErrorMessage="1" sqref="D11:D12" xr:uid="{AB92072D-C2A0-434D-A644-4983C5BCB017}">
      <formula1>TIPO</formula1>
    </dataValidation>
    <dataValidation type="list" allowBlank="1" showInputMessage="1" showErrorMessage="1" error="Verifique la lista de clases" promptTitle="CLASE DE RIESGO" prompt="Selecciones la clase del riesgo analizado" sqref="A8:A10" xr:uid="{00000000-0002-0000-0000-000000000000}">
      <formula1>#REF!</formula1>
    </dataValidation>
    <dataValidation type="list" allowBlank="1" showInputMessage="1" showErrorMessage="1" error="Verifique la lista de fuente del riesgo analizado" promptTitle="FUENTE" prompt="Seleccione la fuente del riesgo analizado" sqref="B8:B10" xr:uid="{00000000-0002-0000-0000-000001000000}">
      <formula1>#REF!</formula1>
    </dataValidation>
    <dataValidation type="list" allowBlank="1" showInputMessage="1" showErrorMessage="1" error="Verifique el tipo de riesgo analizado" promptTitle="TIPO" prompt="Seleccione el tipo de riesgo analizado" sqref="D8:D10" xr:uid="{00000000-0002-0000-0000-000002000000}">
      <formula1>#REF!</formula1>
    </dataValidation>
    <dataValidation type="list" errorStyle="warning" allowBlank="1" showInputMessage="1" showErrorMessage="1" error="Verifique la probabilidad de ocurrencia" promptTitle="PROBABILIDAD" prompt="Probabilidad de ocurrencia del riesgo analizado" sqref="H8:H12 Q8:Q12" xr:uid="{00000000-0002-0000-0000-000003000000}">
      <formula1>#REF!</formula1>
    </dataValidation>
    <dataValidation type="list" errorStyle="warning" allowBlank="1" showInputMessage="1" showErrorMessage="1" error="Verifique el impacto del riesgo analizado" promptTitle="IMPACTO" prompt="Determine el impacto por la ocurrencia del riesgo analizado" sqref="S8:S12 J8:J12" xr:uid="{00000000-0002-0000-0000-000004000000}">
      <formula1>#REF!</formula1>
    </dataValidation>
    <dataValidation type="list" allowBlank="1" showInputMessage="1" showErrorMessage="1" error="Verifique la etapa del riesgo analizado" promptTitle="ETAPA" prompt="Seleccione la etapa del riesgo analizado" sqref="C8:C10" xr:uid="{00000000-0002-0000-0000-000005000000}">
      <formula1>#REF!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5" scale="40" orientation="landscape" r:id="rId1"/>
  <colBreaks count="1" manualBreakCount="1">
    <brk id="2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MATRIZ RIESGOS</vt:lpstr>
      <vt:lpstr>'MATRIZ RIESGOS'!Área_de_impresión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2020-07-23T03:07:03Z</dcterms:created>
  <dcterms:modified xsi:type="dcterms:W3CDTF">2025-05-07T15:21:30Z</dcterms:modified>
</cp:coreProperties>
</file>