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USER\Downloads\RE__RESUMEN_FINAL,_EVALUACIONES_Y_RESPUESTA_A_OBSERVACIONES_PROCESO_DE_OBRA_PURIFICACION\"/>
    </mc:Choice>
  </mc:AlternateContent>
  <bookViews>
    <workbookView xWindow="0" yWindow="0" windowWidth="15360" windowHeight="7620" tabRatio="833"/>
  </bookViews>
  <sheets>
    <sheet name="EXP PROPONENTE" sheetId="84" r:id="rId1"/>
    <sheet name="EXP GEN Y ESPECIFICA PERSONAL" sheetId="85" r:id="rId2"/>
    <sheet name="PONDERABLES" sheetId="87" state="hidden" r:id="rId3"/>
  </sheets>
  <definedNames>
    <definedName name="_xlnm._FilterDatabase" localSheetId="0" hidden="1">'EXP PROPONENTE'!$G$1:$G$28</definedName>
    <definedName name="_xlnm.Print_Area" localSheetId="1">'EXP GEN Y ESPECIFICA PERSONAL'!$A$1:$U$57</definedName>
    <definedName name="_xlnm.Print_Area" localSheetId="0">'EXP PROPONENTE'!$A$1:$Q$26</definedName>
    <definedName name="_xlnm.Print_Titles" localSheetId="1">'EXP GEN Y ESPECIFICA PERSONAL'!$1:$5</definedName>
    <definedName name="_xlnm.Print_Titles" localSheetId="0">'EXP PROPONENTE'!$1:$6</definedName>
  </definedNames>
  <calcPr calcId="162913"/>
</workbook>
</file>

<file path=xl/calcChain.xml><?xml version="1.0" encoding="utf-8"?>
<calcChain xmlns="http://schemas.openxmlformats.org/spreadsheetml/2006/main">
  <c r="I45" i="85" l="1"/>
  <c r="G12" i="87" l="1"/>
  <c r="J45" i="85" l="1"/>
  <c r="I14" i="85"/>
  <c r="M25" i="84" l="1"/>
  <c r="H7" i="87" l="1"/>
  <c r="G13" i="87"/>
  <c r="I13" i="85"/>
  <c r="I12" i="85"/>
  <c r="A2" i="85"/>
  <c r="G16" i="87" l="1"/>
  <c r="J14" i="85"/>
  <c r="N26" i="84"/>
  <c r="O26" i="84" s="1"/>
  <c r="P26" i="84" s="1"/>
  <c r="N25" i="84"/>
  <c r="O25" i="84" s="1"/>
  <c r="P25" i="84" s="1"/>
  <c r="N24" i="84"/>
  <c r="O24" i="84" s="1"/>
  <c r="P24" i="84" s="1"/>
  <c r="P19" i="84" l="1"/>
  <c r="P18" i="84" l="1"/>
  <c r="I29" i="85" l="1"/>
  <c r="I11" i="85" l="1"/>
  <c r="J29" i="85" l="1"/>
  <c r="I28" i="85" s="1"/>
  <c r="I44" i="85" l="1"/>
  <c r="Q12" i="84"/>
  <c r="A2" i="87" l="1"/>
  <c r="M24" i="84" l="1"/>
  <c r="Q8" i="84"/>
  <c r="D17" i="84"/>
  <c r="G17" i="84" s="1"/>
  <c r="M26" i="84"/>
  <c r="P20" i="84" l="1"/>
  <c r="Q18" i="84" s="1"/>
</calcChain>
</file>

<file path=xl/sharedStrings.xml><?xml version="1.0" encoding="utf-8"?>
<sst xmlns="http://schemas.openxmlformats.org/spreadsheetml/2006/main" count="241" uniqueCount="143">
  <si>
    <t>DESCRIPCION</t>
  </si>
  <si>
    <t>PO</t>
  </si>
  <si>
    <t>CONTRATANTE</t>
  </si>
  <si>
    <t xml:space="preserve">OBJETO </t>
  </si>
  <si>
    <t xml:space="preserve">% DE PART.  </t>
  </si>
  <si>
    <t>AÑO DE FINALIZACION DEL CONTRATO</t>
  </si>
  <si>
    <t>VALOR DEL SALARIO MINIMO EN EL AÑO DE EJECUCION</t>
  </si>
  <si>
    <t>VALOR ESTIMADO DEL CONTRATO EN EL AÑO   SMMLV</t>
  </si>
  <si>
    <t xml:space="preserve">VALOR ACTUALIZADO AFECTADO POR EL % DE PARTICIPACION </t>
  </si>
  <si>
    <t>ÁREA CUBIERTA INTERVENIDA
(M2)</t>
  </si>
  <si>
    <t>No.</t>
  </si>
  <si>
    <t>PROFESION</t>
  </si>
  <si>
    <t>CEDULA</t>
  </si>
  <si>
    <t>NUMERO TP</t>
  </si>
  <si>
    <t>FECHA EXPEDICION MATRICULA PROFESIONAL</t>
  </si>
  <si>
    <t>OBJETO DEL CONTRATO</t>
  </si>
  <si>
    <t>CONTRATISTA</t>
  </si>
  <si>
    <t>ENTIDAD CONTRATANTE</t>
  </si>
  <si>
    <t>CONTRATO</t>
  </si>
  <si>
    <t>FECHA INICIO</t>
  </si>
  <si>
    <t>FECHA TERMINACIÓN</t>
  </si>
  <si>
    <t>CUMPLE</t>
  </si>
  <si>
    <t>REQUISITOS TÉCNICOS HABILITANTES</t>
  </si>
  <si>
    <t>Aval técnico de la propuesta</t>
  </si>
  <si>
    <t>No</t>
  </si>
  <si>
    <t>REQUISITO</t>
  </si>
  <si>
    <t>OBSERVACIONES</t>
  </si>
  <si>
    <t>CUMPLE / NO CUMPLE</t>
  </si>
  <si>
    <t>Certificado de vigencia de la matrícula profesional, expedida por el ente respectivo. Para el caso de los Ingenieros esta certificación debe venir firmada de acuerdo con lo indicado en la misma, toda vez que es para la presentación a un proceso licitatorio.</t>
  </si>
  <si>
    <t>Fotocopia del documento de identidad.</t>
  </si>
  <si>
    <r>
      <t xml:space="preserve">Documento de aval técnico -ANEXO TECNICO - AVAL TÉCNICO mediante el cual un Ingeniero Civil o Arquitecto avale desde el punto de vista técnico el ofrecimiento presentado. / En el evento en que el proponente o el representante legal del mismo sea Ingeniero Civil o Arquitecto, podrá el mismo avalar su ofrecimiento técnico para lo cual deberá diligenciar el ANEXO TECNICO - AVAL TÉCNICO, en el cual avale su propia oferta.
</t>
    </r>
    <r>
      <rPr>
        <b/>
        <sz val="12"/>
        <rFont val="Arial"/>
        <family val="2"/>
      </rPr>
      <t>NOTA:</t>
    </r>
    <r>
      <rPr>
        <sz val="12"/>
        <rFont val="Arial"/>
        <family val="2"/>
      </rPr>
      <t xml:space="preserve"> En cualquier caso, deberá diligenciar el ANEXO TECNICO - AVAL TÉCNICO. El profesional que avale la propuesta técnica no podrá coincidir con el de ninguna otra propuesta presentada dentro del presente proceso de licitación pública. En caso de que el mismo profesional se encuentre avalando propuestas de diferentes proponentes se aceptará la primera propuesta radicada en tiempo y las demás serán rechazadas.</t>
    </r>
  </si>
  <si>
    <t>RESULTADO</t>
  </si>
  <si>
    <t>Capacidad residual de contratación</t>
  </si>
  <si>
    <t>Aporta la lista de los Contratos en Ejecución, así como el valor y plazo de tales contratos, diligenciando el ANEXO TECNICO -LISTA DE CONTRATOS EN EJECUCIÓN de los presentes estudios previos.</t>
  </si>
  <si>
    <t>Aporta El estado de resultados auditado que contiene el mejor ingreso operacional de los últimos cinco (5) años y el balance general auditado del último año, suscrito por el interesado o su representante legal y el revisor fiscal si está obligado a tenerlo, o el auditor o contador si no está obligado a tener revisor fiscal. Si se trata de proponentes obligados a tener RUP, las Entidades Estatales solo deben solicitar como documento adicional el estado de resultados que contiene el mejor ingreso operacional de los últimos cinco (5) años puesto que la información de la liquidez se encuentra en el RUP.</t>
  </si>
  <si>
    <t>Aporta el factor de experiencia, diligenciando ANEXO TECNICO-CONTRATOS PARA ACREDITACION DE EXPERIENCIA.</t>
  </si>
  <si>
    <t>No DE CONTRATO</t>
  </si>
  <si>
    <t>NO CUMPLE</t>
  </si>
  <si>
    <t xml:space="preserve">NOMBRE DEL PROPONENTE:  </t>
  </si>
  <si>
    <t>ÁREA CUBIERTA INTERVENIDA
(M2) AFECTADA POR EL % DE PARTICIPACION</t>
  </si>
  <si>
    <t>2 PO</t>
  </si>
  <si>
    <t>20% DE 2 PO</t>
  </si>
  <si>
    <t>CONTRATISTA O INTEGRANTE DE LA ESTRUCTURA PLURAL</t>
  </si>
  <si>
    <t>Ninguno de los integrantes del proponente plural, podrán tener un porcentaje de participación del presente proceso INFERIOR AL 20%</t>
  </si>
  <si>
    <t>Todos los integrantes del consorcio o unión temporal deberán acreditar experiencia mínima del 20% de 2 veces el presupuesto oficial. / cuando en la certificación no se indique el porcentaje de participación, deberá adjuntarse certificación del oferente individual o del integrante del oferente plural que desea hacer valer la experiencia, y/o documento de constitución del consorcio, unión temporal, en el que conste dicho porcentaje de participación.</t>
  </si>
  <si>
    <t>NA</t>
  </si>
  <si>
    <t>PROCESO DE LICITACIÓN PÚBLICA DE OBRA No.1 DE 2020</t>
  </si>
  <si>
    <t>NOMBRE DEL PERSONAL</t>
  </si>
  <si>
    <t>FECHA EXPEDICION CERTIFICADO DE VIGENCIA DE MATRICULA</t>
  </si>
  <si>
    <t>PROPONENTE:  NOMBRE DEL PROPONENTE:</t>
  </si>
  <si>
    <t>ANEXO TÉCNICO 8: EXPERIENCIA GENERAL Y ESPECÍFICA DEL PERSONAL  HABILITANTE</t>
  </si>
  <si>
    <t xml:space="preserve">DIRECTOR DE OBRA   </t>
  </si>
  <si>
    <t>RESIDENTE DE OBRA</t>
  </si>
  <si>
    <t>Estructura Plurales  / (La inobservancia de estas condiciones será CAUSAL DE RECHAZO).</t>
  </si>
  <si>
    <t>RESIDENTE SEGURIDAD Y SALUD EN EL TRABAJO</t>
  </si>
  <si>
    <t>Fotocopia legible del título profesional o del acta de grado.</t>
  </si>
  <si>
    <t>Fotocopia legible del diploma de posgrado (en caso de requerirse) o del acta de grado.</t>
  </si>
  <si>
    <t>Certificado de vigencia de la matricula profesional. Para el caso de los Ingenieros es necesario que dicho certificado se firme por el respectivo profesional, toda vez que el mismo certificado lo solicita para los procesos de selección de contratación pública.</t>
  </si>
  <si>
    <t>Fotocopia legible del documento de identificación: Cédula de ciudadanía, cédula de extranjería o pasaporte.</t>
  </si>
  <si>
    <t>Fotocopia legible de los documentos soportes de experiencia.</t>
  </si>
  <si>
    <t>ANEXO TECNICO - CARTA DE COMPROMISO PROFESIONALES, donde se especifique la dedicación, esta carta de compromiso debe ser firmada por el profesional y por la persona natural o jurídica que lo presenta en el proceso de selección.</t>
  </si>
  <si>
    <t xml:space="preserve">Observaciones: </t>
  </si>
  <si>
    <t xml:space="preserve">VALOR CONTRATO </t>
  </si>
  <si>
    <t>FACTOR DE CALIDAD</t>
  </si>
  <si>
    <t>CONCEPTO</t>
  </si>
  <si>
    <t>PUNTAJE</t>
  </si>
  <si>
    <t xml:space="preserve">APOYO A LA INDUSTRIA NACIONAL: Con el fin de establecer el apoyo que los proponentes NACIONALES y EXTRANJEROS otorguen a los BIENES Y/O SERVICIOS NACIONALES, en virtud de lo dispuesto en el parágrafo del artículo 1 de la ley 816 de 2003 modificado por el artículo 51 del Decreto 19 Superintendencia de Notariado y Registro Calle 26 No. 13-49 Int. 201 – PBX (1)328-21- 21 Bogotá D.C. - Colombia http://www.supernotariado.gov.co Email: correspondencia@supernotariado.gov.co
22 de 2012 y del artículo 2 de la Ley 816 de 2003 así como lo establecido en el artículo 2.2.1.2.4.2.1.,del Decreto 1082 de 2015 y el Manual “Para el Manejo de Incentivos en los Procesos de Contratación” de Colombia Compra Eficiente, se otorgaran los siguientes puntajes: </t>
  </si>
  <si>
    <t>1. PROMOCION EN PROCESOS CUYO OBJETO INCLUYE SERVICIOS NACIONALES</t>
  </si>
  <si>
    <t>2. PROMOCION DE LA INCORPORACION DE COMPONENTE NACIONAL SERVICIOS EXTRANJEROS</t>
  </si>
  <si>
    <t>Marque con X</t>
  </si>
  <si>
    <t>Para el presente proceso se otorgará puntaje por PROMOCION EN PROCESOS CUYO OBJETO INCLUYE SERVICIOS NACIONALES, de acuerdo con la normatividad y el Manual “Para el Manejo de Incentivos en los Procesos de Contratación”. El proponente deberá presentar documento debidamente firmado en la cual manifieste el ofrecimiento por el Apoyo a la Industria Nacional, teniendo en cuenta lo establecido en el Manual “Para el manejo de incentivos en los procesos de contratación” de Colombia Compra Eficiente</t>
  </si>
  <si>
    <t>Resultado del K Residual</t>
  </si>
  <si>
    <t>Experiencia general igual o superior a 8 años</t>
  </si>
  <si>
    <t>Experiencia general igual o superior a 5 años</t>
  </si>
  <si>
    <t>Aporta Licencia en seguridad Vigente</t>
  </si>
  <si>
    <t>Aporta curso como coordinador en alturas</t>
  </si>
  <si>
    <t>APOYO A LA INDUSTRIA NACIONAL</t>
  </si>
  <si>
    <t xml:space="preserve">Observaciones:  
</t>
  </si>
  <si>
    <t xml:space="preserve">PROCESO DE SELECCIÓN ABREVIADA DE MENOR CUANTIA No. 06 DE 2020
</t>
  </si>
  <si>
    <t>CONTRATAR POR EL SISTEMA DE PRECIOS UNITARIOS FIJOS SIN FORMULA DE AJUSTE LAS OBRAS DE MANTENIMIENTO Y ADECUACION DE LA OFICINA DE REGISTRO DE INSTRUMENTOS PUBLICOS DE PURIFICACION-TOLIMA</t>
  </si>
  <si>
    <t>Las certificaciones en conjunto deben sumar el DOBLE del presupuesto oficial estimado expresado en SMMLV a la fecha de terminación de contrato.</t>
  </si>
  <si>
    <t>Uno (1) de los contratos aportados, deberá tener un valor igual o superior al valor del presupuesto oficial estimado del grupo de mayor valor a los cuales presenta propuesta expresado en SMMLV a la fecha de terminación del contrato.</t>
  </si>
  <si>
    <t>Uno (1) de los contratos debe certificar en su objeto un área cubierta construida o área cubierta intervenida de mínimo 450 m2.</t>
  </si>
  <si>
    <t>ESTADO GENERAL</t>
  </si>
  <si>
    <t>ESTADO PARCIAL</t>
  </si>
  <si>
    <t>PROCESO DE SELECCIÓN ABREVIADA DE MENOR CUANTIA No. 06 DE 2020</t>
  </si>
  <si>
    <r>
      <t>Formación:</t>
    </r>
    <r>
      <rPr>
        <sz val="10"/>
        <rFont val="Arial"/>
        <family val="2"/>
      </rPr>
      <t xml:space="preserve"> Profesional en ingeniería civil o arquitectura, con estudios de posgrado en gerencia de proyectos o gerencia de construcciones o gerencia de obras o gerencia de empresas constructoras, o Maestría en Ingeniería Civil con énfasis en Ingeniería y Gerencia de la Construcción.
</t>
    </r>
    <r>
      <rPr>
        <b/>
        <sz val="10"/>
        <rFont val="Arial"/>
        <family val="2"/>
      </rPr>
      <t>Experiencia general</t>
    </r>
    <r>
      <rPr>
        <sz val="10"/>
        <rFont val="Arial"/>
        <family val="2"/>
      </rPr>
      <t xml:space="preserve">: Ocho (8) años contados a partir de la expedición de la matricula profesional.
</t>
    </r>
    <r>
      <rPr>
        <b/>
        <sz val="10"/>
        <rFont val="Arial"/>
        <family val="2"/>
      </rPr>
      <t>Experiencia específica:</t>
    </r>
    <r>
      <rPr>
        <sz val="10"/>
        <rFont val="Arial"/>
        <family val="2"/>
      </rPr>
      <t xml:space="preserve"> Tres (3) años de experiencia como coordinador o gerente o director de obra en proyectos de edificaciones nuevas
</t>
    </r>
  </si>
  <si>
    <r>
      <t xml:space="preserve">Formación: </t>
    </r>
    <r>
      <rPr>
        <sz val="10"/>
        <rFont val="Arial"/>
        <family val="2"/>
      </rPr>
      <t>Profesional en ingeniería o arquitectura.</t>
    </r>
    <r>
      <rPr>
        <b/>
        <sz val="10"/>
        <rFont val="Arial"/>
        <family val="2"/>
      </rPr>
      <t xml:space="preserve">
Experiencia general:</t>
    </r>
    <r>
      <rPr>
        <sz val="10"/>
        <rFont val="Arial"/>
        <family val="2"/>
      </rPr>
      <t xml:space="preserve"> Seis (6) años contados a partir de la expedición de la matrícula profesional.</t>
    </r>
    <r>
      <rPr>
        <b/>
        <sz val="10"/>
        <rFont val="Arial"/>
        <family val="2"/>
      </rPr>
      <t xml:space="preserve">
Experiencia específica: </t>
    </r>
    <r>
      <rPr>
        <sz val="10"/>
        <rFont val="Arial"/>
        <family val="2"/>
      </rPr>
      <t>Tres(3) años de experiencia como Residente de obras en proyectos de edificaciones nuevas.</t>
    </r>
  </si>
  <si>
    <r>
      <rPr>
        <b/>
        <sz val="10"/>
        <rFont val="Arial"/>
        <family val="2"/>
      </rPr>
      <t>Formación:</t>
    </r>
    <r>
      <rPr>
        <sz val="10"/>
        <rFont val="Arial"/>
        <family val="2"/>
      </rPr>
      <t xml:space="preserve"> profesional SST o profesional con posgrado o especialización en seguridad y salud en el trabajo o gestión en seguridad y salud en el trabajo o administración en salud ocupacional o especialista en salud ocupacional. Cumpliendo lo establecido en capítulo 3 ítem 1 de la resolución 0312 de 2019 (Licencia de seguridad y salud en el trabajo vigente y el curso de capacitación virtual de 50 horas), adicional deberá contar con el curso como coordinador en alturas.
</t>
    </r>
    <r>
      <rPr>
        <b/>
        <sz val="10"/>
        <rFont val="Arial"/>
        <family val="2"/>
      </rPr>
      <t>Experiencia general</t>
    </r>
    <r>
      <rPr>
        <sz val="10"/>
        <rFont val="Arial"/>
        <family val="2"/>
      </rPr>
      <t xml:space="preserve">: Tres (3) años contados a partir de la expedición de tarjeta profesional para aquellas profesiones que lo requirieran, para las que no a partir de la expedición del título profesional.
</t>
    </r>
    <r>
      <rPr>
        <b/>
        <sz val="10"/>
        <rFont val="Arial"/>
        <family val="2"/>
      </rPr>
      <t>Experiencia específica:</t>
    </r>
    <r>
      <rPr>
        <sz val="10"/>
        <rFont val="Arial"/>
        <family val="2"/>
      </rPr>
      <t xml:space="preserve"> Uno (1) años de experiencia como Residente en Seguridad y Salud en el Trabajo y/o Salud Ocupacional y Seguridad Industrial en proyectos de edificaciones nuevas.</t>
    </r>
  </si>
  <si>
    <t>OFRECE CORRECTAMENTE EL RESIDENTE DE SEGURIDAD Y SALUD EN EL TRABAJO.</t>
  </si>
  <si>
    <t>ESTADO</t>
  </si>
  <si>
    <r>
      <t xml:space="preserve">Experiencia del Proponente
</t>
    </r>
    <r>
      <rPr>
        <sz val="12"/>
        <color rgb="FFFF0000"/>
        <rFont val="Arial"/>
        <family val="2"/>
      </rPr>
      <t xml:space="preserve"> </t>
    </r>
  </si>
  <si>
    <t>25
SAFRID INGENIERIA S.A.S</t>
  </si>
  <si>
    <t>42
SAFRID INGENIERIA S.A.S</t>
  </si>
  <si>
    <t>33
SAFRID INGENIERIA S.A.S</t>
  </si>
  <si>
    <t>DEPARTAMENTO DE POLICIA DE CAQUETA</t>
  </si>
  <si>
    <t>SUPERINTENDENCIA DE NOTARIADO Y REGISTRO</t>
  </si>
  <si>
    <t xml:space="preserve">POLICIA NACIONAL - DIRECCION DE INVESTIGACION CRIMINAL E INTERPOL </t>
  </si>
  <si>
    <t>MANTENIMIENTO PREVENTIVO Y CORRECTIVO REPARACIONES Y MEJORA LOCATIVAS PARA INSTALACIONES POLICIALES UBICADAS EN LA JURISDICCION EN EL DEPARTAMENTO DE CAQUETA</t>
  </si>
  <si>
    <t>CONTRATAR POR EL SISTEMA DE PRECIOS UNITARIOS FIJOS SIN FORMULA DE REAJUSTE, LAS OBRAS DE MANTENIMIENTO Y ADECUACION DE 37 INMUEBLES DONDE FUNCIONAN OFICINAS DE REGISTRO  DE INSTRUMENTOS PUBLICOS  A NIVEL NACIONAL Y LA BODEGA DE FUNZA , DIVIDIDAS EN 4 AGRUPACIONES</t>
  </si>
  <si>
    <t>MANTENIMIENTO PREVENTIVO Y CORRECTIVO PARA LAS EDIFICACIONES ADSCRITAS A LA POLICIA  DE LA DIRECCION DE INVESTIGACION CRIMINAL E INTERPOL Y UNIDADES DESCONCENTRADAS</t>
  </si>
  <si>
    <t>$1.463.391.627,92</t>
  </si>
  <si>
    <t>20-6-10013-17</t>
  </si>
  <si>
    <t>$970.254.521,05</t>
  </si>
  <si>
    <t>722 DE 2018</t>
  </si>
  <si>
    <t>$1.078.921.010,68</t>
  </si>
  <si>
    <t>PN-DIJIN No 03-6-10026-18</t>
  </si>
  <si>
    <t>x</t>
  </si>
  <si>
    <t>CARLOS ALBERTO RUEDA ESCOBAR</t>
  </si>
  <si>
    <t>10.265.676 de Manizales</t>
  </si>
  <si>
    <t>17700-29005 de Caldas</t>
  </si>
  <si>
    <t>14 de Julio de 1988</t>
  </si>
  <si>
    <t>3 de septiembre de 2020</t>
  </si>
  <si>
    <t>ARQUITECTO</t>
  </si>
  <si>
    <t xml:space="preserve">Construcción de 14 Bodegas y 7 locales comerciales, vía interna, zonas comunes administración y servicios, para una área total construida cubierta de 18.775.08 mt2 </t>
  </si>
  <si>
    <t>Colegio Jardines La Libertad de Bosa / Colegio Margarita Bella Flor Localidad de Ciudad Bolivar</t>
  </si>
  <si>
    <t>CONSTRUCCION DE LA TORRE DE CONTROL AEROPUERTO EL DORADO Y CENTRO DE GESTION AERONAUTICO DE COLOMBIA -CGAC,</t>
  </si>
  <si>
    <t>Parque Industrial Guadalajara</t>
  </si>
  <si>
    <t>N/A</t>
  </si>
  <si>
    <t>Construcciones CF LTDA</t>
  </si>
  <si>
    <t>Secretaria de Educacion del Distrito</t>
  </si>
  <si>
    <t>FCC COLOMBIA</t>
  </si>
  <si>
    <t>EDWIN EDUARDO RUEDA ROJAS</t>
  </si>
  <si>
    <t>72.004.472 de Barranquilla (Atlántico)</t>
  </si>
  <si>
    <t>A68092005-72004472</t>
  </si>
  <si>
    <t>31 de marzo de 2005</t>
  </si>
  <si>
    <t>16 de junio de 2020</t>
  </si>
  <si>
    <t>Arquitecto</t>
  </si>
  <si>
    <t>CONSTRUCCION DE BODEGAS PARA DESARROLLO DE ACTIVIDADES DE TIPO COMERCAL DE COBERTURA LOCAL, ZONAL Y REGIONAL, LOCALIZADOS EN LOS MUNICIPIOS DE GALAPA, MALAMBO, SOLEDAD, PUERTO COLOMBIA Y BARRANQUILLA, EN EL DEPARTAMENTO DEL ATLANTICO</t>
  </si>
  <si>
    <t>VANFER  Y C&amp;A</t>
  </si>
  <si>
    <t>GABRIEL ROBERTO VILLAMIZAR ALVAREZ</t>
  </si>
  <si>
    <t>19.469.415 de Bogotá</t>
  </si>
  <si>
    <t>54841131624 NTSC.</t>
  </si>
  <si>
    <t>24 de Mayo de 2006</t>
  </si>
  <si>
    <t>10 de junio 2020</t>
  </si>
  <si>
    <t xml:space="preserve">Ingeniero Biotecnólogo </t>
  </si>
  <si>
    <t>“PLAN MAESTRO DE CONSTRUCCIONES DE OBRAS NUEVAS EN LAS SEDES EDUCATIVAS DE LOS MUNICIPIOS DEL ÁREA DE LA MOJANA, DEPARTAMENTOS DE ANTIOQUIA, BOLÍVAR, CÓRDOBA Y SUCRE”.</t>
  </si>
  <si>
    <t>ORGANIZACIÓN LUIS FERNANDO ROMERO SANDOVAL INGENIEROS SAS</t>
  </si>
  <si>
    <t>Corporación Ambiental Cultural y Social Materia Prima</t>
  </si>
  <si>
    <t xml:space="preserve">Observaciones:  
</t>
  </si>
  <si>
    <t>6. SAFRID INGENIERIA S.A.S</t>
  </si>
  <si>
    <t>Observaciones:  
No se acepta La  Licencia en seguridad Vigente debido a que esta incompleta, unicamente aparace 1 pagna y falra la pagina esecndial donde aparecen las firmas.</t>
  </si>
  <si>
    <r>
      <t xml:space="preserve">OBSERVACIONES: 
</t>
    </r>
    <r>
      <rPr>
        <sz val="12"/>
        <color rgb="FFFF0000"/>
        <rFont val="Arial"/>
        <family val="2"/>
      </rPr>
      <t>RECHAZADO: La propuesta económica debe anexarse en el Sobre Económico de la Plataforma SECOP II, junto con los anexos anteriormente mencionados so pena de rechazo.
El proponente no adjunto la propuesta en el sobre mencionado.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</si>
</sst>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3">
    <numFmt numFmtId="7" formatCode="&quot;$&quot;\ #,##0.00;\-&quot;$&quot;\ #,##0.00"/>
    <numFmt numFmtId="42" formatCode="_-&quot;$&quot;\ * #,##0_-;\-&quot;$&quot;\ * #,##0_-;_-&quot;$&quot;\ * &quot;-&quot;_-;_-@_-"/>
    <numFmt numFmtId="41" formatCode="_-* #,##0_-;\-* #,##0_-;_-* &quot;-&quot;_-;_-@_-"/>
    <numFmt numFmtId="44" formatCode="_-&quot;$&quot;\ * #,##0.00_-;\-&quot;$&quot;\ * #,##0.00_-;_-&quot;$&quot;\ * &quot;-&quot;??_-;_-@_-"/>
    <numFmt numFmtId="164" formatCode="_(&quot;$&quot;\ * #,##0.00_);_(&quot;$&quot;\ * \(#,##0.00\);_(&quot;$&quot;\ * &quot;-&quot;??_);_(@_)"/>
    <numFmt numFmtId="165" formatCode="_(* #,##0.00_);_(* \(#,##0.00\);_(* &quot;-&quot;??_);_(@_)"/>
    <numFmt numFmtId="166" formatCode="_ * #,##0.00_ ;_ * \-#,##0.00_ ;_ * &quot;-&quot;??_ ;_ @_ "/>
    <numFmt numFmtId="167" formatCode="_-* #,##0.00\ &quot;€&quot;_-;\-* #,##0.00\ &quot;€&quot;_-;_-* &quot;-&quot;??\ &quot;€&quot;_-;_-@_-"/>
    <numFmt numFmtId="168" formatCode="_-* #,##0.00\ _€_-;\-* #,##0.00\ _€_-;_-* &quot;-&quot;??\ _€_-;_-@_-"/>
    <numFmt numFmtId="169" formatCode="_-* #,##0\ _€_-;\-* #,##0\ _€_-;_-* &quot;-&quot;??\ _€_-;_-@_-"/>
    <numFmt numFmtId="170" formatCode="[$-C0A]dd\-mmm\-yy;@"/>
    <numFmt numFmtId="171" formatCode="[$-240A]d&quot; de &quot;mmmm&quot; de &quot;yyyy;@"/>
    <numFmt numFmtId="172" formatCode="_-&quot;$&quot;\ * #,##0.00_-;\-&quot;$&quot;\ * #,##0.00_-;_-&quot;$&quot;\ * &quot;-&quot;_-;_-@_-"/>
  </numFmts>
  <fonts count="30"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sz val="10"/>
      <name val="Arial"/>
      <family val="2"/>
    </font>
    <font>
      <sz val="11"/>
      <color indexed="8"/>
      <name val="Calibri"/>
      <family val="2"/>
    </font>
    <font>
      <sz val="12"/>
      <name val="Arial"/>
      <family val="2"/>
    </font>
    <font>
      <b/>
      <sz val="12"/>
      <name val="Arial"/>
      <family val="2"/>
    </font>
    <font>
      <u/>
      <sz val="12"/>
      <name val="Times New Roman"/>
      <family val="1"/>
    </font>
    <font>
      <sz val="11"/>
      <name val="Arial"/>
      <family val="2"/>
    </font>
    <font>
      <sz val="11"/>
      <color theme="1"/>
      <name val="Calibri"/>
      <family val="2"/>
      <scheme val="minor"/>
    </font>
    <font>
      <b/>
      <sz val="14"/>
      <name val="Arial"/>
      <family val="2"/>
    </font>
    <font>
      <b/>
      <sz val="16"/>
      <name val="Arial"/>
      <family val="2"/>
    </font>
    <font>
      <sz val="10"/>
      <name val="Arial"/>
      <family val="2"/>
    </font>
    <font>
      <b/>
      <sz val="12"/>
      <color rgb="FF00B050"/>
      <name val="Arial"/>
      <family val="2"/>
    </font>
    <font>
      <b/>
      <sz val="12"/>
      <color rgb="FFFF0000"/>
      <name val="Arial"/>
      <family val="2"/>
    </font>
    <font>
      <b/>
      <sz val="12"/>
      <color theme="1"/>
      <name val="Arial"/>
      <family val="2"/>
    </font>
    <font>
      <u/>
      <sz val="10"/>
      <name val="Arial"/>
      <family val="2"/>
    </font>
    <font>
      <sz val="12"/>
      <color rgb="FFFF0000"/>
      <name val="Arial"/>
      <family val="2"/>
    </font>
    <font>
      <sz val="10"/>
      <color rgb="FFFF0000"/>
      <name val="Arial"/>
      <family val="2"/>
    </font>
    <font>
      <sz val="18"/>
      <name val="Arial"/>
      <family val="2"/>
    </font>
    <font>
      <sz val="14"/>
      <name val="Arial"/>
      <family val="2"/>
    </font>
    <font>
      <sz val="10"/>
      <color theme="1"/>
      <name val="Arial"/>
      <family val="2"/>
    </font>
    <font>
      <sz val="11"/>
      <color theme="1"/>
      <name val="Arial"/>
      <family val="2"/>
    </font>
    <font>
      <sz val="12"/>
      <color theme="1"/>
      <name val="Arial"/>
      <family val="2"/>
    </font>
    <font>
      <sz val="14"/>
      <color rgb="FFFF0000"/>
      <name val="Arial"/>
      <family val="2"/>
    </font>
  </fonts>
  <fills count="12">
    <fill>
      <patternFill patternType="none"/>
    </fill>
    <fill>
      <patternFill patternType="gray125"/>
    </fill>
    <fill>
      <patternFill patternType="solid">
        <fgColor theme="0" tint="-0.14999847407452621"/>
        <bgColor indexed="64"/>
      </patternFill>
    </fill>
    <fill>
      <patternFill patternType="solid">
        <fgColor theme="6" tint="0.79998168889431442"/>
        <bgColor indexed="64"/>
      </patternFill>
    </fill>
    <fill>
      <patternFill patternType="solid">
        <fgColor rgb="FFFFFF00"/>
        <bgColor indexed="64"/>
      </patternFill>
    </fill>
    <fill>
      <patternFill patternType="solid">
        <fgColor theme="2" tint="-9.9978637043366805E-2"/>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rgb="FFFFC000"/>
        <bgColor indexed="64"/>
      </patternFill>
    </fill>
    <fill>
      <patternFill patternType="solid">
        <fgColor theme="8" tint="0.59999389629810485"/>
        <bgColor indexed="64"/>
      </patternFill>
    </fill>
    <fill>
      <patternFill patternType="solid">
        <fgColor theme="0"/>
        <bgColor indexed="64"/>
      </patternFill>
    </fill>
    <fill>
      <patternFill patternType="solid">
        <fgColor theme="7" tint="0.79998168889431442"/>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bottom/>
      <diagonal/>
    </border>
    <border>
      <left style="medium">
        <color indexed="64"/>
      </left>
      <right/>
      <top/>
      <bottom/>
      <diagonal/>
    </border>
    <border>
      <left/>
      <right/>
      <top/>
      <bottom style="thin">
        <color indexed="64"/>
      </bottom>
      <diagonal/>
    </border>
    <border>
      <left style="thin">
        <color indexed="64"/>
      </left>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style="thin">
        <color indexed="64"/>
      </top>
      <bottom style="thin">
        <color indexed="64"/>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style="medium">
        <color indexed="64"/>
      </bottom>
      <diagonal/>
    </border>
    <border>
      <left/>
      <right style="medium">
        <color indexed="64"/>
      </right>
      <top/>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s>
  <cellStyleXfs count="117">
    <xf numFmtId="0" fontId="0" fillId="0" borderId="0"/>
    <xf numFmtId="168" fontId="8" fillId="0" borderId="0" applyFont="0" applyFill="0" applyBorder="0" applyAlignment="0" applyProtection="0"/>
    <xf numFmtId="168" fontId="6" fillId="0" borderId="0" applyFont="0" applyFill="0" applyBorder="0" applyAlignment="0" applyProtection="0"/>
    <xf numFmtId="165" fontId="14" fillId="0" borderId="0" applyFont="0" applyFill="0" applyBorder="0" applyAlignment="0" applyProtection="0"/>
    <xf numFmtId="165" fontId="9" fillId="0" borderId="0" applyFont="0" applyFill="0" applyBorder="0" applyAlignment="0" applyProtection="0"/>
    <xf numFmtId="166" fontId="8" fillId="0" borderId="0" applyFont="0" applyFill="0" applyBorder="0" applyAlignment="0" applyProtection="0"/>
    <xf numFmtId="167" fontId="6" fillId="0" borderId="0" applyFont="0" applyFill="0" applyBorder="0" applyAlignment="0" applyProtection="0"/>
    <xf numFmtId="167" fontId="14" fillId="0" borderId="0" applyFont="0" applyFill="0" applyBorder="0" applyAlignment="0" applyProtection="0"/>
    <xf numFmtId="0" fontId="8" fillId="0" borderId="0"/>
    <xf numFmtId="0" fontId="14" fillId="0" borderId="0"/>
    <xf numFmtId="9" fontId="14" fillId="0" borderId="0" applyFont="0" applyFill="0" applyBorder="0" applyAlignment="0" applyProtection="0"/>
    <xf numFmtId="168" fontId="8" fillId="0" borderId="0" applyFont="0" applyFill="0" applyBorder="0" applyAlignment="0" applyProtection="0"/>
    <xf numFmtId="0" fontId="6" fillId="0" borderId="0"/>
    <xf numFmtId="164" fontId="6" fillId="0" borderId="0" applyFont="0" applyFill="0" applyBorder="0" applyAlignment="0" applyProtection="0"/>
    <xf numFmtId="0" fontId="5" fillId="0" borderId="0"/>
    <xf numFmtId="9" fontId="6" fillId="0" borderId="0" applyFont="0" applyFill="0" applyBorder="0" applyAlignment="0" applyProtection="0"/>
    <xf numFmtId="165" fontId="5" fillId="0" borderId="0" applyFont="0" applyFill="0" applyBorder="0" applyAlignment="0" applyProtection="0"/>
    <xf numFmtId="0" fontId="5" fillId="0" borderId="0"/>
    <xf numFmtId="0" fontId="6" fillId="0" borderId="0"/>
    <xf numFmtId="165" fontId="5" fillId="0" borderId="0" applyFont="0" applyFill="0" applyBorder="0" applyAlignment="0" applyProtection="0"/>
    <xf numFmtId="0" fontId="4" fillId="0" borderId="0"/>
    <xf numFmtId="165" fontId="4" fillId="0" borderId="0" applyFont="0" applyFill="0" applyBorder="0" applyAlignment="0" applyProtection="0"/>
    <xf numFmtId="167" fontId="3" fillId="0" borderId="0" applyFont="0" applyFill="0" applyBorder="0" applyAlignment="0" applyProtection="0"/>
    <xf numFmtId="0" fontId="3" fillId="0" borderId="0"/>
    <xf numFmtId="0" fontId="3" fillId="0" borderId="0"/>
    <xf numFmtId="165" fontId="3" fillId="0" borderId="0" applyFont="0" applyFill="0" applyBorder="0" applyAlignment="0" applyProtection="0"/>
    <xf numFmtId="0" fontId="2" fillId="0" borderId="0"/>
    <xf numFmtId="165" fontId="2" fillId="0" borderId="0" applyFont="0" applyFill="0" applyBorder="0" applyAlignment="0" applyProtection="0"/>
    <xf numFmtId="42" fontId="17" fillId="0" borderId="0" applyFont="0" applyFill="0" applyBorder="0" applyAlignment="0" applyProtection="0"/>
    <xf numFmtId="0" fontId="1" fillId="0" borderId="0"/>
    <xf numFmtId="165" fontId="1" fillId="0" borderId="0" applyFont="0" applyFill="0" applyBorder="0" applyAlignment="0" applyProtection="0"/>
    <xf numFmtId="41"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cellStyleXfs>
  <cellXfs count="238">
    <xf numFmtId="0" fontId="0" fillId="0" borderId="0" xfId="0"/>
    <xf numFmtId="4" fontId="6" fillId="0" borderId="0" xfId="0" applyNumberFormat="1" applyFont="1" applyFill="1" applyBorder="1" applyAlignment="1" applyProtection="1">
      <alignment horizontal="center" vertical="center"/>
      <protection locked="0"/>
    </xf>
    <xf numFmtId="0" fontId="0" fillId="0" borderId="0" xfId="0" applyProtection="1">
      <protection locked="0"/>
    </xf>
    <xf numFmtId="0" fontId="0" fillId="0" borderId="0" xfId="0" applyAlignment="1" applyProtection="1">
      <alignment vertical="center"/>
      <protection locked="0"/>
    </xf>
    <xf numFmtId="0" fontId="0" fillId="0" borderId="0" xfId="0" applyFill="1" applyAlignment="1" applyProtection="1">
      <alignment vertical="center"/>
      <protection locked="0"/>
    </xf>
    <xf numFmtId="0" fontId="6" fillId="0" borderId="0" xfId="12" applyAlignment="1" applyProtection="1">
      <alignment vertical="center"/>
      <protection locked="0"/>
    </xf>
    <xf numFmtId="0" fontId="6" fillId="0" borderId="0" xfId="0" applyFont="1" applyFill="1" applyAlignment="1" applyProtection="1">
      <alignment vertical="center" wrapText="1"/>
      <protection locked="0"/>
    </xf>
    <xf numFmtId="0" fontId="6" fillId="0" borderId="0" xfId="0" applyFont="1" applyFill="1" applyAlignment="1" applyProtection="1">
      <alignment horizontal="center" vertical="center" wrapText="1"/>
      <protection locked="0"/>
    </xf>
    <xf numFmtId="0" fontId="6" fillId="0" borderId="0" xfId="0" applyFont="1" applyFill="1" applyAlignment="1" applyProtection="1">
      <alignment horizontal="left" vertical="center" wrapText="1"/>
      <protection locked="0"/>
    </xf>
    <xf numFmtId="2" fontId="13" fillId="0" borderId="0" xfId="12" applyNumberFormat="1" applyFont="1" applyFill="1" applyBorder="1" applyAlignment="1" applyProtection="1">
      <alignment horizontal="center" vertical="center" wrapText="1"/>
      <protection locked="0"/>
    </xf>
    <xf numFmtId="0" fontId="10" fillId="0" borderId="0" xfId="12" applyFont="1" applyFill="1" applyBorder="1" applyAlignment="1" applyProtection="1">
      <alignment horizontal="center" vertical="center" wrapText="1"/>
      <protection locked="0"/>
    </xf>
    <xf numFmtId="0" fontId="10" fillId="0" borderId="0" xfId="12" applyFont="1" applyFill="1" applyBorder="1" applyAlignment="1" applyProtection="1">
      <alignment horizontal="left" vertical="center" wrapText="1"/>
      <protection locked="0"/>
    </xf>
    <xf numFmtId="0" fontId="10" fillId="0" borderId="1" xfId="12" applyFont="1" applyFill="1" applyBorder="1" applyAlignment="1" applyProtection="1">
      <alignment horizontal="left" vertical="center" wrapText="1"/>
      <protection locked="0"/>
    </xf>
    <xf numFmtId="0" fontId="10" fillId="0" borderId="2" xfId="12" applyFont="1" applyFill="1" applyBorder="1" applyAlignment="1" applyProtection="1">
      <alignment horizontal="left" vertical="center" wrapText="1"/>
      <protection locked="0"/>
    </xf>
    <xf numFmtId="0" fontId="10" fillId="0" borderId="8" xfId="12" applyFont="1" applyFill="1" applyBorder="1" applyAlignment="1" applyProtection="1">
      <alignment horizontal="left" vertical="center" wrapText="1"/>
      <protection locked="0"/>
    </xf>
    <xf numFmtId="0" fontId="7" fillId="0" borderId="0" xfId="0" applyFont="1" applyAlignment="1" applyProtection="1">
      <alignment horizontal="center" vertical="center" wrapText="1"/>
      <protection locked="0"/>
    </xf>
    <xf numFmtId="0" fontId="6" fillId="0" borderId="0" xfId="0" applyFont="1" applyAlignment="1" applyProtection="1">
      <alignment vertical="center" wrapText="1"/>
      <protection locked="0"/>
    </xf>
    <xf numFmtId="0" fontId="6" fillId="0" borderId="1" xfId="0" applyFont="1" applyBorder="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170" fontId="6" fillId="0" borderId="0" xfId="0" applyNumberFormat="1" applyFont="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2" fontId="6" fillId="0" borderId="1" xfId="0" applyNumberFormat="1" applyFont="1" applyBorder="1" applyAlignment="1" applyProtection="1">
      <alignment horizontal="center" vertical="center" wrapText="1"/>
      <protection locked="0"/>
    </xf>
    <xf numFmtId="0" fontId="6" fillId="0" borderId="0" xfId="0" applyFont="1" applyBorder="1" applyAlignment="1" applyProtection="1">
      <alignment horizontal="center" vertical="center" wrapText="1"/>
      <protection locked="0"/>
    </xf>
    <xf numFmtId="0" fontId="16" fillId="0" borderId="0" xfId="0" applyFont="1" applyFill="1" applyBorder="1" applyAlignment="1" applyProtection="1">
      <alignment horizontal="center" vertical="center"/>
    </xf>
    <xf numFmtId="0" fontId="11" fillId="0" borderId="14" xfId="12" applyFont="1" applyFill="1" applyBorder="1" applyAlignment="1" applyProtection="1">
      <alignment horizontal="center" vertical="center" wrapText="1"/>
    </xf>
    <xf numFmtId="0" fontId="11" fillId="0" borderId="15" xfId="12" applyFont="1" applyFill="1" applyBorder="1" applyAlignment="1" applyProtection="1">
      <alignment horizontal="center" vertical="center" wrapText="1"/>
    </xf>
    <xf numFmtId="0" fontId="11" fillId="0" borderId="26" xfId="12" applyFont="1" applyFill="1" applyBorder="1" applyAlignment="1" applyProtection="1">
      <alignment horizontal="center" vertical="center" wrapText="1"/>
    </xf>
    <xf numFmtId="0" fontId="11" fillId="0" borderId="16" xfId="12" applyFont="1" applyFill="1" applyBorder="1" applyAlignment="1" applyProtection="1">
      <alignment horizontal="center" vertical="center" wrapText="1"/>
    </xf>
    <xf numFmtId="0" fontId="10" fillId="0" borderId="0" xfId="12" applyFont="1" applyFill="1" applyBorder="1" applyAlignment="1" applyProtection="1">
      <alignment horizontal="center" vertical="center" wrapText="1"/>
    </xf>
    <xf numFmtId="0" fontId="10" fillId="0" borderId="0" xfId="12" applyFont="1" applyFill="1" applyBorder="1" applyAlignment="1" applyProtection="1">
      <alignment horizontal="left" vertical="center" wrapText="1"/>
    </xf>
    <xf numFmtId="0" fontId="18" fillId="0" borderId="0" xfId="12" applyFont="1" applyFill="1" applyBorder="1" applyAlignment="1" applyProtection="1">
      <alignment horizontal="center" vertical="center" wrapText="1"/>
    </xf>
    <xf numFmtId="0" fontId="19" fillId="0" borderId="0" xfId="12" applyFont="1" applyFill="1" applyBorder="1" applyAlignment="1" applyProtection="1">
      <alignment horizontal="center" vertical="center" wrapText="1"/>
    </xf>
    <xf numFmtId="0" fontId="11" fillId="4" borderId="6" xfId="12" applyFont="1" applyFill="1" applyBorder="1" applyAlignment="1" applyProtection="1">
      <alignment vertical="center" wrapText="1"/>
    </xf>
    <xf numFmtId="172" fontId="11" fillId="4" borderId="6" xfId="28" applyNumberFormat="1" applyFont="1" applyFill="1" applyBorder="1" applyAlignment="1" applyProtection="1">
      <alignment vertical="center" wrapText="1"/>
    </xf>
    <xf numFmtId="0" fontId="11" fillId="7" borderId="6" xfId="12" applyFont="1" applyFill="1" applyBorder="1" applyAlignment="1" applyProtection="1">
      <alignment horizontal="right" vertical="center" wrapText="1"/>
    </xf>
    <xf numFmtId="172" fontId="11" fillId="7" borderId="6" xfId="28" applyNumberFormat="1" applyFont="1" applyFill="1" applyBorder="1" applyAlignment="1" applyProtection="1">
      <alignment vertical="center" wrapText="1"/>
    </xf>
    <xf numFmtId="0" fontId="10" fillId="0" borderId="0" xfId="12" applyFont="1" applyFill="1" applyBorder="1" applyAlignment="1" applyProtection="1">
      <alignment vertical="center" wrapText="1"/>
    </xf>
    <xf numFmtId="0" fontId="11" fillId="6" borderId="6" xfId="12" applyFont="1" applyFill="1" applyBorder="1" applyAlignment="1" applyProtection="1">
      <alignment horizontal="center" vertical="center" wrapText="1"/>
    </xf>
    <xf numFmtId="44" fontId="11" fillId="6" borderId="6" xfId="12" applyNumberFormat="1" applyFont="1" applyFill="1" applyBorder="1" applyAlignment="1" applyProtection="1">
      <alignment vertical="center" wrapText="1"/>
    </xf>
    <xf numFmtId="0" fontId="6" fillId="0" borderId="0" xfId="12" applyAlignment="1" applyProtection="1">
      <alignment vertical="center"/>
    </xf>
    <xf numFmtId="0" fontId="6" fillId="0" borderId="1" xfId="0" applyFont="1" applyFill="1" applyBorder="1" applyAlignment="1" applyProtection="1">
      <alignment horizontal="center" vertical="center"/>
    </xf>
    <xf numFmtId="4" fontId="6" fillId="0" borderId="1" xfId="0" applyNumberFormat="1" applyFont="1" applyFill="1" applyBorder="1" applyAlignment="1" applyProtection="1">
      <alignment horizontal="center" vertical="center"/>
    </xf>
    <xf numFmtId="0" fontId="6" fillId="0" borderId="1" xfId="0" applyFont="1" applyFill="1" applyBorder="1" applyAlignment="1" applyProtection="1">
      <alignment horizontal="center" vertical="center" wrapText="1"/>
    </xf>
    <xf numFmtId="0" fontId="7" fillId="5" borderId="9" xfId="0" applyFont="1" applyFill="1" applyBorder="1" applyAlignment="1" applyProtection="1">
      <alignment horizontal="center" vertical="center" wrapText="1"/>
      <protection locked="0"/>
    </xf>
    <xf numFmtId="4" fontId="7" fillId="5" borderId="1" xfId="0" applyNumberFormat="1" applyFont="1" applyFill="1" applyBorder="1" applyAlignment="1" applyProtection="1">
      <alignment horizontal="center" vertical="center" wrapText="1"/>
      <protection locked="0"/>
    </xf>
    <xf numFmtId="170" fontId="7" fillId="5" borderId="1" xfId="0" applyNumberFormat="1" applyFont="1" applyFill="1" applyBorder="1" applyAlignment="1" applyProtection="1">
      <alignment horizontal="center" vertical="center" wrapText="1"/>
      <protection locked="0"/>
    </xf>
    <xf numFmtId="0" fontId="6" fillId="10" borderId="0" xfId="0" applyFont="1" applyFill="1" applyBorder="1" applyAlignment="1" applyProtection="1">
      <alignment vertical="center" wrapText="1"/>
      <protection locked="0"/>
    </xf>
    <xf numFmtId="0" fontId="16" fillId="0" borderId="0" xfId="0" applyFont="1" applyAlignment="1" applyProtection="1">
      <alignment horizontal="center" vertical="center"/>
    </xf>
    <xf numFmtId="4" fontId="7" fillId="5" borderId="1" xfId="0" applyNumberFormat="1" applyFont="1" applyFill="1" applyBorder="1" applyAlignment="1" applyProtection="1">
      <alignment horizontal="center" vertical="center" wrapText="1"/>
    </xf>
    <xf numFmtId="170" fontId="7" fillId="5" borderId="1" xfId="0" applyNumberFormat="1" applyFont="1" applyFill="1" applyBorder="1" applyAlignment="1" applyProtection="1">
      <alignment horizontal="center" vertical="center" wrapText="1"/>
    </xf>
    <xf numFmtId="0" fontId="7" fillId="5" borderId="1" xfId="0" applyFont="1" applyFill="1" applyBorder="1" applyAlignment="1" applyProtection="1">
      <alignment horizontal="center" vertical="center" wrapText="1"/>
    </xf>
    <xf numFmtId="168" fontId="7" fillId="5" borderId="1" xfId="2" applyFont="1" applyFill="1" applyBorder="1" applyAlignment="1" applyProtection="1">
      <alignment horizontal="center" vertical="center" wrapText="1"/>
    </xf>
    <xf numFmtId="0" fontId="7" fillId="5" borderId="1" xfId="2" applyNumberFormat="1"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xf>
    <xf numFmtId="0" fontId="11" fillId="0" borderId="1" xfId="0" applyFont="1" applyBorder="1" applyAlignment="1" applyProtection="1">
      <alignment horizontal="center" vertical="center" wrapText="1"/>
    </xf>
    <xf numFmtId="0" fontId="11" fillId="0" borderId="24" xfId="0" applyFont="1" applyFill="1" applyBorder="1" applyAlignment="1" applyProtection="1">
      <alignment horizontal="center" vertical="center" wrapText="1"/>
    </xf>
    <xf numFmtId="0" fontId="10" fillId="0" borderId="6" xfId="12" applyFont="1" applyFill="1" applyBorder="1" applyAlignment="1" applyProtection="1">
      <alignment horizontal="left" vertical="center" wrapText="1"/>
      <protection locked="0"/>
    </xf>
    <xf numFmtId="0" fontId="6" fillId="0" borderId="9" xfId="0" applyFont="1" applyFill="1" applyBorder="1" applyAlignment="1" applyProtection="1">
      <alignment horizontal="center" vertical="center"/>
    </xf>
    <xf numFmtId="2" fontId="7" fillId="2" borderId="3" xfId="0" applyNumberFormat="1" applyFont="1" applyFill="1" applyBorder="1" applyAlignment="1" applyProtection="1">
      <alignment horizontal="center" vertical="center" wrapText="1"/>
    </xf>
    <xf numFmtId="2" fontId="7" fillId="2" borderId="22" xfId="0" applyNumberFormat="1" applyFont="1" applyFill="1" applyBorder="1" applyAlignment="1" applyProtection="1">
      <alignment horizontal="center" vertical="center" wrapText="1"/>
    </xf>
    <xf numFmtId="14" fontId="0" fillId="0" borderId="0" xfId="0" applyNumberFormat="1" applyAlignment="1" applyProtection="1">
      <alignment vertical="center"/>
      <protection locked="0"/>
    </xf>
    <xf numFmtId="0" fontId="6" fillId="0" borderId="1" xfId="0" applyFont="1" applyFill="1" applyBorder="1" applyAlignment="1" applyProtection="1">
      <alignment horizontal="center" vertical="center" wrapText="1"/>
      <protection locked="0"/>
    </xf>
    <xf numFmtId="169" fontId="6" fillId="11" borderId="1" xfId="2" applyNumberFormat="1" applyFont="1" applyFill="1" applyBorder="1" applyAlignment="1" applyProtection="1">
      <alignment horizontal="center" vertical="center" wrapText="1"/>
      <protection locked="0"/>
    </xf>
    <xf numFmtId="0" fontId="6" fillId="11" borderId="1" xfId="0" applyFont="1" applyFill="1" applyBorder="1" applyAlignment="1" applyProtection="1">
      <alignment horizontal="center" vertical="center" wrapText="1"/>
      <protection locked="0"/>
    </xf>
    <xf numFmtId="171" fontId="6" fillId="11" borderId="1" xfId="2" applyNumberFormat="1" applyFont="1" applyFill="1" applyBorder="1" applyAlignment="1" applyProtection="1">
      <alignment horizontal="center" vertical="center" wrapText="1"/>
      <protection locked="0"/>
    </xf>
    <xf numFmtId="168" fontId="6" fillId="11" borderId="1" xfId="2" applyFont="1" applyFill="1" applyBorder="1" applyAlignment="1" applyProtection="1">
      <alignment horizontal="center" vertical="center" wrapText="1"/>
      <protection locked="0"/>
    </xf>
    <xf numFmtId="0" fontId="21" fillId="0" borderId="0" xfId="0" applyFont="1" applyAlignment="1" applyProtection="1">
      <alignment vertical="center" wrapText="1"/>
      <protection locked="0"/>
    </xf>
    <xf numFmtId="15" fontId="6" fillId="0" borderId="1" xfId="0" applyNumberFormat="1" applyFont="1" applyFill="1" applyBorder="1" applyAlignment="1" applyProtection="1">
      <alignment vertical="center" wrapText="1"/>
      <protection locked="0"/>
    </xf>
    <xf numFmtId="2" fontId="7" fillId="2" borderId="2" xfId="0" applyNumberFormat="1" applyFont="1" applyFill="1" applyBorder="1" applyAlignment="1" applyProtection="1">
      <alignment horizontal="center" vertical="center" wrapText="1"/>
    </xf>
    <xf numFmtId="0" fontId="22" fillId="0" borderId="2" xfId="12" applyFont="1" applyFill="1" applyBorder="1" applyAlignment="1" applyProtection="1">
      <alignment horizontal="left" vertical="center" wrapText="1"/>
      <protection locked="0"/>
    </xf>
    <xf numFmtId="0" fontId="22" fillId="0" borderId="1" xfId="12" applyFont="1" applyFill="1" applyBorder="1" applyAlignment="1" applyProtection="1">
      <alignment horizontal="left" vertical="center" wrapText="1"/>
      <protection locked="0"/>
    </xf>
    <xf numFmtId="0" fontId="23" fillId="0" borderId="0" xfId="0" applyFont="1" applyAlignment="1" applyProtection="1">
      <alignment vertical="center" wrapText="1"/>
      <protection locked="0"/>
    </xf>
    <xf numFmtId="0" fontId="6" fillId="0" borderId="13" xfId="0" applyFont="1" applyFill="1" applyBorder="1" applyAlignment="1" applyProtection="1">
      <alignment horizontal="center" vertical="center"/>
    </xf>
    <xf numFmtId="4" fontId="6" fillId="0" borderId="5" xfId="0" applyNumberFormat="1" applyFont="1" applyFill="1" applyBorder="1" applyAlignment="1" applyProtection="1">
      <alignment horizontal="center" vertical="center"/>
    </xf>
    <xf numFmtId="0" fontId="7" fillId="5" borderId="1" xfId="0" applyFont="1" applyFill="1" applyBorder="1" applyAlignment="1" applyProtection="1">
      <alignment horizontal="center" vertical="center" wrapText="1"/>
    </xf>
    <xf numFmtId="0" fontId="7" fillId="10" borderId="0" xfId="0" applyFont="1" applyFill="1" applyAlignment="1" applyProtection="1">
      <alignment horizontal="center" vertical="center" wrapText="1"/>
      <protection locked="0"/>
    </xf>
    <xf numFmtId="0" fontId="6" fillId="10" borderId="1" xfId="0" applyFont="1" applyFill="1" applyBorder="1" applyAlignment="1" applyProtection="1">
      <alignment vertical="center" wrapText="1"/>
      <protection locked="0"/>
    </xf>
    <xf numFmtId="0" fontId="23" fillId="10" borderId="1" xfId="0" applyFont="1" applyFill="1" applyBorder="1" applyAlignment="1" applyProtection="1">
      <alignment vertical="center" wrapText="1"/>
      <protection locked="0"/>
    </xf>
    <xf numFmtId="0" fontId="20" fillId="4" borderId="39" xfId="12" applyFont="1" applyFill="1" applyBorder="1" applyAlignment="1" applyProtection="1">
      <alignment horizontal="center" vertical="center" wrapText="1"/>
    </xf>
    <xf numFmtId="0" fontId="20" fillId="4" borderId="21" xfId="12" applyFont="1" applyFill="1" applyBorder="1" applyAlignment="1" applyProtection="1">
      <alignment horizontal="center" vertical="center" wrapText="1"/>
    </xf>
    <xf numFmtId="15" fontId="6" fillId="0" borderId="1" xfId="0" applyNumberFormat="1" applyFont="1" applyFill="1" applyBorder="1" applyAlignment="1" applyProtection="1">
      <alignment horizontal="center" vertical="center" wrapText="1"/>
      <protection locked="0"/>
    </xf>
    <xf numFmtId="49" fontId="6" fillId="0" borderId="1" xfId="0" applyNumberFormat="1" applyFont="1" applyFill="1" applyBorder="1" applyAlignment="1" applyProtection="1">
      <alignment horizontal="center" vertical="center" wrapText="1"/>
      <protection locked="0"/>
    </xf>
    <xf numFmtId="1" fontId="26" fillId="3" borderId="1" xfId="2" applyNumberFormat="1" applyFont="1" applyFill="1" applyBorder="1" applyAlignment="1" applyProtection="1">
      <alignment horizontal="center" vertical="center" wrapText="1"/>
    </xf>
    <xf numFmtId="169" fontId="26" fillId="3" borderId="1" xfId="2" applyNumberFormat="1" applyFont="1" applyFill="1" applyBorder="1" applyAlignment="1" applyProtection="1">
      <alignment vertical="center"/>
    </xf>
    <xf numFmtId="7" fontId="26" fillId="3" borderId="1" xfId="6" applyNumberFormat="1" applyFont="1" applyFill="1" applyBorder="1" applyAlignment="1" applyProtection="1">
      <alignment horizontal="center" vertical="center"/>
    </xf>
    <xf numFmtId="42" fontId="26" fillId="3" borderId="23" xfId="28" applyFont="1" applyFill="1" applyBorder="1" applyAlignment="1" applyProtection="1">
      <alignment vertical="center"/>
    </xf>
    <xf numFmtId="1" fontId="26" fillId="3" borderId="6" xfId="2" applyNumberFormat="1" applyFont="1" applyFill="1" applyBorder="1" applyAlignment="1" applyProtection="1">
      <alignment horizontal="center" vertical="center" wrapText="1"/>
    </xf>
    <xf numFmtId="0" fontId="28" fillId="0" borderId="2" xfId="12" applyFont="1" applyFill="1" applyBorder="1" applyAlignment="1" applyProtection="1">
      <alignment horizontal="center" vertical="center" wrapText="1"/>
    </xf>
    <xf numFmtId="0" fontId="28" fillId="0" borderId="1" xfId="12" applyFont="1" applyFill="1" applyBorder="1" applyAlignment="1" applyProtection="1">
      <alignment horizontal="center" vertical="center" wrapText="1"/>
    </xf>
    <xf numFmtId="0" fontId="28" fillId="0" borderId="1" xfId="12" applyFont="1" applyFill="1" applyBorder="1" applyAlignment="1" applyProtection="1">
      <alignment horizontal="center" vertical="center" wrapText="1"/>
      <protection locked="0"/>
    </xf>
    <xf numFmtId="0" fontId="28" fillId="0" borderId="6" xfId="12" applyFont="1" applyFill="1" applyBorder="1" applyAlignment="1" applyProtection="1">
      <alignment horizontal="center" vertical="center" wrapText="1"/>
      <protection locked="0"/>
    </xf>
    <xf numFmtId="0" fontId="28" fillId="0" borderId="8" xfId="12"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0" fillId="0" borderId="2" xfId="12" applyFont="1" applyFill="1" applyBorder="1" applyAlignment="1" applyProtection="1">
      <alignment horizontal="center" vertical="center" wrapText="1"/>
      <protection locked="0"/>
    </xf>
    <xf numFmtId="0" fontId="10" fillId="0" borderId="1" xfId="12" applyFont="1" applyFill="1" applyBorder="1" applyAlignment="1" applyProtection="1">
      <alignment horizontal="center" vertical="center" wrapText="1"/>
      <protection locked="0"/>
    </xf>
    <xf numFmtId="0" fontId="10" fillId="0" borderId="8" xfId="12" applyFont="1" applyFill="1" applyBorder="1" applyAlignment="1" applyProtection="1">
      <alignment horizontal="center" vertical="center" wrapText="1"/>
      <protection locked="0"/>
    </xf>
    <xf numFmtId="9" fontId="6" fillId="0" borderId="1" xfId="0" applyNumberFormat="1" applyFont="1" applyFill="1" applyBorder="1" applyAlignment="1" applyProtection="1">
      <alignment horizontal="center" vertical="center"/>
      <protection locked="0"/>
    </xf>
    <xf numFmtId="0" fontId="6" fillId="0" borderId="1" xfId="2" applyNumberFormat="1" applyFont="1" applyFill="1" applyBorder="1" applyAlignment="1" applyProtection="1">
      <alignment horizontal="center" vertical="center"/>
      <protection locked="0"/>
    </xf>
    <xf numFmtId="169" fontId="6" fillId="0" borderId="1" xfId="2" applyNumberFormat="1" applyFont="1" applyFill="1" applyBorder="1" applyAlignment="1" applyProtection="1">
      <alignment horizontal="center" vertical="center" wrapText="1"/>
      <protection locked="0"/>
    </xf>
    <xf numFmtId="14" fontId="6" fillId="0" borderId="1" xfId="2" applyNumberFormat="1" applyFont="1" applyFill="1" applyBorder="1" applyAlignment="1" applyProtection="1">
      <alignment horizontal="center" vertical="center" wrapText="1"/>
      <protection locked="0"/>
    </xf>
    <xf numFmtId="2" fontId="6" fillId="10" borderId="1" xfId="0" applyNumberFormat="1" applyFont="1" applyFill="1" applyBorder="1" applyAlignment="1" applyProtection="1">
      <alignment horizontal="center" vertical="center" wrapText="1"/>
      <protection locked="0"/>
    </xf>
    <xf numFmtId="2" fontId="6" fillId="0" borderId="1" xfId="0" applyNumberFormat="1" applyFont="1" applyBorder="1" applyAlignment="1" applyProtection="1">
      <alignment horizontal="center" vertical="center" wrapText="1"/>
    </xf>
    <xf numFmtId="168" fontId="6" fillId="0" borderId="1" xfId="2" applyFont="1" applyFill="1" applyBorder="1" applyAlignment="1" applyProtection="1">
      <alignment horizontal="center" vertical="center" wrapText="1"/>
      <protection locked="0"/>
    </xf>
    <xf numFmtId="0" fontId="12" fillId="0" borderId="19" xfId="0" applyFont="1" applyBorder="1" applyAlignment="1" applyProtection="1">
      <alignment horizontal="center" vertical="top" wrapText="1"/>
    </xf>
    <xf numFmtId="0" fontId="12" fillId="0" borderId="20" xfId="0" applyFont="1" applyBorder="1" applyAlignment="1" applyProtection="1">
      <alignment horizontal="center" vertical="top" wrapText="1"/>
    </xf>
    <xf numFmtId="0" fontId="12" fillId="0" borderId="21" xfId="0" applyFont="1" applyBorder="1" applyAlignment="1" applyProtection="1">
      <alignment horizontal="center" vertical="top" wrapText="1"/>
    </xf>
    <xf numFmtId="0" fontId="11" fillId="0" borderId="25" xfId="0" applyFont="1" applyFill="1" applyBorder="1" applyAlignment="1" applyProtection="1">
      <alignment horizontal="center" vertical="center" wrapText="1"/>
    </xf>
    <xf numFmtId="0" fontId="11" fillId="0" borderId="32" xfId="0" applyFont="1" applyFill="1" applyBorder="1" applyAlignment="1" applyProtection="1">
      <alignment horizontal="center" vertical="center" wrapText="1"/>
    </xf>
    <xf numFmtId="0" fontId="11" fillId="0" borderId="33" xfId="0" applyFont="1" applyFill="1" applyBorder="1" applyAlignment="1" applyProtection="1">
      <alignment horizontal="center" vertical="center" wrapText="1"/>
    </xf>
    <xf numFmtId="0" fontId="10" fillId="0" borderId="1" xfId="12" applyFont="1" applyFill="1" applyBorder="1" applyAlignment="1" applyProtection="1">
      <alignment horizontal="left" vertical="center" wrapText="1"/>
    </xf>
    <xf numFmtId="0" fontId="10" fillId="0" borderId="7" xfId="12" applyFont="1" applyFill="1" applyBorder="1" applyAlignment="1" applyProtection="1">
      <alignment horizontal="center" vertical="center" wrapText="1"/>
    </xf>
    <xf numFmtId="0" fontId="10" fillId="0" borderId="4" xfId="12" applyFont="1" applyFill="1" applyBorder="1" applyAlignment="1" applyProtection="1">
      <alignment horizontal="center" vertical="center" wrapText="1"/>
    </xf>
    <xf numFmtId="0" fontId="28" fillId="0" borderId="23" xfId="12" applyFont="1" applyFill="1" applyBorder="1" applyAlignment="1" applyProtection="1">
      <alignment horizontal="center" vertical="center" wrapText="1"/>
    </xf>
    <xf numFmtId="0" fontId="28" fillId="0" borderId="34" xfId="12" applyFont="1" applyFill="1" applyBorder="1" applyAlignment="1" applyProtection="1">
      <alignment horizontal="center" vertical="center" wrapText="1"/>
    </xf>
    <xf numFmtId="0" fontId="15" fillId="0" borderId="0" xfId="0" applyFont="1" applyFill="1" applyBorder="1" applyAlignment="1" applyProtection="1">
      <alignment horizontal="center" vertical="top" wrapText="1"/>
    </xf>
    <xf numFmtId="0" fontId="10" fillId="0" borderId="19" xfId="0" applyFont="1" applyFill="1" applyBorder="1" applyAlignment="1" applyProtection="1">
      <alignment horizontal="center" vertical="center" wrapText="1"/>
    </xf>
    <xf numFmtId="0" fontId="10" fillId="0" borderId="20" xfId="0" applyFont="1" applyFill="1" applyBorder="1" applyAlignment="1" applyProtection="1">
      <alignment horizontal="center" vertical="center" wrapText="1"/>
    </xf>
    <xf numFmtId="0" fontId="10" fillId="0" borderId="32" xfId="0" applyFont="1" applyFill="1" applyBorder="1" applyAlignment="1" applyProtection="1">
      <alignment horizontal="center" vertical="center" wrapText="1"/>
    </xf>
    <xf numFmtId="0" fontId="10" fillId="0" borderId="21" xfId="0" applyFont="1" applyFill="1" applyBorder="1" applyAlignment="1" applyProtection="1">
      <alignment horizontal="center" vertical="center" wrapText="1"/>
    </xf>
    <xf numFmtId="0" fontId="11" fillId="4" borderId="19" xfId="0" applyFont="1" applyFill="1" applyBorder="1" applyAlignment="1" applyProtection="1">
      <alignment horizontal="right" vertical="center"/>
    </xf>
    <xf numFmtId="0" fontId="11" fillId="4" borderId="20" xfId="0" applyFont="1" applyFill="1" applyBorder="1" applyAlignment="1" applyProtection="1">
      <alignment horizontal="right" vertical="center"/>
    </xf>
    <xf numFmtId="49" fontId="11" fillId="4" borderId="19" xfId="0" applyNumberFormat="1" applyFont="1" applyFill="1" applyBorder="1" applyAlignment="1" applyProtection="1">
      <alignment horizontal="center" vertical="center"/>
      <protection locked="0"/>
    </xf>
    <xf numFmtId="49" fontId="11" fillId="4" borderId="20" xfId="0" applyNumberFormat="1" applyFont="1" applyFill="1" applyBorder="1" applyAlignment="1" applyProtection="1">
      <alignment horizontal="center" vertical="center"/>
      <protection locked="0"/>
    </xf>
    <xf numFmtId="49" fontId="11" fillId="4" borderId="21" xfId="0" applyNumberFormat="1" applyFont="1" applyFill="1" applyBorder="1" applyAlignment="1" applyProtection="1">
      <alignment horizontal="center" vertical="center"/>
      <protection locked="0"/>
    </xf>
    <xf numFmtId="0" fontId="10" fillId="0" borderId="8" xfId="12" applyFont="1" applyFill="1" applyBorder="1" applyAlignment="1" applyProtection="1">
      <alignment horizontal="left" vertical="center" wrapText="1"/>
    </xf>
    <xf numFmtId="0" fontId="10" fillId="0" borderId="1" xfId="12" applyFont="1" applyFill="1" applyBorder="1" applyAlignment="1" applyProtection="1">
      <alignment horizontal="center" vertical="center" wrapText="1"/>
    </xf>
    <xf numFmtId="0" fontId="10" fillId="0" borderId="8" xfId="12" applyFont="1" applyFill="1" applyBorder="1" applyAlignment="1" applyProtection="1">
      <alignment horizontal="center" vertical="center" wrapText="1"/>
    </xf>
    <xf numFmtId="0" fontId="11" fillId="0" borderId="31" xfId="12" applyFont="1" applyFill="1" applyBorder="1" applyAlignment="1" applyProtection="1">
      <alignment horizontal="center" vertical="center" wrapText="1"/>
    </xf>
    <xf numFmtId="0" fontId="11" fillId="0" borderId="32" xfId="12" applyFont="1" applyFill="1" applyBorder="1" applyAlignment="1" applyProtection="1">
      <alignment horizontal="center" vertical="center" wrapText="1"/>
    </xf>
    <xf numFmtId="0" fontId="11" fillId="0" borderId="26" xfId="12" applyFont="1" applyFill="1" applyBorder="1" applyAlignment="1" applyProtection="1">
      <alignment horizontal="center" vertical="center" wrapText="1"/>
    </xf>
    <xf numFmtId="0" fontId="10" fillId="0" borderId="11" xfId="12" applyFont="1" applyFill="1" applyBorder="1" applyAlignment="1" applyProtection="1">
      <alignment horizontal="center" vertical="center" wrapText="1"/>
      <protection locked="0"/>
    </xf>
    <xf numFmtId="0" fontId="10" fillId="0" borderId="0" xfId="12" applyFont="1" applyFill="1" applyBorder="1" applyAlignment="1" applyProtection="1">
      <alignment horizontal="center" vertical="center" wrapText="1"/>
      <protection locked="0"/>
    </xf>
    <xf numFmtId="0" fontId="10" fillId="0" borderId="35" xfId="12" applyFont="1" applyFill="1" applyBorder="1" applyAlignment="1" applyProtection="1">
      <alignment horizontal="center" vertical="center" wrapText="1"/>
      <protection locked="0"/>
    </xf>
    <xf numFmtId="0" fontId="10" fillId="0" borderId="2" xfId="12" applyFont="1" applyFill="1" applyBorder="1" applyAlignment="1" applyProtection="1">
      <alignment horizontal="left" vertical="center" wrapText="1"/>
    </xf>
    <xf numFmtId="0" fontId="10" fillId="0" borderId="3" xfId="12" applyFont="1" applyFill="1" applyBorder="1" applyAlignment="1" applyProtection="1">
      <alignment horizontal="center" vertical="center" wrapText="1"/>
    </xf>
    <xf numFmtId="0" fontId="10" fillId="0" borderId="2" xfId="12" applyFont="1" applyFill="1" applyBorder="1" applyAlignment="1" applyProtection="1">
      <alignment horizontal="center" vertical="center" wrapText="1"/>
    </xf>
    <xf numFmtId="0" fontId="28" fillId="0" borderId="22" xfId="12" applyFont="1" applyFill="1" applyBorder="1" applyAlignment="1" applyProtection="1">
      <alignment horizontal="center" vertical="center" wrapText="1"/>
    </xf>
    <xf numFmtId="0" fontId="10" fillId="0" borderId="9" xfId="12" applyFont="1" applyFill="1" applyBorder="1" applyAlignment="1" applyProtection="1">
      <alignment horizontal="center" vertical="center" wrapText="1"/>
    </xf>
    <xf numFmtId="0" fontId="10" fillId="0" borderId="27" xfId="12" applyFont="1" applyFill="1" applyBorder="1" applyAlignment="1" applyProtection="1">
      <alignment horizontal="center" vertical="center" wrapText="1"/>
    </xf>
    <xf numFmtId="0" fontId="10" fillId="0" borderId="37" xfId="12" applyFont="1" applyFill="1" applyBorder="1" applyAlignment="1" applyProtection="1">
      <alignment horizontal="center" vertical="center" wrapText="1"/>
    </xf>
    <xf numFmtId="2" fontId="7" fillId="2" borderId="2" xfId="0" applyNumberFormat="1" applyFont="1" applyFill="1" applyBorder="1" applyAlignment="1" applyProtection="1">
      <alignment horizontal="center" vertical="center" wrapText="1"/>
    </xf>
    <xf numFmtId="2" fontId="27" fillId="0" borderId="22" xfId="12" applyNumberFormat="1" applyFont="1" applyFill="1" applyBorder="1" applyAlignment="1" applyProtection="1">
      <alignment horizontal="center" vertical="center" wrapText="1"/>
      <protection locked="0"/>
    </xf>
    <xf numFmtId="2" fontId="27" fillId="0" borderId="23" xfId="12" applyNumberFormat="1" applyFont="1" applyFill="1" applyBorder="1" applyAlignment="1" applyProtection="1">
      <alignment horizontal="center" vertical="center" wrapText="1"/>
      <protection locked="0"/>
    </xf>
    <xf numFmtId="2" fontId="27" fillId="0" borderId="36" xfId="12" applyNumberFormat="1" applyFont="1" applyFill="1" applyBorder="1" applyAlignment="1" applyProtection="1">
      <alignment horizontal="center" vertical="center" wrapText="1"/>
      <protection locked="0"/>
    </xf>
    <xf numFmtId="2" fontId="27" fillId="0" borderId="38" xfId="12" applyNumberFormat="1" applyFont="1" applyFill="1" applyBorder="1" applyAlignment="1" applyProtection="1">
      <alignment horizontal="center" vertical="center" wrapText="1"/>
      <protection locked="0"/>
    </xf>
    <xf numFmtId="0" fontId="6" fillId="0" borderId="9" xfId="0" applyFont="1" applyFill="1" applyBorder="1" applyAlignment="1" applyProtection="1">
      <alignment horizontal="center" vertical="center" wrapText="1"/>
      <protection locked="0"/>
    </xf>
    <xf numFmtId="0" fontId="6" fillId="0" borderId="17" xfId="0" applyFont="1" applyFill="1" applyBorder="1" applyAlignment="1" applyProtection="1">
      <alignment horizontal="center" vertical="center" wrapText="1"/>
      <protection locked="0"/>
    </xf>
    <xf numFmtId="0" fontId="6" fillId="0" borderId="24" xfId="0" applyFont="1" applyFill="1" applyBorder="1" applyAlignment="1" applyProtection="1">
      <alignment horizontal="center" vertical="center" wrapText="1"/>
      <protection locked="0"/>
    </xf>
    <xf numFmtId="0" fontId="10" fillId="0" borderId="9" xfId="12" applyFont="1" applyFill="1" applyBorder="1" applyAlignment="1" applyProtection="1">
      <alignment horizontal="left" vertical="top" wrapText="1"/>
      <protection locked="0"/>
    </xf>
    <xf numFmtId="0" fontId="22" fillId="0" borderId="17" xfId="12" applyFont="1" applyFill="1" applyBorder="1" applyAlignment="1" applyProtection="1">
      <alignment horizontal="left" vertical="top" wrapText="1"/>
      <protection locked="0"/>
    </xf>
    <xf numFmtId="0" fontId="22" fillId="0" borderId="24" xfId="12" applyFont="1" applyFill="1" applyBorder="1" applyAlignment="1" applyProtection="1">
      <alignment horizontal="left" vertical="top" wrapText="1"/>
      <protection locked="0"/>
    </xf>
    <xf numFmtId="0" fontId="10" fillId="0" borderId="9" xfId="12" applyFont="1" applyFill="1" applyBorder="1" applyAlignment="1" applyProtection="1">
      <alignment horizontal="left" vertical="center" wrapText="1"/>
    </xf>
    <xf numFmtId="0" fontId="10" fillId="0" borderId="17" xfId="12" applyFont="1" applyFill="1" applyBorder="1" applyAlignment="1" applyProtection="1">
      <alignment horizontal="left" vertical="center" wrapText="1"/>
    </xf>
    <xf numFmtId="0" fontId="10" fillId="0" borderId="24" xfId="12" applyFont="1" applyFill="1" applyBorder="1" applyAlignment="1" applyProtection="1">
      <alignment horizontal="left" vertical="center" wrapText="1"/>
    </xf>
    <xf numFmtId="0" fontId="10" fillId="0" borderId="27" xfId="12" applyFont="1" applyFill="1" applyBorder="1" applyAlignment="1" applyProtection="1">
      <alignment horizontal="left" vertical="center" wrapText="1"/>
    </xf>
    <xf numFmtId="0" fontId="10" fillId="0" borderId="28" xfId="12" applyFont="1" applyFill="1" applyBorder="1" applyAlignment="1" applyProtection="1">
      <alignment horizontal="left" vertical="center" wrapText="1"/>
    </xf>
    <xf numFmtId="0" fontId="10" fillId="0" borderId="29" xfId="12" applyFont="1" applyFill="1" applyBorder="1" applyAlignment="1" applyProtection="1">
      <alignment horizontal="left" vertical="center" wrapText="1"/>
    </xf>
    <xf numFmtId="0" fontId="10" fillId="0" borderId="6" xfId="12" applyFont="1" applyFill="1" applyBorder="1" applyAlignment="1" applyProtection="1">
      <alignment horizontal="center" vertical="center" wrapText="1"/>
    </xf>
    <xf numFmtId="0" fontId="10" fillId="0" borderId="18" xfId="12" applyFont="1" applyFill="1" applyBorder="1" applyAlignment="1" applyProtection="1">
      <alignment horizontal="center" vertical="center" wrapText="1"/>
    </xf>
    <xf numFmtId="0" fontId="16" fillId="0" borderId="9" xfId="0" applyFont="1" applyBorder="1" applyAlignment="1" applyProtection="1">
      <alignment horizontal="center" vertical="center" wrapText="1"/>
      <protection locked="0"/>
    </xf>
    <xf numFmtId="0" fontId="16" fillId="0" borderId="17" xfId="0" applyFont="1" applyBorder="1" applyAlignment="1" applyProtection="1">
      <alignment horizontal="center" vertical="center" wrapText="1"/>
      <protection locked="0"/>
    </xf>
    <xf numFmtId="0" fontId="16" fillId="0" borderId="24" xfId="0" applyFont="1" applyBorder="1" applyAlignment="1" applyProtection="1">
      <alignment horizontal="center" vertical="center" wrapText="1"/>
      <protection locked="0"/>
    </xf>
    <xf numFmtId="0" fontId="25" fillId="0" borderId="1" xfId="0" applyFont="1" applyFill="1" applyBorder="1" applyAlignment="1" applyProtection="1">
      <alignment horizontal="center" vertical="center" wrapText="1"/>
      <protection locked="0"/>
    </xf>
    <xf numFmtId="0" fontId="6" fillId="0" borderId="9" xfId="0" applyFont="1" applyFill="1" applyBorder="1" applyAlignment="1" applyProtection="1">
      <alignment horizontal="left" vertical="top" wrapText="1"/>
      <protection locked="0"/>
    </xf>
    <xf numFmtId="0" fontId="6" fillId="0" borderId="17" xfId="0" applyFont="1" applyFill="1" applyBorder="1" applyAlignment="1" applyProtection="1">
      <alignment horizontal="left" vertical="top" wrapText="1"/>
      <protection locked="0"/>
    </xf>
    <xf numFmtId="0" fontId="6" fillId="0" borderId="24" xfId="0" applyFont="1" applyFill="1" applyBorder="1" applyAlignment="1" applyProtection="1">
      <alignment horizontal="left" vertical="top" wrapText="1"/>
      <protection locked="0"/>
    </xf>
    <xf numFmtId="0" fontId="6" fillId="0" borderId="1" xfId="0" applyFont="1" applyBorder="1" applyAlignment="1" applyProtection="1">
      <alignment horizontal="center" vertical="center" wrapText="1"/>
      <protection locked="0"/>
    </xf>
    <xf numFmtId="0" fontId="6" fillId="0" borderId="9" xfId="0" applyFont="1" applyBorder="1" applyAlignment="1" applyProtection="1">
      <alignment horizontal="left" vertical="center" wrapText="1"/>
    </xf>
    <xf numFmtId="0" fontId="6" fillId="0" borderId="17" xfId="0" applyFont="1" applyBorder="1" applyAlignment="1" applyProtection="1">
      <alignment horizontal="left" vertical="center" wrapText="1"/>
    </xf>
    <xf numFmtId="0" fontId="6" fillId="0" borderId="24" xfId="0" applyFont="1" applyBorder="1" applyAlignment="1" applyProtection="1">
      <alignment horizontal="left" vertical="center" wrapText="1"/>
    </xf>
    <xf numFmtId="0" fontId="6" fillId="0" borderId="13" xfId="0" applyFont="1" applyBorder="1" applyAlignment="1" applyProtection="1">
      <alignment horizontal="left" vertical="center" wrapText="1"/>
    </xf>
    <xf numFmtId="0" fontId="6" fillId="0" borderId="12" xfId="0" applyFont="1" applyBorder="1" applyAlignment="1" applyProtection="1">
      <alignment horizontal="left" vertical="center" wrapText="1"/>
    </xf>
    <xf numFmtId="0" fontId="6" fillId="0" borderId="30" xfId="0" applyFont="1" applyBorder="1" applyAlignment="1" applyProtection="1">
      <alignment horizontal="left" vertical="center" wrapText="1"/>
    </xf>
    <xf numFmtId="0" fontId="15" fillId="0" borderId="1" xfId="0" applyFont="1" applyBorder="1" applyAlignment="1" applyProtection="1">
      <alignment horizontal="center" vertical="center" wrapText="1"/>
    </xf>
    <xf numFmtId="0" fontId="10" fillId="0" borderId="1" xfId="0" applyFont="1" applyBorder="1" applyAlignment="1" applyProtection="1">
      <alignment horizontal="center" vertical="center" wrapText="1"/>
    </xf>
    <xf numFmtId="0" fontId="11" fillId="8" borderId="1" xfId="0" applyFont="1" applyFill="1" applyBorder="1" applyAlignment="1" applyProtection="1">
      <alignment horizontal="center" vertical="center" wrapText="1"/>
    </xf>
    <xf numFmtId="0" fontId="7" fillId="0" borderId="1" xfId="0" applyFont="1" applyFill="1" applyBorder="1" applyAlignment="1" applyProtection="1">
      <alignment horizontal="left" vertical="top" wrapText="1"/>
    </xf>
    <xf numFmtId="0" fontId="7" fillId="5" borderId="1" xfId="0" applyFont="1" applyFill="1" applyBorder="1" applyAlignment="1" applyProtection="1">
      <alignment horizontal="center" vertical="center" wrapText="1"/>
    </xf>
    <xf numFmtId="0" fontId="11" fillId="4" borderId="1" xfId="0" applyFont="1" applyFill="1" applyBorder="1" applyAlignment="1" applyProtection="1">
      <alignment horizontal="right" vertical="center"/>
    </xf>
    <xf numFmtId="49" fontId="11" fillId="4" borderId="5" xfId="0" applyNumberFormat="1" applyFont="1" applyFill="1" applyBorder="1" applyAlignment="1" applyProtection="1">
      <alignment horizontal="center" vertical="center"/>
    </xf>
    <xf numFmtId="0" fontId="6" fillId="0" borderId="1" xfId="0" applyFont="1" applyBorder="1" applyAlignment="1" applyProtection="1">
      <alignment horizontal="left" vertical="center" wrapText="1"/>
    </xf>
    <xf numFmtId="0" fontId="10" fillId="0" borderId="1" xfId="0" applyFont="1" applyBorder="1" applyAlignment="1" applyProtection="1">
      <alignment horizontal="left" vertical="center" wrapText="1"/>
    </xf>
    <xf numFmtId="0" fontId="11" fillId="9" borderId="1" xfId="0" applyFont="1" applyFill="1" applyBorder="1" applyAlignment="1" applyProtection="1">
      <alignment horizontal="center" vertical="center" wrapText="1"/>
    </xf>
    <xf numFmtId="0" fontId="7" fillId="0" borderId="9" xfId="0" applyFont="1" applyBorder="1" applyAlignment="1" applyProtection="1">
      <alignment horizontal="left" vertical="center" wrapText="1"/>
    </xf>
    <xf numFmtId="0" fontId="7" fillId="0" borderId="17" xfId="0" applyFont="1" applyBorder="1" applyAlignment="1" applyProtection="1">
      <alignment horizontal="left" vertical="center" wrapText="1"/>
    </xf>
    <xf numFmtId="0" fontId="7" fillId="0" borderId="24" xfId="0" applyFont="1" applyBorder="1" applyAlignment="1" applyProtection="1">
      <alignment horizontal="left" vertical="center" wrapText="1"/>
    </xf>
    <xf numFmtId="0" fontId="6" fillId="11" borderId="9" xfId="0" applyFont="1" applyFill="1" applyBorder="1" applyAlignment="1" applyProtection="1">
      <alignment horizontal="center" vertical="center" wrapText="1"/>
    </xf>
    <xf numFmtId="0" fontId="6" fillId="11" borderId="17" xfId="0" applyFont="1" applyFill="1" applyBorder="1" applyAlignment="1" applyProtection="1">
      <alignment horizontal="center" vertical="center" wrapText="1"/>
    </xf>
    <xf numFmtId="0" fontId="6" fillId="11" borderId="24" xfId="0" applyFont="1" applyFill="1" applyBorder="1" applyAlignment="1" applyProtection="1">
      <alignment horizontal="center" vertical="center" wrapText="1"/>
    </xf>
    <xf numFmtId="15" fontId="6" fillId="0" borderId="9" xfId="0" applyNumberFormat="1" applyFont="1" applyFill="1" applyBorder="1" applyAlignment="1" applyProtection="1">
      <alignment horizontal="center" vertical="center" wrapText="1"/>
      <protection locked="0"/>
    </xf>
    <xf numFmtId="15" fontId="6" fillId="0" borderId="24" xfId="0" applyNumberFormat="1" applyFont="1" applyFill="1" applyBorder="1" applyAlignment="1" applyProtection="1">
      <alignment horizontal="center" vertical="center" wrapText="1"/>
      <protection locked="0"/>
    </xf>
    <xf numFmtId="0" fontId="7" fillId="5" borderId="9" xfId="0" applyFont="1" applyFill="1" applyBorder="1" applyAlignment="1" applyProtection="1">
      <alignment horizontal="center" vertical="center" wrapText="1"/>
    </xf>
    <xf numFmtId="0" fontId="7" fillId="5" borderId="24" xfId="0" applyFont="1" applyFill="1" applyBorder="1" applyAlignment="1" applyProtection="1">
      <alignment horizontal="center" vertical="center" wrapText="1"/>
    </xf>
    <xf numFmtId="0" fontId="7" fillId="5" borderId="9" xfId="0" applyFont="1" applyFill="1" applyBorder="1" applyAlignment="1" applyProtection="1">
      <alignment horizontal="center" vertical="center" wrapText="1"/>
      <protection locked="0"/>
    </xf>
    <xf numFmtId="0" fontId="7" fillId="5" borderId="24" xfId="0" applyFont="1" applyFill="1" applyBorder="1" applyAlignment="1" applyProtection="1">
      <alignment horizontal="center" vertical="center" wrapText="1"/>
      <protection locked="0"/>
    </xf>
    <xf numFmtId="0" fontId="7" fillId="0" borderId="10" xfId="0" applyFont="1" applyBorder="1" applyAlignment="1" applyProtection="1">
      <alignment horizontal="center" vertical="center" wrapText="1"/>
      <protection locked="0"/>
    </xf>
    <xf numFmtId="0" fontId="7" fillId="0" borderId="0" xfId="0" applyFont="1" applyBorder="1" applyAlignment="1" applyProtection="1">
      <alignment horizontal="center" vertical="center" wrapText="1"/>
      <protection locked="0"/>
    </xf>
    <xf numFmtId="0" fontId="11" fillId="9"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left" vertical="center" wrapText="1"/>
    </xf>
    <xf numFmtId="0" fontId="6" fillId="0" borderId="1" xfId="0" applyFont="1" applyFill="1" applyBorder="1" applyAlignment="1" applyProtection="1">
      <alignment horizontal="center" vertical="center" wrapText="1"/>
      <protection locked="0"/>
    </xf>
    <xf numFmtId="0" fontId="6" fillId="0" borderId="9" xfId="0" applyFont="1" applyFill="1" applyBorder="1" applyAlignment="1" applyProtection="1">
      <alignment horizontal="left" vertical="center" wrapText="1"/>
    </xf>
    <xf numFmtId="0" fontId="6" fillId="0" borderId="17" xfId="0" applyFont="1" applyFill="1" applyBorder="1" applyAlignment="1" applyProtection="1">
      <alignment horizontal="left" vertical="center" wrapText="1"/>
    </xf>
    <xf numFmtId="0" fontId="6" fillId="0" borderId="24" xfId="0" applyFont="1" applyFill="1" applyBorder="1" applyAlignment="1" applyProtection="1">
      <alignment horizontal="left" vertical="center" wrapText="1"/>
    </xf>
    <xf numFmtId="0" fontId="6" fillId="0" borderId="10" xfId="0" applyFont="1" applyBorder="1" applyAlignment="1" applyProtection="1">
      <alignment horizontal="center" vertical="center" wrapText="1"/>
      <protection locked="0"/>
    </xf>
    <xf numFmtId="0" fontId="6" fillId="0" borderId="0" xfId="0" applyFont="1" applyBorder="1" applyAlignment="1" applyProtection="1">
      <alignment horizontal="center" vertical="center" wrapText="1"/>
      <protection locked="0"/>
    </xf>
    <xf numFmtId="0" fontId="23" fillId="0" borderId="1" xfId="0" applyFont="1" applyFill="1" applyBorder="1" applyAlignment="1" applyProtection="1">
      <alignment horizontal="center" vertical="center" wrapText="1"/>
      <protection locked="0"/>
    </xf>
    <xf numFmtId="0" fontId="23" fillId="0" borderId="9" xfId="0" applyFont="1" applyFill="1" applyBorder="1" applyAlignment="1" applyProtection="1">
      <alignment horizontal="left" vertical="center" wrapText="1"/>
      <protection locked="0"/>
    </xf>
    <xf numFmtId="0" fontId="23" fillId="0" borderId="17" xfId="0" applyFont="1" applyFill="1" applyBorder="1" applyAlignment="1" applyProtection="1">
      <alignment horizontal="left" vertical="center" wrapText="1"/>
      <protection locked="0"/>
    </xf>
    <xf numFmtId="0" fontId="23" fillId="0" borderId="24" xfId="0" applyFont="1" applyFill="1" applyBorder="1" applyAlignment="1" applyProtection="1">
      <alignment horizontal="left" vertical="center" wrapText="1"/>
      <protection locked="0"/>
    </xf>
    <xf numFmtId="0" fontId="6" fillId="0" borderId="10" xfId="0" applyFont="1" applyBorder="1" applyAlignment="1" applyProtection="1">
      <alignment horizontal="left" vertical="center" wrapText="1"/>
      <protection locked="0"/>
    </xf>
    <xf numFmtId="0" fontId="6" fillId="0" borderId="0" xfId="0" applyFont="1" applyAlignment="1" applyProtection="1">
      <alignment horizontal="left" vertical="center" wrapText="1"/>
      <protection locked="0"/>
    </xf>
    <xf numFmtId="0" fontId="6" fillId="0" borderId="5" xfId="0" applyFont="1" applyBorder="1" applyAlignment="1" applyProtection="1">
      <alignment horizontal="center" vertical="center" wrapText="1"/>
      <protection locked="0"/>
    </xf>
    <xf numFmtId="0" fontId="29" fillId="0" borderId="1" xfId="0" applyFont="1" applyFill="1" applyBorder="1" applyAlignment="1" applyProtection="1">
      <alignment horizontal="center" vertical="center" wrapText="1"/>
      <protection locked="0"/>
    </xf>
    <xf numFmtId="0" fontId="6" fillId="0" borderId="9" xfId="0" applyFont="1" applyFill="1" applyBorder="1" applyAlignment="1" applyProtection="1">
      <alignment horizontal="center" vertical="center" wrapText="1"/>
    </xf>
    <xf numFmtId="0" fontId="6" fillId="0" borderId="24" xfId="0" applyFont="1" applyFill="1" applyBorder="1" applyAlignment="1" applyProtection="1">
      <alignment horizontal="center" vertical="center" wrapText="1"/>
    </xf>
    <xf numFmtId="0" fontId="6" fillId="0" borderId="9" xfId="0" applyFont="1" applyFill="1" applyBorder="1" applyAlignment="1" applyProtection="1">
      <alignment horizontal="left" vertical="top" wrapText="1"/>
    </xf>
    <xf numFmtId="0" fontId="6" fillId="0" borderId="17" xfId="0" applyFont="1" applyFill="1" applyBorder="1" applyAlignment="1" applyProtection="1">
      <alignment horizontal="left" vertical="top" wrapText="1"/>
    </xf>
    <xf numFmtId="0" fontId="6" fillId="0" borderId="24" xfId="0" applyFont="1" applyFill="1" applyBorder="1" applyAlignment="1" applyProtection="1">
      <alignment horizontal="left" vertical="top" wrapText="1"/>
    </xf>
    <xf numFmtId="0" fontId="6" fillId="0" borderId="1" xfId="0" applyFont="1" applyFill="1" applyBorder="1" applyAlignment="1" applyProtection="1">
      <alignment horizontal="left" vertical="top" wrapText="1"/>
    </xf>
    <xf numFmtId="0" fontId="24" fillId="0" borderId="19" xfId="0" applyFont="1" applyFill="1" applyBorder="1" applyAlignment="1" applyProtection="1">
      <alignment horizontal="right" vertical="top" wrapText="1"/>
    </xf>
    <xf numFmtId="0" fontId="24" fillId="0" borderId="20" xfId="0" applyFont="1" applyFill="1" applyBorder="1" applyAlignment="1" applyProtection="1">
      <alignment horizontal="right" vertical="top" wrapText="1"/>
    </xf>
    <xf numFmtId="0" fontId="24" fillId="4" borderId="19" xfId="0" applyFont="1" applyFill="1" applyBorder="1" applyAlignment="1" applyProtection="1">
      <alignment horizontal="center" vertical="center" wrapText="1"/>
      <protection locked="0"/>
    </xf>
    <xf numFmtId="0" fontId="24" fillId="4" borderId="21" xfId="0" applyFont="1" applyFill="1" applyBorder="1" applyAlignment="1" applyProtection="1">
      <alignment horizontal="center" vertical="center" wrapText="1"/>
      <protection locked="0"/>
    </xf>
    <xf numFmtId="0" fontId="11" fillId="5" borderId="1" xfId="0" applyFont="1" applyFill="1" applyBorder="1" applyAlignment="1" applyProtection="1">
      <alignment horizontal="center" vertical="center" wrapText="1"/>
    </xf>
    <xf numFmtId="0" fontId="10" fillId="0" borderId="9" xfId="0" applyFont="1" applyFill="1" applyBorder="1" applyAlignment="1" applyProtection="1">
      <alignment horizontal="left" vertical="top" wrapText="1"/>
    </xf>
    <xf numFmtId="0" fontId="10" fillId="0" borderId="17" xfId="0" applyFont="1" applyFill="1" applyBorder="1" applyAlignment="1" applyProtection="1">
      <alignment horizontal="left" vertical="top" wrapText="1"/>
    </xf>
    <xf numFmtId="0" fontId="10" fillId="0" borderId="24" xfId="0" applyFont="1" applyFill="1" applyBorder="1" applyAlignment="1" applyProtection="1">
      <alignment horizontal="left" vertical="top" wrapText="1"/>
    </xf>
    <xf numFmtId="0" fontId="22" fillId="0" borderId="9" xfId="0" applyFont="1" applyFill="1" applyBorder="1" applyAlignment="1" applyProtection="1">
      <alignment horizontal="left" vertical="top" wrapText="1"/>
    </xf>
    <xf numFmtId="0" fontId="22" fillId="0" borderId="17" xfId="0" applyFont="1" applyFill="1" applyBorder="1" applyAlignment="1" applyProtection="1">
      <alignment horizontal="left" vertical="top" wrapText="1"/>
    </xf>
    <xf numFmtId="0" fontId="22" fillId="0" borderId="24" xfId="0" applyFont="1" applyFill="1" applyBorder="1" applyAlignment="1" applyProtection="1">
      <alignment horizontal="left" vertical="top" wrapText="1"/>
    </xf>
    <xf numFmtId="0" fontId="11" fillId="0" borderId="9" xfId="0" applyFont="1" applyFill="1" applyBorder="1" applyAlignment="1" applyProtection="1">
      <alignment horizontal="center" vertical="center" wrapText="1"/>
    </xf>
    <xf numFmtId="0" fontId="11" fillId="0" borderId="17" xfId="0" applyFont="1" applyFill="1" applyBorder="1" applyAlignment="1" applyProtection="1">
      <alignment horizontal="center" vertical="center" wrapText="1"/>
    </xf>
    <xf numFmtId="0" fontId="11" fillId="0" borderId="24" xfId="0" applyFont="1" applyFill="1" applyBorder="1" applyAlignment="1" applyProtection="1">
      <alignment horizontal="center" vertical="center" wrapText="1"/>
    </xf>
    <xf numFmtId="0" fontId="11" fillId="0" borderId="9" xfId="0" applyFont="1" applyFill="1" applyBorder="1" applyAlignment="1" applyProtection="1">
      <alignment horizontal="left" vertical="top" wrapText="1"/>
    </xf>
    <xf numFmtId="0" fontId="11" fillId="0" borderId="1" xfId="0" applyFont="1" applyFill="1" applyBorder="1" applyAlignment="1" applyProtection="1">
      <alignment horizontal="center" vertical="center" wrapText="1"/>
    </xf>
    <xf numFmtId="0" fontId="10" fillId="0" borderId="27" xfId="0" applyFont="1" applyFill="1" applyBorder="1" applyAlignment="1" applyProtection="1">
      <alignment horizontal="left" vertical="top" wrapText="1"/>
    </xf>
    <xf numFmtId="0" fontId="10" fillId="0" borderId="28" xfId="0" applyFont="1" applyFill="1" applyBorder="1" applyAlignment="1" applyProtection="1">
      <alignment horizontal="left" vertical="top" wrapText="1"/>
    </xf>
    <xf numFmtId="0" fontId="10" fillId="0" borderId="29" xfId="0" applyFont="1" applyFill="1" applyBorder="1" applyAlignment="1" applyProtection="1">
      <alignment horizontal="left" vertical="top" wrapText="1"/>
    </xf>
  </cellXfs>
  <cellStyles count="117">
    <cellStyle name="Coma 2" xfId="1"/>
    <cellStyle name="Millares" xfId="2" builtinId="3"/>
    <cellStyle name="Millares [0] 2" xfId="31"/>
    <cellStyle name="Millares 10" xfId="36"/>
    <cellStyle name="Millares 11" xfId="37"/>
    <cellStyle name="Millares 12" xfId="38"/>
    <cellStyle name="Millares 13" xfId="39"/>
    <cellStyle name="Millares 14" xfId="40"/>
    <cellStyle name="Millares 15" xfId="41"/>
    <cellStyle name="Millares 16" xfId="42"/>
    <cellStyle name="Millares 17" xfId="43"/>
    <cellStyle name="Millares 18" xfId="44"/>
    <cellStyle name="Millares 19" xfId="45"/>
    <cellStyle name="Millares 2" xfId="3"/>
    <cellStyle name="Millares 2 2" xfId="4"/>
    <cellStyle name="Millares 2 3" xfId="16"/>
    <cellStyle name="Millares 2 3 2" xfId="21"/>
    <cellStyle name="Millares 2 3 3" xfId="27"/>
    <cellStyle name="Millares 2 4" xfId="19"/>
    <cellStyle name="Millares 2 4 2" xfId="25"/>
    <cellStyle name="Millares 20" xfId="46"/>
    <cellStyle name="Millares 21" xfId="47"/>
    <cellStyle name="Millares 22" xfId="48"/>
    <cellStyle name="Millares 23" xfId="49"/>
    <cellStyle name="Millares 24" xfId="50"/>
    <cellStyle name="Millares 25" xfId="51"/>
    <cellStyle name="Millares 26" xfId="52"/>
    <cellStyle name="Millares 27" xfId="53"/>
    <cellStyle name="Millares 28" xfId="54"/>
    <cellStyle name="Millares 29" xfId="55"/>
    <cellStyle name="Millares 3" xfId="5"/>
    <cellStyle name="Millares 30" xfId="56"/>
    <cellStyle name="Millares 31" xfId="57"/>
    <cellStyle name="Millares 32" xfId="58"/>
    <cellStyle name="Millares 33" xfId="60"/>
    <cellStyle name="Millares 34" xfId="59"/>
    <cellStyle name="Millares 35" xfId="61"/>
    <cellStyle name="Millares 36" xfId="62"/>
    <cellStyle name="Millares 37" xfId="63"/>
    <cellStyle name="Millares 38" xfId="64"/>
    <cellStyle name="Millares 39" xfId="65"/>
    <cellStyle name="Millares 4" xfId="11"/>
    <cellStyle name="Millares 40" xfId="67"/>
    <cellStyle name="Millares 41" xfId="66"/>
    <cellStyle name="Millares 42" xfId="69"/>
    <cellStyle name="Millares 43" xfId="70"/>
    <cellStyle name="Millares 44" xfId="71"/>
    <cellStyle name="Millares 45" xfId="72"/>
    <cellStyle name="Millares 46" xfId="73"/>
    <cellStyle name="Millares 47" xfId="74"/>
    <cellStyle name="Millares 48" xfId="75"/>
    <cellStyle name="Millares 49" xfId="76"/>
    <cellStyle name="Millares 5" xfId="30"/>
    <cellStyle name="Millares 50" xfId="77"/>
    <cellStyle name="Millares 51" xfId="78"/>
    <cellStyle name="Millares 52" xfId="79"/>
    <cellStyle name="Millares 53" xfId="80"/>
    <cellStyle name="Millares 54" xfId="81"/>
    <cellStyle name="Millares 55" xfId="82"/>
    <cellStyle name="Millares 56" xfId="83"/>
    <cellStyle name="Millares 57" xfId="84"/>
    <cellStyle name="Millares 58" xfId="85"/>
    <cellStyle name="Millares 59" xfId="86"/>
    <cellStyle name="Millares 6" xfId="33"/>
    <cellStyle name="Millares 60" xfId="68"/>
    <cellStyle name="Millares 61" xfId="88"/>
    <cellStyle name="Millares 62" xfId="89"/>
    <cellStyle name="Millares 63" xfId="90"/>
    <cellStyle name="Millares 64" xfId="91"/>
    <cellStyle name="Millares 65" xfId="92"/>
    <cellStyle name="Millares 66" xfId="93"/>
    <cellStyle name="Millares 67" xfId="94"/>
    <cellStyle name="Millares 68" xfId="95"/>
    <cellStyle name="Millares 69" xfId="96"/>
    <cellStyle name="Millares 7" xfId="32"/>
    <cellStyle name="Millares 70" xfId="97"/>
    <cellStyle name="Millares 71" xfId="98"/>
    <cellStyle name="Millares 72" xfId="87"/>
    <cellStyle name="Millares 73" xfId="99"/>
    <cellStyle name="Millares 74" xfId="100"/>
    <cellStyle name="Millares 75" xfId="101"/>
    <cellStyle name="Millares 76" xfId="102"/>
    <cellStyle name="Millares 77" xfId="103"/>
    <cellStyle name="Millares 78" xfId="104"/>
    <cellStyle name="Millares 79" xfId="105"/>
    <cellStyle name="Millares 8" xfId="34"/>
    <cellStyle name="Millares 80" xfId="106"/>
    <cellStyle name="Millares 81" xfId="107"/>
    <cellStyle name="Millares 82" xfId="108"/>
    <cellStyle name="Millares 83" xfId="109"/>
    <cellStyle name="Millares 84" xfId="110"/>
    <cellStyle name="Millares 85" xfId="111"/>
    <cellStyle name="Millares 86" xfId="112"/>
    <cellStyle name="Millares 87" xfId="113"/>
    <cellStyle name="Millares 88" xfId="114"/>
    <cellStyle name="Millares 89" xfId="115"/>
    <cellStyle name="Millares 9" xfId="35"/>
    <cellStyle name="Millares 90" xfId="116"/>
    <cellStyle name="Moneda" xfId="6" builtinId="4"/>
    <cellStyle name="Moneda [0]" xfId="28" builtinId="7"/>
    <cellStyle name="Moneda 2" xfId="7"/>
    <cellStyle name="Moneda 2 2" xfId="22"/>
    <cellStyle name="Moneda 3" xfId="13"/>
    <cellStyle name="Normal" xfId="0" builtinId="0"/>
    <cellStyle name="Normal 2" xfId="8"/>
    <cellStyle name="Normal 2 2" xfId="18"/>
    <cellStyle name="Normal 3" xfId="9"/>
    <cellStyle name="Normal 3 2" xfId="14"/>
    <cellStyle name="Normal 3 2 2" xfId="20"/>
    <cellStyle name="Normal 3 2 3" xfId="23"/>
    <cellStyle name="Normal 3 2 4" xfId="26"/>
    <cellStyle name="Normal 3 3" xfId="17"/>
    <cellStyle name="Normal 3 3 2" xfId="24"/>
    <cellStyle name="Normal 4" xfId="12"/>
    <cellStyle name="Normal 5" xfId="29"/>
    <cellStyle name="Porcentaje 2" xfId="10"/>
    <cellStyle name="Porcentaje 3" xfId="15"/>
  </cellStyles>
  <dxfs count="0"/>
  <tableStyles count="0" defaultTableStyle="TableStyleMedium2" defaultPivotStyle="PivotStyleLight16"/>
  <colors>
    <mruColors>
      <color rgb="FFD4DF9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1</xdr:col>
      <xdr:colOff>1384438</xdr:colOff>
      <xdr:row>0</xdr:row>
      <xdr:rowOff>138545</xdr:rowOff>
    </xdr:from>
    <xdr:to>
      <xdr:col>3</xdr:col>
      <xdr:colOff>328326</xdr:colOff>
      <xdr:row>0</xdr:row>
      <xdr:rowOff>1003095</xdr:rowOff>
    </xdr:to>
    <xdr:pic>
      <xdr:nvPicPr>
        <xdr:cNvPr id="10" name="Imagen 9">
          <a:extLst>
            <a:ext uri="{FF2B5EF4-FFF2-40B4-BE49-F238E27FC236}">
              <a16:creationId xmlns:a16="http://schemas.microsoft.com/office/drawing/2014/main" id="{A17F552D-7B43-48CA-8291-449FB4775F2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21302" y="138545"/>
          <a:ext cx="1905297" cy="8645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415637</xdr:colOff>
      <xdr:row>0</xdr:row>
      <xdr:rowOff>207819</xdr:rowOff>
    </xdr:from>
    <xdr:to>
      <xdr:col>16</xdr:col>
      <xdr:colOff>1197129</xdr:colOff>
      <xdr:row>0</xdr:row>
      <xdr:rowOff>710668</xdr:rowOff>
    </xdr:to>
    <xdr:pic>
      <xdr:nvPicPr>
        <xdr:cNvPr id="5" name="Imagen 4">
          <a:extLst>
            <a:ext uri="{FF2B5EF4-FFF2-40B4-BE49-F238E27FC236}">
              <a16:creationId xmlns:a16="http://schemas.microsoft.com/office/drawing/2014/main" id="{F6BEED44-4C20-4871-9941-060300A938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1006955" y="207819"/>
          <a:ext cx="2114992" cy="502849"/>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38100</xdr:colOff>
      <xdr:row>0</xdr:row>
      <xdr:rowOff>9525</xdr:rowOff>
    </xdr:to>
    <xdr:sp macro="" textlink="">
      <xdr:nvSpPr>
        <xdr:cNvPr id="4"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100-000004000000}"/>
            </a:ext>
          </a:extLst>
        </xdr:cNvPr>
        <xdr:cNvSpPr/>
      </xdr:nvSpPr>
      <xdr:spPr>
        <a:xfrm>
          <a:off x="0" y="0"/>
          <a:ext cx="38100" cy="9525"/>
        </a:xfrm>
        <a:prstGeom prst="rect">
          <a:avLst/>
        </a:prstGeom>
      </xdr:spPr>
    </xdr:sp>
    <xdr:clientData/>
  </xdr:twoCellAnchor>
  <xdr:twoCellAnchor editAs="oneCell">
    <xdr:from>
      <xdr:col>0</xdr:col>
      <xdr:colOff>0</xdr:colOff>
      <xdr:row>0</xdr:row>
      <xdr:rowOff>0</xdr:rowOff>
    </xdr:from>
    <xdr:to>
      <xdr:col>0</xdr:col>
      <xdr:colOff>38100</xdr:colOff>
      <xdr:row>0</xdr:row>
      <xdr:rowOff>9525</xdr:rowOff>
    </xdr:to>
    <xdr:sp macro="" textlink="">
      <xdr:nvSpPr>
        <xdr:cNvPr id="5"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100-000005000000}"/>
            </a:ext>
          </a:extLst>
        </xdr:cNvPr>
        <xdr:cNvSpPr/>
      </xdr:nvSpPr>
      <xdr:spPr>
        <a:xfrm>
          <a:off x="38100" y="0"/>
          <a:ext cx="38100" cy="9525"/>
        </a:xfrm>
        <a:prstGeom prst="rect">
          <a:avLst/>
        </a:prstGeom>
      </xdr:spPr>
    </xdr:sp>
    <xdr:clientData/>
  </xdr:twoCellAnchor>
  <xdr:twoCellAnchor editAs="oneCell">
    <xdr:from>
      <xdr:col>0</xdr:col>
      <xdr:colOff>0</xdr:colOff>
      <xdr:row>8</xdr:row>
      <xdr:rowOff>0</xdr:rowOff>
    </xdr:from>
    <xdr:to>
      <xdr:col>0</xdr:col>
      <xdr:colOff>38100</xdr:colOff>
      <xdr:row>8</xdr:row>
      <xdr:rowOff>9525</xdr:rowOff>
    </xdr:to>
    <xdr:sp macro="" textlink="">
      <xdr:nvSpPr>
        <xdr:cNvPr id="9" name="CommandButton1" hidden="1">
          <a:extLst>
            <a:ext uri="{63B3BB69-23CF-44E3-9099-C40C66FF867C}">
              <a14:compatExt xmlns:a14="http://schemas.microsoft.com/office/drawing/2010/main" spid="_x0000_s44033"/>
            </a:ext>
            <a:ext uri="{FF2B5EF4-FFF2-40B4-BE49-F238E27FC236}">
              <a16:creationId xmlns:a16="http://schemas.microsoft.com/office/drawing/2014/main" id="{C7A54ADE-A656-473B-8E3F-F7D8F6A50AD8}"/>
            </a:ext>
          </a:extLst>
        </xdr:cNvPr>
        <xdr:cNvSpPr/>
      </xdr:nvSpPr>
      <xdr:spPr>
        <a:xfrm>
          <a:off x="0" y="2695575"/>
          <a:ext cx="38100" cy="9525"/>
        </a:xfrm>
        <a:prstGeom prst="rect">
          <a:avLst/>
        </a:prstGeom>
      </xdr:spPr>
    </xdr:sp>
    <xdr:clientData/>
  </xdr:twoCellAnchor>
  <xdr:twoCellAnchor editAs="oneCell">
    <xdr:from>
      <xdr:col>0</xdr:col>
      <xdr:colOff>38100</xdr:colOff>
      <xdr:row>8</xdr:row>
      <xdr:rowOff>0</xdr:rowOff>
    </xdr:from>
    <xdr:to>
      <xdr:col>0</xdr:col>
      <xdr:colOff>76200</xdr:colOff>
      <xdr:row>8</xdr:row>
      <xdr:rowOff>9525</xdr:rowOff>
    </xdr:to>
    <xdr:sp macro="" textlink="">
      <xdr:nvSpPr>
        <xdr:cNvPr id="10" name="CommandButton2" hidden="1">
          <a:extLst>
            <a:ext uri="{63B3BB69-23CF-44E3-9099-C40C66FF867C}">
              <a14:compatExt xmlns:a14="http://schemas.microsoft.com/office/drawing/2010/main" spid="_x0000_s44034"/>
            </a:ext>
            <a:ext uri="{FF2B5EF4-FFF2-40B4-BE49-F238E27FC236}">
              <a16:creationId xmlns:a16="http://schemas.microsoft.com/office/drawing/2014/main" id="{58EEF6B9-D880-434D-901D-6D37E4054372}"/>
            </a:ext>
          </a:extLst>
        </xdr:cNvPr>
        <xdr:cNvSpPr/>
      </xdr:nvSpPr>
      <xdr:spPr>
        <a:xfrm>
          <a:off x="38100" y="2695575"/>
          <a:ext cx="38100" cy="9525"/>
        </a:xfrm>
        <a:prstGeom prst="rect">
          <a:avLst/>
        </a:prstGeom>
      </xdr:spPr>
    </xdr:sp>
    <xdr:clientData/>
  </xdr:twoCellAnchor>
  <xdr:twoCellAnchor editAs="oneCell">
    <xdr:from>
      <xdr:col>6</xdr:col>
      <xdr:colOff>1346279</xdr:colOff>
      <xdr:row>0</xdr:row>
      <xdr:rowOff>187185</xdr:rowOff>
    </xdr:from>
    <xdr:to>
      <xdr:col>7</xdr:col>
      <xdr:colOff>1677498</xdr:colOff>
      <xdr:row>0</xdr:row>
      <xdr:rowOff>690034</xdr:rowOff>
    </xdr:to>
    <xdr:pic>
      <xdr:nvPicPr>
        <xdr:cNvPr id="12" name="Imagen 11">
          <a:extLst>
            <a:ext uri="{FF2B5EF4-FFF2-40B4-BE49-F238E27FC236}">
              <a16:creationId xmlns:a16="http://schemas.microsoft.com/office/drawing/2014/main" id="{4522BEFE-0D0A-494D-AE49-5F00141F6F3B}"/>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846892" y="187185"/>
          <a:ext cx="2110416" cy="502849"/>
        </a:xfrm>
        <a:prstGeom prst="rect">
          <a:avLst/>
        </a:prstGeom>
        <a:noFill/>
      </xdr:spPr>
    </xdr:pic>
    <xdr:clientData/>
  </xdr:twoCellAnchor>
  <xdr:oneCellAnchor>
    <xdr:from>
      <xdr:col>0</xdr:col>
      <xdr:colOff>0</xdr:colOff>
      <xdr:row>25</xdr:row>
      <xdr:rowOff>0</xdr:rowOff>
    </xdr:from>
    <xdr:ext cx="38100" cy="9525"/>
    <xdr:sp macro="" textlink="">
      <xdr:nvSpPr>
        <xdr:cNvPr id="13" name="CommandButton1" hidden="1">
          <a:extLst>
            <a:ext uri="{63B3BB69-23CF-44E3-9099-C40C66FF867C}">
              <a14:compatExt xmlns:a14="http://schemas.microsoft.com/office/drawing/2010/main" spid="_x0000_s44033"/>
            </a:ext>
            <a:ext uri="{FF2B5EF4-FFF2-40B4-BE49-F238E27FC236}">
              <a16:creationId xmlns:a16="http://schemas.microsoft.com/office/drawing/2014/main" id="{060DDD35-656C-4D71-B6CE-62C3C9851CE4}"/>
            </a:ext>
          </a:extLst>
        </xdr:cNvPr>
        <xdr:cNvSpPr/>
      </xdr:nvSpPr>
      <xdr:spPr>
        <a:xfrm>
          <a:off x="0" y="7067550"/>
          <a:ext cx="38100" cy="9525"/>
        </a:xfrm>
        <a:prstGeom prst="rect">
          <a:avLst/>
        </a:prstGeom>
      </xdr:spPr>
    </xdr:sp>
    <xdr:clientData/>
  </xdr:oneCellAnchor>
  <xdr:oneCellAnchor>
    <xdr:from>
      <xdr:col>0</xdr:col>
      <xdr:colOff>38100</xdr:colOff>
      <xdr:row>25</xdr:row>
      <xdr:rowOff>0</xdr:rowOff>
    </xdr:from>
    <xdr:ext cx="38100" cy="9525"/>
    <xdr:sp macro="" textlink="">
      <xdr:nvSpPr>
        <xdr:cNvPr id="14" name="CommandButton2" hidden="1">
          <a:extLst>
            <a:ext uri="{63B3BB69-23CF-44E3-9099-C40C66FF867C}">
              <a14:compatExt xmlns:a14="http://schemas.microsoft.com/office/drawing/2010/main" spid="_x0000_s44034"/>
            </a:ext>
            <a:ext uri="{FF2B5EF4-FFF2-40B4-BE49-F238E27FC236}">
              <a16:creationId xmlns:a16="http://schemas.microsoft.com/office/drawing/2014/main" id="{3AD7D4CB-0C82-4A46-B43C-7364ED30EF3E}"/>
            </a:ext>
          </a:extLst>
        </xdr:cNvPr>
        <xdr:cNvSpPr/>
      </xdr:nvSpPr>
      <xdr:spPr>
        <a:xfrm>
          <a:off x="38100" y="7067550"/>
          <a:ext cx="38100" cy="9525"/>
        </a:xfrm>
        <a:prstGeom prst="rect">
          <a:avLst/>
        </a:prstGeom>
      </xdr:spPr>
    </xdr:sp>
    <xdr:clientData/>
  </xdr:oneCellAnchor>
  <xdr:oneCellAnchor>
    <xdr:from>
      <xdr:col>0</xdr:col>
      <xdr:colOff>0</xdr:colOff>
      <xdr:row>57</xdr:row>
      <xdr:rowOff>0</xdr:rowOff>
    </xdr:from>
    <xdr:ext cx="38100" cy="9525"/>
    <xdr:sp macro="" textlink="">
      <xdr:nvSpPr>
        <xdr:cNvPr id="15" name="CommandButton1" hidden="1">
          <a:extLst>
            <a:ext uri="{63B3BB69-23CF-44E3-9099-C40C66FF867C}">
              <a14:compatExt xmlns:a14="http://schemas.microsoft.com/office/drawing/2010/main" spid="_x0000_s44033"/>
            </a:ext>
            <a:ext uri="{FF2B5EF4-FFF2-40B4-BE49-F238E27FC236}">
              <a16:creationId xmlns:a16="http://schemas.microsoft.com/office/drawing/2014/main" id="{5687C219-B12D-476B-9665-E55024741E23}"/>
            </a:ext>
          </a:extLst>
        </xdr:cNvPr>
        <xdr:cNvSpPr/>
      </xdr:nvSpPr>
      <xdr:spPr>
        <a:xfrm>
          <a:off x="0" y="20221575"/>
          <a:ext cx="38100" cy="9525"/>
        </a:xfrm>
        <a:prstGeom prst="rect">
          <a:avLst/>
        </a:prstGeom>
      </xdr:spPr>
    </xdr:sp>
    <xdr:clientData/>
  </xdr:oneCellAnchor>
  <xdr:oneCellAnchor>
    <xdr:from>
      <xdr:col>0</xdr:col>
      <xdr:colOff>38100</xdr:colOff>
      <xdr:row>57</xdr:row>
      <xdr:rowOff>0</xdr:rowOff>
    </xdr:from>
    <xdr:ext cx="38100" cy="9525"/>
    <xdr:sp macro="" textlink="">
      <xdr:nvSpPr>
        <xdr:cNvPr id="16" name="CommandButton2" hidden="1">
          <a:extLst>
            <a:ext uri="{63B3BB69-23CF-44E3-9099-C40C66FF867C}">
              <a14:compatExt xmlns:a14="http://schemas.microsoft.com/office/drawing/2010/main" spid="_x0000_s44034"/>
            </a:ext>
            <a:ext uri="{FF2B5EF4-FFF2-40B4-BE49-F238E27FC236}">
              <a16:creationId xmlns:a16="http://schemas.microsoft.com/office/drawing/2014/main" id="{8307821F-9214-44F1-BB62-64057A3A5943}"/>
            </a:ext>
          </a:extLst>
        </xdr:cNvPr>
        <xdr:cNvSpPr/>
      </xdr:nvSpPr>
      <xdr:spPr>
        <a:xfrm>
          <a:off x="38100" y="20221575"/>
          <a:ext cx="38100" cy="9525"/>
        </a:xfrm>
        <a:prstGeom prst="rect">
          <a:avLst/>
        </a:prstGeom>
      </xdr:spPr>
    </xdr:sp>
    <xdr:clientData/>
  </xdr:oneCellAnchor>
  <xdr:oneCellAnchor>
    <xdr:from>
      <xdr:col>0</xdr:col>
      <xdr:colOff>0</xdr:colOff>
      <xdr:row>57</xdr:row>
      <xdr:rowOff>0</xdr:rowOff>
    </xdr:from>
    <xdr:ext cx="38100" cy="9525"/>
    <xdr:sp macro="" textlink="">
      <xdr:nvSpPr>
        <xdr:cNvPr id="17" name="CommandButton1" hidden="1">
          <a:extLst>
            <a:ext uri="{63B3BB69-23CF-44E3-9099-C40C66FF867C}">
              <a14:compatExt xmlns:a14="http://schemas.microsoft.com/office/drawing/2010/main" spid="_x0000_s44033"/>
            </a:ext>
            <a:ext uri="{FF2B5EF4-FFF2-40B4-BE49-F238E27FC236}">
              <a16:creationId xmlns:a16="http://schemas.microsoft.com/office/drawing/2014/main" id="{575AE7C3-1D36-47DD-AFBD-F17D7C581DD7}"/>
            </a:ext>
          </a:extLst>
        </xdr:cNvPr>
        <xdr:cNvSpPr/>
      </xdr:nvSpPr>
      <xdr:spPr>
        <a:xfrm>
          <a:off x="0" y="24593550"/>
          <a:ext cx="38100" cy="9525"/>
        </a:xfrm>
        <a:prstGeom prst="rect">
          <a:avLst/>
        </a:prstGeom>
      </xdr:spPr>
    </xdr:sp>
    <xdr:clientData/>
  </xdr:oneCellAnchor>
  <xdr:oneCellAnchor>
    <xdr:from>
      <xdr:col>0</xdr:col>
      <xdr:colOff>38100</xdr:colOff>
      <xdr:row>57</xdr:row>
      <xdr:rowOff>0</xdr:rowOff>
    </xdr:from>
    <xdr:ext cx="38100" cy="9525"/>
    <xdr:sp macro="" textlink="">
      <xdr:nvSpPr>
        <xdr:cNvPr id="18" name="CommandButton2" hidden="1">
          <a:extLst>
            <a:ext uri="{63B3BB69-23CF-44E3-9099-C40C66FF867C}">
              <a14:compatExt xmlns:a14="http://schemas.microsoft.com/office/drawing/2010/main" spid="_x0000_s44034"/>
            </a:ext>
            <a:ext uri="{FF2B5EF4-FFF2-40B4-BE49-F238E27FC236}">
              <a16:creationId xmlns:a16="http://schemas.microsoft.com/office/drawing/2014/main" id="{D2B21B2B-51F4-4058-853E-B82BC712C292}"/>
            </a:ext>
          </a:extLst>
        </xdr:cNvPr>
        <xdr:cNvSpPr/>
      </xdr:nvSpPr>
      <xdr:spPr>
        <a:xfrm>
          <a:off x="38100" y="24593550"/>
          <a:ext cx="38100" cy="9525"/>
        </a:xfrm>
        <a:prstGeom prst="rect">
          <a:avLst/>
        </a:prstGeom>
      </xdr:spPr>
    </xdr:sp>
    <xdr:clientData/>
  </xdr:oneCellAnchor>
  <xdr:oneCellAnchor>
    <xdr:from>
      <xdr:col>0</xdr:col>
      <xdr:colOff>0</xdr:colOff>
      <xdr:row>41</xdr:row>
      <xdr:rowOff>0</xdr:rowOff>
    </xdr:from>
    <xdr:ext cx="38100" cy="9525"/>
    <xdr:sp macro="" textlink="">
      <xdr:nvSpPr>
        <xdr:cNvPr id="19" name="CommandButton1" hidden="1">
          <a:extLst>
            <a:ext uri="{63B3BB69-23CF-44E3-9099-C40C66FF867C}">
              <a14:compatExt xmlns:a14="http://schemas.microsoft.com/office/drawing/2010/main" spid="_x0000_s44033"/>
            </a:ext>
            <a:ext uri="{FF2B5EF4-FFF2-40B4-BE49-F238E27FC236}">
              <a16:creationId xmlns:a16="http://schemas.microsoft.com/office/drawing/2014/main" id="{4D7B5E62-1436-4E1A-BDBB-994F94182A76}"/>
            </a:ext>
          </a:extLst>
        </xdr:cNvPr>
        <xdr:cNvSpPr/>
      </xdr:nvSpPr>
      <xdr:spPr>
        <a:xfrm>
          <a:off x="0" y="11458575"/>
          <a:ext cx="38100" cy="9525"/>
        </a:xfrm>
        <a:prstGeom prst="rect">
          <a:avLst/>
        </a:prstGeom>
      </xdr:spPr>
    </xdr:sp>
    <xdr:clientData/>
  </xdr:oneCellAnchor>
  <xdr:oneCellAnchor>
    <xdr:from>
      <xdr:col>0</xdr:col>
      <xdr:colOff>38100</xdr:colOff>
      <xdr:row>41</xdr:row>
      <xdr:rowOff>0</xdr:rowOff>
    </xdr:from>
    <xdr:ext cx="38100" cy="9525"/>
    <xdr:sp macro="" textlink="">
      <xdr:nvSpPr>
        <xdr:cNvPr id="20" name="CommandButton2" hidden="1">
          <a:extLst>
            <a:ext uri="{63B3BB69-23CF-44E3-9099-C40C66FF867C}">
              <a14:compatExt xmlns:a14="http://schemas.microsoft.com/office/drawing/2010/main" spid="_x0000_s44034"/>
            </a:ext>
            <a:ext uri="{FF2B5EF4-FFF2-40B4-BE49-F238E27FC236}">
              <a16:creationId xmlns:a16="http://schemas.microsoft.com/office/drawing/2014/main" id="{DD761AB0-369B-4A21-BE40-05B5F2D379E5}"/>
            </a:ext>
          </a:extLst>
        </xdr:cNvPr>
        <xdr:cNvSpPr/>
      </xdr:nvSpPr>
      <xdr:spPr>
        <a:xfrm>
          <a:off x="38100" y="11458575"/>
          <a:ext cx="38100" cy="9525"/>
        </a:xfrm>
        <a:prstGeom prst="rect">
          <a:avLst/>
        </a:prstGeom>
      </xdr:spPr>
    </xdr:sp>
    <xdr:clientData/>
  </xdr:oneCellAnchor>
  <xdr:oneCellAnchor>
    <xdr:from>
      <xdr:col>0</xdr:col>
      <xdr:colOff>0</xdr:colOff>
      <xdr:row>57</xdr:row>
      <xdr:rowOff>0</xdr:rowOff>
    </xdr:from>
    <xdr:ext cx="38100" cy="9525"/>
    <xdr:sp macro="" textlink="">
      <xdr:nvSpPr>
        <xdr:cNvPr id="21" name="CommandButton1" hidden="1">
          <a:extLst>
            <a:ext uri="{63B3BB69-23CF-44E3-9099-C40C66FF867C}">
              <a14:compatExt xmlns:a14="http://schemas.microsoft.com/office/drawing/2010/main" spid="_x0000_s44033"/>
            </a:ext>
            <a:ext uri="{FF2B5EF4-FFF2-40B4-BE49-F238E27FC236}">
              <a16:creationId xmlns:a16="http://schemas.microsoft.com/office/drawing/2014/main" id="{B9AEAA4B-9004-4435-87EB-7BEAC677BC8E}"/>
            </a:ext>
          </a:extLst>
        </xdr:cNvPr>
        <xdr:cNvSpPr/>
      </xdr:nvSpPr>
      <xdr:spPr>
        <a:xfrm>
          <a:off x="0" y="15830550"/>
          <a:ext cx="38100" cy="9525"/>
        </a:xfrm>
        <a:prstGeom prst="rect">
          <a:avLst/>
        </a:prstGeom>
      </xdr:spPr>
    </xdr:sp>
    <xdr:clientData/>
  </xdr:oneCellAnchor>
  <xdr:oneCellAnchor>
    <xdr:from>
      <xdr:col>0</xdr:col>
      <xdr:colOff>38100</xdr:colOff>
      <xdr:row>57</xdr:row>
      <xdr:rowOff>0</xdr:rowOff>
    </xdr:from>
    <xdr:ext cx="38100" cy="9525"/>
    <xdr:sp macro="" textlink="">
      <xdr:nvSpPr>
        <xdr:cNvPr id="22" name="CommandButton2" hidden="1">
          <a:extLst>
            <a:ext uri="{63B3BB69-23CF-44E3-9099-C40C66FF867C}">
              <a14:compatExt xmlns:a14="http://schemas.microsoft.com/office/drawing/2010/main" spid="_x0000_s44034"/>
            </a:ext>
            <a:ext uri="{FF2B5EF4-FFF2-40B4-BE49-F238E27FC236}">
              <a16:creationId xmlns:a16="http://schemas.microsoft.com/office/drawing/2014/main" id="{462A15D7-038E-4B2B-9B61-3A5082CB6944}"/>
            </a:ext>
          </a:extLst>
        </xdr:cNvPr>
        <xdr:cNvSpPr/>
      </xdr:nvSpPr>
      <xdr:spPr>
        <a:xfrm>
          <a:off x="38100" y="15830550"/>
          <a:ext cx="38100" cy="9525"/>
        </a:xfrm>
        <a:prstGeom prst="rect">
          <a:avLst/>
        </a:prstGeom>
      </xdr:spPr>
    </xdr:sp>
    <xdr:clientData/>
  </xdr:oneCellAnchor>
  <xdr:oneCellAnchor>
    <xdr:from>
      <xdr:col>0</xdr:col>
      <xdr:colOff>0</xdr:colOff>
      <xdr:row>57</xdr:row>
      <xdr:rowOff>0</xdr:rowOff>
    </xdr:from>
    <xdr:ext cx="38100" cy="9525"/>
    <xdr:sp macro="" textlink="">
      <xdr:nvSpPr>
        <xdr:cNvPr id="23" name="CommandButton1" hidden="1">
          <a:extLst>
            <a:ext uri="{63B3BB69-23CF-44E3-9099-C40C66FF867C}">
              <a14:compatExt xmlns:a14="http://schemas.microsoft.com/office/drawing/2010/main" spid="_x0000_s44033"/>
            </a:ext>
            <a:ext uri="{FF2B5EF4-FFF2-40B4-BE49-F238E27FC236}">
              <a16:creationId xmlns:a16="http://schemas.microsoft.com/office/drawing/2014/main" id="{71F0F02E-70D8-4403-BCED-92BFCBA78D7E}"/>
            </a:ext>
          </a:extLst>
        </xdr:cNvPr>
        <xdr:cNvSpPr/>
      </xdr:nvSpPr>
      <xdr:spPr>
        <a:xfrm>
          <a:off x="0" y="15830550"/>
          <a:ext cx="38100" cy="9525"/>
        </a:xfrm>
        <a:prstGeom prst="rect">
          <a:avLst/>
        </a:prstGeom>
      </xdr:spPr>
    </xdr:sp>
    <xdr:clientData/>
  </xdr:oneCellAnchor>
  <xdr:oneCellAnchor>
    <xdr:from>
      <xdr:col>0</xdr:col>
      <xdr:colOff>38100</xdr:colOff>
      <xdr:row>57</xdr:row>
      <xdr:rowOff>0</xdr:rowOff>
    </xdr:from>
    <xdr:ext cx="38100" cy="9525"/>
    <xdr:sp macro="" textlink="">
      <xdr:nvSpPr>
        <xdr:cNvPr id="24" name="CommandButton2" hidden="1">
          <a:extLst>
            <a:ext uri="{63B3BB69-23CF-44E3-9099-C40C66FF867C}">
              <a14:compatExt xmlns:a14="http://schemas.microsoft.com/office/drawing/2010/main" spid="_x0000_s44034"/>
            </a:ext>
            <a:ext uri="{FF2B5EF4-FFF2-40B4-BE49-F238E27FC236}">
              <a16:creationId xmlns:a16="http://schemas.microsoft.com/office/drawing/2014/main" id="{54B3EBB0-55DC-4D15-B345-26789A72DC6C}"/>
            </a:ext>
          </a:extLst>
        </xdr:cNvPr>
        <xdr:cNvSpPr/>
      </xdr:nvSpPr>
      <xdr:spPr>
        <a:xfrm>
          <a:off x="38100" y="15830550"/>
          <a:ext cx="38100" cy="9525"/>
        </a:xfrm>
        <a:prstGeom prst="rect">
          <a:avLst/>
        </a:prstGeom>
      </xdr:spPr>
    </xdr:sp>
    <xdr:clientData/>
  </xdr:oneCellAnchor>
  <xdr:oneCellAnchor>
    <xdr:from>
      <xdr:col>1</xdr:col>
      <xdr:colOff>0</xdr:colOff>
      <xdr:row>8</xdr:row>
      <xdr:rowOff>0</xdr:rowOff>
    </xdr:from>
    <xdr:ext cx="38100" cy="9525"/>
    <xdr:sp macro="" textlink="">
      <xdr:nvSpPr>
        <xdr:cNvPr id="25" name="CommandButton1" hidden="1">
          <a:extLst>
            <a:ext uri="{63B3BB69-23CF-44E3-9099-C40C66FF867C}">
              <a14:compatExt xmlns:a14="http://schemas.microsoft.com/office/drawing/2010/main" spid="_x0000_s44033"/>
            </a:ext>
            <a:ext uri="{FF2B5EF4-FFF2-40B4-BE49-F238E27FC236}">
              <a16:creationId xmlns:a16="http://schemas.microsoft.com/office/drawing/2014/main" id="{407A8043-D807-4C7C-9E14-15E02AE3E096}"/>
            </a:ext>
          </a:extLst>
        </xdr:cNvPr>
        <xdr:cNvSpPr/>
      </xdr:nvSpPr>
      <xdr:spPr>
        <a:xfrm>
          <a:off x="390525" y="2695575"/>
          <a:ext cx="38100" cy="9525"/>
        </a:xfrm>
        <a:prstGeom prst="rect">
          <a:avLst/>
        </a:prstGeom>
      </xdr:spPr>
    </xdr:sp>
    <xdr:clientData/>
  </xdr:oneCellAnchor>
  <xdr:oneCellAnchor>
    <xdr:from>
      <xdr:col>1</xdr:col>
      <xdr:colOff>38100</xdr:colOff>
      <xdr:row>8</xdr:row>
      <xdr:rowOff>0</xdr:rowOff>
    </xdr:from>
    <xdr:ext cx="38100" cy="9525"/>
    <xdr:sp macro="" textlink="">
      <xdr:nvSpPr>
        <xdr:cNvPr id="26" name="CommandButton2" hidden="1">
          <a:extLst>
            <a:ext uri="{63B3BB69-23CF-44E3-9099-C40C66FF867C}">
              <a14:compatExt xmlns:a14="http://schemas.microsoft.com/office/drawing/2010/main" spid="_x0000_s44034"/>
            </a:ext>
            <a:ext uri="{FF2B5EF4-FFF2-40B4-BE49-F238E27FC236}">
              <a16:creationId xmlns:a16="http://schemas.microsoft.com/office/drawing/2014/main" id="{4EBE0D7C-D57E-47A3-8C96-75FA46D97E98}"/>
            </a:ext>
          </a:extLst>
        </xdr:cNvPr>
        <xdr:cNvSpPr/>
      </xdr:nvSpPr>
      <xdr:spPr>
        <a:xfrm>
          <a:off x="428625" y="2695575"/>
          <a:ext cx="38100" cy="9525"/>
        </a:xfrm>
        <a:prstGeom prst="rect">
          <a:avLst/>
        </a:prstGeom>
      </xdr:spPr>
    </xdr:sp>
    <xdr:clientData/>
  </xdr:oneCellAnchor>
  <xdr:oneCellAnchor>
    <xdr:from>
      <xdr:col>0</xdr:col>
      <xdr:colOff>0</xdr:colOff>
      <xdr:row>41</xdr:row>
      <xdr:rowOff>0</xdr:rowOff>
    </xdr:from>
    <xdr:ext cx="38100" cy="9525"/>
    <xdr:sp macro="" textlink="">
      <xdr:nvSpPr>
        <xdr:cNvPr id="27" name="CommandButton1" hidden="1">
          <a:extLst>
            <a:ext uri="{63B3BB69-23CF-44E3-9099-C40C66FF867C}">
              <a14:compatExt xmlns:a14="http://schemas.microsoft.com/office/drawing/2010/main" spid="_x0000_s44033"/>
            </a:ext>
            <a:ext uri="{FF2B5EF4-FFF2-40B4-BE49-F238E27FC236}">
              <a16:creationId xmlns:a16="http://schemas.microsoft.com/office/drawing/2014/main" id="{E2D2896D-EE77-405C-B542-C4469624E240}"/>
            </a:ext>
          </a:extLst>
        </xdr:cNvPr>
        <xdr:cNvSpPr/>
      </xdr:nvSpPr>
      <xdr:spPr>
        <a:xfrm>
          <a:off x="0" y="11458575"/>
          <a:ext cx="38100" cy="9525"/>
        </a:xfrm>
        <a:prstGeom prst="rect">
          <a:avLst/>
        </a:prstGeom>
      </xdr:spPr>
    </xdr:sp>
    <xdr:clientData/>
  </xdr:oneCellAnchor>
  <xdr:oneCellAnchor>
    <xdr:from>
      <xdr:col>0</xdr:col>
      <xdr:colOff>38100</xdr:colOff>
      <xdr:row>41</xdr:row>
      <xdr:rowOff>0</xdr:rowOff>
    </xdr:from>
    <xdr:ext cx="38100" cy="9525"/>
    <xdr:sp macro="" textlink="">
      <xdr:nvSpPr>
        <xdr:cNvPr id="28" name="CommandButton2" hidden="1">
          <a:extLst>
            <a:ext uri="{63B3BB69-23CF-44E3-9099-C40C66FF867C}">
              <a14:compatExt xmlns:a14="http://schemas.microsoft.com/office/drawing/2010/main" spid="_x0000_s44034"/>
            </a:ext>
            <a:ext uri="{FF2B5EF4-FFF2-40B4-BE49-F238E27FC236}">
              <a16:creationId xmlns:a16="http://schemas.microsoft.com/office/drawing/2014/main" id="{F0023F5B-8CAA-4AE0-8B74-13F3AA1BDA60}"/>
            </a:ext>
          </a:extLst>
        </xdr:cNvPr>
        <xdr:cNvSpPr/>
      </xdr:nvSpPr>
      <xdr:spPr>
        <a:xfrm>
          <a:off x="38100" y="11458575"/>
          <a:ext cx="38100" cy="9525"/>
        </a:xfrm>
        <a:prstGeom prst="rect">
          <a:avLst/>
        </a:prstGeom>
      </xdr:spPr>
    </xdr:sp>
    <xdr:clientData/>
  </xdr:oneCellAnchor>
  <xdr:oneCellAnchor>
    <xdr:from>
      <xdr:col>1</xdr:col>
      <xdr:colOff>0</xdr:colOff>
      <xdr:row>41</xdr:row>
      <xdr:rowOff>0</xdr:rowOff>
    </xdr:from>
    <xdr:ext cx="38100" cy="9525"/>
    <xdr:sp macro="" textlink="">
      <xdr:nvSpPr>
        <xdr:cNvPr id="29" name="CommandButton1" hidden="1">
          <a:extLst>
            <a:ext uri="{63B3BB69-23CF-44E3-9099-C40C66FF867C}">
              <a14:compatExt xmlns:a14="http://schemas.microsoft.com/office/drawing/2010/main" spid="_x0000_s44033"/>
            </a:ext>
            <a:ext uri="{FF2B5EF4-FFF2-40B4-BE49-F238E27FC236}">
              <a16:creationId xmlns:a16="http://schemas.microsoft.com/office/drawing/2014/main" id="{596706A3-96E9-4BAC-B771-F79392C68055}"/>
            </a:ext>
          </a:extLst>
        </xdr:cNvPr>
        <xdr:cNvSpPr/>
      </xdr:nvSpPr>
      <xdr:spPr>
        <a:xfrm>
          <a:off x="390525" y="11458575"/>
          <a:ext cx="38100" cy="9525"/>
        </a:xfrm>
        <a:prstGeom prst="rect">
          <a:avLst/>
        </a:prstGeom>
      </xdr:spPr>
    </xdr:sp>
    <xdr:clientData/>
  </xdr:oneCellAnchor>
  <xdr:oneCellAnchor>
    <xdr:from>
      <xdr:col>1</xdr:col>
      <xdr:colOff>38100</xdr:colOff>
      <xdr:row>41</xdr:row>
      <xdr:rowOff>0</xdr:rowOff>
    </xdr:from>
    <xdr:ext cx="38100" cy="9525"/>
    <xdr:sp macro="" textlink="">
      <xdr:nvSpPr>
        <xdr:cNvPr id="30" name="CommandButton2" hidden="1">
          <a:extLst>
            <a:ext uri="{63B3BB69-23CF-44E3-9099-C40C66FF867C}">
              <a14:compatExt xmlns:a14="http://schemas.microsoft.com/office/drawing/2010/main" spid="_x0000_s44034"/>
            </a:ext>
            <a:ext uri="{FF2B5EF4-FFF2-40B4-BE49-F238E27FC236}">
              <a16:creationId xmlns:a16="http://schemas.microsoft.com/office/drawing/2014/main" id="{6B1CA1EB-96D2-4A1B-ADCE-7D6CCBF5F535}"/>
            </a:ext>
          </a:extLst>
        </xdr:cNvPr>
        <xdr:cNvSpPr/>
      </xdr:nvSpPr>
      <xdr:spPr>
        <a:xfrm>
          <a:off x="428625" y="11458575"/>
          <a:ext cx="38100" cy="9525"/>
        </a:xfrm>
        <a:prstGeom prst="rect">
          <a:avLst/>
        </a:prstGeom>
      </xdr:spPr>
    </xdr:sp>
    <xdr:clientData/>
  </xdr:oneCellAnchor>
  <xdr:oneCellAnchor>
    <xdr:from>
      <xdr:col>0</xdr:col>
      <xdr:colOff>0</xdr:colOff>
      <xdr:row>57</xdr:row>
      <xdr:rowOff>0</xdr:rowOff>
    </xdr:from>
    <xdr:ext cx="38100" cy="9525"/>
    <xdr:sp macro="" textlink="">
      <xdr:nvSpPr>
        <xdr:cNvPr id="31" name="CommandButton1" hidden="1">
          <a:extLst>
            <a:ext uri="{63B3BB69-23CF-44E3-9099-C40C66FF867C}">
              <a14:compatExt xmlns:a14="http://schemas.microsoft.com/office/drawing/2010/main" spid="_x0000_s44033"/>
            </a:ext>
            <a:ext uri="{FF2B5EF4-FFF2-40B4-BE49-F238E27FC236}">
              <a16:creationId xmlns:a16="http://schemas.microsoft.com/office/drawing/2014/main" id="{58EE07BD-BDF4-4C6B-AAB3-6467C7ABBD82}"/>
            </a:ext>
          </a:extLst>
        </xdr:cNvPr>
        <xdr:cNvSpPr/>
      </xdr:nvSpPr>
      <xdr:spPr>
        <a:xfrm>
          <a:off x="0" y="15830550"/>
          <a:ext cx="38100" cy="9525"/>
        </a:xfrm>
        <a:prstGeom prst="rect">
          <a:avLst/>
        </a:prstGeom>
      </xdr:spPr>
    </xdr:sp>
    <xdr:clientData/>
  </xdr:oneCellAnchor>
  <xdr:oneCellAnchor>
    <xdr:from>
      <xdr:col>0</xdr:col>
      <xdr:colOff>38100</xdr:colOff>
      <xdr:row>57</xdr:row>
      <xdr:rowOff>0</xdr:rowOff>
    </xdr:from>
    <xdr:ext cx="38100" cy="9525"/>
    <xdr:sp macro="" textlink="">
      <xdr:nvSpPr>
        <xdr:cNvPr id="32" name="CommandButton2" hidden="1">
          <a:extLst>
            <a:ext uri="{63B3BB69-23CF-44E3-9099-C40C66FF867C}">
              <a14:compatExt xmlns:a14="http://schemas.microsoft.com/office/drawing/2010/main" spid="_x0000_s44034"/>
            </a:ext>
            <a:ext uri="{FF2B5EF4-FFF2-40B4-BE49-F238E27FC236}">
              <a16:creationId xmlns:a16="http://schemas.microsoft.com/office/drawing/2014/main" id="{F93DBD64-3FE6-44F0-9CDF-62CFBFE954A0}"/>
            </a:ext>
          </a:extLst>
        </xdr:cNvPr>
        <xdr:cNvSpPr/>
      </xdr:nvSpPr>
      <xdr:spPr>
        <a:xfrm>
          <a:off x="38100" y="15830550"/>
          <a:ext cx="38100" cy="9525"/>
        </a:xfrm>
        <a:prstGeom prst="rect">
          <a:avLst/>
        </a:prstGeom>
      </xdr:spPr>
    </xdr:sp>
    <xdr:clientData/>
  </xdr:oneCellAnchor>
  <xdr:oneCellAnchor>
    <xdr:from>
      <xdr:col>0</xdr:col>
      <xdr:colOff>0</xdr:colOff>
      <xdr:row>57</xdr:row>
      <xdr:rowOff>0</xdr:rowOff>
    </xdr:from>
    <xdr:ext cx="38100" cy="9525"/>
    <xdr:sp macro="" textlink="">
      <xdr:nvSpPr>
        <xdr:cNvPr id="33" name="CommandButton1" hidden="1">
          <a:extLst>
            <a:ext uri="{63B3BB69-23CF-44E3-9099-C40C66FF867C}">
              <a14:compatExt xmlns:a14="http://schemas.microsoft.com/office/drawing/2010/main" spid="_x0000_s44033"/>
            </a:ext>
            <a:ext uri="{FF2B5EF4-FFF2-40B4-BE49-F238E27FC236}">
              <a16:creationId xmlns:a16="http://schemas.microsoft.com/office/drawing/2014/main" id="{56E33069-5A43-4992-9122-8E7018497215}"/>
            </a:ext>
          </a:extLst>
        </xdr:cNvPr>
        <xdr:cNvSpPr/>
      </xdr:nvSpPr>
      <xdr:spPr>
        <a:xfrm>
          <a:off x="0" y="15830550"/>
          <a:ext cx="38100" cy="9525"/>
        </a:xfrm>
        <a:prstGeom prst="rect">
          <a:avLst/>
        </a:prstGeom>
      </xdr:spPr>
    </xdr:sp>
    <xdr:clientData/>
  </xdr:oneCellAnchor>
  <xdr:oneCellAnchor>
    <xdr:from>
      <xdr:col>0</xdr:col>
      <xdr:colOff>38100</xdr:colOff>
      <xdr:row>57</xdr:row>
      <xdr:rowOff>0</xdr:rowOff>
    </xdr:from>
    <xdr:ext cx="38100" cy="9525"/>
    <xdr:sp macro="" textlink="">
      <xdr:nvSpPr>
        <xdr:cNvPr id="34" name="CommandButton2" hidden="1">
          <a:extLst>
            <a:ext uri="{63B3BB69-23CF-44E3-9099-C40C66FF867C}">
              <a14:compatExt xmlns:a14="http://schemas.microsoft.com/office/drawing/2010/main" spid="_x0000_s44034"/>
            </a:ext>
            <a:ext uri="{FF2B5EF4-FFF2-40B4-BE49-F238E27FC236}">
              <a16:creationId xmlns:a16="http://schemas.microsoft.com/office/drawing/2014/main" id="{956DFCF1-C2F3-4BCA-9D04-53F0500F6FB2}"/>
            </a:ext>
          </a:extLst>
        </xdr:cNvPr>
        <xdr:cNvSpPr/>
      </xdr:nvSpPr>
      <xdr:spPr>
        <a:xfrm>
          <a:off x="38100" y="15830550"/>
          <a:ext cx="38100" cy="9525"/>
        </a:xfrm>
        <a:prstGeom prst="rect">
          <a:avLst/>
        </a:prstGeom>
      </xdr:spPr>
    </xdr:sp>
    <xdr:clientData/>
  </xdr:oneCellAnchor>
  <xdr:oneCellAnchor>
    <xdr:from>
      <xdr:col>1</xdr:col>
      <xdr:colOff>0</xdr:colOff>
      <xdr:row>57</xdr:row>
      <xdr:rowOff>0</xdr:rowOff>
    </xdr:from>
    <xdr:ext cx="38100" cy="9525"/>
    <xdr:sp macro="" textlink="">
      <xdr:nvSpPr>
        <xdr:cNvPr id="35" name="CommandButton1" hidden="1">
          <a:extLst>
            <a:ext uri="{63B3BB69-23CF-44E3-9099-C40C66FF867C}">
              <a14:compatExt xmlns:a14="http://schemas.microsoft.com/office/drawing/2010/main" spid="_x0000_s44033"/>
            </a:ext>
            <a:ext uri="{FF2B5EF4-FFF2-40B4-BE49-F238E27FC236}">
              <a16:creationId xmlns:a16="http://schemas.microsoft.com/office/drawing/2014/main" id="{3F721ABC-E675-46A7-BFCD-296B1D293FEB}"/>
            </a:ext>
          </a:extLst>
        </xdr:cNvPr>
        <xdr:cNvSpPr/>
      </xdr:nvSpPr>
      <xdr:spPr>
        <a:xfrm>
          <a:off x="390525" y="15830550"/>
          <a:ext cx="38100" cy="9525"/>
        </a:xfrm>
        <a:prstGeom prst="rect">
          <a:avLst/>
        </a:prstGeom>
      </xdr:spPr>
    </xdr:sp>
    <xdr:clientData/>
  </xdr:oneCellAnchor>
  <xdr:oneCellAnchor>
    <xdr:from>
      <xdr:col>1</xdr:col>
      <xdr:colOff>38100</xdr:colOff>
      <xdr:row>57</xdr:row>
      <xdr:rowOff>0</xdr:rowOff>
    </xdr:from>
    <xdr:ext cx="38100" cy="9525"/>
    <xdr:sp macro="" textlink="">
      <xdr:nvSpPr>
        <xdr:cNvPr id="36" name="CommandButton2" hidden="1">
          <a:extLst>
            <a:ext uri="{63B3BB69-23CF-44E3-9099-C40C66FF867C}">
              <a14:compatExt xmlns:a14="http://schemas.microsoft.com/office/drawing/2010/main" spid="_x0000_s44034"/>
            </a:ext>
            <a:ext uri="{FF2B5EF4-FFF2-40B4-BE49-F238E27FC236}">
              <a16:creationId xmlns:a16="http://schemas.microsoft.com/office/drawing/2014/main" id="{5397C1B6-C583-40D0-996E-472267901F28}"/>
            </a:ext>
          </a:extLst>
        </xdr:cNvPr>
        <xdr:cNvSpPr/>
      </xdr:nvSpPr>
      <xdr:spPr>
        <a:xfrm>
          <a:off x="428625" y="15830550"/>
          <a:ext cx="38100" cy="9525"/>
        </a:xfrm>
        <a:prstGeom prst="rect">
          <a:avLst/>
        </a:prstGeom>
      </xdr:spPr>
    </xdr:sp>
    <xdr:clientData/>
  </xdr:oneCellAnchor>
  <xdr:oneCellAnchor>
    <xdr:from>
      <xdr:col>0</xdr:col>
      <xdr:colOff>0</xdr:colOff>
      <xdr:row>57</xdr:row>
      <xdr:rowOff>0</xdr:rowOff>
    </xdr:from>
    <xdr:ext cx="38100" cy="9525"/>
    <xdr:sp macro="" textlink="">
      <xdr:nvSpPr>
        <xdr:cNvPr id="37" name="CommandButton1" hidden="1">
          <a:extLst>
            <a:ext uri="{63B3BB69-23CF-44E3-9099-C40C66FF867C}">
              <a14:compatExt xmlns:a14="http://schemas.microsoft.com/office/drawing/2010/main" spid="_x0000_s44033"/>
            </a:ext>
            <a:ext uri="{FF2B5EF4-FFF2-40B4-BE49-F238E27FC236}">
              <a16:creationId xmlns:a16="http://schemas.microsoft.com/office/drawing/2014/main" id="{810B7642-F295-4C96-B721-AD52B2F58D47}"/>
            </a:ext>
          </a:extLst>
        </xdr:cNvPr>
        <xdr:cNvSpPr/>
      </xdr:nvSpPr>
      <xdr:spPr>
        <a:xfrm>
          <a:off x="0" y="20221575"/>
          <a:ext cx="38100" cy="9525"/>
        </a:xfrm>
        <a:prstGeom prst="rect">
          <a:avLst/>
        </a:prstGeom>
      </xdr:spPr>
    </xdr:sp>
    <xdr:clientData/>
  </xdr:oneCellAnchor>
  <xdr:oneCellAnchor>
    <xdr:from>
      <xdr:col>0</xdr:col>
      <xdr:colOff>38100</xdr:colOff>
      <xdr:row>57</xdr:row>
      <xdr:rowOff>0</xdr:rowOff>
    </xdr:from>
    <xdr:ext cx="38100" cy="9525"/>
    <xdr:sp macro="" textlink="">
      <xdr:nvSpPr>
        <xdr:cNvPr id="38" name="CommandButton2" hidden="1">
          <a:extLst>
            <a:ext uri="{63B3BB69-23CF-44E3-9099-C40C66FF867C}">
              <a14:compatExt xmlns:a14="http://schemas.microsoft.com/office/drawing/2010/main" spid="_x0000_s44034"/>
            </a:ext>
            <a:ext uri="{FF2B5EF4-FFF2-40B4-BE49-F238E27FC236}">
              <a16:creationId xmlns:a16="http://schemas.microsoft.com/office/drawing/2014/main" id="{ACCD6123-FB25-4A8A-8B02-8CB1E669D7F3}"/>
            </a:ext>
          </a:extLst>
        </xdr:cNvPr>
        <xdr:cNvSpPr/>
      </xdr:nvSpPr>
      <xdr:spPr>
        <a:xfrm>
          <a:off x="38100" y="20221575"/>
          <a:ext cx="38100" cy="9525"/>
        </a:xfrm>
        <a:prstGeom prst="rect">
          <a:avLst/>
        </a:prstGeom>
      </xdr:spPr>
    </xdr:sp>
    <xdr:clientData/>
  </xdr:oneCellAnchor>
  <xdr:oneCellAnchor>
    <xdr:from>
      <xdr:col>0</xdr:col>
      <xdr:colOff>0</xdr:colOff>
      <xdr:row>57</xdr:row>
      <xdr:rowOff>0</xdr:rowOff>
    </xdr:from>
    <xdr:ext cx="38100" cy="9525"/>
    <xdr:sp macro="" textlink="">
      <xdr:nvSpPr>
        <xdr:cNvPr id="39" name="CommandButton1" hidden="1">
          <a:extLst>
            <a:ext uri="{63B3BB69-23CF-44E3-9099-C40C66FF867C}">
              <a14:compatExt xmlns:a14="http://schemas.microsoft.com/office/drawing/2010/main" spid="_x0000_s44033"/>
            </a:ext>
            <a:ext uri="{FF2B5EF4-FFF2-40B4-BE49-F238E27FC236}">
              <a16:creationId xmlns:a16="http://schemas.microsoft.com/office/drawing/2014/main" id="{EEB7E975-A2BC-4459-A5FF-D26EDC03EA55}"/>
            </a:ext>
          </a:extLst>
        </xdr:cNvPr>
        <xdr:cNvSpPr/>
      </xdr:nvSpPr>
      <xdr:spPr>
        <a:xfrm>
          <a:off x="0" y="20221575"/>
          <a:ext cx="38100" cy="9525"/>
        </a:xfrm>
        <a:prstGeom prst="rect">
          <a:avLst/>
        </a:prstGeom>
      </xdr:spPr>
    </xdr:sp>
    <xdr:clientData/>
  </xdr:oneCellAnchor>
  <xdr:oneCellAnchor>
    <xdr:from>
      <xdr:col>0</xdr:col>
      <xdr:colOff>38100</xdr:colOff>
      <xdr:row>57</xdr:row>
      <xdr:rowOff>0</xdr:rowOff>
    </xdr:from>
    <xdr:ext cx="38100" cy="9525"/>
    <xdr:sp macro="" textlink="">
      <xdr:nvSpPr>
        <xdr:cNvPr id="40" name="CommandButton2" hidden="1">
          <a:extLst>
            <a:ext uri="{63B3BB69-23CF-44E3-9099-C40C66FF867C}">
              <a14:compatExt xmlns:a14="http://schemas.microsoft.com/office/drawing/2010/main" spid="_x0000_s44034"/>
            </a:ext>
            <a:ext uri="{FF2B5EF4-FFF2-40B4-BE49-F238E27FC236}">
              <a16:creationId xmlns:a16="http://schemas.microsoft.com/office/drawing/2014/main" id="{6826D7AD-9D41-4B19-B94D-6DC8D997EE15}"/>
            </a:ext>
          </a:extLst>
        </xdr:cNvPr>
        <xdr:cNvSpPr/>
      </xdr:nvSpPr>
      <xdr:spPr>
        <a:xfrm>
          <a:off x="38100" y="20221575"/>
          <a:ext cx="38100" cy="9525"/>
        </a:xfrm>
        <a:prstGeom prst="rect">
          <a:avLst/>
        </a:prstGeom>
      </xdr:spPr>
    </xdr:sp>
    <xdr:clientData/>
  </xdr:oneCellAnchor>
  <xdr:oneCellAnchor>
    <xdr:from>
      <xdr:col>0</xdr:col>
      <xdr:colOff>0</xdr:colOff>
      <xdr:row>57</xdr:row>
      <xdr:rowOff>0</xdr:rowOff>
    </xdr:from>
    <xdr:ext cx="38100" cy="9525"/>
    <xdr:sp macro="" textlink="">
      <xdr:nvSpPr>
        <xdr:cNvPr id="41" name="CommandButton1" hidden="1">
          <a:extLst>
            <a:ext uri="{63B3BB69-23CF-44E3-9099-C40C66FF867C}">
              <a14:compatExt xmlns:a14="http://schemas.microsoft.com/office/drawing/2010/main" spid="_x0000_s44033"/>
            </a:ext>
            <a:ext uri="{FF2B5EF4-FFF2-40B4-BE49-F238E27FC236}">
              <a16:creationId xmlns:a16="http://schemas.microsoft.com/office/drawing/2014/main" id="{6D79399B-2D72-4D28-97CA-5B1C6D0402C4}"/>
            </a:ext>
          </a:extLst>
        </xdr:cNvPr>
        <xdr:cNvSpPr/>
      </xdr:nvSpPr>
      <xdr:spPr>
        <a:xfrm>
          <a:off x="0" y="20221575"/>
          <a:ext cx="38100" cy="9525"/>
        </a:xfrm>
        <a:prstGeom prst="rect">
          <a:avLst/>
        </a:prstGeom>
      </xdr:spPr>
    </xdr:sp>
    <xdr:clientData/>
  </xdr:oneCellAnchor>
  <xdr:oneCellAnchor>
    <xdr:from>
      <xdr:col>0</xdr:col>
      <xdr:colOff>38100</xdr:colOff>
      <xdr:row>57</xdr:row>
      <xdr:rowOff>0</xdr:rowOff>
    </xdr:from>
    <xdr:ext cx="38100" cy="9525"/>
    <xdr:sp macro="" textlink="">
      <xdr:nvSpPr>
        <xdr:cNvPr id="42" name="CommandButton2" hidden="1">
          <a:extLst>
            <a:ext uri="{63B3BB69-23CF-44E3-9099-C40C66FF867C}">
              <a14:compatExt xmlns:a14="http://schemas.microsoft.com/office/drawing/2010/main" spid="_x0000_s44034"/>
            </a:ext>
            <a:ext uri="{FF2B5EF4-FFF2-40B4-BE49-F238E27FC236}">
              <a16:creationId xmlns:a16="http://schemas.microsoft.com/office/drawing/2014/main" id="{BAD99461-0B74-4F57-A695-75705DDB1A66}"/>
            </a:ext>
          </a:extLst>
        </xdr:cNvPr>
        <xdr:cNvSpPr/>
      </xdr:nvSpPr>
      <xdr:spPr>
        <a:xfrm>
          <a:off x="38100" y="20221575"/>
          <a:ext cx="38100" cy="9525"/>
        </a:xfrm>
        <a:prstGeom prst="rect">
          <a:avLst/>
        </a:prstGeom>
      </xdr:spPr>
    </xdr:sp>
    <xdr:clientData/>
  </xdr:oneCellAnchor>
  <xdr:oneCellAnchor>
    <xdr:from>
      <xdr:col>0</xdr:col>
      <xdr:colOff>0</xdr:colOff>
      <xdr:row>57</xdr:row>
      <xdr:rowOff>0</xdr:rowOff>
    </xdr:from>
    <xdr:ext cx="38100" cy="9525"/>
    <xdr:sp macro="" textlink="">
      <xdr:nvSpPr>
        <xdr:cNvPr id="43" name="CommandButton1" hidden="1">
          <a:extLst>
            <a:ext uri="{63B3BB69-23CF-44E3-9099-C40C66FF867C}">
              <a14:compatExt xmlns:a14="http://schemas.microsoft.com/office/drawing/2010/main" spid="_x0000_s44033"/>
            </a:ext>
            <a:ext uri="{FF2B5EF4-FFF2-40B4-BE49-F238E27FC236}">
              <a16:creationId xmlns:a16="http://schemas.microsoft.com/office/drawing/2014/main" id="{C71B85E7-512F-474D-80D1-4C873D9F0D0F}"/>
            </a:ext>
          </a:extLst>
        </xdr:cNvPr>
        <xdr:cNvSpPr/>
      </xdr:nvSpPr>
      <xdr:spPr>
        <a:xfrm>
          <a:off x="0" y="20221575"/>
          <a:ext cx="38100" cy="9525"/>
        </a:xfrm>
        <a:prstGeom prst="rect">
          <a:avLst/>
        </a:prstGeom>
      </xdr:spPr>
    </xdr:sp>
    <xdr:clientData/>
  </xdr:oneCellAnchor>
  <xdr:oneCellAnchor>
    <xdr:from>
      <xdr:col>0</xdr:col>
      <xdr:colOff>38100</xdr:colOff>
      <xdr:row>57</xdr:row>
      <xdr:rowOff>0</xdr:rowOff>
    </xdr:from>
    <xdr:ext cx="38100" cy="9525"/>
    <xdr:sp macro="" textlink="">
      <xdr:nvSpPr>
        <xdr:cNvPr id="44" name="CommandButton2" hidden="1">
          <a:extLst>
            <a:ext uri="{63B3BB69-23CF-44E3-9099-C40C66FF867C}">
              <a14:compatExt xmlns:a14="http://schemas.microsoft.com/office/drawing/2010/main" spid="_x0000_s44034"/>
            </a:ext>
            <a:ext uri="{FF2B5EF4-FFF2-40B4-BE49-F238E27FC236}">
              <a16:creationId xmlns:a16="http://schemas.microsoft.com/office/drawing/2014/main" id="{FDB2F215-B83B-479D-9BC8-8BDF18DF5AB3}"/>
            </a:ext>
          </a:extLst>
        </xdr:cNvPr>
        <xdr:cNvSpPr/>
      </xdr:nvSpPr>
      <xdr:spPr>
        <a:xfrm>
          <a:off x="38100" y="20221575"/>
          <a:ext cx="38100" cy="9525"/>
        </a:xfrm>
        <a:prstGeom prst="rect">
          <a:avLst/>
        </a:prstGeom>
      </xdr:spPr>
    </xdr:sp>
    <xdr:clientData/>
  </xdr:oneCellAnchor>
  <xdr:oneCellAnchor>
    <xdr:from>
      <xdr:col>1</xdr:col>
      <xdr:colOff>0</xdr:colOff>
      <xdr:row>57</xdr:row>
      <xdr:rowOff>0</xdr:rowOff>
    </xdr:from>
    <xdr:ext cx="38100" cy="9525"/>
    <xdr:sp macro="" textlink="">
      <xdr:nvSpPr>
        <xdr:cNvPr id="45" name="CommandButton1" hidden="1">
          <a:extLst>
            <a:ext uri="{63B3BB69-23CF-44E3-9099-C40C66FF867C}">
              <a14:compatExt xmlns:a14="http://schemas.microsoft.com/office/drawing/2010/main" spid="_x0000_s44033"/>
            </a:ext>
            <a:ext uri="{FF2B5EF4-FFF2-40B4-BE49-F238E27FC236}">
              <a16:creationId xmlns:a16="http://schemas.microsoft.com/office/drawing/2014/main" id="{3C1AACF6-D64B-4290-8755-10B9BA47DBDD}"/>
            </a:ext>
          </a:extLst>
        </xdr:cNvPr>
        <xdr:cNvSpPr/>
      </xdr:nvSpPr>
      <xdr:spPr>
        <a:xfrm>
          <a:off x="390525" y="20221575"/>
          <a:ext cx="38100" cy="9525"/>
        </a:xfrm>
        <a:prstGeom prst="rect">
          <a:avLst/>
        </a:prstGeom>
      </xdr:spPr>
    </xdr:sp>
    <xdr:clientData/>
  </xdr:oneCellAnchor>
  <xdr:oneCellAnchor>
    <xdr:from>
      <xdr:col>1</xdr:col>
      <xdr:colOff>38100</xdr:colOff>
      <xdr:row>57</xdr:row>
      <xdr:rowOff>0</xdr:rowOff>
    </xdr:from>
    <xdr:ext cx="38100" cy="9525"/>
    <xdr:sp macro="" textlink="">
      <xdr:nvSpPr>
        <xdr:cNvPr id="46" name="CommandButton2" hidden="1">
          <a:extLst>
            <a:ext uri="{63B3BB69-23CF-44E3-9099-C40C66FF867C}">
              <a14:compatExt xmlns:a14="http://schemas.microsoft.com/office/drawing/2010/main" spid="_x0000_s44034"/>
            </a:ext>
            <a:ext uri="{FF2B5EF4-FFF2-40B4-BE49-F238E27FC236}">
              <a16:creationId xmlns:a16="http://schemas.microsoft.com/office/drawing/2014/main" id="{283D3152-237D-449C-89B4-D5E7B87388E9}"/>
            </a:ext>
          </a:extLst>
        </xdr:cNvPr>
        <xdr:cNvSpPr/>
      </xdr:nvSpPr>
      <xdr:spPr>
        <a:xfrm>
          <a:off x="428625" y="20221575"/>
          <a:ext cx="38100" cy="9525"/>
        </a:xfrm>
        <a:prstGeom prst="rect">
          <a:avLst/>
        </a:prstGeom>
      </xdr:spPr>
    </xdr:sp>
    <xdr:clientData/>
  </xdr:oneCellAnchor>
  <xdr:twoCellAnchor editAs="oneCell">
    <xdr:from>
      <xdr:col>0</xdr:col>
      <xdr:colOff>0</xdr:colOff>
      <xdr:row>0</xdr:row>
      <xdr:rowOff>0</xdr:rowOff>
    </xdr:from>
    <xdr:to>
      <xdr:col>1</xdr:col>
      <xdr:colOff>1368137</xdr:colOff>
      <xdr:row>0</xdr:row>
      <xdr:rowOff>801549</xdr:rowOff>
    </xdr:to>
    <xdr:pic>
      <xdr:nvPicPr>
        <xdr:cNvPr id="47" name="Imagen 46">
          <a:extLst>
            <a:ext uri="{FF2B5EF4-FFF2-40B4-BE49-F238E27FC236}">
              <a16:creationId xmlns:a16="http://schemas.microsoft.com/office/drawing/2014/main" id="{0E653D46-4C69-4382-A495-825779A59B2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0"/>
          <a:ext cx="1766455" cy="8015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38100</xdr:colOff>
      <xdr:row>0</xdr:row>
      <xdr:rowOff>9525</xdr:rowOff>
    </xdr:to>
    <xdr:sp macro="" textlink="">
      <xdr:nvSpPr>
        <xdr:cNvPr id="2" name="CommandButton1" hidden="1">
          <a:extLst>
            <a:ext uri="{63B3BB69-23CF-44E3-9099-C40C66FF867C}">
              <a14:compatExt xmlns:a14="http://schemas.microsoft.com/office/drawing/2010/main" spid="_x0000_s44033"/>
            </a:ext>
            <a:ext uri="{FF2B5EF4-FFF2-40B4-BE49-F238E27FC236}">
              <a16:creationId xmlns:a16="http://schemas.microsoft.com/office/drawing/2014/main" id="{4597B5BA-4A0B-4439-9C03-CE2F60F98013}"/>
            </a:ext>
          </a:extLst>
        </xdr:cNvPr>
        <xdr:cNvSpPr/>
      </xdr:nvSpPr>
      <xdr:spPr>
        <a:xfrm>
          <a:off x="0" y="0"/>
          <a:ext cx="38100" cy="9525"/>
        </a:xfrm>
        <a:prstGeom prst="rect">
          <a:avLst/>
        </a:prstGeom>
      </xdr:spPr>
    </xdr:sp>
    <xdr:clientData/>
  </xdr:twoCellAnchor>
  <xdr:twoCellAnchor editAs="oneCell">
    <xdr:from>
      <xdr:col>0</xdr:col>
      <xdr:colOff>0</xdr:colOff>
      <xdr:row>0</xdr:row>
      <xdr:rowOff>0</xdr:rowOff>
    </xdr:from>
    <xdr:to>
      <xdr:col>0</xdr:col>
      <xdr:colOff>38100</xdr:colOff>
      <xdr:row>0</xdr:row>
      <xdr:rowOff>9525</xdr:rowOff>
    </xdr:to>
    <xdr:sp macro="" textlink="">
      <xdr:nvSpPr>
        <xdr:cNvPr id="3" name="CommandButton2" hidden="1">
          <a:extLst>
            <a:ext uri="{63B3BB69-23CF-44E3-9099-C40C66FF867C}">
              <a14:compatExt xmlns:a14="http://schemas.microsoft.com/office/drawing/2010/main" spid="_x0000_s44034"/>
            </a:ext>
            <a:ext uri="{FF2B5EF4-FFF2-40B4-BE49-F238E27FC236}">
              <a16:creationId xmlns:a16="http://schemas.microsoft.com/office/drawing/2014/main" id="{A965950D-5230-4E9E-B0F5-BB988C887683}"/>
            </a:ext>
          </a:extLst>
        </xdr:cNvPr>
        <xdr:cNvSpPr/>
      </xdr:nvSpPr>
      <xdr:spPr>
        <a:xfrm>
          <a:off x="0" y="0"/>
          <a:ext cx="38100" cy="9525"/>
        </a:xfrm>
        <a:prstGeom prst="rect">
          <a:avLst/>
        </a:prstGeom>
      </xdr:spPr>
    </xdr:sp>
    <xdr:clientData/>
  </xdr:twoCellAnchor>
  <xdr:twoCellAnchor editAs="oneCell">
    <xdr:from>
      <xdr:col>6</xdr:col>
      <xdr:colOff>352425</xdr:colOff>
      <xdr:row>0</xdr:row>
      <xdr:rowOff>177661</xdr:rowOff>
    </xdr:from>
    <xdr:to>
      <xdr:col>7</xdr:col>
      <xdr:colOff>582122</xdr:colOff>
      <xdr:row>0</xdr:row>
      <xdr:rowOff>533401</xdr:rowOff>
    </xdr:to>
    <xdr:pic>
      <xdr:nvPicPr>
        <xdr:cNvPr id="5" name="Imagen 4">
          <a:extLst>
            <a:ext uri="{FF2B5EF4-FFF2-40B4-BE49-F238E27FC236}">
              <a16:creationId xmlns:a16="http://schemas.microsoft.com/office/drawing/2014/main" id="{2B8C9486-49E7-487A-A097-CC6878944AB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858250" y="177661"/>
          <a:ext cx="1286972" cy="355740"/>
        </a:xfrm>
        <a:prstGeom prst="rect">
          <a:avLst/>
        </a:prstGeom>
        <a:noFill/>
      </xdr:spPr>
    </xdr:pic>
    <xdr:clientData/>
  </xdr:twoCellAnchor>
  <xdr:twoCellAnchor editAs="oneCell">
    <xdr:from>
      <xdr:col>0</xdr:col>
      <xdr:colOff>0</xdr:colOff>
      <xdr:row>0</xdr:row>
      <xdr:rowOff>0</xdr:rowOff>
    </xdr:from>
    <xdr:to>
      <xdr:col>0</xdr:col>
      <xdr:colOff>38100</xdr:colOff>
      <xdr:row>0</xdr:row>
      <xdr:rowOff>9525</xdr:rowOff>
    </xdr:to>
    <xdr:sp macro="" textlink="">
      <xdr:nvSpPr>
        <xdr:cNvPr id="6" name="CommandButton1" hidden="1">
          <a:extLst>
            <a:ext uri="{63B3BB69-23CF-44E3-9099-C40C66FF867C}">
              <a14:compatExt xmlns:a14="http://schemas.microsoft.com/office/drawing/2010/main" spid="_x0000_s44033"/>
            </a:ext>
            <a:ext uri="{FF2B5EF4-FFF2-40B4-BE49-F238E27FC236}">
              <a16:creationId xmlns:a16="http://schemas.microsoft.com/office/drawing/2014/main" id="{FD666A19-5995-4FFE-B3D9-CCB51C2E6E4E}"/>
            </a:ext>
          </a:extLst>
        </xdr:cNvPr>
        <xdr:cNvSpPr/>
      </xdr:nvSpPr>
      <xdr:spPr>
        <a:xfrm>
          <a:off x="0" y="0"/>
          <a:ext cx="38100" cy="9525"/>
        </a:xfrm>
        <a:prstGeom prst="rect">
          <a:avLst/>
        </a:prstGeom>
      </xdr:spPr>
    </xdr:sp>
    <xdr:clientData/>
  </xdr:twoCellAnchor>
  <xdr:twoCellAnchor editAs="oneCell">
    <xdr:from>
      <xdr:col>0</xdr:col>
      <xdr:colOff>0</xdr:colOff>
      <xdr:row>0</xdr:row>
      <xdr:rowOff>0</xdr:rowOff>
    </xdr:from>
    <xdr:to>
      <xdr:col>0</xdr:col>
      <xdr:colOff>38100</xdr:colOff>
      <xdr:row>0</xdr:row>
      <xdr:rowOff>9525</xdr:rowOff>
    </xdr:to>
    <xdr:sp macro="" textlink="">
      <xdr:nvSpPr>
        <xdr:cNvPr id="7" name="CommandButton2" hidden="1">
          <a:extLst>
            <a:ext uri="{63B3BB69-23CF-44E3-9099-C40C66FF867C}">
              <a14:compatExt xmlns:a14="http://schemas.microsoft.com/office/drawing/2010/main" spid="_x0000_s44034"/>
            </a:ext>
            <a:ext uri="{FF2B5EF4-FFF2-40B4-BE49-F238E27FC236}">
              <a16:creationId xmlns:a16="http://schemas.microsoft.com/office/drawing/2014/main" id="{724B3589-1F45-40D6-84DC-1A2D74B64835}"/>
            </a:ext>
          </a:extLst>
        </xdr:cNvPr>
        <xdr:cNvSpPr/>
      </xdr:nvSpPr>
      <xdr:spPr>
        <a:xfrm>
          <a:off x="0" y="0"/>
          <a:ext cx="38100" cy="9525"/>
        </a:xfrm>
        <a:prstGeom prst="rect">
          <a:avLst/>
        </a:prstGeom>
      </xdr:spPr>
    </xdr:sp>
    <xdr:clientData/>
  </xdr:twoCellAnchor>
  <xdr:twoCellAnchor editAs="oneCell">
    <xdr:from>
      <xdr:col>0</xdr:col>
      <xdr:colOff>0</xdr:colOff>
      <xdr:row>12</xdr:row>
      <xdr:rowOff>0</xdr:rowOff>
    </xdr:from>
    <xdr:to>
      <xdr:col>0</xdr:col>
      <xdr:colOff>38100</xdr:colOff>
      <xdr:row>12</xdr:row>
      <xdr:rowOff>9525</xdr:rowOff>
    </xdr:to>
    <xdr:sp macro="" textlink="">
      <xdr:nvSpPr>
        <xdr:cNvPr id="8" name="CommandButton1" hidden="1">
          <a:extLst>
            <a:ext uri="{63B3BB69-23CF-44E3-9099-C40C66FF867C}">
              <a14:compatExt xmlns:a14="http://schemas.microsoft.com/office/drawing/2010/main" spid="_x0000_s44033"/>
            </a:ext>
            <a:ext uri="{FF2B5EF4-FFF2-40B4-BE49-F238E27FC236}">
              <a16:creationId xmlns:a16="http://schemas.microsoft.com/office/drawing/2014/main" id="{E4CC9505-2078-4750-ACA8-4E7C2663DADA}"/>
            </a:ext>
          </a:extLst>
        </xdr:cNvPr>
        <xdr:cNvSpPr/>
      </xdr:nvSpPr>
      <xdr:spPr>
        <a:xfrm>
          <a:off x="0" y="3686175"/>
          <a:ext cx="38100" cy="9525"/>
        </a:xfrm>
        <a:prstGeom prst="rect">
          <a:avLst/>
        </a:prstGeom>
      </xdr:spPr>
    </xdr:sp>
    <xdr:clientData/>
  </xdr:twoCellAnchor>
  <xdr:twoCellAnchor editAs="oneCell">
    <xdr:from>
      <xdr:col>0</xdr:col>
      <xdr:colOff>38100</xdr:colOff>
      <xdr:row>12</xdr:row>
      <xdr:rowOff>0</xdr:rowOff>
    </xdr:from>
    <xdr:to>
      <xdr:col>0</xdr:col>
      <xdr:colOff>76200</xdr:colOff>
      <xdr:row>12</xdr:row>
      <xdr:rowOff>9525</xdr:rowOff>
    </xdr:to>
    <xdr:sp macro="" textlink="">
      <xdr:nvSpPr>
        <xdr:cNvPr id="9" name="CommandButton2" hidden="1">
          <a:extLst>
            <a:ext uri="{63B3BB69-23CF-44E3-9099-C40C66FF867C}">
              <a14:compatExt xmlns:a14="http://schemas.microsoft.com/office/drawing/2010/main" spid="_x0000_s44034"/>
            </a:ext>
            <a:ext uri="{FF2B5EF4-FFF2-40B4-BE49-F238E27FC236}">
              <a16:creationId xmlns:a16="http://schemas.microsoft.com/office/drawing/2014/main" id="{917058C8-016B-4B39-9CEC-7B837169657D}"/>
            </a:ext>
          </a:extLst>
        </xdr:cNvPr>
        <xdr:cNvSpPr/>
      </xdr:nvSpPr>
      <xdr:spPr>
        <a:xfrm>
          <a:off x="38100" y="3686175"/>
          <a:ext cx="38100" cy="9525"/>
        </a:xfrm>
        <a:prstGeom prst="rect">
          <a:avLst/>
        </a:prstGeom>
      </xdr:spPr>
    </xdr:sp>
    <xdr:clientData/>
  </xdr:twoCellAnchor>
  <xdr:oneCellAnchor>
    <xdr:from>
      <xdr:col>0</xdr:col>
      <xdr:colOff>0</xdr:colOff>
      <xdr:row>12</xdr:row>
      <xdr:rowOff>0</xdr:rowOff>
    </xdr:from>
    <xdr:ext cx="38100" cy="9525"/>
    <xdr:sp macro="" textlink="">
      <xdr:nvSpPr>
        <xdr:cNvPr id="12" name="CommandButton1" hidden="1">
          <a:extLst>
            <a:ext uri="{63B3BB69-23CF-44E3-9099-C40C66FF867C}">
              <a14:compatExt xmlns:a14="http://schemas.microsoft.com/office/drawing/2010/main" spid="_x0000_s44033"/>
            </a:ext>
            <a:ext uri="{FF2B5EF4-FFF2-40B4-BE49-F238E27FC236}">
              <a16:creationId xmlns:a16="http://schemas.microsoft.com/office/drawing/2014/main" id="{F7A58EC9-73C3-435D-8239-FC34DEB38C4E}"/>
            </a:ext>
          </a:extLst>
        </xdr:cNvPr>
        <xdr:cNvSpPr/>
      </xdr:nvSpPr>
      <xdr:spPr>
        <a:xfrm>
          <a:off x="0" y="11563350"/>
          <a:ext cx="38100" cy="9525"/>
        </a:xfrm>
        <a:prstGeom prst="rect">
          <a:avLst/>
        </a:prstGeom>
      </xdr:spPr>
    </xdr:sp>
    <xdr:clientData/>
  </xdr:oneCellAnchor>
  <xdr:oneCellAnchor>
    <xdr:from>
      <xdr:col>0</xdr:col>
      <xdr:colOff>38100</xdr:colOff>
      <xdr:row>12</xdr:row>
      <xdr:rowOff>0</xdr:rowOff>
    </xdr:from>
    <xdr:ext cx="38100" cy="9525"/>
    <xdr:sp macro="" textlink="">
      <xdr:nvSpPr>
        <xdr:cNvPr id="13" name="CommandButton2" hidden="1">
          <a:extLst>
            <a:ext uri="{63B3BB69-23CF-44E3-9099-C40C66FF867C}">
              <a14:compatExt xmlns:a14="http://schemas.microsoft.com/office/drawing/2010/main" spid="_x0000_s44034"/>
            </a:ext>
            <a:ext uri="{FF2B5EF4-FFF2-40B4-BE49-F238E27FC236}">
              <a16:creationId xmlns:a16="http://schemas.microsoft.com/office/drawing/2014/main" id="{E1F016CD-C0CA-4B3B-BDF2-11905C4981A5}"/>
            </a:ext>
          </a:extLst>
        </xdr:cNvPr>
        <xdr:cNvSpPr/>
      </xdr:nvSpPr>
      <xdr:spPr>
        <a:xfrm>
          <a:off x="38100" y="11563350"/>
          <a:ext cx="38100" cy="9525"/>
        </a:xfrm>
        <a:prstGeom prst="rect">
          <a:avLst/>
        </a:prstGeom>
      </xdr:spPr>
    </xdr:sp>
    <xdr:clientData/>
  </xdr:oneCellAnchor>
  <xdr:oneCellAnchor>
    <xdr:from>
      <xdr:col>0</xdr:col>
      <xdr:colOff>0</xdr:colOff>
      <xdr:row>12</xdr:row>
      <xdr:rowOff>0</xdr:rowOff>
    </xdr:from>
    <xdr:ext cx="38100" cy="9525"/>
    <xdr:sp macro="" textlink="">
      <xdr:nvSpPr>
        <xdr:cNvPr id="14" name="CommandButton1" hidden="1">
          <a:extLst>
            <a:ext uri="{63B3BB69-23CF-44E3-9099-C40C66FF867C}">
              <a14:compatExt xmlns:a14="http://schemas.microsoft.com/office/drawing/2010/main" spid="_x0000_s44033"/>
            </a:ext>
            <a:ext uri="{FF2B5EF4-FFF2-40B4-BE49-F238E27FC236}">
              <a16:creationId xmlns:a16="http://schemas.microsoft.com/office/drawing/2014/main" id="{53AAABB9-EE8E-4F6D-B929-C367C61B3D87}"/>
            </a:ext>
          </a:extLst>
        </xdr:cNvPr>
        <xdr:cNvSpPr/>
      </xdr:nvSpPr>
      <xdr:spPr>
        <a:xfrm>
          <a:off x="0" y="36099750"/>
          <a:ext cx="38100" cy="9525"/>
        </a:xfrm>
        <a:prstGeom prst="rect">
          <a:avLst/>
        </a:prstGeom>
      </xdr:spPr>
    </xdr:sp>
    <xdr:clientData/>
  </xdr:oneCellAnchor>
  <xdr:oneCellAnchor>
    <xdr:from>
      <xdr:col>0</xdr:col>
      <xdr:colOff>38100</xdr:colOff>
      <xdr:row>12</xdr:row>
      <xdr:rowOff>0</xdr:rowOff>
    </xdr:from>
    <xdr:ext cx="38100" cy="9525"/>
    <xdr:sp macro="" textlink="">
      <xdr:nvSpPr>
        <xdr:cNvPr id="15" name="CommandButton2" hidden="1">
          <a:extLst>
            <a:ext uri="{63B3BB69-23CF-44E3-9099-C40C66FF867C}">
              <a14:compatExt xmlns:a14="http://schemas.microsoft.com/office/drawing/2010/main" spid="_x0000_s44034"/>
            </a:ext>
            <a:ext uri="{FF2B5EF4-FFF2-40B4-BE49-F238E27FC236}">
              <a16:creationId xmlns:a16="http://schemas.microsoft.com/office/drawing/2014/main" id="{EC01B960-C2CA-4187-96C5-D2F294C6C65A}"/>
            </a:ext>
          </a:extLst>
        </xdr:cNvPr>
        <xdr:cNvSpPr/>
      </xdr:nvSpPr>
      <xdr:spPr>
        <a:xfrm>
          <a:off x="38100" y="36099750"/>
          <a:ext cx="38100" cy="9525"/>
        </a:xfrm>
        <a:prstGeom prst="rect">
          <a:avLst/>
        </a:prstGeom>
      </xdr:spPr>
    </xdr:sp>
    <xdr:clientData/>
  </xdr:oneCellAnchor>
  <xdr:oneCellAnchor>
    <xdr:from>
      <xdr:col>0</xdr:col>
      <xdr:colOff>0</xdr:colOff>
      <xdr:row>12</xdr:row>
      <xdr:rowOff>0</xdr:rowOff>
    </xdr:from>
    <xdr:ext cx="38100" cy="9525"/>
    <xdr:sp macro="" textlink="">
      <xdr:nvSpPr>
        <xdr:cNvPr id="16" name="CommandButton1" hidden="1">
          <a:extLst>
            <a:ext uri="{63B3BB69-23CF-44E3-9099-C40C66FF867C}">
              <a14:compatExt xmlns:a14="http://schemas.microsoft.com/office/drawing/2010/main" spid="_x0000_s44033"/>
            </a:ext>
            <a:ext uri="{FF2B5EF4-FFF2-40B4-BE49-F238E27FC236}">
              <a16:creationId xmlns:a16="http://schemas.microsoft.com/office/drawing/2014/main" id="{BB77D550-442B-4BA5-90F6-A63927007FCD}"/>
            </a:ext>
          </a:extLst>
        </xdr:cNvPr>
        <xdr:cNvSpPr/>
      </xdr:nvSpPr>
      <xdr:spPr>
        <a:xfrm>
          <a:off x="0" y="44005500"/>
          <a:ext cx="38100" cy="9525"/>
        </a:xfrm>
        <a:prstGeom prst="rect">
          <a:avLst/>
        </a:prstGeom>
      </xdr:spPr>
    </xdr:sp>
    <xdr:clientData/>
  </xdr:oneCellAnchor>
  <xdr:oneCellAnchor>
    <xdr:from>
      <xdr:col>0</xdr:col>
      <xdr:colOff>38100</xdr:colOff>
      <xdr:row>12</xdr:row>
      <xdr:rowOff>0</xdr:rowOff>
    </xdr:from>
    <xdr:ext cx="38100" cy="9525"/>
    <xdr:sp macro="" textlink="">
      <xdr:nvSpPr>
        <xdr:cNvPr id="17" name="CommandButton2" hidden="1">
          <a:extLst>
            <a:ext uri="{63B3BB69-23CF-44E3-9099-C40C66FF867C}">
              <a14:compatExt xmlns:a14="http://schemas.microsoft.com/office/drawing/2010/main" spid="_x0000_s44034"/>
            </a:ext>
            <a:ext uri="{FF2B5EF4-FFF2-40B4-BE49-F238E27FC236}">
              <a16:creationId xmlns:a16="http://schemas.microsoft.com/office/drawing/2014/main" id="{7A170F96-A808-4582-8846-155F2E97C396}"/>
            </a:ext>
          </a:extLst>
        </xdr:cNvPr>
        <xdr:cNvSpPr/>
      </xdr:nvSpPr>
      <xdr:spPr>
        <a:xfrm>
          <a:off x="38100" y="44005500"/>
          <a:ext cx="38100" cy="9525"/>
        </a:xfrm>
        <a:prstGeom prst="rect">
          <a:avLst/>
        </a:prstGeom>
      </xdr:spPr>
    </xdr:sp>
    <xdr:clientData/>
  </xdr:oneCellAnchor>
  <xdr:oneCellAnchor>
    <xdr:from>
      <xdr:col>0</xdr:col>
      <xdr:colOff>0</xdr:colOff>
      <xdr:row>12</xdr:row>
      <xdr:rowOff>0</xdr:rowOff>
    </xdr:from>
    <xdr:ext cx="38100" cy="9525"/>
    <xdr:sp macro="" textlink="">
      <xdr:nvSpPr>
        <xdr:cNvPr id="18" name="CommandButton1" hidden="1">
          <a:extLst>
            <a:ext uri="{63B3BB69-23CF-44E3-9099-C40C66FF867C}">
              <a14:compatExt xmlns:a14="http://schemas.microsoft.com/office/drawing/2010/main" spid="_x0000_s44033"/>
            </a:ext>
            <a:ext uri="{FF2B5EF4-FFF2-40B4-BE49-F238E27FC236}">
              <a16:creationId xmlns:a16="http://schemas.microsoft.com/office/drawing/2014/main" id="{EDDC7438-0254-422C-B8D7-86EE7BD9C867}"/>
            </a:ext>
          </a:extLst>
        </xdr:cNvPr>
        <xdr:cNvSpPr/>
      </xdr:nvSpPr>
      <xdr:spPr>
        <a:xfrm>
          <a:off x="0" y="19697700"/>
          <a:ext cx="38100" cy="9525"/>
        </a:xfrm>
        <a:prstGeom prst="rect">
          <a:avLst/>
        </a:prstGeom>
      </xdr:spPr>
    </xdr:sp>
    <xdr:clientData/>
  </xdr:oneCellAnchor>
  <xdr:oneCellAnchor>
    <xdr:from>
      <xdr:col>0</xdr:col>
      <xdr:colOff>38100</xdr:colOff>
      <xdr:row>12</xdr:row>
      <xdr:rowOff>0</xdr:rowOff>
    </xdr:from>
    <xdr:ext cx="38100" cy="9525"/>
    <xdr:sp macro="" textlink="">
      <xdr:nvSpPr>
        <xdr:cNvPr id="19" name="CommandButton2" hidden="1">
          <a:extLst>
            <a:ext uri="{63B3BB69-23CF-44E3-9099-C40C66FF867C}">
              <a14:compatExt xmlns:a14="http://schemas.microsoft.com/office/drawing/2010/main" spid="_x0000_s44034"/>
            </a:ext>
            <a:ext uri="{FF2B5EF4-FFF2-40B4-BE49-F238E27FC236}">
              <a16:creationId xmlns:a16="http://schemas.microsoft.com/office/drawing/2014/main" id="{2F96295D-7D54-4587-A74A-2F1F80D956D2}"/>
            </a:ext>
          </a:extLst>
        </xdr:cNvPr>
        <xdr:cNvSpPr/>
      </xdr:nvSpPr>
      <xdr:spPr>
        <a:xfrm>
          <a:off x="38100" y="19697700"/>
          <a:ext cx="38100" cy="9525"/>
        </a:xfrm>
        <a:prstGeom prst="rect">
          <a:avLst/>
        </a:prstGeom>
      </xdr:spPr>
    </xdr:sp>
    <xdr:clientData/>
  </xdr:oneCellAnchor>
  <xdr:oneCellAnchor>
    <xdr:from>
      <xdr:col>0</xdr:col>
      <xdr:colOff>0</xdr:colOff>
      <xdr:row>12</xdr:row>
      <xdr:rowOff>0</xdr:rowOff>
    </xdr:from>
    <xdr:ext cx="38100" cy="9525"/>
    <xdr:sp macro="" textlink="">
      <xdr:nvSpPr>
        <xdr:cNvPr id="20" name="CommandButton1" hidden="1">
          <a:extLst>
            <a:ext uri="{63B3BB69-23CF-44E3-9099-C40C66FF867C}">
              <a14:compatExt xmlns:a14="http://schemas.microsoft.com/office/drawing/2010/main" spid="_x0000_s44033"/>
            </a:ext>
            <a:ext uri="{FF2B5EF4-FFF2-40B4-BE49-F238E27FC236}">
              <a16:creationId xmlns:a16="http://schemas.microsoft.com/office/drawing/2014/main" id="{E06DBFBE-5F14-4D07-87BE-56F8D13D3966}"/>
            </a:ext>
          </a:extLst>
        </xdr:cNvPr>
        <xdr:cNvSpPr/>
      </xdr:nvSpPr>
      <xdr:spPr>
        <a:xfrm>
          <a:off x="0" y="27470100"/>
          <a:ext cx="38100" cy="9525"/>
        </a:xfrm>
        <a:prstGeom prst="rect">
          <a:avLst/>
        </a:prstGeom>
      </xdr:spPr>
    </xdr:sp>
    <xdr:clientData/>
  </xdr:oneCellAnchor>
  <xdr:oneCellAnchor>
    <xdr:from>
      <xdr:col>0</xdr:col>
      <xdr:colOff>38100</xdr:colOff>
      <xdr:row>12</xdr:row>
      <xdr:rowOff>0</xdr:rowOff>
    </xdr:from>
    <xdr:ext cx="38100" cy="9525"/>
    <xdr:sp macro="" textlink="">
      <xdr:nvSpPr>
        <xdr:cNvPr id="21" name="CommandButton2" hidden="1">
          <a:extLst>
            <a:ext uri="{63B3BB69-23CF-44E3-9099-C40C66FF867C}">
              <a14:compatExt xmlns:a14="http://schemas.microsoft.com/office/drawing/2010/main" spid="_x0000_s44034"/>
            </a:ext>
            <a:ext uri="{FF2B5EF4-FFF2-40B4-BE49-F238E27FC236}">
              <a16:creationId xmlns:a16="http://schemas.microsoft.com/office/drawing/2014/main" id="{FE02A9FF-6CF5-4AB6-897D-59E2A55657BA}"/>
            </a:ext>
          </a:extLst>
        </xdr:cNvPr>
        <xdr:cNvSpPr/>
      </xdr:nvSpPr>
      <xdr:spPr>
        <a:xfrm>
          <a:off x="38100" y="27470100"/>
          <a:ext cx="38100" cy="9525"/>
        </a:xfrm>
        <a:prstGeom prst="rect">
          <a:avLst/>
        </a:prstGeom>
      </xdr:spPr>
    </xdr:sp>
    <xdr:clientData/>
  </xdr:oneCellAnchor>
  <xdr:oneCellAnchor>
    <xdr:from>
      <xdr:col>0</xdr:col>
      <xdr:colOff>0</xdr:colOff>
      <xdr:row>12</xdr:row>
      <xdr:rowOff>0</xdr:rowOff>
    </xdr:from>
    <xdr:ext cx="38100" cy="9525"/>
    <xdr:sp macro="" textlink="">
      <xdr:nvSpPr>
        <xdr:cNvPr id="22" name="CommandButton1" hidden="1">
          <a:extLst>
            <a:ext uri="{63B3BB69-23CF-44E3-9099-C40C66FF867C}">
              <a14:compatExt xmlns:a14="http://schemas.microsoft.com/office/drawing/2010/main" spid="_x0000_s44033"/>
            </a:ext>
            <a:ext uri="{FF2B5EF4-FFF2-40B4-BE49-F238E27FC236}">
              <a16:creationId xmlns:a16="http://schemas.microsoft.com/office/drawing/2014/main" id="{F2810B73-570E-45BF-AC37-7EDDB106D976}"/>
            </a:ext>
          </a:extLst>
        </xdr:cNvPr>
        <xdr:cNvSpPr/>
      </xdr:nvSpPr>
      <xdr:spPr>
        <a:xfrm>
          <a:off x="0" y="27470100"/>
          <a:ext cx="38100" cy="9525"/>
        </a:xfrm>
        <a:prstGeom prst="rect">
          <a:avLst/>
        </a:prstGeom>
      </xdr:spPr>
    </xdr:sp>
    <xdr:clientData/>
  </xdr:oneCellAnchor>
  <xdr:oneCellAnchor>
    <xdr:from>
      <xdr:col>0</xdr:col>
      <xdr:colOff>38100</xdr:colOff>
      <xdr:row>12</xdr:row>
      <xdr:rowOff>0</xdr:rowOff>
    </xdr:from>
    <xdr:ext cx="38100" cy="9525"/>
    <xdr:sp macro="" textlink="">
      <xdr:nvSpPr>
        <xdr:cNvPr id="23" name="CommandButton2" hidden="1">
          <a:extLst>
            <a:ext uri="{63B3BB69-23CF-44E3-9099-C40C66FF867C}">
              <a14:compatExt xmlns:a14="http://schemas.microsoft.com/office/drawing/2010/main" spid="_x0000_s44034"/>
            </a:ext>
            <a:ext uri="{FF2B5EF4-FFF2-40B4-BE49-F238E27FC236}">
              <a16:creationId xmlns:a16="http://schemas.microsoft.com/office/drawing/2014/main" id="{21ACA0BB-A20D-4AD4-AF5D-44DDEF4E6E83}"/>
            </a:ext>
          </a:extLst>
        </xdr:cNvPr>
        <xdr:cNvSpPr/>
      </xdr:nvSpPr>
      <xdr:spPr>
        <a:xfrm>
          <a:off x="38100" y="27470100"/>
          <a:ext cx="38100" cy="9525"/>
        </a:xfrm>
        <a:prstGeom prst="rect">
          <a:avLst/>
        </a:prstGeom>
      </xdr:spPr>
    </xdr:sp>
    <xdr:clientData/>
  </xdr:oneCellAnchor>
  <xdr:oneCellAnchor>
    <xdr:from>
      <xdr:col>1</xdr:col>
      <xdr:colOff>0</xdr:colOff>
      <xdr:row>12</xdr:row>
      <xdr:rowOff>0</xdr:rowOff>
    </xdr:from>
    <xdr:ext cx="38100" cy="9525"/>
    <xdr:sp macro="" textlink="">
      <xdr:nvSpPr>
        <xdr:cNvPr id="24" name="CommandButton1" hidden="1">
          <a:extLst>
            <a:ext uri="{63B3BB69-23CF-44E3-9099-C40C66FF867C}">
              <a14:compatExt xmlns:a14="http://schemas.microsoft.com/office/drawing/2010/main" spid="_x0000_s44033"/>
            </a:ext>
            <a:ext uri="{FF2B5EF4-FFF2-40B4-BE49-F238E27FC236}">
              <a16:creationId xmlns:a16="http://schemas.microsoft.com/office/drawing/2014/main" id="{9631E519-5852-4417-8D91-B49202330707}"/>
            </a:ext>
          </a:extLst>
        </xdr:cNvPr>
        <xdr:cNvSpPr/>
      </xdr:nvSpPr>
      <xdr:spPr>
        <a:xfrm>
          <a:off x="390525" y="3686175"/>
          <a:ext cx="38100" cy="9525"/>
        </a:xfrm>
        <a:prstGeom prst="rect">
          <a:avLst/>
        </a:prstGeom>
      </xdr:spPr>
    </xdr:sp>
    <xdr:clientData/>
  </xdr:oneCellAnchor>
  <xdr:oneCellAnchor>
    <xdr:from>
      <xdr:col>1</xdr:col>
      <xdr:colOff>38100</xdr:colOff>
      <xdr:row>12</xdr:row>
      <xdr:rowOff>0</xdr:rowOff>
    </xdr:from>
    <xdr:ext cx="38100" cy="9525"/>
    <xdr:sp macro="" textlink="">
      <xdr:nvSpPr>
        <xdr:cNvPr id="25" name="CommandButton2" hidden="1">
          <a:extLst>
            <a:ext uri="{63B3BB69-23CF-44E3-9099-C40C66FF867C}">
              <a14:compatExt xmlns:a14="http://schemas.microsoft.com/office/drawing/2010/main" spid="_x0000_s44034"/>
            </a:ext>
            <a:ext uri="{FF2B5EF4-FFF2-40B4-BE49-F238E27FC236}">
              <a16:creationId xmlns:a16="http://schemas.microsoft.com/office/drawing/2014/main" id="{4B0755B8-FD4D-404D-855F-156FB2228509}"/>
            </a:ext>
          </a:extLst>
        </xdr:cNvPr>
        <xdr:cNvSpPr/>
      </xdr:nvSpPr>
      <xdr:spPr>
        <a:xfrm>
          <a:off x="428625" y="3686175"/>
          <a:ext cx="38100" cy="9525"/>
        </a:xfrm>
        <a:prstGeom prst="rect">
          <a:avLst/>
        </a:prstGeom>
      </xdr:spPr>
    </xdr:sp>
    <xdr:clientData/>
  </xdr:oneCellAnchor>
  <xdr:oneCellAnchor>
    <xdr:from>
      <xdr:col>0</xdr:col>
      <xdr:colOff>0</xdr:colOff>
      <xdr:row>12</xdr:row>
      <xdr:rowOff>0</xdr:rowOff>
    </xdr:from>
    <xdr:ext cx="38100" cy="9525"/>
    <xdr:sp macro="" textlink="">
      <xdr:nvSpPr>
        <xdr:cNvPr id="26" name="CommandButton1" hidden="1">
          <a:extLst>
            <a:ext uri="{63B3BB69-23CF-44E3-9099-C40C66FF867C}">
              <a14:compatExt xmlns:a14="http://schemas.microsoft.com/office/drawing/2010/main" spid="_x0000_s44033"/>
            </a:ext>
            <a:ext uri="{FF2B5EF4-FFF2-40B4-BE49-F238E27FC236}">
              <a16:creationId xmlns:a16="http://schemas.microsoft.com/office/drawing/2014/main" id="{940A9B93-7684-45E2-86B8-E34795A59E62}"/>
            </a:ext>
          </a:extLst>
        </xdr:cNvPr>
        <xdr:cNvSpPr/>
      </xdr:nvSpPr>
      <xdr:spPr>
        <a:xfrm>
          <a:off x="0" y="19697700"/>
          <a:ext cx="38100" cy="9525"/>
        </a:xfrm>
        <a:prstGeom prst="rect">
          <a:avLst/>
        </a:prstGeom>
      </xdr:spPr>
    </xdr:sp>
    <xdr:clientData/>
  </xdr:oneCellAnchor>
  <xdr:oneCellAnchor>
    <xdr:from>
      <xdr:col>0</xdr:col>
      <xdr:colOff>38100</xdr:colOff>
      <xdr:row>12</xdr:row>
      <xdr:rowOff>0</xdr:rowOff>
    </xdr:from>
    <xdr:ext cx="38100" cy="9525"/>
    <xdr:sp macro="" textlink="">
      <xdr:nvSpPr>
        <xdr:cNvPr id="27" name="CommandButton2" hidden="1">
          <a:extLst>
            <a:ext uri="{63B3BB69-23CF-44E3-9099-C40C66FF867C}">
              <a14:compatExt xmlns:a14="http://schemas.microsoft.com/office/drawing/2010/main" spid="_x0000_s44034"/>
            </a:ext>
            <a:ext uri="{FF2B5EF4-FFF2-40B4-BE49-F238E27FC236}">
              <a16:creationId xmlns:a16="http://schemas.microsoft.com/office/drawing/2014/main" id="{2122EDB7-5DB7-4E93-A087-587CE0651D3D}"/>
            </a:ext>
          </a:extLst>
        </xdr:cNvPr>
        <xdr:cNvSpPr/>
      </xdr:nvSpPr>
      <xdr:spPr>
        <a:xfrm>
          <a:off x="38100" y="19697700"/>
          <a:ext cx="38100" cy="9525"/>
        </a:xfrm>
        <a:prstGeom prst="rect">
          <a:avLst/>
        </a:prstGeom>
      </xdr:spPr>
    </xdr:sp>
    <xdr:clientData/>
  </xdr:oneCellAnchor>
  <xdr:oneCellAnchor>
    <xdr:from>
      <xdr:col>1</xdr:col>
      <xdr:colOff>0</xdr:colOff>
      <xdr:row>12</xdr:row>
      <xdr:rowOff>0</xdr:rowOff>
    </xdr:from>
    <xdr:ext cx="38100" cy="9525"/>
    <xdr:sp macro="" textlink="">
      <xdr:nvSpPr>
        <xdr:cNvPr id="28" name="CommandButton1" hidden="1">
          <a:extLst>
            <a:ext uri="{63B3BB69-23CF-44E3-9099-C40C66FF867C}">
              <a14:compatExt xmlns:a14="http://schemas.microsoft.com/office/drawing/2010/main" spid="_x0000_s44033"/>
            </a:ext>
            <a:ext uri="{FF2B5EF4-FFF2-40B4-BE49-F238E27FC236}">
              <a16:creationId xmlns:a16="http://schemas.microsoft.com/office/drawing/2014/main" id="{78A0D603-3423-462F-89C0-6D3976E3BD33}"/>
            </a:ext>
          </a:extLst>
        </xdr:cNvPr>
        <xdr:cNvSpPr/>
      </xdr:nvSpPr>
      <xdr:spPr>
        <a:xfrm>
          <a:off x="390525" y="19697700"/>
          <a:ext cx="38100" cy="9525"/>
        </a:xfrm>
        <a:prstGeom prst="rect">
          <a:avLst/>
        </a:prstGeom>
      </xdr:spPr>
    </xdr:sp>
    <xdr:clientData/>
  </xdr:oneCellAnchor>
  <xdr:oneCellAnchor>
    <xdr:from>
      <xdr:col>1</xdr:col>
      <xdr:colOff>38100</xdr:colOff>
      <xdr:row>12</xdr:row>
      <xdr:rowOff>0</xdr:rowOff>
    </xdr:from>
    <xdr:ext cx="38100" cy="9525"/>
    <xdr:sp macro="" textlink="">
      <xdr:nvSpPr>
        <xdr:cNvPr id="29" name="CommandButton2" hidden="1">
          <a:extLst>
            <a:ext uri="{63B3BB69-23CF-44E3-9099-C40C66FF867C}">
              <a14:compatExt xmlns:a14="http://schemas.microsoft.com/office/drawing/2010/main" spid="_x0000_s44034"/>
            </a:ext>
            <a:ext uri="{FF2B5EF4-FFF2-40B4-BE49-F238E27FC236}">
              <a16:creationId xmlns:a16="http://schemas.microsoft.com/office/drawing/2014/main" id="{63861988-B00C-4710-8F46-86FC982A9146}"/>
            </a:ext>
          </a:extLst>
        </xdr:cNvPr>
        <xdr:cNvSpPr/>
      </xdr:nvSpPr>
      <xdr:spPr>
        <a:xfrm>
          <a:off x="428625" y="19697700"/>
          <a:ext cx="38100" cy="9525"/>
        </a:xfrm>
        <a:prstGeom prst="rect">
          <a:avLst/>
        </a:prstGeom>
      </xdr:spPr>
    </xdr:sp>
    <xdr:clientData/>
  </xdr:oneCellAnchor>
  <xdr:oneCellAnchor>
    <xdr:from>
      <xdr:col>0</xdr:col>
      <xdr:colOff>0</xdr:colOff>
      <xdr:row>12</xdr:row>
      <xdr:rowOff>0</xdr:rowOff>
    </xdr:from>
    <xdr:ext cx="38100" cy="9525"/>
    <xdr:sp macro="" textlink="">
      <xdr:nvSpPr>
        <xdr:cNvPr id="30" name="CommandButton1" hidden="1">
          <a:extLst>
            <a:ext uri="{63B3BB69-23CF-44E3-9099-C40C66FF867C}">
              <a14:compatExt xmlns:a14="http://schemas.microsoft.com/office/drawing/2010/main" spid="_x0000_s44033"/>
            </a:ext>
            <a:ext uri="{FF2B5EF4-FFF2-40B4-BE49-F238E27FC236}">
              <a16:creationId xmlns:a16="http://schemas.microsoft.com/office/drawing/2014/main" id="{05782C89-008E-4A9D-8F72-C955A77B25D9}"/>
            </a:ext>
          </a:extLst>
        </xdr:cNvPr>
        <xdr:cNvSpPr/>
      </xdr:nvSpPr>
      <xdr:spPr>
        <a:xfrm>
          <a:off x="0" y="27470100"/>
          <a:ext cx="38100" cy="9525"/>
        </a:xfrm>
        <a:prstGeom prst="rect">
          <a:avLst/>
        </a:prstGeom>
      </xdr:spPr>
    </xdr:sp>
    <xdr:clientData/>
  </xdr:oneCellAnchor>
  <xdr:oneCellAnchor>
    <xdr:from>
      <xdr:col>0</xdr:col>
      <xdr:colOff>38100</xdr:colOff>
      <xdr:row>12</xdr:row>
      <xdr:rowOff>0</xdr:rowOff>
    </xdr:from>
    <xdr:ext cx="38100" cy="9525"/>
    <xdr:sp macro="" textlink="">
      <xdr:nvSpPr>
        <xdr:cNvPr id="31" name="CommandButton2" hidden="1">
          <a:extLst>
            <a:ext uri="{63B3BB69-23CF-44E3-9099-C40C66FF867C}">
              <a14:compatExt xmlns:a14="http://schemas.microsoft.com/office/drawing/2010/main" spid="_x0000_s44034"/>
            </a:ext>
            <a:ext uri="{FF2B5EF4-FFF2-40B4-BE49-F238E27FC236}">
              <a16:creationId xmlns:a16="http://schemas.microsoft.com/office/drawing/2014/main" id="{9E7F4C60-B6B0-44EA-A0E8-1039F8E2167E}"/>
            </a:ext>
          </a:extLst>
        </xdr:cNvPr>
        <xdr:cNvSpPr/>
      </xdr:nvSpPr>
      <xdr:spPr>
        <a:xfrm>
          <a:off x="38100" y="27470100"/>
          <a:ext cx="38100" cy="9525"/>
        </a:xfrm>
        <a:prstGeom prst="rect">
          <a:avLst/>
        </a:prstGeom>
      </xdr:spPr>
    </xdr:sp>
    <xdr:clientData/>
  </xdr:oneCellAnchor>
  <xdr:oneCellAnchor>
    <xdr:from>
      <xdr:col>0</xdr:col>
      <xdr:colOff>0</xdr:colOff>
      <xdr:row>12</xdr:row>
      <xdr:rowOff>0</xdr:rowOff>
    </xdr:from>
    <xdr:ext cx="38100" cy="9525"/>
    <xdr:sp macro="" textlink="">
      <xdr:nvSpPr>
        <xdr:cNvPr id="32" name="CommandButton1" hidden="1">
          <a:extLst>
            <a:ext uri="{63B3BB69-23CF-44E3-9099-C40C66FF867C}">
              <a14:compatExt xmlns:a14="http://schemas.microsoft.com/office/drawing/2010/main" spid="_x0000_s44033"/>
            </a:ext>
            <a:ext uri="{FF2B5EF4-FFF2-40B4-BE49-F238E27FC236}">
              <a16:creationId xmlns:a16="http://schemas.microsoft.com/office/drawing/2014/main" id="{4F3465D3-569C-442E-BC35-EFF0064F19B6}"/>
            </a:ext>
          </a:extLst>
        </xdr:cNvPr>
        <xdr:cNvSpPr/>
      </xdr:nvSpPr>
      <xdr:spPr>
        <a:xfrm>
          <a:off x="0" y="27470100"/>
          <a:ext cx="38100" cy="9525"/>
        </a:xfrm>
        <a:prstGeom prst="rect">
          <a:avLst/>
        </a:prstGeom>
      </xdr:spPr>
    </xdr:sp>
    <xdr:clientData/>
  </xdr:oneCellAnchor>
  <xdr:oneCellAnchor>
    <xdr:from>
      <xdr:col>0</xdr:col>
      <xdr:colOff>38100</xdr:colOff>
      <xdr:row>12</xdr:row>
      <xdr:rowOff>0</xdr:rowOff>
    </xdr:from>
    <xdr:ext cx="38100" cy="9525"/>
    <xdr:sp macro="" textlink="">
      <xdr:nvSpPr>
        <xdr:cNvPr id="33" name="CommandButton2" hidden="1">
          <a:extLst>
            <a:ext uri="{63B3BB69-23CF-44E3-9099-C40C66FF867C}">
              <a14:compatExt xmlns:a14="http://schemas.microsoft.com/office/drawing/2010/main" spid="_x0000_s44034"/>
            </a:ext>
            <a:ext uri="{FF2B5EF4-FFF2-40B4-BE49-F238E27FC236}">
              <a16:creationId xmlns:a16="http://schemas.microsoft.com/office/drawing/2014/main" id="{104893F8-CBA2-45C8-955C-D5DDEF40E38A}"/>
            </a:ext>
          </a:extLst>
        </xdr:cNvPr>
        <xdr:cNvSpPr/>
      </xdr:nvSpPr>
      <xdr:spPr>
        <a:xfrm>
          <a:off x="38100" y="27470100"/>
          <a:ext cx="38100" cy="9525"/>
        </a:xfrm>
        <a:prstGeom prst="rect">
          <a:avLst/>
        </a:prstGeom>
      </xdr:spPr>
    </xdr:sp>
    <xdr:clientData/>
  </xdr:oneCellAnchor>
  <xdr:oneCellAnchor>
    <xdr:from>
      <xdr:col>1</xdr:col>
      <xdr:colOff>0</xdr:colOff>
      <xdr:row>12</xdr:row>
      <xdr:rowOff>0</xdr:rowOff>
    </xdr:from>
    <xdr:ext cx="38100" cy="9525"/>
    <xdr:sp macro="" textlink="">
      <xdr:nvSpPr>
        <xdr:cNvPr id="34" name="CommandButton1" hidden="1">
          <a:extLst>
            <a:ext uri="{63B3BB69-23CF-44E3-9099-C40C66FF867C}">
              <a14:compatExt xmlns:a14="http://schemas.microsoft.com/office/drawing/2010/main" spid="_x0000_s44033"/>
            </a:ext>
            <a:ext uri="{FF2B5EF4-FFF2-40B4-BE49-F238E27FC236}">
              <a16:creationId xmlns:a16="http://schemas.microsoft.com/office/drawing/2014/main" id="{F1413ABB-7360-450F-8269-5A50362440FF}"/>
            </a:ext>
          </a:extLst>
        </xdr:cNvPr>
        <xdr:cNvSpPr/>
      </xdr:nvSpPr>
      <xdr:spPr>
        <a:xfrm>
          <a:off x="390525" y="27470100"/>
          <a:ext cx="38100" cy="9525"/>
        </a:xfrm>
        <a:prstGeom prst="rect">
          <a:avLst/>
        </a:prstGeom>
      </xdr:spPr>
    </xdr:sp>
    <xdr:clientData/>
  </xdr:oneCellAnchor>
  <xdr:oneCellAnchor>
    <xdr:from>
      <xdr:col>1</xdr:col>
      <xdr:colOff>38100</xdr:colOff>
      <xdr:row>12</xdr:row>
      <xdr:rowOff>0</xdr:rowOff>
    </xdr:from>
    <xdr:ext cx="38100" cy="9525"/>
    <xdr:sp macro="" textlink="">
      <xdr:nvSpPr>
        <xdr:cNvPr id="35" name="CommandButton2" hidden="1">
          <a:extLst>
            <a:ext uri="{63B3BB69-23CF-44E3-9099-C40C66FF867C}">
              <a14:compatExt xmlns:a14="http://schemas.microsoft.com/office/drawing/2010/main" spid="_x0000_s44034"/>
            </a:ext>
            <a:ext uri="{FF2B5EF4-FFF2-40B4-BE49-F238E27FC236}">
              <a16:creationId xmlns:a16="http://schemas.microsoft.com/office/drawing/2014/main" id="{B91282C2-C9CD-46D4-AB3A-9AC8C9EB3918}"/>
            </a:ext>
          </a:extLst>
        </xdr:cNvPr>
        <xdr:cNvSpPr/>
      </xdr:nvSpPr>
      <xdr:spPr>
        <a:xfrm>
          <a:off x="428625" y="27470100"/>
          <a:ext cx="38100" cy="9525"/>
        </a:xfrm>
        <a:prstGeom prst="rect">
          <a:avLst/>
        </a:prstGeom>
      </xdr:spPr>
    </xdr:sp>
    <xdr:clientData/>
  </xdr:oneCellAnchor>
  <xdr:oneCellAnchor>
    <xdr:from>
      <xdr:col>0</xdr:col>
      <xdr:colOff>0</xdr:colOff>
      <xdr:row>12</xdr:row>
      <xdr:rowOff>0</xdr:rowOff>
    </xdr:from>
    <xdr:ext cx="38100" cy="9525"/>
    <xdr:sp macro="" textlink="">
      <xdr:nvSpPr>
        <xdr:cNvPr id="36" name="CommandButton1" hidden="1">
          <a:extLst>
            <a:ext uri="{63B3BB69-23CF-44E3-9099-C40C66FF867C}">
              <a14:compatExt xmlns:a14="http://schemas.microsoft.com/office/drawing/2010/main" spid="_x0000_s44033"/>
            </a:ext>
            <a:ext uri="{FF2B5EF4-FFF2-40B4-BE49-F238E27FC236}">
              <a16:creationId xmlns:a16="http://schemas.microsoft.com/office/drawing/2014/main" id="{C3FF57F6-E977-499C-AE39-806A6A8A1C75}"/>
            </a:ext>
          </a:extLst>
        </xdr:cNvPr>
        <xdr:cNvSpPr/>
      </xdr:nvSpPr>
      <xdr:spPr>
        <a:xfrm>
          <a:off x="0" y="36099750"/>
          <a:ext cx="38100" cy="9525"/>
        </a:xfrm>
        <a:prstGeom prst="rect">
          <a:avLst/>
        </a:prstGeom>
      </xdr:spPr>
    </xdr:sp>
    <xdr:clientData/>
  </xdr:oneCellAnchor>
  <xdr:oneCellAnchor>
    <xdr:from>
      <xdr:col>0</xdr:col>
      <xdr:colOff>38100</xdr:colOff>
      <xdr:row>12</xdr:row>
      <xdr:rowOff>0</xdr:rowOff>
    </xdr:from>
    <xdr:ext cx="38100" cy="9525"/>
    <xdr:sp macro="" textlink="">
      <xdr:nvSpPr>
        <xdr:cNvPr id="37" name="CommandButton2" hidden="1">
          <a:extLst>
            <a:ext uri="{63B3BB69-23CF-44E3-9099-C40C66FF867C}">
              <a14:compatExt xmlns:a14="http://schemas.microsoft.com/office/drawing/2010/main" spid="_x0000_s44034"/>
            </a:ext>
            <a:ext uri="{FF2B5EF4-FFF2-40B4-BE49-F238E27FC236}">
              <a16:creationId xmlns:a16="http://schemas.microsoft.com/office/drawing/2014/main" id="{C1A49CA0-06E2-4D5B-AF9B-D070A68888AE}"/>
            </a:ext>
          </a:extLst>
        </xdr:cNvPr>
        <xdr:cNvSpPr/>
      </xdr:nvSpPr>
      <xdr:spPr>
        <a:xfrm>
          <a:off x="38100" y="36099750"/>
          <a:ext cx="38100" cy="9525"/>
        </a:xfrm>
        <a:prstGeom prst="rect">
          <a:avLst/>
        </a:prstGeom>
      </xdr:spPr>
    </xdr:sp>
    <xdr:clientData/>
  </xdr:oneCellAnchor>
  <xdr:oneCellAnchor>
    <xdr:from>
      <xdr:col>0</xdr:col>
      <xdr:colOff>0</xdr:colOff>
      <xdr:row>12</xdr:row>
      <xdr:rowOff>0</xdr:rowOff>
    </xdr:from>
    <xdr:ext cx="38100" cy="9525"/>
    <xdr:sp macro="" textlink="">
      <xdr:nvSpPr>
        <xdr:cNvPr id="38" name="CommandButton1" hidden="1">
          <a:extLst>
            <a:ext uri="{63B3BB69-23CF-44E3-9099-C40C66FF867C}">
              <a14:compatExt xmlns:a14="http://schemas.microsoft.com/office/drawing/2010/main" spid="_x0000_s44033"/>
            </a:ext>
            <a:ext uri="{FF2B5EF4-FFF2-40B4-BE49-F238E27FC236}">
              <a16:creationId xmlns:a16="http://schemas.microsoft.com/office/drawing/2014/main" id="{1915D197-5E43-4962-B293-B009CF10CC42}"/>
            </a:ext>
          </a:extLst>
        </xdr:cNvPr>
        <xdr:cNvSpPr/>
      </xdr:nvSpPr>
      <xdr:spPr>
        <a:xfrm>
          <a:off x="0" y="36099750"/>
          <a:ext cx="38100" cy="9525"/>
        </a:xfrm>
        <a:prstGeom prst="rect">
          <a:avLst/>
        </a:prstGeom>
      </xdr:spPr>
    </xdr:sp>
    <xdr:clientData/>
  </xdr:oneCellAnchor>
  <xdr:oneCellAnchor>
    <xdr:from>
      <xdr:col>0</xdr:col>
      <xdr:colOff>38100</xdr:colOff>
      <xdr:row>12</xdr:row>
      <xdr:rowOff>0</xdr:rowOff>
    </xdr:from>
    <xdr:ext cx="38100" cy="9525"/>
    <xdr:sp macro="" textlink="">
      <xdr:nvSpPr>
        <xdr:cNvPr id="39" name="CommandButton2" hidden="1">
          <a:extLst>
            <a:ext uri="{63B3BB69-23CF-44E3-9099-C40C66FF867C}">
              <a14:compatExt xmlns:a14="http://schemas.microsoft.com/office/drawing/2010/main" spid="_x0000_s44034"/>
            </a:ext>
            <a:ext uri="{FF2B5EF4-FFF2-40B4-BE49-F238E27FC236}">
              <a16:creationId xmlns:a16="http://schemas.microsoft.com/office/drawing/2014/main" id="{895CC8ED-A0CC-4959-865A-A48BE117036C}"/>
            </a:ext>
          </a:extLst>
        </xdr:cNvPr>
        <xdr:cNvSpPr/>
      </xdr:nvSpPr>
      <xdr:spPr>
        <a:xfrm>
          <a:off x="38100" y="36099750"/>
          <a:ext cx="38100" cy="9525"/>
        </a:xfrm>
        <a:prstGeom prst="rect">
          <a:avLst/>
        </a:prstGeom>
      </xdr:spPr>
    </xdr:sp>
    <xdr:clientData/>
  </xdr:oneCellAnchor>
  <xdr:oneCellAnchor>
    <xdr:from>
      <xdr:col>0</xdr:col>
      <xdr:colOff>0</xdr:colOff>
      <xdr:row>12</xdr:row>
      <xdr:rowOff>0</xdr:rowOff>
    </xdr:from>
    <xdr:ext cx="38100" cy="9525"/>
    <xdr:sp macro="" textlink="">
      <xdr:nvSpPr>
        <xdr:cNvPr id="40" name="CommandButton1" hidden="1">
          <a:extLst>
            <a:ext uri="{63B3BB69-23CF-44E3-9099-C40C66FF867C}">
              <a14:compatExt xmlns:a14="http://schemas.microsoft.com/office/drawing/2010/main" spid="_x0000_s44033"/>
            </a:ext>
            <a:ext uri="{FF2B5EF4-FFF2-40B4-BE49-F238E27FC236}">
              <a16:creationId xmlns:a16="http://schemas.microsoft.com/office/drawing/2014/main" id="{F87FDE41-13D1-4DC9-BBCF-1A12E3149402}"/>
            </a:ext>
          </a:extLst>
        </xdr:cNvPr>
        <xdr:cNvSpPr/>
      </xdr:nvSpPr>
      <xdr:spPr>
        <a:xfrm>
          <a:off x="0" y="36099750"/>
          <a:ext cx="38100" cy="9525"/>
        </a:xfrm>
        <a:prstGeom prst="rect">
          <a:avLst/>
        </a:prstGeom>
      </xdr:spPr>
    </xdr:sp>
    <xdr:clientData/>
  </xdr:oneCellAnchor>
  <xdr:oneCellAnchor>
    <xdr:from>
      <xdr:col>0</xdr:col>
      <xdr:colOff>38100</xdr:colOff>
      <xdr:row>12</xdr:row>
      <xdr:rowOff>0</xdr:rowOff>
    </xdr:from>
    <xdr:ext cx="38100" cy="9525"/>
    <xdr:sp macro="" textlink="">
      <xdr:nvSpPr>
        <xdr:cNvPr id="41" name="CommandButton2" hidden="1">
          <a:extLst>
            <a:ext uri="{63B3BB69-23CF-44E3-9099-C40C66FF867C}">
              <a14:compatExt xmlns:a14="http://schemas.microsoft.com/office/drawing/2010/main" spid="_x0000_s44034"/>
            </a:ext>
            <a:ext uri="{FF2B5EF4-FFF2-40B4-BE49-F238E27FC236}">
              <a16:creationId xmlns:a16="http://schemas.microsoft.com/office/drawing/2014/main" id="{0A976ABA-7339-4E9B-9C3A-109D16D790EB}"/>
            </a:ext>
          </a:extLst>
        </xdr:cNvPr>
        <xdr:cNvSpPr/>
      </xdr:nvSpPr>
      <xdr:spPr>
        <a:xfrm>
          <a:off x="38100" y="36099750"/>
          <a:ext cx="38100" cy="9525"/>
        </a:xfrm>
        <a:prstGeom prst="rect">
          <a:avLst/>
        </a:prstGeom>
      </xdr:spPr>
    </xdr:sp>
    <xdr:clientData/>
  </xdr:oneCellAnchor>
  <xdr:oneCellAnchor>
    <xdr:from>
      <xdr:col>0</xdr:col>
      <xdr:colOff>0</xdr:colOff>
      <xdr:row>12</xdr:row>
      <xdr:rowOff>0</xdr:rowOff>
    </xdr:from>
    <xdr:ext cx="38100" cy="9525"/>
    <xdr:sp macro="" textlink="">
      <xdr:nvSpPr>
        <xdr:cNvPr id="42" name="CommandButton1" hidden="1">
          <a:extLst>
            <a:ext uri="{63B3BB69-23CF-44E3-9099-C40C66FF867C}">
              <a14:compatExt xmlns:a14="http://schemas.microsoft.com/office/drawing/2010/main" spid="_x0000_s44033"/>
            </a:ext>
            <a:ext uri="{FF2B5EF4-FFF2-40B4-BE49-F238E27FC236}">
              <a16:creationId xmlns:a16="http://schemas.microsoft.com/office/drawing/2014/main" id="{95E2F602-AA8E-43C5-859F-3BE1E8C54242}"/>
            </a:ext>
          </a:extLst>
        </xdr:cNvPr>
        <xdr:cNvSpPr/>
      </xdr:nvSpPr>
      <xdr:spPr>
        <a:xfrm>
          <a:off x="0" y="36099750"/>
          <a:ext cx="38100" cy="9525"/>
        </a:xfrm>
        <a:prstGeom prst="rect">
          <a:avLst/>
        </a:prstGeom>
      </xdr:spPr>
    </xdr:sp>
    <xdr:clientData/>
  </xdr:oneCellAnchor>
  <xdr:oneCellAnchor>
    <xdr:from>
      <xdr:col>0</xdr:col>
      <xdr:colOff>38100</xdr:colOff>
      <xdr:row>12</xdr:row>
      <xdr:rowOff>0</xdr:rowOff>
    </xdr:from>
    <xdr:ext cx="38100" cy="9525"/>
    <xdr:sp macro="" textlink="">
      <xdr:nvSpPr>
        <xdr:cNvPr id="43" name="CommandButton2" hidden="1">
          <a:extLst>
            <a:ext uri="{63B3BB69-23CF-44E3-9099-C40C66FF867C}">
              <a14:compatExt xmlns:a14="http://schemas.microsoft.com/office/drawing/2010/main" spid="_x0000_s44034"/>
            </a:ext>
            <a:ext uri="{FF2B5EF4-FFF2-40B4-BE49-F238E27FC236}">
              <a16:creationId xmlns:a16="http://schemas.microsoft.com/office/drawing/2014/main" id="{CB45147C-BB50-4A3E-BE80-DC9B418BC485}"/>
            </a:ext>
          </a:extLst>
        </xdr:cNvPr>
        <xdr:cNvSpPr/>
      </xdr:nvSpPr>
      <xdr:spPr>
        <a:xfrm>
          <a:off x="38100" y="36099750"/>
          <a:ext cx="38100" cy="9525"/>
        </a:xfrm>
        <a:prstGeom prst="rect">
          <a:avLst/>
        </a:prstGeom>
      </xdr:spPr>
    </xdr:sp>
    <xdr:clientData/>
  </xdr:oneCellAnchor>
  <xdr:oneCellAnchor>
    <xdr:from>
      <xdr:col>1</xdr:col>
      <xdr:colOff>0</xdr:colOff>
      <xdr:row>12</xdr:row>
      <xdr:rowOff>0</xdr:rowOff>
    </xdr:from>
    <xdr:ext cx="38100" cy="9525"/>
    <xdr:sp macro="" textlink="">
      <xdr:nvSpPr>
        <xdr:cNvPr id="44" name="CommandButton1" hidden="1">
          <a:extLst>
            <a:ext uri="{63B3BB69-23CF-44E3-9099-C40C66FF867C}">
              <a14:compatExt xmlns:a14="http://schemas.microsoft.com/office/drawing/2010/main" spid="_x0000_s44033"/>
            </a:ext>
            <a:ext uri="{FF2B5EF4-FFF2-40B4-BE49-F238E27FC236}">
              <a16:creationId xmlns:a16="http://schemas.microsoft.com/office/drawing/2014/main" id="{FBEA0544-A4B1-494B-A06A-0F1DD0261C37}"/>
            </a:ext>
          </a:extLst>
        </xdr:cNvPr>
        <xdr:cNvSpPr/>
      </xdr:nvSpPr>
      <xdr:spPr>
        <a:xfrm>
          <a:off x="390525" y="36099750"/>
          <a:ext cx="38100" cy="9525"/>
        </a:xfrm>
        <a:prstGeom prst="rect">
          <a:avLst/>
        </a:prstGeom>
      </xdr:spPr>
    </xdr:sp>
    <xdr:clientData/>
  </xdr:oneCellAnchor>
  <xdr:oneCellAnchor>
    <xdr:from>
      <xdr:col>1</xdr:col>
      <xdr:colOff>38100</xdr:colOff>
      <xdr:row>12</xdr:row>
      <xdr:rowOff>0</xdr:rowOff>
    </xdr:from>
    <xdr:ext cx="38100" cy="9525"/>
    <xdr:sp macro="" textlink="">
      <xdr:nvSpPr>
        <xdr:cNvPr id="45" name="CommandButton2" hidden="1">
          <a:extLst>
            <a:ext uri="{63B3BB69-23CF-44E3-9099-C40C66FF867C}">
              <a14:compatExt xmlns:a14="http://schemas.microsoft.com/office/drawing/2010/main" spid="_x0000_s44034"/>
            </a:ext>
            <a:ext uri="{FF2B5EF4-FFF2-40B4-BE49-F238E27FC236}">
              <a16:creationId xmlns:a16="http://schemas.microsoft.com/office/drawing/2014/main" id="{1F5EF537-84D5-4F97-A2D2-9196759C3535}"/>
            </a:ext>
          </a:extLst>
        </xdr:cNvPr>
        <xdr:cNvSpPr/>
      </xdr:nvSpPr>
      <xdr:spPr>
        <a:xfrm>
          <a:off x="428625" y="36099750"/>
          <a:ext cx="38100" cy="9525"/>
        </a:xfrm>
        <a:prstGeom prst="rect">
          <a:avLst/>
        </a:prstGeom>
      </xdr:spPr>
    </xdr:sp>
    <xdr:clientData/>
  </xdr:oneCellAnchor>
  <xdr:twoCellAnchor editAs="oneCell">
    <xdr:from>
      <xdr:col>0</xdr:col>
      <xdr:colOff>0</xdr:colOff>
      <xdr:row>0</xdr:row>
      <xdr:rowOff>1</xdr:rowOff>
    </xdr:from>
    <xdr:to>
      <xdr:col>1</xdr:col>
      <xdr:colOff>1183822</xdr:colOff>
      <xdr:row>1</xdr:row>
      <xdr:rowOff>49481</xdr:rowOff>
    </xdr:to>
    <xdr:pic>
      <xdr:nvPicPr>
        <xdr:cNvPr id="46" name="Imagen 45">
          <a:extLst>
            <a:ext uri="{FF2B5EF4-FFF2-40B4-BE49-F238E27FC236}">
              <a16:creationId xmlns:a16="http://schemas.microsoft.com/office/drawing/2014/main" id="{D8909BD3-FABB-4BA0-9036-BF2DA833925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
          <a:ext cx="1578429" cy="7162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70"/>
  <sheetViews>
    <sheetView tabSelected="1" topLeftCell="A24" zoomScale="55" zoomScaleNormal="55" zoomScaleSheetLayoutView="85" workbookViewId="0">
      <selection activeCell="A27" sqref="A27:Q27"/>
    </sheetView>
  </sheetViews>
  <sheetFormatPr baseColWidth="10" defaultColWidth="11.42578125" defaultRowHeight="12.75" x14ac:dyDescent="0.2"/>
  <cols>
    <col min="1" max="1" width="8" style="6" customWidth="1"/>
    <col min="2" max="2" width="24.5703125" style="8" customWidth="1"/>
    <col min="3" max="3" width="19.7109375" style="8" customWidth="1"/>
    <col min="4" max="4" width="25.5703125" style="7" customWidth="1"/>
    <col min="5" max="6" width="19.7109375" style="8" customWidth="1"/>
    <col min="7" max="7" width="24.140625" style="8" customWidth="1"/>
    <col min="8" max="11" width="19.7109375" style="8" customWidth="1"/>
    <col min="12" max="14" width="19.7109375" style="6" customWidth="1"/>
    <col min="15" max="15" width="29" style="6" customWidth="1"/>
    <col min="16" max="16" width="20" style="6" customWidth="1"/>
    <col min="17" max="17" width="20.42578125" style="6" customWidth="1"/>
    <col min="18" max="18" width="11.42578125" style="6"/>
    <col min="19" max="19" width="0" style="6" hidden="1" customWidth="1"/>
    <col min="20" max="16384" width="11.42578125" style="6"/>
  </cols>
  <sheetData>
    <row r="1" spans="1:19" s="2" customFormat="1" ht="81" customHeight="1" thickBot="1" x14ac:dyDescent="0.25">
      <c r="A1" s="103"/>
      <c r="B1" s="104"/>
      <c r="C1" s="104"/>
      <c r="D1" s="104"/>
      <c r="E1" s="104"/>
      <c r="F1" s="104"/>
      <c r="G1" s="104"/>
      <c r="H1" s="104"/>
      <c r="I1" s="104"/>
      <c r="J1" s="104"/>
      <c r="K1" s="104"/>
      <c r="L1" s="104"/>
      <c r="M1" s="104"/>
      <c r="N1" s="104"/>
      <c r="O1" s="104"/>
      <c r="P1" s="104"/>
      <c r="Q1" s="105"/>
    </row>
    <row r="2" spans="1:19" s="3" customFormat="1" ht="25.5" customHeight="1" thickBot="1" x14ac:dyDescent="0.25">
      <c r="A2" s="114" t="s">
        <v>78</v>
      </c>
      <c r="B2" s="114"/>
      <c r="C2" s="114"/>
      <c r="D2" s="114"/>
      <c r="E2" s="114"/>
      <c r="F2" s="114"/>
      <c r="G2" s="114"/>
      <c r="H2" s="114"/>
      <c r="I2" s="114"/>
      <c r="J2" s="114"/>
      <c r="K2" s="114"/>
      <c r="L2" s="114"/>
      <c r="M2" s="114"/>
      <c r="N2" s="114"/>
      <c r="O2" s="114"/>
      <c r="P2" s="114"/>
      <c r="Q2" s="114"/>
    </row>
    <row r="3" spans="1:19" s="3" customFormat="1" ht="42.75" customHeight="1" thickBot="1" x14ac:dyDescent="0.25">
      <c r="A3" s="115" t="s">
        <v>79</v>
      </c>
      <c r="B3" s="116"/>
      <c r="C3" s="116"/>
      <c r="D3" s="116"/>
      <c r="E3" s="116"/>
      <c r="F3" s="117"/>
      <c r="G3" s="116"/>
      <c r="H3" s="116"/>
      <c r="I3" s="116"/>
      <c r="J3" s="116"/>
      <c r="K3" s="116"/>
      <c r="L3" s="116"/>
      <c r="M3" s="116"/>
      <c r="N3" s="116"/>
      <c r="O3" s="116"/>
      <c r="P3" s="116"/>
      <c r="Q3" s="118"/>
    </row>
    <row r="4" spans="1:19" s="3" customFormat="1" ht="21" customHeight="1" thickBot="1" x14ac:dyDescent="0.25">
      <c r="A4" s="119" t="s">
        <v>38</v>
      </c>
      <c r="B4" s="120"/>
      <c r="C4" s="120"/>
      <c r="D4" s="120"/>
      <c r="E4" s="120"/>
      <c r="F4" s="121" t="s">
        <v>140</v>
      </c>
      <c r="G4" s="122"/>
      <c r="H4" s="122"/>
      <c r="I4" s="122"/>
      <c r="J4" s="122"/>
      <c r="K4" s="122"/>
      <c r="L4" s="122"/>
      <c r="M4" s="122"/>
      <c r="N4" s="122"/>
      <c r="O4" s="122"/>
      <c r="P4" s="122"/>
      <c r="Q4" s="123"/>
    </row>
    <row r="5" spans="1:19" s="4" customFormat="1" ht="8.25" customHeight="1" thickBot="1" x14ac:dyDescent="0.25">
      <c r="A5" s="23"/>
      <c r="B5" s="23"/>
      <c r="C5" s="23"/>
      <c r="D5" s="23"/>
      <c r="E5" s="23"/>
      <c r="F5" s="23"/>
      <c r="G5" s="23"/>
      <c r="H5" s="23"/>
      <c r="I5" s="23"/>
      <c r="J5" s="23"/>
      <c r="K5" s="23"/>
      <c r="L5" s="23"/>
      <c r="M5" s="23"/>
      <c r="N5" s="23"/>
      <c r="O5" s="23"/>
      <c r="P5" s="23"/>
      <c r="Q5" s="23"/>
    </row>
    <row r="6" spans="1:19" s="3" customFormat="1" ht="24.75" customHeight="1" thickBot="1" x14ac:dyDescent="0.25">
      <c r="A6" s="106" t="s">
        <v>22</v>
      </c>
      <c r="B6" s="107"/>
      <c r="C6" s="107"/>
      <c r="D6" s="107"/>
      <c r="E6" s="107"/>
      <c r="F6" s="107"/>
      <c r="G6" s="107"/>
      <c r="H6" s="107"/>
      <c r="I6" s="107"/>
      <c r="J6" s="107"/>
      <c r="K6" s="107"/>
      <c r="L6" s="107"/>
      <c r="M6" s="107"/>
      <c r="N6" s="107"/>
      <c r="O6" s="107"/>
      <c r="P6" s="107"/>
      <c r="Q6" s="108"/>
    </row>
    <row r="7" spans="1:19" s="5" customFormat="1" ht="47.25" customHeight="1" x14ac:dyDescent="0.2">
      <c r="A7" s="24" t="s">
        <v>24</v>
      </c>
      <c r="B7" s="25" t="s">
        <v>25</v>
      </c>
      <c r="C7" s="127" t="s">
        <v>0</v>
      </c>
      <c r="D7" s="128"/>
      <c r="E7" s="128"/>
      <c r="F7" s="128"/>
      <c r="G7" s="128"/>
      <c r="H7" s="128"/>
      <c r="I7" s="128"/>
      <c r="J7" s="128"/>
      <c r="K7" s="128"/>
      <c r="L7" s="128"/>
      <c r="M7" s="128"/>
      <c r="N7" s="129"/>
      <c r="O7" s="26" t="s">
        <v>26</v>
      </c>
      <c r="P7" s="25" t="s">
        <v>27</v>
      </c>
      <c r="Q7" s="27" t="s">
        <v>31</v>
      </c>
      <c r="S7" s="39" t="s">
        <v>21</v>
      </c>
    </row>
    <row r="8" spans="1:19" s="5" customFormat="1" ht="72" customHeight="1" x14ac:dyDescent="0.2">
      <c r="A8" s="110">
        <v>1</v>
      </c>
      <c r="B8" s="125" t="s">
        <v>23</v>
      </c>
      <c r="C8" s="109" t="s">
        <v>30</v>
      </c>
      <c r="D8" s="109"/>
      <c r="E8" s="109"/>
      <c r="F8" s="109"/>
      <c r="G8" s="109"/>
      <c r="H8" s="109"/>
      <c r="I8" s="109"/>
      <c r="J8" s="109"/>
      <c r="K8" s="109"/>
      <c r="L8" s="109"/>
      <c r="M8" s="109"/>
      <c r="N8" s="109"/>
      <c r="O8" s="12"/>
      <c r="P8" s="89" t="s">
        <v>21</v>
      </c>
      <c r="Q8" s="112" t="str">
        <f>IF(AND(P8="CUMPLE",P9="CUMPLE",P10="CUMPLE"),"CUMPLE","NO CUMPLE")</f>
        <v>CUMPLE</v>
      </c>
      <c r="S8" s="39" t="s">
        <v>37</v>
      </c>
    </row>
    <row r="9" spans="1:19" s="5" customFormat="1" ht="49.5" customHeight="1" x14ac:dyDescent="0.2">
      <c r="A9" s="110"/>
      <c r="B9" s="125"/>
      <c r="C9" s="109" t="s">
        <v>28</v>
      </c>
      <c r="D9" s="109"/>
      <c r="E9" s="109"/>
      <c r="F9" s="109"/>
      <c r="G9" s="109"/>
      <c r="H9" s="109"/>
      <c r="I9" s="109"/>
      <c r="J9" s="109"/>
      <c r="K9" s="109"/>
      <c r="L9" s="109"/>
      <c r="M9" s="109"/>
      <c r="N9" s="109"/>
      <c r="O9" s="12"/>
      <c r="P9" s="89" t="s">
        <v>21</v>
      </c>
      <c r="Q9" s="112"/>
      <c r="S9" s="39" t="s">
        <v>45</v>
      </c>
    </row>
    <row r="10" spans="1:19" s="5" customFormat="1" ht="31.5" customHeight="1" thickBot="1" x14ac:dyDescent="0.25">
      <c r="A10" s="111"/>
      <c r="B10" s="126"/>
      <c r="C10" s="124" t="s">
        <v>29</v>
      </c>
      <c r="D10" s="124"/>
      <c r="E10" s="124"/>
      <c r="F10" s="124"/>
      <c r="G10" s="124"/>
      <c r="H10" s="124"/>
      <c r="I10" s="124"/>
      <c r="J10" s="124"/>
      <c r="K10" s="124"/>
      <c r="L10" s="124"/>
      <c r="M10" s="124"/>
      <c r="N10" s="124"/>
      <c r="O10" s="14"/>
      <c r="P10" s="91" t="s">
        <v>21</v>
      </c>
      <c r="Q10" s="113"/>
    </row>
    <row r="11" spans="1:19" s="5" customFormat="1" ht="16.5" customHeight="1" thickBot="1" x14ac:dyDescent="0.25">
      <c r="A11" s="130"/>
      <c r="B11" s="131"/>
      <c r="C11" s="131"/>
      <c r="D11" s="131"/>
      <c r="E11" s="131"/>
      <c r="F11" s="131"/>
      <c r="G11" s="131"/>
      <c r="H11" s="131"/>
      <c r="I11" s="131"/>
      <c r="J11" s="131"/>
      <c r="K11" s="131"/>
      <c r="L11" s="131"/>
      <c r="M11" s="131"/>
      <c r="N11" s="131"/>
      <c r="O11" s="131"/>
      <c r="P11" s="131"/>
      <c r="Q11" s="132"/>
    </row>
    <row r="12" spans="1:19" s="5" customFormat="1" ht="42" customHeight="1" x14ac:dyDescent="0.2">
      <c r="A12" s="134">
        <v>2</v>
      </c>
      <c r="B12" s="135" t="s">
        <v>32</v>
      </c>
      <c r="C12" s="133" t="s">
        <v>33</v>
      </c>
      <c r="D12" s="133"/>
      <c r="E12" s="133"/>
      <c r="F12" s="133"/>
      <c r="G12" s="133"/>
      <c r="H12" s="133"/>
      <c r="I12" s="133"/>
      <c r="J12" s="133"/>
      <c r="K12" s="133"/>
      <c r="L12" s="133"/>
      <c r="M12" s="133"/>
      <c r="N12" s="133"/>
      <c r="O12" s="13"/>
      <c r="P12" s="93" t="s">
        <v>21</v>
      </c>
      <c r="Q12" s="136" t="str">
        <f>IF(AND(P12="CUMPLE",P13="CUMPLE",P14="CUMPLE",P15="CUMPLE"),"CUMPLE","NO CUMPLE")</f>
        <v>CUMPLE</v>
      </c>
    </row>
    <row r="13" spans="1:19" s="5" customFormat="1" ht="51.75" customHeight="1" x14ac:dyDescent="0.2">
      <c r="A13" s="110"/>
      <c r="B13" s="125"/>
      <c r="C13" s="109" t="s">
        <v>34</v>
      </c>
      <c r="D13" s="109"/>
      <c r="E13" s="109"/>
      <c r="F13" s="109"/>
      <c r="G13" s="109"/>
      <c r="H13" s="109"/>
      <c r="I13" s="109"/>
      <c r="J13" s="109"/>
      <c r="K13" s="109"/>
      <c r="L13" s="109"/>
      <c r="M13" s="109"/>
      <c r="N13" s="109"/>
      <c r="O13" s="12"/>
      <c r="P13" s="94" t="s">
        <v>21</v>
      </c>
      <c r="Q13" s="112"/>
    </row>
    <row r="14" spans="1:19" s="5" customFormat="1" ht="25.15" customHeight="1" x14ac:dyDescent="0.2">
      <c r="A14" s="110"/>
      <c r="B14" s="125"/>
      <c r="C14" s="109" t="s">
        <v>35</v>
      </c>
      <c r="D14" s="109"/>
      <c r="E14" s="109"/>
      <c r="F14" s="109"/>
      <c r="G14" s="109"/>
      <c r="H14" s="109"/>
      <c r="I14" s="109"/>
      <c r="J14" s="109"/>
      <c r="K14" s="109"/>
      <c r="L14" s="109"/>
      <c r="M14" s="109"/>
      <c r="N14" s="109"/>
      <c r="O14" s="12"/>
      <c r="P14" s="94" t="s">
        <v>21</v>
      </c>
      <c r="Q14" s="112"/>
    </row>
    <row r="15" spans="1:19" s="5" customFormat="1" ht="25.15" customHeight="1" thickBot="1" x14ac:dyDescent="0.25">
      <c r="A15" s="111"/>
      <c r="B15" s="126"/>
      <c r="C15" s="124" t="s">
        <v>71</v>
      </c>
      <c r="D15" s="124"/>
      <c r="E15" s="124"/>
      <c r="F15" s="124"/>
      <c r="G15" s="124"/>
      <c r="H15" s="124"/>
      <c r="I15" s="124"/>
      <c r="J15" s="124"/>
      <c r="K15" s="124"/>
      <c r="L15" s="124"/>
      <c r="M15" s="124"/>
      <c r="N15" s="124"/>
      <c r="O15" s="14"/>
      <c r="P15" s="95" t="s">
        <v>21</v>
      </c>
      <c r="Q15" s="113"/>
    </row>
    <row r="16" spans="1:19" s="5" customFormat="1" ht="25.15" customHeight="1" thickBot="1" x14ac:dyDescent="0.25">
      <c r="A16" s="28"/>
      <c r="B16" s="28"/>
      <c r="C16" s="29"/>
      <c r="D16" s="29"/>
      <c r="E16" s="29"/>
      <c r="F16" s="29"/>
      <c r="G16" s="29"/>
      <c r="H16" s="29"/>
      <c r="I16" s="29"/>
      <c r="J16" s="29"/>
      <c r="K16" s="29"/>
      <c r="L16" s="29"/>
      <c r="M16" s="29"/>
      <c r="N16" s="29"/>
      <c r="O16" s="29"/>
      <c r="P16" s="30"/>
      <c r="Q16" s="31"/>
    </row>
    <row r="17" spans="1:17" s="5" customFormat="1" ht="34.5" customHeight="1" thickBot="1" x14ac:dyDescent="0.25">
      <c r="A17" s="32" t="s">
        <v>1</v>
      </c>
      <c r="B17" s="33">
        <v>239369423</v>
      </c>
      <c r="C17" s="34" t="s">
        <v>40</v>
      </c>
      <c r="D17" s="35">
        <f>B17*2</f>
        <v>478738846</v>
      </c>
      <c r="E17" s="36"/>
      <c r="F17" s="37" t="s">
        <v>41</v>
      </c>
      <c r="G17" s="38">
        <f>D17*20%</f>
        <v>95747769.200000003</v>
      </c>
      <c r="H17" s="36"/>
      <c r="I17" s="36"/>
      <c r="J17" s="36"/>
      <c r="K17" s="36"/>
      <c r="L17" s="36"/>
      <c r="M17" s="36"/>
      <c r="N17" s="36"/>
      <c r="O17" s="78" t="s">
        <v>26</v>
      </c>
      <c r="P17" s="78" t="s">
        <v>84</v>
      </c>
      <c r="Q17" s="79" t="s">
        <v>83</v>
      </c>
    </row>
    <row r="18" spans="1:17" s="5" customFormat="1" ht="56.25" customHeight="1" x14ac:dyDescent="0.2">
      <c r="A18" s="134">
        <v>3</v>
      </c>
      <c r="B18" s="135" t="s">
        <v>91</v>
      </c>
      <c r="C18" s="133" t="s">
        <v>80</v>
      </c>
      <c r="D18" s="133"/>
      <c r="E18" s="133"/>
      <c r="F18" s="133"/>
      <c r="G18" s="133"/>
      <c r="H18" s="133"/>
      <c r="I18" s="133"/>
      <c r="J18" s="133"/>
      <c r="K18" s="133"/>
      <c r="L18" s="133"/>
      <c r="M18" s="133"/>
      <c r="N18" s="133"/>
      <c r="O18" s="69"/>
      <c r="P18" s="87" t="str">
        <f>IF(SUM(P24:P26)&gt;=2*B17,"CUMPLE","NO CUMPLE")</f>
        <v>CUMPLE</v>
      </c>
      <c r="Q18" s="141" t="str">
        <f>IF(AND(P18="CUMPLE",P19="CUMPLE",P20="CUMPLE",P21="CUMPLE",P22="CUMPLE"),"CUMPLE","NO CUMPLE")</f>
        <v>CUMPLE</v>
      </c>
    </row>
    <row r="19" spans="1:17" s="5" customFormat="1" ht="44.25" customHeight="1" x14ac:dyDescent="0.2">
      <c r="A19" s="110"/>
      <c r="B19" s="125"/>
      <c r="C19" s="109" t="s">
        <v>81</v>
      </c>
      <c r="D19" s="109"/>
      <c r="E19" s="109"/>
      <c r="F19" s="109"/>
      <c r="G19" s="109"/>
      <c r="H19" s="109"/>
      <c r="I19" s="109"/>
      <c r="J19" s="109"/>
      <c r="K19" s="109"/>
      <c r="L19" s="109"/>
      <c r="M19" s="109"/>
      <c r="N19" s="109"/>
      <c r="P19" s="88" t="str">
        <f>IF(OR(P24&gt;=B17,P25&gt;=B17,P26&gt;=B17),"CUMPLE","NO CUMPLE")</f>
        <v>CUMPLE</v>
      </c>
      <c r="Q19" s="142"/>
    </row>
    <row r="20" spans="1:17" s="5" customFormat="1" ht="30" customHeight="1" x14ac:dyDescent="0.2">
      <c r="A20" s="110"/>
      <c r="B20" s="125"/>
      <c r="C20" s="109" t="s">
        <v>82</v>
      </c>
      <c r="D20" s="109"/>
      <c r="E20" s="109"/>
      <c r="F20" s="109"/>
      <c r="G20" s="109"/>
      <c r="H20" s="109"/>
      <c r="I20" s="109"/>
      <c r="J20" s="109"/>
      <c r="K20" s="109"/>
      <c r="L20" s="109"/>
      <c r="M20" s="109"/>
      <c r="N20" s="109"/>
      <c r="O20" s="70"/>
      <c r="P20" s="88" t="str">
        <f>IF(SUM(M24:M26)&gt;=450,"CUMPLE","NO CUMPLE")</f>
        <v>CUMPLE</v>
      </c>
      <c r="Q20" s="142"/>
    </row>
    <row r="21" spans="1:17" s="5" customFormat="1" ht="53.25" customHeight="1" x14ac:dyDescent="0.2">
      <c r="A21" s="110"/>
      <c r="B21" s="125"/>
      <c r="C21" s="157" t="s">
        <v>53</v>
      </c>
      <c r="D21" s="151" t="s">
        <v>44</v>
      </c>
      <c r="E21" s="152"/>
      <c r="F21" s="152"/>
      <c r="G21" s="152"/>
      <c r="H21" s="152"/>
      <c r="I21" s="152"/>
      <c r="J21" s="152"/>
      <c r="K21" s="152"/>
      <c r="L21" s="152"/>
      <c r="M21" s="152"/>
      <c r="N21" s="153"/>
      <c r="O21" s="70"/>
      <c r="P21" s="89" t="s">
        <v>21</v>
      </c>
      <c r="Q21" s="142"/>
    </row>
    <row r="22" spans="1:17" s="5" customFormat="1" ht="64.5" customHeight="1" thickBot="1" x14ac:dyDescent="0.25">
      <c r="A22" s="110"/>
      <c r="B22" s="125"/>
      <c r="C22" s="158"/>
      <c r="D22" s="154" t="s">
        <v>43</v>
      </c>
      <c r="E22" s="155"/>
      <c r="F22" s="155"/>
      <c r="G22" s="155"/>
      <c r="H22" s="155"/>
      <c r="I22" s="155"/>
      <c r="J22" s="155"/>
      <c r="K22" s="155"/>
      <c r="L22" s="155"/>
      <c r="M22" s="155"/>
      <c r="N22" s="156"/>
      <c r="O22" s="56"/>
      <c r="P22" s="90" t="s">
        <v>21</v>
      </c>
      <c r="Q22" s="142"/>
    </row>
    <row r="23" spans="1:17" s="5" customFormat="1" ht="87" customHeight="1" x14ac:dyDescent="0.2">
      <c r="A23" s="110"/>
      <c r="B23" s="137"/>
      <c r="C23" s="58" t="s">
        <v>2</v>
      </c>
      <c r="D23" s="68" t="s">
        <v>42</v>
      </c>
      <c r="E23" s="140" t="s">
        <v>3</v>
      </c>
      <c r="F23" s="140"/>
      <c r="G23" s="140"/>
      <c r="H23" s="68" t="s">
        <v>62</v>
      </c>
      <c r="I23" s="68" t="s">
        <v>36</v>
      </c>
      <c r="J23" s="68" t="s">
        <v>4</v>
      </c>
      <c r="K23" s="68" t="s">
        <v>5</v>
      </c>
      <c r="L23" s="68" t="s">
        <v>9</v>
      </c>
      <c r="M23" s="68" t="s">
        <v>39</v>
      </c>
      <c r="N23" s="68" t="s">
        <v>6</v>
      </c>
      <c r="O23" s="68" t="s">
        <v>7</v>
      </c>
      <c r="P23" s="59" t="s">
        <v>8</v>
      </c>
      <c r="Q23" s="143"/>
    </row>
    <row r="24" spans="1:17" s="5" customFormat="1" ht="83.25" customHeight="1" x14ac:dyDescent="0.2">
      <c r="A24" s="110"/>
      <c r="B24" s="137"/>
      <c r="C24" s="80" t="s">
        <v>95</v>
      </c>
      <c r="D24" s="80" t="s">
        <v>92</v>
      </c>
      <c r="E24" s="145" t="s">
        <v>98</v>
      </c>
      <c r="F24" s="146"/>
      <c r="G24" s="147"/>
      <c r="H24" s="81" t="s">
        <v>101</v>
      </c>
      <c r="I24" s="81" t="s">
        <v>102</v>
      </c>
      <c r="J24" s="96">
        <v>1</v>
      </c>
      <c r="K24" s="97">
        <v>2018</v>
      </c>
      <c r="L24" s="98">
        <v>21550</v>
      </c>
      <c r="M24" s="82">
        <f>J24*L24</f>
        <v>21550</v>
      </c>
      <c r="N24" s="83">
        <f>VLOOKUP(K24,E28:F68,2,FALSE)</f>
        <v>781242</v>
      </c>
      <c r="O24" s="84">
        <f>(H24/N24)*J24</f>
        <v>1873.1604649007606</v>
      </c>
      <c r="P24" s="85">
        <f>O24*877803</f>
        <v>1644265875.5712824</v>
      </c>
      <c r="Q24" s="143"/>
    </row>
    <row r="25" spans="1:17" s="5" customFormat="1" ht="69" customHeight="1" x14ac:dyDescent="0.2">
      <c r="A25" s="110"/>
      <c r="B25" s="137"/>
      <c r="C25" s="80" t="s">
        <v>96</v>
      </c>
      <c r="D25" s="80" t="s">
        <v>93</v>
      </c>
      <c r="E25" s="145" t="s">
        <v>99</v>
      </c>
      <c r="F25" s="146" t="s">
        <v>99</v>
      </c>
      <c r="G25" s="147" t="s">
        <v>99</v>
      </c>
      <c r="H25" s="81" t="s">
        <v>103</v>
      </c>
      <c r="I25" s="81" t="s">
        <v>104</v>
      </c>
      <c r="J25" s="96">
        <v>1</v>
      </c>
      <c r="K25" s="97">
        <v>2019</v>
      </c>
      <c r="L25" s="98">
        <v>5336.71</v>
      </c>
      <c r="M25" s="82">
        <f t="shared" ref="M25:M26" si="0">J25*L25</f>
        <v>5336.71</v>
      </c>
      <c r="N25" s="83">
        <f>VLOOKUP(K25,E28:F68,2,FALSE)</f>
        <v>828116</v>
      </c>
      <c r="O25" s="84">
        <f>(H25/N25)*J25</f>
        <v>1171.6408341947263</v>
      </c>
      <c r="P25" s="85">
        <f t="shared" ref="P25:P26" si="1">O25*877803</f>
        <v>1028469839.1786333</v>
      </c>
      <c r="Q25" s="143"/>
    </row>
    <row r="26" spans="1:17" s="5" customFormat="1" ht="83.25" customHeight="1" x14ac:dyDescent="0.2">
      <c r="A26" s="139"/>
      <c r="B26" s="138"/>
      <c r="C26" s="80" t="s">
        <v>97</v>
      </c>
      <c r="D26" s="80" t="s">
        <v>94</v>
      </c>
      <c r="E26" s="145" t="s">
        <v>100</v>
      </c>
      <c r="F26" s="146" t="s">
        <v>100</v>
      </c>
      <c r="G26" s="147" t="s">
        <v>100</v>
      </c>
      <c r="H26" s="81" t="s">
        <v>105</v>
      </c>
      <c r="I26" s="81" t="s">
        <v>106</v>
      </c>
      <c r="J26" s="96">
        <v>1</v>
      </c>
      <c r="K26" s="97">
        <v>2018</v>
      </c>
      <c r="L26" s="98">
        <v>5683.5</v>
      </c>
      <c r="M26" s="86">
        <f t="shared" si="0"/>
        <v>5683.5</v>
      </c>
      <c r="N26" s="83">
        <f>VLOOKUP(K26,E28:F68,2,FALSE)</f>
        <v>781242</v>
      </c>
      <c r="O26" s="84">
        <f>(H26/N26)*J26</f>
        <v>1381.033035448683</v>
      </c>
      <c r="P26" s="85">
        <f t="shared" si="1"/>
        <v>1212274941.6159604</v>
      </c>
      <c r="Q26" s="144"/>
    </row>
    <row r="27" spans="1:17" s="5" customFormat="1" ht="92.25" customHeight="1" x14ac:dyDescent="0.2">
      <c r="A27" s="148" t="s">
        <v>142</v>
      </c>
      <c r="B27" s="149"/>
      <c r="C27" s="149"/>
      <c r="D27" s="149"/>
      <c r="E27" s="149"/>
      <c r="F27" s="149"/>
      <c r="G27" s="149"/>
      <c r="H27" s="149"/>
      <c r="I27" s="149"/>
      <c r="J27" s="149"/>
      <c r="K27" s="149"/>
      <c r="L27" s="149"/>
      <c r="M27" s="149"/>
      <c r="N27" s="149"/>
      <c r="O27" s="149"/>
      <c r="P27" s="149"/>
      <c r="Q27" s="150"/>
    </row>
    <row r="28" spans="1:17" s="5" customFormat="1" ht="12.75" hidden="1" customHeight="1" x14ac:dyDescent="0.2">
      <c r="A28" s="10"/>
      <c r="B28" s="10"/>
      <c r="C28" s="11"/>
      <c r="D28" s="11"/>
      <c r="E28" s="72">
        <v>1980</v>
      </c>
      <c r="F28" s="73">
        <v>4500</v>
      </c>
      <c r="G28" s="11"/>
      <c r="H28" s="11"/>
      <c r="I28" s="11"/>
      <c r="J28" s="11"/>
      <c r="K28" s="11"/>
      <c r="L28" s="11"/>
      <c r="M28" s="11"/>
      <c r="N28" s="11"/>
      <c r="O28" s="11"/>
      <c r="P28" s="9"/>
      <c r="Q28" s="9"/>
    </row>
    <row r="29" spans="1:17" hidden="1" x14ac:dyDescent="0.2">
      <c r="E29" s="57">
        <v>1981</v>
      </c>
      <c r="F29" s="41">
        <v>5700</v>
      </c>
      <c r="G29" s="6"/>
      <c r="H29" s="1"/>
      <c r="I29" s="1"/>
      <c r="J29" s="1"/>
    </row>
    <row r="30" spans="1:17" hidden="1" x14ac:dyDescent="0.2">
      <c r="E30" s="57">
        <v>1982</v>
      </c>
      <c r="F30" s="41">
        <v>7410</v>
      </c>
      <c r="G30" s="6"/>
      <c r="H30" s="1"/>
      <c r="I30" s="1"/>
      <c r="J30" s="1"/>
    </row>
    <row r="31" spans="1:17" hidden="1" x14ac:dyDescent="0.2">
      <c r="E31" s="57">
        <v>1983</v>
      </c>
      <c r="F31" s="41">
        <v>9261</v>
      </c>
      <c r="G31" s="6"/>
    </row>
    <row r="32" spans="1:17" hidden="1" x14ac:dyDescent="0.2">
      <c r="E32" s="57">
        <v>1984</v>
      </c>
      <c r="F32" s="41">
        <v>11298</v>
      </c>
      <c r="G32" s="6"/>
    </row>
    <row r="33" spans="5:7" hidden="1" x14ac:dyDescent="0.2">
      <c r="E33" s="57">
        <v>1985</v>
      </c>
      <c r="F33" s="41">
        <v>13558</v>
      </c>
      <c r="G33" s="6"/>
    </row>
    <row r="34" spans="5:7" hidden="1" x14ac:dyDescent="0.2">
      <c r="E34" s="57">
        <v>1986</v>
      </c>
      <c r="F34" s="41">
        <v>16811</v>
      </c>
      <c r="G34" s="6"/>
    </row>
    <row r="35" spans="5:7" hidden="1" x14ac:dyDescent="0.2">
      <c r="E35" s="57">
        <v>1987</v>
      </c>
      <c r="F35" s="41">
        <v>20510</v>
      </c>
      <c r="G35" s="6"/>
    </row>
    <row r="36" spans="5:7" hidden="1" x14ac:dyDescent="0.2">
      <c r="E36" s="57">
        <v>1988</v>
      </c>
      <c r="F36" s="41">
        <v>26637</v>
      </c>
      <c r="G36" s="6"/>
    </row>
    <row r="37" spans="5:7" hidden="1" x14ac:dyDescent="0.2">
      <c r="E37" s="57">
        <v>1989</v>
      </c>
      <c r="F37" s="41">
        <v>32560</v>
      </c>
      <c r="G37" s="6"/>
    </row>
    <row r="38" spans="5:7" hidden="1" x14ac:dyDescent="0.2">
      <c r="E38" s="57">
        <v>1990</v>
      </c>
      <c r="F38" s="41">
        <v>41025</v>
      </c>
      <c r="G38" s="6"/>
    </row>
    <row r="39" spans="5:7" hidden="1" x14ac:dyDescent="0.2">
      <c r="E39" s="57">
        <v>1991</v>
      </c>
      <c r="F39" s="41">
        <v>51720</v>
      </c>
      <c r="G39" s="6"/>
    </row>
    <row r="40" spans="5:7" hidden="1" x14ac:dyDescent="0.2">
      <c r="E40" s="57">
        <v>1992</v>
      </c>
      <c r="F40" s="41">
        <v>65190</v>
      </c>
      <c r="G40" s="6"/>
    </row>
    <row r="41" spans="5:7" hidden="1" x14ac:dyDescent="0.2">
      <c r="E41" s="57">
        <v>1993</v>
      </c>
      <c r="F41" s="41">
        <v>81510</v>
      </c>
      <c r="G41" s="6"/>
    </row>
    <row r="42" spans="5:7" hidden="1" x14ac:dyDescent="0.2">
      <c r="E42" s="57">
        <v>1994</v>
      </c>
      <c r="F42" s="41">
        <v>98700</v>
      </c>
      <c r="G42" s="6"/>
    </row>
    <row r="43" spans="5:7" hidden="1" x14ac:dyDescent="0.2">
      <c r="E43" s="57">
        <v>1995</v>
      </c>
      <c r="F43" s="41">
        <v>118934</v>
      </c>
      <c r="G43" s="6"/>
    </row>
    <row r="44" spans="5:7" hidden="1" x14ac:dyDescent="0.2">
      <c r="E44" s="57">
        <v>1996</v>
      </c>
      <c r="F44" s="41">
        <v>142125</v>
      </c>
      <c r="G44" s="6"/>
    </row>
    <row r="45" spans="5:7" hidden="1" x14ac:dyDescent="0.2">
      <c r="E45" s="57">
        <v>1997</v>
      </c>
      <c r="F45" s="41">
        <v>172005</v>
      </c>
      <c r="G45" s="6"/>
    </row>
    <row r="46" spans="5:7" hidden="1" x14ac:dyDescent="0.2">
      <c r="E46" s="57">
        <v>1998</v>
      </c>
      <c r="F46" s="41">
        <v>203826</v>
      </c>
    </row>
    <row r="47" spans="5:7" hidden="1" x14ac:dyDescent="0.2">
      <c r="E47" s="57">
        <v>1999</v>
      </c>
      <c r="F47" s="41">
        <v>236460</v>
      </c>
    </row>
    <row r="48" spans="5:7" hidden="1" x14ac:dyDescent="0.2">
      <c r="E48" s="57">
        <v>2000</v>
      </c>
      <c r="F48" s="41">
        <v>260100</v>
      </c>
    </row>
    <row r="49" spans="5:6" hidden="1" x14ac:dyDescent="0.2">
      <c r="E49" s="57">
        <v>2001</v>
      </c>
      <c r="F49" s="41">
        <v>286000</v>
      </c>
    </row>
    <row r="50" spans="5:6" hidden="1" x14ac:dyDescent="0.2">
      <c r="E50" s="57">
        <v>2002</v>
      </c>
      <c r="F50" s="41">
        <v>309000</v>
      </c>
    </row>
    <row r="51" spans="5:6" hidden="1" x14ac:dyDescent="0.2">
      <c r="E51" s="57">
        <v>2003</v>
      </c>
      <c r="F51" s="41">
        <v>332000</v>
      </c>
    </row>
    <row r="52" spans="5:6" hidden="1" x14ac:dyDescent="0.2">
      <c r="E52" s="57">
        <v>2004</v>
      </c>
      <c r="F52" s="41">
        <v>358000</v>
      </c>
    </row>
    <row r="53" spans="5:6" hidden="1" x14ac:dyDescent="0.2">
      <c r="E53" s="57">
        <v>2005</v>
      </c>
      <c r="F53" s="41">
        <v>381500</v>
      </c>
    </row>
    <row r="54" spans="5:6" hidden="1" x14ac:dyDescent="0.2">
      <c r="E54" s="40">
        <v>2006</v>
      </c>
      <c r="F54" s="41">
        <v>408000</v>
      </c>
    </row>
    <row r="55" spans="5:6" hidden="1" x14ac:dyDescent="0.2">
      <c r="E55" s="40">
        <v>2007</v>
      </c>
      <c r="F55" s="41">
        <v>433700</v>
      </c>
    </row>
    <row r="56" spans="5:6" hidden="1" x14ac:dyDescent="0.2">
      <c r="E56" s="40">
        <v>2008</v>
      </c>
      <c r="F56" s="41">
        <v>461500</v>
      </c>
    </row>
    <row r="57" spans="5:6" hidden="1" x14ac:dyDescent="0.2">
      <c r="E57" s="40">
        <v>2009</v>
      </c>
      <c r="F57" s="41">
        <v>496900</v>
      </c>
    </row>
    <row r="58" spans="5:6" hidden="1" x14ac:dyDescent="0.2">
      <c r="E58" s="40">
        <v>2010</v>
      </c>
      <c r="F58" s="41">
        <v>515000</v>
      </c>
    </row>
    <row r="59" spans="5:6" hidden="1" x14ac:dyDescent="0.2">
      <c r="E59" s="40">
        <v>2011</v>
      </c>
      <c r="F59" s="41">
        <v>535600</v>
      </c>
    </row>
    <row r="60" spans="5:6" hidden="1" x14ac:dyDescent="0.2">
      <c r="E60" s="40">
        <v>2012</v>
      </c>
      <c r="F60" s="41">
        <v>566700</v>
      </c>
    </row>
    <row r="61" spans="5:6" hidden="1" x14ac:dyDescent="0.2">
      <c r="E61" s="40">
        <v>2013</v>
      </c>
      <c r="F61" s="41">
        <v>589500</v>
      </c>
    </row>
    <row r="62" spans="5:6" hidden="1" x14ac:dyDescent="0.2">
      <c r="E62" s="40">
        <v>2014</v>
      </c>
      <c r="F62" s="41">
        <v>616000</v>
      </c>
    </row>
    <row r="63" spans="5:6" hidden="1" x14ac:dyDescent="0.2">
      <c r="E63" s="40">
        <v>2015</v>
      </c>
      <c r="F63" s="41">
        <v>644350</v>
      </c>
    </row>
    <row r="64" spans="5:6" hidden="1" x14ac:dyDescent="0.2">
      <c r="E64" s="40">
        <v>2016</v>
      </c>
      <c r="F64" s="41">
        <v>689454</v>
      </c>
    </row>
    <row r="65" spans="5:6" hidden="1" x14ac:dyDescent="0.2">
      <c r="E65" s="40">
        <v>2017</v>
      </c>
      <c r="F65" s="41">
        <v>737717</v>
      </c>
    </row>
    <row r="66" spans="5:6" hidden="1" x14ac:dyDescent="0.2">
      <c r="E66" s="40">
        <v>2018</v>
      </c>
      <c r="F66" s="41">
        <v>781242</v>
      </c>
    </row>
    <row r="67" spans="5:6" hidden="1" x14ac:dyDescent="0.2">
      <c r="E67" s="42">
        <v>2019</v>
      </c>
      <c r="F67" s="41">
        <v>828116</v>
      </c>
    </row>
    <row r="68" spans="5:6" hidden="1" x14ac:dyDescent="0.2">
      <c r="E68" s="42">
        <v>2020</v>
      </c>
      <c r="F68" s="41">
        <v>877803</v>
      </c>
    </row>
    <row r="69" spans="5:6" hidden="1" x14ac:dyDescent="0.2"/>
    <row r="70" spans="5:6" hidden="1" x14ac:dyDescent="0.2"/>
  </sheetData>
  <dataConsolidate/>
  <mergeCells count="35">
    <mergeCell ref="A27:Q27"/>
    <mergeCell ref="E26:G26"/>
    <mergeCell ref="C20:N20"/>
    <mergeCell ref="D21:N21"/>
    <mergeCell ref="D22:N22"/>
    <mergeCell ref="C21:C22"/>
    <mergeCell ref="A11:Q11"/>
    <mergeCell ref="C18:N18"/>
    <mergeCell ref="C19:N19"/>
    <mergeCell ref="C14:N14"/>
    <mergeCell ref="C12:N12"/>
    <mergeCell ref="C13:N13"/>
    <mergeCell ref="A12:A15"/>
    <mergeCell ref="B12:B15"/>
    <mergeCell ref="C15:N15"/>
    <mergeCell ref="Q12:Q15"/>
    <mergeCell ref="B18:B26"/>
    <mergeCell ref="A18:A26"/>
    <mergeCell ref="E23:G23"/>
    <mergeCell ref="Q18:Q26"/>
    <mergeCell ref="E24:G24"/>
    <mergeCell ref="E25:G25"/>
    <mergeCell ref="A1:Q1"/>
    <mergeCell ref="A6:Q6"/>
    <mergeCell ref="C8:N8"/>
    <mergeCell ref="C9:N9"/>
    <mergeCell ref="A8:A10"/>
    <mergeCell ref="Q8:Q10"/>
    <mergeCell ref="A2:Q2"/>
    <mergeCell ref="A3:Q3"/>
    <mergeCell ref="A4:E4"/>
    <mergeCell ref="F4:Q4"/>
    <mergeCell ref="C10:N10"/>
    <mergeCell ref="B8:B10"/>
    <mergeCell ref="C7:N7"/>
  </mergeCells>
  <dataValidations count="2">
    <dataValidation type="list" allowBlank="1" showInputMessage="1" showErrorMessage="1" sqref="P8:P10 P12:P16">
      <formula1>$S$7:$S$8</formula1>
    </dataValidation>
    <dataValidation type="list" allowBlank="1" showInputMessage="1" showErrorMessage="1" sqref="P21:P22">
      <formula1>$S$7:$S$9</formula1>
    </dataValidation>
  </dataValidations>
  <printOptions horizontalCentered="1"/>
  <pageMargins left="0.39370078740157483" right="0.39370078740157483" top="0.35433070866141736" bottom="0.39370078740157483" header="0.31496062992125984" footer="0.31496062992125984"/>
  <pageSetup scale="31" fitToHeight="0" orientation="landscape" horizontalDpi="4294967293" verticalDpi="4294967293" r:id="rId1"/>
  <headerFooter alignWithMargins="0">
    <oddFooter>&amp;RPágina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7"/>
  <sheetViews>
    <sheetView zoomScale="55" zoomScaleNormal="55" zoomScaleSheetLayoutView="55" workbookViewId="0">
      <selection activeCell="F13" sqref="F13"/>
    </sheetView>
  </sheetViews>
  <sheetFormatPr baseColWidth="10" defaultRowHeight="12.75" x14ac:dyDescent="0.2"/>
  <cols>
    <col min="1" max="1" width="5.85546875" style="16" customWidth="1"/>
    <col min="2" max="2" width="44.85546875" style="18" customWidth="1"/>
    <col min="3" max="3" width="20.7109375" style="18" customWidth="1"/>
    <col min="4" max="4" width="19.42578125" style="20" customWidth="1"/>
    <col min="5" max="5" width="30.42578125" style="20" customWidth="1"/>
    <col min="6" max="7" width="26.7109375" style="19" customWidth="1"/>
    <col min="8" max="8" width="26.42578125" style="18" customWidth="1"/>
    <col min="9" max="9" width="20.5703125" style="16" customWidth="1"/>
    <col min="10" max="10" width="11.42578125" style="16"/>
    <col min="11" max="11" width="31.140625" style="16" customWidth="1"/>
    <col min="12" max="16384" width="11.42578125" style="16"/>
  </cols>
  <sheetData>
    <row r="1" spans="1:12" s="3" customFormat="1" ht="66" customHeight="1" x14ac:dyDescent="0.2">
      <c r="A1" s="173" t="s">
        <v>85</v>
      </c>
      <c r="B1" s="173"/>
      <c r="C1" s="173"/>
      <c r="D1" s="173"/>
      <c r="E1" s="173"/>
      <c r="F1" s="173"/>
      <c r="G1" s="173"/>
      <c r="H1" s="173"/>
      <c r="L1" s="60">
        <v>43887</v>
      </c>
    </row>
    <row r="2" spans="1:12" s="3" customFormat="1" ht="53.25" customHeight="1" x14ac:dyDescent="0.2">
      <c r="A2" s="174" t="str">
        <f>'EXP PROPONENTE'!A3:Q3</f>
        <v>CONTRATAR POR EL SISTEMA DE PRECIOS UNITARIOS FIJOS SIN FORMULA DE AJUSTE LAS OBRAS DE MANTENIMIENTO Y ADECUACION DE LA OFICINA DE REGISTRO DE INSTRUMENTOS PUBLICOS DE PURIFICACION-TOLIMA</v>
      </c>
      <c r="B2" s="174"/>
      <c r="C2" s="174"/>
      <c r="D2" s="174"/>
      <c r="E2" s="174"/>
      <c r="F2" s="174"/>
      <c r="G2" s="174"/>
      <c r="H2" s="174"/>
    </row>
    <row r="3" spans="1:12" s="3" customFormat="1" ht="15.75" x14ac:dyDescent="0.2">
      <c r="A3" s="178" t="s">
        <v>49</v>
      </c>
      <c r="B3" s="178"/>
      <c r="C3" s="178"/>
      <c r="D3" s="178"/>
      <c r="E3" s="179" t="s">
        <v>140</v>
      </c>
      <c r="F3" s="179"/>
      <c r="G3" s="179"/>
      <c r="H3" s="179"/>
    </row>
    <row r="4" spans="1:12" s="3" customFormat="1" ht="8.25" customHeight="1" x14ac:dyDescent="0.2">
      <c r="A4" s="47"/>
      <c r="B4" s="47"/>
      <c r="C4" s="47"/>
      <c r="D4" s="47"/>
      <c r="E4" s="47"/>
      <c r="F4" s="47"/>
      <c r="G4" s="47"/>
      <c r="H4" s="47"/>
    </row>
    <row r="5" spans="1:12" s="3" customFormat="1" ht="16.5" customHeight="1" x14ac:dyDescent="0.2">
      <c r="A5" s="175" t="s">
        <v>50</v>
      </c>
      <c r="B5" s="175"/>
      <c r="C5" s="175"/>
      <c r="D5" s="175"/>
      <c r="E5" s="175"/>
      <c r="F5" s="175"/>
      <c r="G5" s="175"/>
      <c r="H5" s="175"/>
    </row>
    <row r="6" spans="1:12" s="3" customFormat="1" ht="51.75" customHeight="1" x14ac:dyDescent="0.2">
      <c r="A6" s="180"/>
      <c r="B6" s="181"/>
      <c r="C6" s="181"/>
      <c r="D6" s="181"/>
      <c r="E6" s="181"/>
      <c r="F6" s="181"/>
      <c r="G6" s="181"/>
      <c r="H6" s="181"/>
    </row>
    <row r="7" spans="1:12" s="3" customFormat="1" ht="19.5" customHeight="1" x14ac:dyDescent="0.2">
      <c r="A7" s="182" t="s">
        <v>51</v>
      </c>
      <c r="B7" s="182"/>
      <c r="C7" s="182"/>
      <c r="D7" s="182"/>
      <c r="E7" s="182"/>
      <c r="F7" s="182"/>
      <c r="G7" s="182"/>
      <c r="H7" s="182"/>
    </row>
    <row r="8" spans="1:12" s="15" customFormat="1" ht="59.25" customHeight="1" x14ac:dyDescent="0.2">
      <c r="A8" s="176" t="s">
        <v>86</v>
      </c>
      <c r="B8" s="176"/>
      <c r="C8" s="176"/>
      <c r="D8" s="176"/>
      <c r="E8" s="176"/>
      <c r="F8" s="176"/>
      <c r="G8" s="176"/>
      <c r="H8" s="176"/>
    </row>
    <row r="9" spans="1:12" s="15" customFormat="1" ht="50.25" customHeight="1" x14ac:dyDescent="0.2">
      <c r="A9" s="74">
        <v>1</v>
      </c>
      <c r="B9" s="177" t="s">
        <v>47</v>
      </c>
      <c r="C9" s="177"/>
      <c r="D9" s="48" t="s">
        <v>12</v>
      </c>
      <c r="E9" s="48" t="s">
        <v>13</v>
      </c>
      <c r="F9" s="49" t="s">
        <v>14</v>
      </c>
      <c r="G9" s="49" t="s">
        <v>48</v>
      </c>
      <c r="H9" s="48" t="s">
        <v>11</v>
      </c>
      <c r="I9" s="75"/>
      <c r="J9" s="75"/>
    </row>
    <row r="10" spans="1:12" ht="35.25" customHeight="1" x14ac:dyDescent="0.2">
      <c r="A10" s="186" t="s">
        <v>108</v>
      </c>
      <c r="B10" s="187"/>
      <c r="C10" s="188"/>
      <c r="D10" s="62" t="s">
        <v>109</v>
      </c>
      <c r="E10" s="63" t="s">
        <v>110</v>
      </c>
      <c r="F10" s="64" t="s">
        <v>111</v>
      </c>
      <c r="G10" s="64" t="s">
        <v>112</v>
      </c>
      <c r="H10" s="65" t="s">
        <v>113</v>
      </c>
      <c r="I10" s="46"/>
      <c r="J10" s="46"/>
    </row>
    <row r="11" spans="1:12" ht="45" customHeight="1" x14ac:dyDescent="0.2">
      <c r="A11" s="74" t="s">
        <v>10</v>
      </c>
      <c r="B11" s="191" t="s">
        <v>15</v>
      </c>
      <c r="C11" s="192"/>
      <c r="D11" s="48" t="s">
        <v>16</v>
      </c>
      <c r="E11" s="48" t="s">
        <v>17</v>
      </c>
      <c r="F11" s="51" t="s">
        <v>18</v>
      </c>
      <c r="G11" s="74" t="s">
        <v>19</v>
      </c>
      <c r="H11" s="52" t="s">
        <v>20</v>
      </c>
      <c r="I11" s="42" t="str">
        <f>IF(J14&gt;=3,"CUMPLE","NO CUMPLE")</f>
        <v>CUMPLE</v>
      </c>
      <c r="J11" s="76"/>
    </row>
    <row r="12" spans="1:12" ht="76.5" customHeight="1" x14ac:dyDescent="0.2">
      <c r="A12" s="17">
        <v>1</v>
      </c>
      <c r="B12" s="189" t="s">
        <v>114</v>
      </c>
      <c r="C12" s="190"/>
      <c r="D12" s="67" t="s">
        <v>117</v>
      </c>
      <c r="E12" s="67" t="s">
        <v>117</v>
      </c>
      <c r="F12" s="92" t="s">
        <v>118</v>
      </c>
      <c r="G12" s="99">
        <v>38852</v>
      </c>
      <c r="H12" s="99">
        <v>39433</v>
      </c>
      <c r="I12" s="21">
        <f>((H12-G12)/365)</f>
        <v>1.5917808219178082</v>
      </c>
      <c r="J12" s="76"/>
    </row>
    <row r="13" spans="1:12" ht="76.5" customHeight="1" x14ac:dyDescent="0.2">
      <c r="A13" s="17">
        <v>2</v>
      </c>
      <c r="B13" s="189" t="s">
        <v>115</v>
      </c>
      <c r="C13" s="190" t="s">
        <v>115</v>
      </c>
      <c r="D13" s="67" t="s">
        <v>119</v>
      </c>
      <c r="E13" s="67" t="s">
        <v>120</v>
      </c>
      <c r="F13" s="92" t="s">
        <v>118</v>
      </c>
      <c r="G13" s="99">
        <v>39461</v>
      </c>
      <c r="H13" s="99">
        <v>40086</v>
      </c>
      <c r="I13" s="21">
        <f>((H13-G13)/365)</f>
        <v>1.7123287671232876</v>
      </c>
      <c r="J13" s="77"/>
    </row>
    <row r="14" spans="1:12" ht="76.5" customHeight="1" x14ac:dyDescent="0.2">
      <c r="A14" s="17">
        <v>3</v>
      </c>
      <c r="B14" s="189" t="s">
        <v>116</v>
      </c>
      <c r="C14" s="190" t="s">
        <v>116</v>
      </c>
      <c r="D14" s="67" t="s">
        <v>121</v>
      </c>
      <c r="E14" s="67" t="s">
        <v>121</v>
      </c>
      <c r="F14" s="92" t="s">
        <v>118</v>
      </c>
      <c r="G14" s="99">
        <v>41340</v>
      </c>
      <c r="H14" s="99">
        <v>42460</v>
      </c>
      <c r="I14" s="21">
        <f>((H14-G14)/365)</f>
        <v>3.0684931506849313</v>
      </c>
      <c r="J14" s="100">
        <f>SUM(I12:I14)</f>
        <v>6.3726027397260268</v>
      </c>
      <c r="K14" s="71"/>
      <c r="L14" s="71"/>
    </row>
    <row r="15" spans="1:12" ht="23.25" customHeight="1" x14ac:dyDescent="0.2">
      <c r="A15" s="170" t="s">
        <v>72</v>
      </c>
      <c r="B15" s="171"/>
      <c r="C15" s="171"/>
      <c r="D15" s="171"/>
      <c r="E15" s="171"/>
      <c r="F15" s="171"/>
      <c r="G15" s="171"/>
      <c r="H15" s="172"/>
      <c r="I15" s="211" t="s">
        <v>21</v>
      </c>
      <c r="J15" s="211"/>
    </row>
    <row r="16" spans="1:12" ht="27" customHeight="1" x14ac:dyDescent="0.2">
      <c r="A16" s="167" t="s">
        <v>55</v>
      </c>
      <c r="B16" s="168"/>
      <c r="C16" s="168"/>
      <c r="D16" s="168"/>
      <c r="E16" s="168"/>
      <c r="F16" s="168"/>
      <c r="G16" s="168"/>
      <c r="H16" s="169"/>
      <c r="I16" s="166" t="s">
        <v>21</v>
      </c>
      <c r="J16" s="166"/>
    </row>
    <row r="17" spans="1:10" ht="27" customHeight="1" x14ac:dyDescent="0.2">
      <c r="A17" s="167" t="s">
        <v>56</v>
      </c>
      <c r="B17" s="168"/>
      <c r="C17" s="168"/>
      <c r="D17" s="168"/>
      <c r="E17" s="168"/>
      <c r="F17" s="168"/>
      <c r="G17" s="168"/>
      <c r="H17" s="169"/>
      <c r="I17" s="166" t="s">
        <v>21</v>
      </c>
      <c r="J17" s="166"/>
    </row>
    <row r="18" spans="1:10" ht="27" customHeight="1" x14ac:dyDescent="0.2">
      <c r="A18" s="167" t="s">
        <v>57</v>
      </c>
      <c r="B18" s="168"/>
      <c r="C18" s="168"/>
      <c r="D18" s="168"/>
      <c r="E18" s="168"/>
      <c r="F18" s="168"/>
      <c r="G18" s="168"/>
      <c r="H18" s="169"/>
      <c r="I18" s="166" t="s">
        <v>21</v>
      </c>
      <c r="J18" s="166"/>
    </row>
    <row r="19" spans="1:10" ht="27" customHeight="1" x14ac:dyDescent="0.2">
      <c r="A19" s="183" t="s">
        <v>58</v>
      </c>
      <c r="B19" s="184"/>
      <c r="C19" s="184"/>
      <c r="D19" s="184"/>
      <c r="E19" s="184"/>
      <c r="F19" s="184"/>
      <c r="G19" s="184"/>
      <c r="H19" s="185"/>
      <c r="I19" s="166" t="s">
        <v>21</v>
      </c>
      <c r="J19" s="166"/>
    </row>
    <row r="20" spans="1:10" ht="27" customHeight="1" x14ac:dyDescent="0.2">
      <c r="A20" s="167" t="s">
        <v>59</v>
      </c>
      <c r="B20" s="168"/>
      <c r="C20" s="168"/>
      <c r="D20" s="168"/>
      <c r="E20" s="168"/>
      <c r="F20" s="168"/>
      <c r="G20" s="168"/>
      <c r="H20" s="169"/>
      <c r="I20" s="166" t="s">
        <v>21</v>
      </c>
      <c r="J20" s="166"/>
    </row>
    <row r="21" spans="1:10" ht="27" customHeight="1" x14ac:dyDescent="0.2">
      <c r="A21" s="167" t="s">
        <v>60</v>
      </c>
      <c r="B21" s="168"/>
      <c r="C21" s="168"/>
      <c r="D21" s="168"/>
      <c r="E21" s="168"/>
      <c r="F21" s="168"/>
      <c r="G21" s="168"/>
      <c r="H21" s="169"/>
      <c r="I21" s="166" t="s">
        <v>21</v>
      </c>
      <c r="J21" s="166"/>
    </row>
    <row r="22" spans="1:10" ht="27" customHeight="1" x14ac:dyDescent="0.2">
      <c r="A22" s="159" t="s">
        <v>31</v>
      </c>
      <c r="B22" s="160"/>
      <c r="C22" s="160"/>
      <c r="D22" s="160"/>
      <c r="E22" s="160"/>
      <c r="F22" s="160"/>
      <c r="G22" s="160"/>
      <c r="H22" s="161"/>
      <c r="I22" s="162" t="s">
        <v>21</v>
      </c>
      <c r="J22" s="162"/>
    </row>
    <row r="23" spans="1:10" ht="41.25" customHeight="1" x14ac:dyDescent="0.2">
      <c r="A23" s="163" t="s">
        <v>139</v>
      </c>
      <c r="B23" s="164"/>
      <c r="C23" s="164"/>
      <c r="D23" s="164"/>
      <c r="E23" s="164"/>
      <c r="F23" s="164"/>
      <c r="G23" s="164"/>
      <c r="H23" s="165"/>
      <c r="I23" s="22"/>
      <c r="J23" s="22"/>
    </row>
    <row r="24" spans="1:10" ht="22.5" customHeight="1" x14ac:dyDescent="0.2">
      <c r="A24" s="182" t="s">
        <v>52</v>
      </c>
      <c r="B24" s="182"/>
      <c r="C24" s="182"/>
      <c r="D24" s="182"/>
      <c r="E24" s="182"/>
      <c r="F24" s="182"/>
      <c r="G24" s="182"/>
      <c r="H24" s="182"/>
    </row>
    <row r="25" spans="1:10" ht="42.75" customHeight="1" x14ac:dyDescent="0.2">
      <c r="A25" s="198" t="s">
        <v>87</v>
      </c>
      <c r="B25" s="198"/>
      <c r="C25" s="198"/>
      <c r="D25" s="198"/>
      <c r="E25" s="198"/>
      <c r="F25" s="198"/>
      <c r="G25" s="198"/>
      <c r="H25" s="198"/>
    </row>
    <row r="26" spans="1:10" s="15" customFormat="1" ht="38.25" x14ac:dyDescent="0.2">
      <c r="A26" s="50">
        <v>2</v>
      </c>
      <c r="B26" s="191" t="s">
        <v>47</v>
      </c>
      <c r="C26" s="192"/>
      <c r="D26" s="48" t="s">
        <v>12</v>
      </c>
      <c r="E26" s="48" t="s">
        <v>13</v>
      </c>
      <c r="F26" s="49" t="s">
        <v>14</v>
      </c>
      <c r="G26" s="49" t="s">
        <v>48</v>
      </c>
      <c r="H26" s="48" t="s">
        <v>11</v>
      </c>
    </row>
    <row r="27" spans="1:10" ht="40.5" customHeight="1" x14ac:dyDescent="0.2">
      <c r="A27" s="186" t="s">
        <v>122</v>
      </c>
      <c r="B27" s="187"/>
      <c r="C27" s="188"/>
      <c r="D27" s="62" t="s">
        <v>123</v>
      </c>
      <c r="E27" s="63" t="s">
        <v>124</v>
      </c>
      <c r="F27" s="64" t="s">
        <v>125</v>
      </c>
      <c r="G27" s="64" t="s">
        <v>126</v>
      </c>
      <c r="H27" s="65" t="s">
        <v>127</v>
      </c>
      <c r="J27" s="66"/>
    </row>
    <row r="28" spans="1:10" ht="26.25" customHeight="1" x14ac:dyDescent="0.2">
      <c r="A28" s="50" t="s">
        <v>10</v>
      </c>
      <c r="B28" s="177" t="s">
        <v>15</v>
      </c>
      <c r="C28" s="177"/>
      <c r="D28" s="48" t="s">
        <v>16</v>
      </c>
      <c r="E28" s="48" t="s">
        <v>17</v>
      </c>
      <c r="F28" s="51" t="s">
        <v>18</v>
      </c>
      <c r="G28" s="50" t="s">
        <v>19</v>
      </c>
      <c r="H28" s="52" t="s">
        <v>20</v>
      </c>
      <c r="I28" s="42" t="str">
        <f>IF(J29&gt;=3,"CUMPLE","NO CUMPLE")</f>
        <v>CUMPLE</v>
      </c>
    </row>
    <row r="29" spans="1:10" ht="78.75" customHeight="1" x14ac:dyDescent="0.2">
      <c r="A29" s="17">
        <v>3</v>
      </c>
      <c r="B29" s="189" t="s">
        <v>128</v>
      </c>
      <c r="C29" s="190"/>
      <c r="D29" s="67" t="s">
        <v>129</v>
      </c>
      <c r="E29" s="80" t="s">
        <v>129</v>
      </c>
      <c r="F29" s="92" t="s">
        <v>118</v>
      </c>
      <c r="G29" s="99">
        <v>39232</v>
      </c>
      <c r="H29" s="99">
        <v>40735</v>
      </c>
      <c r="I29" s="21">
        <f t="shared" ref="I29" si="0">((H29-G29)/365)</f>
        <v>4.117808219178082</v>
      </c>
      <c r="J29" s="101">
        <f>SUM(I29:I29)</f>
        <v>4.117808219178082</v>
      </c>
    </row>
    <row r="30" spans="1:10" ht="31.5" customHeight="1" x14ac:dyDescent="0.2">
      <c r="A30" s="167" t="s">
        <v>72</v>
      </c>
      <c r="B30" s="168"/>
      <c r="C30" s="168"/>
      <c r="D30" s="168"/>
      <c r="E30" s="168"/>
      <c r="F30" s="168"/>
      <c r="G30" s="168"/>
      <c r="H30" s="169"/>
      <c r="I30" s="166" t="s">
        <v>21</v>
      </c>
      <c r="J30" s="166"/>
    </row>
    <row r="31" spans="1:10" ht="27" customHeight="1" x14ac:dyDescent="0.2">
      <c r="A31" s="167" t="s">
        <v>55</v>
      </c>
      <c r="B31" s="168"/>
      <c r="C31" s="168"/>
      <c r="D31" s="168"/>
      <c r="E31" s="168"/>
      <c r="F31" s="168"/>
      <c r="G31" s="168"/>
      <c r="H31" s="169"/>
      <c r="I31" s="166" t="s">
        <v>21</v>
      </c>
      <c r="J31" s="166"/>
    </row>
    <row r="32" spans="1:10" ht="27" customHeight="1" x14ac:dyDescent="0.2">
      <c r="A32" s="167" t="s">
        <v>56</v>
      </c>
      <c r="B32" s="168"/>
      <c r="C32" s="168"/>
      <c r="D32" s="168"/>
      <c r="E32" s="168"/>
      <c r="F32" s="168"/>
      <c r="G32" s="168"/>
      <c r="H32" s="169"/>
      <c r="I32" s="166" t="s">
        <v>21</v>
      </c>
      <c r="J32" s="166"/>
    </row>
    <row r="33" spans="1:10" ht="27" customHeight="1" x14ac:dyDescent="0.2">
      <c r="A33" s="167" t="s">
        <v>57</v>
      </c>
      <c r="B33" s="168"/>
      <c r="C33" s="168"/>
      <c r="D33" s="168"/>
      <c r="E33" s="168"/>
      <c r="F33" s="168"/>
      <c r="G33" s="168"/>
      <c r="H33" s="169"/>
      <c r="I33" s="166" t="s">
        <v>21</v>
      </c>
      <c r="J33" s="166"/>
    </row>
    <row r="34" spans="1:10" ht="27" customHeight="1" x14ac:dyDescent="0.2">
      <c r="A34" s="167" t="s">
        <v>58</v>
      </c>
      <c r="B34" s="168"/>
      <c r="C34" s="168"/>
      <c r="D34" s="168"/>
      <c r="E34" s="168"/>
      <c r="F34" s="168"/>
      <c r="G34" s="168"/>
      <c r="H34" s="169"/>
      <c r="I34" s="166" t="s">
        <v>21</v>
      </c>
      <c r="J34" s="166"/>
    </row>
    <row r="35" spans="1:10" ht="27" customHeight="1" x14ac:dyDescent="0.2">
      <c r="A35" s="167" t="s">
        <v>59</v>
      </c>
      <c r="B35" s="168"/>
      <c r="C35" s="168"/>
      <c r="D35" s="168"/>
      <c r="E35" s="168"/>
      <c r="F35" s="168"/>
      <c r="G35" s="168"/>
      <c r="H35" s="169"/>
      <c r="I35" s="166" t="s">
        <v>21</v>
      </c>
      <c r="J35" s="166"/>
    </row>
    <row r="36" spans="1:10" ht="27" customHeight="1" x14ac:dyDescent="0.2">
      <c r="A36" s="167" t="s">
        <v>60</v>
      </c>
      <c r="B36" s="168"/>
      <c r="C36" s="168"/>
      <c r="D36" s="168"/>
      <c r="E36" s="168"/>
      <c r="F36" s="168"/>
      <c r="G36" s="168"/>
      <c r="H36" s="169"/>
      <c r="I36" s="166" t="s">
        <v>21</v>
      </c>
      <c r="J36" s="166"/>
    </row>
    <row r="37" spans="1:10" ht="22.5" customHeight="1" x14ac:dyDescent="0.2">
      <c r="A37" s="159" t="s">
        <v>31</v>
      </c>
      <c r="B37" s="160"/>
      <c r="C37" s="160"/>
      <c r="D37" s="160"/>
      <c r="E37" s="160"/>
      <c r="F37" s="160"/>
      <c r="G37" s="160"/>
      <c r="H37" s="161"/>
      <c r="I37" s="162" t="s">
        <v>21</v>
      </c>
      <c r="J37" s="162"/>
    </row>
    <row r="38" spans="1:10" ht="54.75" customHeight="1" x14ac:dyDescent="0.2">
      <c r="A38" s="163" t="s">
        <v>77</v>
      </c>
      <c r="B38" s="164"/>
      <c r="C38" s="164"/>
      <c r="D38" s="164"/>
      <c r="E38" s="164"/>
      <c r="F38" s="164"/>
      <c r="G38" s="164"/>
      <c r="H38" s="165"/>
      <c r="I38" s="22"/>
      <c r="J38" s="22"/>
    </row>
    <row r="39" spans="1:10" ht="27" customHeight="1" x14ac:dyDescent="0.2">
      <c r="A39" s="195"/>
      <c r="B39" s="196"/>
      <c r="C39" s="196"/>
      <c r="D39" s="196"/>
      <c r="E39" s="196"/>
      <c r="F39" s="196"/>
      <c r="G39" s="196"/>
      <c r="H39" s="196"/>
      <c r="I39" s="196"/>
      <c r="J39" s="196"/>
    </row>
    <row r="40" spans="1:10" s="15" customFormat="1" ht="24" customHeight="1" x14ac:dyDescent="0.2">
      <c r="A40" s="197" t="s">
        <v>54</v>
      </c>
      <c r="B40" s="197"/>
      <c r="C40" s="197"/>
      <c r="D40" s="197"/>
      <c r="E40" s="197"/>
      <c r="F40" s="197"/>
      <c r="G40" s="197"/>
      <c r="H40" s="197"/>
    </row>
    <row r="41" spans="1:10" s="15" customFormat="1" ht="77.25" customHeight="1" x14ac:dyDescent="0.2">
      <c r="A41" s="163" t="s">
        <v>88</v>
      </c>
      <c r="B41" s="164"/>
      <c r="C41" s="164"/>
      <c r="D41" s="164"/>
      <c r="E41" s="164"/>
      <c r="F41" s="164"/>
      <c r="G41" s="164"/>
      <c r="H41" s="165"/>
    </row>
    <row r="42" spans="1:10" s="15" customFormat="1" ht="38.25" customHeight="1" x14ac:dyDescent="0.2">
      <c r="A42" s="43">
        <v>3</v>
      </c>
      <c r="B42" s="193" t="s">
        <v>47</v>
      </c>
      <c r="C42" s="194"/>
      <c r="D42" s="44" t="s">
        <v>12</v>
      </c>
      <c r="E42" s="44" t="s">
        <v>13</v>
      </c>
      <c r="F42" s="45" t="s">
        <v>14</v>
      </c>
      <c r="G42" s="45" t="s">
        <v>48</v>
      </c>
      <c r="H42" s="44" t="s">
        <v>11</v>
      </c>
    </row>
    <row r="43" spans="1:10" ht="24" customHeight="1" x14ac:dyDescent="0.2">
      <c r="A43" s="186" t="s">
        <v>130</v>
      </c>
      <c r="B43" s="187"/>
      <c r="C43" s="188"/>
      <c r="D43" s="62" t="s">
        <v>131</v>
      </c>
      <c r="E43" s="63" t="s">
        <v>132</v>
      </c>
      <c r="F43" s="64" t="s">
        <v>133</v>
      </c>
      <c r="G43" s="64" t="s">
        <v>134</v>
      </c>
      <c r="H43" s="65" t="s">
        <v>135</v>
      </c>
    </row>
    <row r="44" spans="1:10" ht="25.5" customHeight="1" x14ac:dyDescent="0.2">
      <c r="A44" s="50" t="s">
        <v>10</v>
      </c>
      <c r="B44" s="177" t="s">
        <v>15</v>
      </c>
      <c r="C44" s="177"/>
      <c r="D44" s="48" t="s">
        <v>16</v>
      </c>
      <c r="E44" s="48" t="s">
        <v>17</v>
      </c>
      <c r="F44" s="51" t="s">
        <v>18</v>
      </c>
      <c r="G44" s="50" t="s">
        <v>19</v>
      </c>
      <c r="H44" s="52" t="s">
        <v>20</v>
      </c>
      <c r="I44" s="42" t="str">
        <f>IF(J45&gt;=1,"CUMPLE","NO CUMPLE")</f>
        <v>CUMPLE</v>
      </c>
    </row>
    <row r="45" spans="1:10" ht="96" customHeight="1" x14ac:dyDescent="0.2">
      <c r="A45" s="17">
        <v>1</v>
      </c>
      <c r="B45" s="189" t="s">
        <v>136</v>
      </c>
      <c r="C45" s="190"/>
      <c r="D45" s="80" t="s">
        <v>137</v>
      </c>
      <c r="E45" s="92" t="s">
        <v>138</v>
      </c>
      <c r="F45" s="92" t="s">
        <v>118</v>
      </c>
      <c r="G45" s="102">
        <v>41547</v>
      </c>
      <c r="H45" s="99">
        <v>42047</v>
      </c>
      <c r="I45" s="21">
        <f>((H45-G45)/365)</f>
        <v>1.3698630136986301</v>
      </c>
      <c r="J45" s="101">
        <f>I45</f>
        <v>1.3698630136986301</v>
      </c>
    </row>
    <row r="46" spans="1:10" ht="23.25" customHeight="1" x14ac:dyDescent="0.2">
      <c r="A46" s="167" t="s">
        <v>73</v>
      </c>
      <c r="B46" s="168"/>
      <c r="C46" s="168"/>
      <c r="D46" s="168"/>
      <c r="E46" s="168"/>
      <c r="F46" s="168"/>
      <c r="G46" s="168"/>
      <c r="H46" s="169"/>
      <c r="I46" s="199" t="s">
        <v>21</v>
      </c>
      <c r="J46" s="199"/>
    </row>
    <row r="47" spans="1:10" ht="27" customHeight="1" x14ac:dyDescent="0.2">
      <c r="A47" s="200" t="s">
        <v>55</v>
      </c>
      <c r="B47" s="201"/>
      <c r="C47" s="201"/>
      <c r="D47" s="201"/>
      <c r="E47" s="201"/>
      <c r="F47" s="201"/>
      <c r="G47" s="201"/>
      <c r="H47" s="202"/>
      <c r="I47" s="199" t="s">
        <v>21</v>
      </c>
      <c r="J47" s="199"/>
    </row>
    <row r="48" spans="1:10" ht="27" customHeight="1" x14ac:dyDescent="0.2">
      <c r="A48" s="200" t="s">
        <v>56</v>
      </c>
      <c r="B48" s="201"/>
      <c r="C48" s="201"/>
      <c r="D48" s="201"/>
      <c r="E48" s="201"/>
      <c r="F48" s="201"/>
      <c r="G48" s="201"/>
      <c r="H48" s="202"/>
      <c r="I48" s="199" t="s">
        <v>21</v>
      </c>
      <c r="J48" s="199"/>
    </row>
    <row r="49" spans="1:16" ht="27" customHeight="1" x14ac:dyDescent="0.2">
      <c r="A49" s="200" t="s">
        <v>57</v>
      </c>
      <c r="B49" s="201"/>
      <c r="C49" s="201"/>
      <c r="D49" s="201"/>
      <c r="E49" s="201"/>
      <c r="F49" s="201"/>
      <c r="G49" s="201"/>
      <c r="H49" s="202"/>
      <c r="I49" s="199" t="s">
        <v>21</v>
      </c>
      <c r="J49" s="199"/>
    </row>
    <row r="50" spans="1:16" ht="27" customHeight="1" x14ac:dyDescent="0.2">
      <c r="A50" s="200" t="s">
        <v>58</v>
      </c>
      <c r="B50" s="201"/>
      <c r="C50" s="201"/>
      <c r="D50" s="201"/>
      <c r="E50" s="201"/>
      <c r="F50" s="201"/>
      <c r="G50" s="201"/>
      <c r="H50" s="202"/>
      <c r="I50" s="199" t="s">
        <v>21</v>
      </c>
      <c r="J50" s="199"/>
    </row>
    <row r="51" spans="1:16" ht="27" customHeight="1" x14ac:dyDescent="0.2">
      <c r="A51" s="200" t="s">
        <v>59</v>
      </c>
      <c r="B51" s="201"/>
      <c r="C51" s="201"/>
      <c r="D51" s="201"/>
      <c r="E51" s="201"/>
      <c r="F51" s="201"/>
      <c r="G51" s="201"/>
      <c r="H51" s="202"/>
      <c r="I51" s="199" t="s">
        <v>21</v>
      </c>
      <c r="J51" s="199"/>
    </row>
    <row r="52" spans="1:16" ht="27" customHeight="1" x14ac:dyDescent="0.2">
      <c r="A52" s="200" t="s">
        <v>60</v>
      </c>
      <c r="B52" s="201"/>
      <c r="C52" s="201"/>
      <c r="D52" s="201"/>
      <c r="E52" s="201"/>
      <c r="F52" s="201"/>
      <c r="G52" s="201"/>
      <c r="H52" s="202"/>
      <c r="I52" s="199" t="s">
        <v>21</v>
      </c>
      <c r="J52" s="199"/>
    </row>
    <row r="53" spans="1:16" ht="27" customHeight="1" x14ac:dyDescent="0.2">
      <c r="A53" s="200" t="s">
        <v>74</v>
      </c>
      <c r="B53" s="201"/>
      <c r="C53" s="201"/>
      <c r="D53" s="201"/>
      <c r="E53" s="201"/>
      <c r="F53" s="201"/>
      <c r="G53" s="201"/>
      <c r="H53" s="202"/>
      <c r="I53" s="205" t="s">
        <v>37</v>
      </c>
      <c r="J53" s="205"/>
    </row>
    <row r="54" spans="1:16" ht="27" customHeight="1" x14ac:dyDescent="0.2">
      <c r="A54" s="200" t="s">
        <v>75</v>
      </c>
      <c r="B54" s="201"/>
      <c r="C54" s="201"/>
      <c r="D54" s="201"/>
      <c r="E54" s="201"/>
      <c r="F54" s="201"/>
      <c r="G54" s="201"/>
      <c r="H54" s="202"/>
      <c r="I54" s="199" t="s">
        <v>21</v>
      </c>
      <c r="J54" s="199"/>
    </row>
    <row r="55" spans="1:16" ht="22.5" customHeight="1" x14ac:dyDescent="0.2">
      <c r="A55" s="159" t="s">
        <v>31</v>
      </c>
      <c r="B55" s="160"/>
      <c r="C55" s="160"/>
      <c r="D55" s="160"/>
      <c r="E55" s="160"/>
      <c r="F55" s="160"/>
      <c r="G55" s="160"/>
      <c r="H55" s="161"/>
      <c r="I55" s="212" t="s">
        <v>37</v>
      </c>
      <c r="J55" s="212"/>
      <c r="K55" s="209"/>
      <c r="L55" s="210"/>
      <c r="M55" s="210"/>
      <c r="N55" s="210"/>
      <c r="O55" s="210"/>
      <c r="P55" s="210"/>
    </row>
    <row r="56" spans="1:16" ht="60.75" customHeight="1" x14ac:dyDescent="0.2">
      <c r="A56" s="206" t="s">
        <v>141</v>
      </c>
      <c r="B56" s="207"/>
      <c r="C56" s="207"/>
      <c r="D56" s="207"/>
      <c r="E56" s="207"/>
      <c r="F56" s="207"/>
      <c r="G56" s="207"/>
      <c r="H56" s="208"/>
      <c r="I56" s="22"/>
      <c r="J56" s="22"/>
    </row>
    <row r="57" spans="1:16" ht="21" customHeight="1" x14ac:dyDescent="0.2">
      <c r="A57" s="203"/>
      <c r="B57" s="204"/>
      <c r="C57" s="204"/>
      <c r="D57" s="204"/>
      <c r="E57" s="204"/>
      <c r="F57" s="204"/>
      <c r="G57" s="204"/>
      <c r="H57" s="204"/>
      <c r="I57" s="204"/>
      <c r="J57" s="204"/>
    </row>
  </sheetData>
  <mergeCells count="84">
    <mergeCell ref="K55:P55"/>
    <mergeCell ref="I15:J15"/>
    <mergeCell ref="A30:H30"/>
    <mergeCell ref="I30:J30"/>
    <mergeCell ref="A46:H46"/>
    <mergeCell ref="I46:J46"/>
    <mergeCell ref="A47:H47"/>
    <mergeCell ref="I47:J47"/>
    <mergeCell ref="A48:H48"/>
    <mergeCell ref="A55:H55"/>
    <mergeCell ref="I55:J55"/>
    <mergeCell ref="I48:J48"/>
    <mergeCell ref="A49:H49"/>
    <mergeCell ref="I49:J49"/>
    <mergeCell ref="I16:J16"/>
    <mergeCell ref="A20:H20"/>
    <mergeCell ref="A57:J57"/>
    <mergeCell ref="A51:H51"/>
    <mergeCell ref="I51:J51"/>
    <mergeCell ref="A52:H52"/>
    <mergeCell ref="I52:J52"/>
    <mergeCell ref="I53:J53"/>
    <mergeCell ref="I54:J54"/>
    <mergeCell ref="A54:H54"/>
    <mergeCell ref="A56:H56"/>
    <mergeCell ref="A53:H53"/>
    <mergeCell ref="A32:H32"/>
    <mergeCell ref="I32:J32"/>
    <mergeCell ref="I36:J36"/>
    <mergeCell ref="I50:J50"/>
    <mergeCell ref="A41:H41"/>
    <mergeCell ref="B45:C45"/>
    <mergeCell ref="B44:C44"/>
    <mergeCell ref="A50:H50"/>
    <mergeCell ref="A43:C43"/>
    <mergeCell ref="I34:J34"/>
    <mergeCell ref="A31:H31"/>
    <mergeCell ref="A25:H25"/>
    <mergeCell ref="I20:J20"/>
    <mergeCell ref="I21:J21"/>
    <mergeCell ref="A22:H22"/>
    <mergeCell ref="I22:J22"/>
    <mergeCell ref="I31:J31"/>
    <mergeCell ref="B28:C28"/>
    <mergeCell ref="A27:C27"/>
    <mergeCell ref="A21:H21"/>
    <mergeCell ref="A23:H23"/>
    <mergeCell ref="B29:C29"/>
    <mergeCell ref="B26:C26"/>
    <mergeCell ref="A24:H24"/>
    <mergeCell ref="B42:C42"/>
    <mergeCell ref="A33:H33"/>
    <mergeCell ref="A36:H36"/>
    <mergeCell ref="A39:J39"/>
    <mergeCell ref="A40:H40"/>
    <mergeCell ref="I17:J17"/>
    <mergeCell ref="I19:J19"/>
    <mergeCell ref="I18:J18"/>
    <mergeCell ref="A19:H19"/>
    <mergeCell ref="A17:H17"/>
    <mergeCell ref="A18:H18"/>
    <mergeCell ref="A15:H15"/>
    <mergeCell ref="A16:H16"/>
    <mergeCell ref="A1:H1"/>
    <mergeCell ref="A2:H2"/>
    <mergeCell ref="A5:H5"/>
    <mergeCell ref="A8:H8"/>
    <mergeCell ref="B9:C9"/>
    <mergeCell ref="A3:D3"/>
    <mergeCell ref="E3:H3"/>
    <mergeCell ref="A6:H6"/>
    <mergeCell ref="A7:H7"/>
    <mergeCell ref="A10:C10"/>
    <mergeCell ref="B12:C12"/>
    <mergeCell ref="B13:C13"/>
    <mergeCell ref="B14:C14"/>
    <mergeCell ref="B11:C11"/>
    <mergeCell ref="A37:H37"/>
    <mergeCell ref="I37:J37"/>
    <mergeCell ref="A38:H38"/>
    <mergeCell ref="I33:J33"/>
    <mergeCell ref="A34:H34"/>
    <mergeCell ref="A35:H35"/>
    <mergeCell ref="I35:J35"/>
  </mergeCells>
  <dataValidations count="1">
    <dataValidation type="list" allowBlank="1" showInputMessage="1" showErrorMessage="1" errorTitle="DATO INVALIDO" sqref="WLN983013:WLN983015 IX65519:IX65521 ST65519:ST65521 ACP65519:ACP65521 AML65519:AML65521 AWH65519:AWH65521 BGD65519:BGD65521 BPZ65519:BPZ65521 BZV65519:BZV65521 CJR65519:CJR65521 CTN65519:CTN65521 DDJ65519:DDJ65521 DNF65519:DNF65521 DXB65519:DXB65521 EGX65519:EGX65521 EQT65519:EQT65521 FAP65519:FAP65521 FKL65519:FKL65521 FUH65519:FUH65521 GED65519:GED65521 GNZ65519:GNZ65521 GXV65519:GXV65521 HHR65519:HHR65521 HRN65519:HRN65521 IBJ65519:IBJ65521 ILF65519:ILF65521 IVB65519:IVB65521 JEX65519:JEX65521 JOT65519:JOT65521 JYP65519:JYP65521 KIL65519:KIL65521 KSH65519:KSH65521 LCD65519:LCD65521 LLZ65519:LLZ65521 LVV65519:LVV65521 MFR65519:MFR65521 MPN65519:MPN65521 MZJ65519:MZJ65521 NJF65519:NJF65521 NTB65519:NTB65521 OCX65519:OCX65521 OMT65519:OMT65521 OWP65519:OWP65521 PGL65519:PGL65521 PQH65519:PQH65521 QAD65519:QAD65521 QJZ65519:QJZ65521 QTV65519:QTV65521 RDR65519:RDR65521 RNN65519:RNN65521 RXJ65519:RXJ65521 SHF65519:SHF65521 SRB65519:SRB65521 TAX65519:TAX65521 TKT65519:TKT65521 TUP65519:TUP65521 UEL65519:UEL65521 UOH65519:UOH65521 UYD65519:UYD65521 VHZ65519:VHZ65521 VRV65519:VRV65521 WBR65519:WBR65521 WLN65519:WLN65521 WVJ65519:WVJ65521 IX131055:IX131057 ST131055:ST131057 ACP131055:ACP131057 AML131055:AML131057 AWH131055:AWH131057 BGD131055:BGD131057 BPZ131055:BPZ131057 BZV131055:BZV131057 CJR131055:CJR131057 CTN131055:CTN131057 DDJ131055:DDJ131057 DNF131055:DNF131057 DXB131055:DXB131057 EGX131055:EGX131057 EQT131055:EQT131057 FAP131055:FAP131057 FKL131055:FKL131057 FUH131055:FUH131057 GED131055:GED131057 GNZ131055:GNZ131057 GXV131055:GXV131057 HHR131055:HHR131057 HRN131055:HRN131057 IBJ131055:IBJ131057 ILF131055:ILF131057 IVB131055:IVB131057 JEX131055:JEX131057 JOT131055:JOT131057 JYP131055:JYP131057 KIL131055:KIL131057 KSH131055:KSH131057 LCD131055:LCD131057 LLZ131055:LLZ131057 LVV131055:LVV131057 MFR131055:MFR131057 MPN131055:MPN131057 MZJ131055:MZJ131057 NJF131055:NJF131057 NTB131055:NTB131057 OCX131055:OCX131057 OMT131055:OMT131057 OWP131055:OWP131057 PGL131055:PGL131057 PQH131055:PQH131057 QAD131055:QAD131057 QJZ131055:QJZ131057 QTV131055:QTV131057 RDR131055:RDR131057 RNN131055:RNN131057 RXJ131055:RXJ131057 SHF131055:SHF131057 SRB131055:SRB131057 TAX131055:TAX131057 TKT131055:TKT131057 TUP131055:TUP131057 UEL131055:UEL131057 UOH131055:UOH131057 UYD131055:UYD131057 VHZ131055:VHZ131057 VRV131055:VRV131057 WBR131055:WBR131057 WLN131055:WLN131057 WVJ131055:WVJ131057 IX196591:IX196593 ST196591:ST196593 ACP196591:ACP196593 AML196591:AML196593 AWH196591:AWH196593 BGD196591:BGD196593 BPZ196591:BPZ196593 BZV196591:BZV196593 CJR196591:CJR196593 CTN196591:CTN196593 DDJ196591:DDJ196593 DNF196591:DNF196593 DXB196591:DXB196593 EGX196591:EGX196593 EQT196591:EQT196593 FAP196591:FAP196593 FKL196591:FKL196593 FUH196591:FUH196593 GED196591:GED196593 GNZ196591:GNZ196593 GXV196591:GXV196593 HHR196591:HHR196593 HRN196591:HRN196593 IBJ196591:IBJ196593 ILF196591:ILF196593 IVB196591:IVB196593 JEX196591:JEX196593 JOT196591:JOT196593 JYP196591:JYP196593 KIL196591:KIL196593 KSH196591:KSH196593 LCD196591:LCD196593 LLZ196591:LLZ196593 LVV196591:LVV196593 MFR196591:MFR196593 MPN196591:MPN196593 MZJ196591:MZJ196593 NJF196591:NJF196593 NTB196591:NTB196593 OCX196591:OCX196593 OMT196591:OMT196593 OWP196591:OWP196593 PGL196591:PGL196593 PQH196591:PQH196593 QAD196591:QAD196593 QJZ196591:QJZ196593 QTV196591:QTV196593 RDR196591:RDR196593 RNN196591:RNN196593 RXJ196591:RXJ196593 SHF196591:SHF196593 SRB196591:SRB196593 TAX196591:TAX196593 TKT196591:TKT196593 TUP196591:TUP196593 UEL196591:UEL196593 UOH196591:UOH196593 UYD196591:UYD196593 VHZ196591:VHZ196593 VRV196591:VRV196593 WBR196591:WBR196593 WLN196591:WLN196593 WVJ196591:WVJ196593 IX262127:IX262129 ST262127:ST262129 ACP262127:ACP262129 AML262127:AML262129 AWH262127:AWH262129 BGD262127:BGD262129 BPZ262127:BPZ262129 BZV262127:BZV262129 CJR262127:CJR262129 CTN262127:CTN262129 DDJ262127:DDJ262129 DNF262127:DNF262129 DXB262127:DXB262129 EGX262127:EGX262129 EQT262127:EQT262129 FAP262127:FAP262129 FKL262127:FKL262129 FUH262127:FUH262129 GED262127:GED262129 GNZ262127:GNZ262129 GXV262127:GXV262129 HHR262127:HHR262129 HRN262127:HRN262129 IBJ262127:IBJ262129 ILF262127:ILF262129 IVB262127:IVB262129 JEX262127:JEX262129 JOT262127:JOT262129 JYP262127:JYP262129 KIL262127:KIL262129 KSH262127:KSH262129 LCD262127:LCD262129 LLZ262127:LLZ262129 LVV262127:LVV262129 MFR262127:MFR262129 MPN262127:MPN262129 MZJ262127:MZJ262129 NJF262127:NJF262129 NTB262127:NTB262129 OCX262127:OCX262129 OMT262127:OMT262129 OWP262127:OWP262129 PGL262127:PGL262129 PQH262127:PQH262129 QAD262127:QAD262129 QJZ262127:QJZ262129 QTV262127:QTV262129 RDR262127:RDR262129 RNN262127:RNN262129 RXJ262127:RXJ262129 SHF262127:SHF262129 SRB262127:SRB262129 TAX262127:TAX262129 TKT262127:TKT262129 TUP262127:TUP262129 UEL262127:UEL262129 UOH262127:UOH262129 UYD262127:UYD262129 VHZ262127:VHZ262129 VRV262127:VRV262129 WBR262127:WBR262129 WLN262127:WLN262129 WVJ262127:WVJ262129 IX327663:IX327665 ST327663:ST327665 ACP327663:ACP327665 AML327663:AML327665 AWH327663:AWH327665 BGD327663:BGD327665 BPZ327663:BPZ327665 BZV327663:BZV327665 CJR327663:CJR327665 CTN327663:CTN327665 DDJ327663:DDJ327665 DNF327663:DNF327665 DXB327663:DXB327665 EGX327663:EGX327665 EQT327663:EQT327665 FAP327663:FAP327665 FKL327663:FKL327665 FUH327663:FUH327665 GED327663:GED327665 GNZ327663:GNZ327665 GXV327663:GXV327665 HHR327663:HHR327665 HRN327663:HRN327665 IBJ327663:IBJ327665 ILF327663:ILF327665 IVB327663:IVB327665 JEX327663:JEX327665 JOT327663:JOT327665 JYP327663:JYP327665 KIL327663:KIL327665 KSH327663:KSH327665 LCD327663:LCD327665 LLZ327663:LLZ327665 LVV327663:LVV327665 MFR327663:MFR327665 MPN327663:MPN327665 MZJ327663:MZJ327665 NJF327663:NJF327665 NTB327663:NTB327665 OCX327663:OCX327665 OMT327663:OMT327665 OWP327663:OWP327665 PGL327663:PGL327665 PQH327663:PQH327665 QAD327663:QAD327665 QJZ327663:QJZ327665 QTV327663:QTV327665 RDR327663:RDR327665 RNN327663:RNN327665 RXJ327663:RXJ327665 SHF327663:SHF327665 SRB327663:SRB327665 TAX327663:TAX327665 TKT327663:TKT327665 TUP327663:TUP327665 UEL327663:UEL327665 UOH327663:UOH327665 UYD327663:UYD327665 VHZ327663:VHZ327665 VRV327663:VRV327665 WBR327663:WBR327665 WLN327663:WLN327665 WVJ327663:WVJ327665 IX393199:IX393201 ST393199:ST393201 ACP393199:ACP393201 AML393199:AML393201 AWH393199:AWH393201 BGD393199:BGD393201 BPZ393199:BPZ393201 BZV393199:BZV393201 CJR393199:CJR393201 CTN393199:CTN393201 DDJ393199:DDJ393201 DNF393199:DNF393201 DXB393199:DXB393201 EGX393199:EGX393201 EQT393199:EQT393201 FAP393199:FAP393201 FKL393199:FKL393201 FUH393199:FUH393201 GED393199:GED393201 GNZ393199:GNZ393201 GXV393199:GXV393201 HHR393199:HHR393201 HRN393199:HRN393201 IBJ393199:IBJ393201 ILF393199:ILF393201 IVB393199:IVB393201 JEX393199:JEX393201 JOT393199:JOT393201 JYP393199:JYP393201 KIL393199:KIL393201 KSH393199:KSH393201 LCD393199:LCD393201 LLZ393199:LLZ393201 LVV393199:LVV393201 MFR393199:MFR393201 MPN393199:MPN393201 MZJ393199:MZJ393201 NJF393199:NJF393201 NTB393199:NTB393201 OCX393199:OCX393201 OMT393199:OMT393201 OWP393199:OWP393201 PGL393199:PGL393201 PQH393199:PQH393201 QAD393199:QAD393201 QJZ393199:QJZ393201 QTV393199:QTV393201 RDR393199:RDR393201 RNN393199:RNN393201 RXJ393199:RXJ393201 SHF393199:SHF393201 SRB393199:SRB393201 TAX393199:TAX393201 TKT393199:TKT393201 TUP393199:TUP393201 UEL393199:UEL393201 UOH393199:UOH393201 UYD393199:UYD393201 VHZ393199:VHZ393201 VRV393199:VRV393201 WBR393199:WBR393201 WLN393199:WLN393201 WVJ393199:WVJ393201 IX458735:IX458737 ST458735:ST458737 ACP458735:ACP458737 AML458735:AML458737 AWH458735:AWH458737 BGD458735:BGD458737 BPZ458735:BPZ458737 BZV458735:BZV458737 CJR458735:CJR458737 CTN458735:CTN458737 DDJ458735:DDJ458737 DNF458735:DNF458737 DXB458735:DXB458737 EGX458735:EGX458737 EQT458735:EQT458737 FAP458735:FAP458737 FKL458735:FKL458737 FUH458735:FUH458737 GED458735:GED458737 GNZ458735:GNZ458737 GXV458735:GXV458737 HHR458735:HHR458737 HRN458735:HRN458737 IBJ458735:IBJ458737 ILF458735:ILF458737 IVB458735:IVB458737 JEX458735:JEX458737 JOT458735:JOT458737 JYP458735:JYP458737 KIL458735:KIL458737 KSH458735:KSH458737 LCD458735:LCD458737 LLZ458735:LLZ458737 LVV458735:LVV458737 MFR458735:MFR458737 MPN458735:MPN458737 MZJ458735:MZJ458737 NJF458735:NJF458737 NTB458735:NTB458737 OCX458735:OCX458737 OMT458735:OMT458737 OWP458735:OWP458737 PGL458735:PGL458737 PQH458735:PQH458737 QAD458735:QAD458737 QJZ458735:QJZ458737 QTV458735:QTV458737 RDR458735:RDR458737 RNN458735:RNN458737 RXJ458735:RXJ458737 SHF458735:SHF458737 SRB458735:SRB458737 TAX458735:TAX458737 TKT458735:TKT458737 TUP458735:TUP458737 UEL458735:UEL458737 UOH458735:UOH458737 UYD458735:UYD458737 VHZ458735:VHZ458737 VRV458735:VRV458737 WBR458735:WBR458737 WLN458735:WLN458737 WVJ458735:WVJ458737 IX524271:IX524273 ST524271:ST524273 ACP524271:ACP524273 AML524271:AML524273 AWH524271:AWH524273 BGD524271:BGD524273 BPZ524271:BPZ524273 BZV524271:BZV524273 CJR524271:CJR524273 CTN524271:CTN524273 DDJ524271:DDJ524273 DNF524271:DNF524273 DXB524271:DXB524273 EGX524271:EGX524273 EQT524271:EQT524273 FAP524271:FAP524273 FKL524271:FKL524273 FUH524271:FUH524273 GED524271:GED524273 GNZ524271:GNZ524273 GXV524271:GXV524273 HHR524271:HHR524273 HRN524271:HRN524273 IBJ524271:IBJ524273 ILF524271:ILF524273 IVB524271:IVB524273 JEX524271:JEX524273 JOT524271:JOT524273 JYP524271:JYP524273 KIL524271:KIL524273 KSH524271:KSH524273 LCD524271:LCD524273 LLZ524271:LLZ524273 LVV524271:LVV524273 MFR524271:MFR524273 MPN524271:MPN524273 MZJ524271:MZJ524273 NJF524271:NJF524273 NTB524271:NTB524273 OCX524271:OCX524273 OMT524271:OMT524273 OWP524271:OWP524273 PGL524271:PGL524273 PQH524271:PQH524273 QAD524271:QAD524273 QJZ524271:QJZ524273 QTV524271:QTV524273 RDR524271:RDR524273 RNN524271:RNN524273 RXJ524271:RXJ524273 SHF524271:SHF524273 SRB524271:SRB524273 TAX524271:TAX524273 TKT524271:TKT524273 TUP524271:TUP524273 UEL524271:UEL524273 UOH524271:UOH524273 UYD524271:UYD524273 VHZ524271:VHZ524273 VRV524271:VRV524273 WBR524271:WBR524273 WLN524271:WLN524273 WVJ524271:WVJ524273 IX589807:IX589809 ST589807:ST589809 ACP589807:ACP589809 AML589807:AML589809 AWH589807:AWH589809 BGD589807:BGD589809 BPZ589807:BPZ589809 BZV589807:BZV589809 CJR589807:CJR589809 CTN589807:CTN589809 DDJ589807:DDJ589809 DNF589807:DNF589809 DXB589807:DXB589809 EGX589807:EGX589809 EQT589807:EQT589809 FAP589807:FAP589809 FKL589807:FKL589809 FUH589807:FUH589809 GED589807:GED589809 GNZ589807:GNZ589809 GXV589807:GXV589809 HHR589807:HHR589809 HRN589807:HRN589809 IBJ589807:IBJ589809 ILF589807:ILF589809 IVB589807:IVB589809 JEX589807:JEX589809 JOT589807:JOT589809 JYP589807:JYP589809 KIL589807:KIL589809 KSH589807:KSH589809 LCD589807:LCD589809 LLZ589807:LLZ589809 LVV589807:LVV589809 MFR589807:MFR589809 MPN589807:MPN589809 MZJ589807:MZJ589809 NJF589807:NJF589809 NTB589807:NTB589809 OCX589807:OCX589809 OMT589807:OMT589809 OWP589807:OWP589809 PGL589807:PGL589809 PQH589807:PQH589809 QAD589807:QAD589809 QJZ589807:QJZ589809 QTV589807:QTV589809 RDR589807:RDR589809 RNN589807:RNN589809 RXJ589807:RXJ589809 SHF589807:SHF589809 SRB589807:SRB589809 TAX589807:TAX589809 TKT589807:TKT589809 TUP589807:TUP589809 UEL589807:UEL589809 UOH589807:UOH589809 UYD589807:UYD589809 VHZ589807:VHZ589809 VRV589807:VRV589809 WBR589807:WBR589809 WLN589807:WLN589809 WVJ589807:WVJ589809 IX655343:IX655345 ST655343:ST655345 ACP655343:ACP655345 AML655343:AML655345 AWH655343:AWH655345 BGD655343:BGD655345 BPZ655343:BPZ655345 BZV655343:BZV655345 CJR655343:CJR655345 CTN655343:CTN655345 DDJ655343:DDJ655345 DNF655343:DNF655345 DXB655343:DXB655345 EGX655343:EGX655345 EQT655343:EQT655345 FAP655343:FAP655345 FKL655343:FKL655345 FUH655343:FUH655345 GED655343:GED655345 GNZ655343:GNZ655345 GXV655343:GXV655345 HHR655343:HHR655345 HRN655343:HRN655345 IBJ655343:IBJ655345 ILF655343:ILF655345 IVB655343:IVB655345 JEX655343:JEX655345 JOT655343:JOT655345 JYP655343:JYP655345 KIL655343:KIL655345 KSH655343:KSH655345 LCD655343:LCD655345 LLZ655343:LLZ655345 LVV655343:LVV655345 MFR655343:MFR655345 MPN655343:MPN655345 MZJ655343:MZJ655345 NJF655343:NJF655345 NTB655343:NTB655345 OCX655343:OCX655345 OMT655343:OMT655345 OWP655343:OWP655345 PGL655343:PGL655345 PQH655343:PQH655345 QAD655343:QAD655345 QJZ655343:QJZ655345 QTV655343:QTV655345 RDR655343:RDR655345 RNN655343:RNN655345 RXJ655343:RXJ655345 SHF655343:SHF655345 SRB655343:SRB655345 TAX655343:TAX655345 TKT655343:TKT655345 TUP655343:TUP655345 UEL655343:UEL655345 UOH655343:UOH655345 UYD655343:UYD655345 VHZ655343:VHZ655345 VRV655343:VRV655345 WBR655343:WBR655345 WLN655343:WLN655345 WVJ655343:WVJ655345 IX720879:IX720881 ST720879:ST720881 ACP720879:ACP720881 AML720879:AML720881 AWH720879:AWH720881 BGD720879:BGD720881 BPZ720879:BPZ720881 BZV720879:BZV720881 CJR720879:CJR720881 CTN720879:CTN720881 DDJ720879:DDJ720881 DNF720879:DNF720881 DXB720879:DXB720881 EGX720879:EGX720881 EQT720879:EQT720881 FAP720879:FAP720881 FKL720879:FKL720881 FUH720879:FUH720881 GED720879:GED720881 GNZ720879:GNZ720881 GXV720879:GXV720881 HHR720879:HHR720881 HRN720879:HRN720881 IBJ720879:IBJ720881 ILF720879:ILF720881 IVB720879:IVB720881 JEX720879:JEX720881 JOT720879:JOT720881 JYP720879:JYP720881 KIL720879:KIL720881 KSH720879:KSH720881 LCD720879:LCD720881 LLZ720879:LLZ720881 LVV720879:LVV720881 MFR720879:MFR720881 MPN720879:MPN720881 MZJ720879:MZJ720881 NJF720879:NJF720881 NTB720879:NTB720881 OCX720879:OCX720881 OMT720879:OMT720881 OWP720879:OWP720881 PGL720879:PGL720881 PQH720879:PQH720881 QAD720879:QAD720881 QJZ720879:QJZ720881 QTV720879:QTV720881 RDR720879:RDR720881 RNN720879:RNN720881 RXJ720879:RXJ720881 SHF720879:SHF720881 SRB720879:SRB720881 TAX720879:TAX720881 TKT720879:TKT720881 TUP720879:TUP720881 UEL720879:UEL720881 UOH720879:UOH720881 UYD720879:UYD720881 VHZ720879:VHZ720881 VRV720879:VRV720881 WBR720879:WBR720881 WLN720879:WLN720881 WVJ720879:WVJ720881 IX786415:IX786417 ST786415:ST786417 ACP786415:ACP786417 AML786415:AML786417 AWH786415:AWH786417 BGD786415:BGD786417 BPZ786415:BPZ786417 BZV786415:BZV786417 CJR786415:CJR786417 CTN786415:CTN786417 DDJ786415:DDJ786417 DNF786415:DNF786417 DXB786415:DXB786417 EGX786415:EGX786417 EQT786415:EQT786417 FAP786415:FAP786417 FKL786415:FKL786417 FUH786415:FUH786417 GED786415:GED786417 GNZ786415:GNZ786417 GXV786415:GXV786417 HHR786415:HHR786417 HRN786415:HRN786417 IBJ786415:IBJ786417 ILF786415:ILF786417 IVB786415:IVB786417 JEX786415:JEX786417 JOT786415:JOT786417 JYP786415:JYP786417 KIL786415:KIL786417 KSH786415:KSH786417 LCD786415:LCD786417 LLZ786415:LLZ786417 LVV786415:LVV786417 MFR786415:MFR786417 MPN786415:MPN786417 MZJ786415:MZJ786417 NJF786415:NJF786417 NTB786415:NTB786417 OCX786415:OCX786417 OMT786415:OMT786417 OWP786415:OWP786417 PGL786415:PGL786417 PQH786415:PQH786417 QAD786415:QAD786417 QJZ786415:QJZ786417 QTV786415:QTV786417 RDR786415:RDR786417 RNN786415:RNN786417 RXJ786415:RXJ786417 SHF786415:SHF786417 SRB786415:SRB786417 TAX786415:TAX786417 TKT786415:TKT786417 TUP786415:TUP786417 UEL786415:UEL786417 UOH786415:UOH786417 UYD786415:UYD786417 VHZ786415:VHZ786417 VRV786415:VRV786417 WBR786415:WBR786417 WLN786415:WLN786417 WVJ786415:WVJ786417 IX851951:IX851953 ST851951:ST851953 ACP851951:ACP851953 AML851951:AML851953 AWH851951:AWH851953 BGD851951:BGD851953 BPZ851951:BPZ851953 BZV851951:BZV851953 CJR851951:CJR851953 CTN851951:CTN851953 DDJ851951:DDJ851953 DNF851951:DNF851953 DXB851951:DXB851953 EGX851951:EGX851953 EQT851951:EQT851953 FAP851951:FAP851953 FKL851951:FKL851953 FUH851951:FUH851953 GED851951:GED851953 GNZ851951:GNZ851953 GXV851951:GXV851953 HHR851951:HHR851953 HRN851951:HRN851953 IBJ851951:IBJ851953 ILF851951:ILF851953 IVB851951:IVB851953 JEX851951:JEX851953 JOT851951:JOT851953 JYP851951:JYP851953 KIL851951:KIL851953 KSH851951:KSH851953 LCD851951:LCD851953 LLZ851951:LLZ851953 LVV851951:LVV851953 MFR851951:MFR851953 MPN851951:MPN851953 MZJ851951:MZJ851953 NJF851951:NJF851953 NTB851951:NTB851953 OCX851951:OCX851953 OMT851951:OMT851953 OWP851951:OWP851953 PGL851951:PGL851953 PQH851951:PQH851953 QAD851951:QAD851953 QJZ851951:QJZ851953 QTV851951:QTV851953 RDR851951:RDR851953 RNN851951:RNN851953 RXJ851951:RXJ851953 SHF851951:SHF851953 SRB851951:SRB851953 TAX851951:TAX851953 TKT851951:TKT851953 TUP851951:TUP851953 UEL851951:UEL851953 UOH851951:UOH851953 UYD851951:UYD851953 VHZ851951:VHZ851953 VRV851951:VRV851953 WBR851951:WBR851953 WLN851951:WLN851953 WVJ851951:WVJ851953 IX917487:IX917489 ST917487:ST917489 ACP917487:ACP917489 AML917487:AML917489 AWH917487:AWH917489 BGD917487:BGD917489 BPZ917487:BPZ917489 BZV917487:BZV917489 CJR917487:CJR917489 CTN917487:CTN917489 DDJ917487:DDJ917489 DNF917487:DNF917489 DXB917487:DXB917489 EGX917487:EGX917489 EQT917487:EQT917489 FAP917487:FAP917489 FKL917487:FKL917489 FUH917487:FUH917489 GED917487:GED917489 GNZ917487:GNZ917489 GXV917487:GXV917489 HHR917487:HHR917489 HRN917487:HRN917489 IBJ917487:IBJ917489 ILF917487:ILF917489 IVB917487:IVB917489 JEX917487:JEX917489 JOT917487:JOT917489 JYP917487:JYP917489 KIL917487:KIL917489 KSH917487:KSH917489 LCD917487:LCD917489 LLZ917487:LLZ917489 LVV917487:LVV917489 MFR917487:MFR917489 MPN917487:MPN917489 MZJ917487:MZJ917489 NJF917487:NJF917489 NTB917487:NTB917489 OCX917487:OCX917489 OMT917487:OMT917489 OWP917487:OWP917489 PGL917487:PGL917489 PQH917487:PQH917489 QAD917487:QAD917489 QJZ917487:QJZ917489 QTV917487:QTV917489 RDR917487:RDR917489 RNN917487:RNN917489 RXJ917487:RXJ917489 SHF917487:SHF917489 SRB917487:SRB917489 TAX917487:TAX917489 TKT917487:TKT917489 TUP917487:TUP917489 UEL917487:UEL917489 UOH917487:UOH917489 UYD917487:UYD917489 VHZ917487:VHZ917489 VRV917487:VRV917489 WBR917487:WBR917489 WLN917487:WLN917489 WVJ917487:WVJ917489 IX983023:IX983025 ST983023:ST983025 ACP983023:ACP983025 AML983023:AML983025 AWH983023:AWH983025 BGD983023:BGD983025 BPZ983023:BPZ983025 BZV983023:BZV983025 CJR983023:CJR983025 CTN983023:CTN983025 DDJ983023:DDJ983025 DNF983023:DNF983025 DXB983023:DXB983025 EGX983023:EGX983025 EQT983023:EQT983025 FAP983023:FAP983025 FKL983023:FKL983025 FUH983023:FUH983025 GED983023:GED983025 GNZ983023:GNZ983025 GXV983023:GXV983025 HHR983023:HHR983025 HRN983023:HRN983025 IBJ983023:IBJ983025 ILF983023:ILF983025 IVB983023:IVB983025 JEX983023:JEX983025 JOT983023:JOT983025 JYP983023:JYP983025 KIL983023:KIL983025 KSH983023:KSH983025 LCD983023:LCD983025 LLZ983023:LLZ983025 LVV983023:LVV983025 MFR983023:MFR983025 MPN983023:MPN983025 MZJ983023:MZJ983025 NJF983023:NJF983025 NTB983023:NTB983025 OCX983023:OCX983025 OMT983023:OMT983025 OWP983023:OWP983025 PGL983023:PGL983025 PQH983023:PQH983025 QAD983023:QAD983025 QJZ983023:QJZ983025 QTV983023:QTV983025 RDR983023:RDR983025 RNN983023:RNN983025 RXJ983023:RXJ983025 SHF983023:SHF983025 SRB983023:SRB983025 TAX983023:TAX983025 TKT983023:TKT983025 TUP983023:TUP983025 UEL983023:UEL983025 UOH983023:UOH983025 UYD983023:UYD983025 VHZ983023:VHZ983025 VRV983023:VRV983025 WBR983023:WBR983025 WLN983023:WLN983025 WVJ983023:WVJ983025 WVJ983013:WVJ983015 ST10 ACP10 AML10 AWH10 BGD10 BPZ10 BZV10 CJR10 CTN10 DDJ10 DNF10 DXB10 EGX10 EQT10 FAP10 FKL10 FUH10 GED10 GNZ10 GXV10 HHR10 HRN10 IBJ10 ILF10 IVB10 JEX10 JOT10 JYP10 KIL10 KSH10 LCD10 LLZ10 LVV10 MFR10 MPN10 MZJ10 NJF10 NTB10 OCX10 OMT10 OWP10 PGL10 PQH10 QAD10 QJZ10 QTV10 RDR10 RNN10 RXJ10 SHF10 SRB10 TAX10 TKT10 TUP10 UEL10 UOH10 UYD10 VHZ10 VRV10 WBR10 WLN10 WVJ10 IX65507 ST65507 ACP65507 AML65507 AWH65507 BGD65507 BPZ65507 BZV65507 CJR65507 CTN65507 DDJ65507 DNF65507 DXB65507 EGX65507 EQT65507 FAP65507 FKL65507 FUH65507 GED65507 GNZ65507 GXV65507 HHR65507 HRN65507 IBJ65507 ILF65507 IVB65507 JEX65507 JOT65507 JYP65507 KIL65507 KSH65507 LCD65507 LLZ65507 LVV65507 MFR65507 MPN65507 MZJ65507 NJF65507 NTB65507 OCX65507 OMT65507 OWP65507 PGL65507 PQH65507 QAD65507 QJZ65507 QTV65507 RDR65507 RNN65507 RXJ65507 SHF65507 SRB65507 TAX65507 TKT65507 TUP65507 UEL65507 UOH65507 UYD65507 VHZ65507 VRV65507 WBR65507 WLN65507 WVJ65507 IX131043 ST131043 ACP131043 AML131043 AWH131043 BGD131043 BPZ131043 BZV131043 CJR131043 CTN131043 DDJ131043 DNF131043 DXB131043 EGX131043 EQT131043 FAP131043 FKL131043 FUH131043 GED131043 GNZ131043 GXV131043 HHR131043 HRN131043 IBJ131043 ILF131043 IVB131043 JEX131043 JOT131043 JYP131043 KIL131043 KSH131043 LCD131043 LLZ131043 LVV131043 MFR131043 MPN131043 MZJ131043 NJF131043 NTB131043 OCX131043 OMT131043 OWP131043 PGL131043 PQH131043 QAD131043 QJZ131043 QTV131043 RDR131043 RNN131043 RXJ131043 SHF131043 SRB131043 TAX131043 TKT131043 TUP131043 UEL131043 UOH131043 UYD131043 VHZ131043 VRV131043 WBR131043 WLN131043 WVJ131043 IX196579 ST196579 ACP196579 AML196579 AWH196579 BGD196579 BPZ196579 BZV196579 CJR196579 CTN196579 DDJ196579 DNF196579 DXB196579 EGX196579 EQT196579 FAP196579 FKL196579 FUH196579 GED196579 GNZ196579 GXV196579 HHR196579 HRN196579 IBJ196579 ILF196579 IVB196579 JEX196579 JOT196579 JYP196579 KIL196579 KSH196579 LCD196579 LLZ196579 LVV196579 MFR196579 MPN196579 MZJ196579 NJF196579 NTB196579 OCX196579 OMT196579 OWP196579 PGL196579 PQH196579 QAD196579 QJZ196579 QTV196579 RDR196579 RNN196579 RXJ196579 SHF196579 SRB196579 TAX196579 TKT196579 TUP196579 UEL196579 UOH196579 UYD196579 VHZ196579 VRV196579 WBR196579 WLN196579 WVJ196579 IX262115 ST262115 ACP262115 AML262115 AWH262115 BGD262115 BPZ262115 BZV262115 CJR262115 CTN262115 DDJ262115 DNF262115 DXB262115 EGX262115 EQT262115 FAP262115 FKL262115 FUH262115 GED262115 GNZ262115 GXV262115 HHR262115 HRN262115 IBJ262115 ILF262115 IVB262115 JEX262115 JOT262115 JYP262115 KIL262115 KSH262115 LCD262115 LLZ262115 LVV262115 MFR262115 MPN262115 MZJ262115 NJF262115 NTB262115 OCX262115 OMT262115 OWP262115 PGL262115 PQH262115 QAD262115 QJZ262115 QTV262115 RDR262115 RNN262115 RXJ262115 SHF262115 SRB262115 TAX262115 TKT262115 TUP262115 UEL262115 UOH262115 UYD262115 VHZ262115 VRV262115 WBR262115 WLN262115 WVJ262115 IX327651 ST327651 ACP327651 AML327651 AWH327651 BGD327651 BPZ327651 BZV327651 CJR327651 CTN327651 DDJ327651 DNF327651 DXB327651 EGX327651 EQT327651 FAP327651 FKL327651 FUH327651 GED327651 GNZ327651 GXV327651 HHR327651 HRN327651 IBJ327651 ILF327651 IVB327651 JEX327651 JOT327651 JYP327651 KIL327651 KSH327651 LCD327651 LLZ327651 LVV327651 MFR327651 MPN327651 MZJ327651 NJF327651 NTB327651 OCX327651 OMT327651 OWP327651 PGL327651 PQH327651 QAD327651 QJZ327651 QTV327651 RDR327651 RNN327651 RXJ327651 SHF327651 SRB327651 TAX327651 TKT327651 TUP327651 UEL327651 UOH327651 UYD327651 VHZ327651 VRV327651 WBR327651 WLN327651 WVJ327651 IX393187 ST393187 ACP393187 AML393187 AWH393187 BGD393187 BPZ393187 BZV393187 CJR393187 CTN393187 DDJ393187 DNF393187 DXB393187 EGX393187 EQT393187 FAP393187 FKL393187 FUH393187 GED393187 GNZ393187 GXV393187 HHR393187 HRN393187 IBJ393187 ILF393187 IVB393187 JEX393187 JOT393187 JYP393187 KIL393187 KSH393187 LCD393187 LLZ393187 LVV393187 MFR393187 MPN393187 MZJ393187 NJF393187 NTB393187 OCX393187 OMT393187 OWP393187 PGL393187 PQH393187 QAD393187 QJZ393187 QTV393187 RDR393187 RNN393187 RXJ393187 SHF393187 SRB393187 TAX393187 TKT393187 TUP393187 UEL393187 UOH393187 UYD393187 VHZ393187 VRV393187 WBR393187 WLN393187 WVJ393187 IX458723 ST458723 ACP458723 AML458723 AWH458723 BGD458723 BPZ458723 BZV458723 CJR458723 CTN458723 DDJ458723 DNF458723 DXB458723 EGX458723 EQT458723 FAP458723 FKL458723 FUH458723 GED458723 GNZ458723 GXV458723 HHR458723 HRN458723 IBJ458723 ILF458723 IVB458723 JEX458723 JOT458723 JYP458723 KIL458723 KSH458723 LCD458723 LLZ458723 LVV458723 MFR458723 MPN458723 MZJ458723 NJF458723 NTB458723 OCX458723 OMT458723 OWP458723 PGL458723 PQH458723 QAD458723 QJZ458723 QTV458723 RDR458723 RNN458723 RXJ458723 SHF458723 SRB458723 TAX458723 TKT458723 TUP458723 UEL458723 UOH458723 UYD458723 VHZ458723 VRV458723 WBR458723 WLN458723 WVJ458723 IX524259 ST524259 ACP524259 AML524259 AWH524259 BGD524259 BPZ524259 BZV524259 CJR524259 CTN524259 DDJ524259 DNF524259 DXB524259 EGX524259 EQT524259 FAP524259 FKL524259 FUH524259 GED524259 GNZ524259 GXV524259 HHR524259 HRN524259 IBJ524259 ILF524259 IVB524259 JEX524259 JOT524259 JYP524259 KIL524259 KSH524259 LCD524259 LLZ524259 LVV524259 MFR524259 MPN524259 MZJ524259 NJF524259 NTB524259 OCX524259 OMT524259 OWP524259 PGL524259 PQH524259 QAD524259 QJZ524259 QTV524259 RDR524259 RNN524259 RXJ524259 SHF524259 SRB524259 TAX524259 TKT524259 TUP524259 UEL524259 UOH524259 UYD524259 VHZ524259 VRV524259 WBR524259 WLN524259 WVJ524259 IX589795 ST589795 ACP589795 AML589795 AWH589795 BGD589795 BPZ589795 BZV589795 CJR589795 CTN589795 DDJ589795 DNF589795 DXB589795 EGX589795 EQT589795 FAP589795 FKL589795 FUH589795 GED589795 GNZ589795 GXV589795 HHR589795 HRN589795 IBJ589795 ILF589795 IVB589795 JEX589795 JOT589795 JYP589795 KIL589795 KSH589795 LCD589795 LLZ589795 LVV589795 MFR589795 MPN589795 MZJ589795 NJF589795 NTB589795 OCX589795 OMT589795 OWP589795 PGL589795 PQH589795 QAD589795 QJZ589795 QTV589795 RDR589795 RNN589795 RXJ589795 SHF589795 SRB589795 TAX589795 TKT589795 TUP589795 UEL589795 UOH589795 UYD589795 VHZ589795 VRV589795 WBR589795 WLN589795 WVJ589795 IX655331 ST655331 ACP655331 AML655331 AWH655331 BGD655331 BPZ655331 BZV655331 CJR655331 CTN655331 DDJ655331 DNF655331 DXB655331 EGX655331 EQT655331 FAP655331 FKL655331 FUH655331 GED655331 GNZ655331 GXV655331 HHR655331 HRN655331 IBJ655331 ILF655331 IVB655331 JEX655331 JOT655331 JYP655331 KIL655331 KSH655331 LCD655331 LLZ655331 LVV655331 MFR655331 MPN655331 MZJ655331 NJF655331 NTB655331 OCX655331 OMT655331 OWP655331 PGL655331 PQH655331 QAD655331 QJZ655331 QTV655331 RDR655331 RNN655331 RXJ655331 SHF655331 SRB655331 TAX655331 TKT655331 TUP655331 UEL655331 UOH655331 UYD655331 VHZ655331 VRV655331 WBR655331 WLN655331 WVJ655331 IX720867 ST720867 ACP720867 AML720867 AWH720867 BGD720867 BPZ720867 BZV720867 CJR720867 CTN720867 DDJ720867 DNF720867 DXB720867 EGX720867 EQT720867 FAP720867 FKL720867 FUH720867 GED720867 GNZ720867 GXV720867 HHR720867 HRN720867 IBJ720867 ILF720867 IVB720867 JEX720867 JOT720867 JYP720867 KIL720867 KSH720867 LCD720867 LLZ720867 LVV720867 MFR720867 MPN720867 MZJ720867 NJF720867 NTB720867 OCX720867 OMT720867 OWP720867 PGL720867 PQH720867 QAD720867 QJZ720867 QTV720867 RDR720867 RNN720867 RXJ720867 SHF720867 SRB720867 TAX720867 TKT720867 TUP720867 UEL720867 UOH720867 UYD720867 VHZ720867 VRV720867 WBR720867 WLN720867 WVJ720867 IX786403 ST786403 ACP786403 AML786403 AWH786403 BGD786403 BPZ786403 BZV786403 CJR786403 CTN786403 DDJ786403 DNF786403 DXB786403 EGX786403 EQT786403 FAP786403 FKL786403 FUH786403 GED786403 GNZ786403 GXV786403 HHR786403 HRN786403 IBJ786403 ILF786403 IVB786403 JEX786403 JOT786403 JYP786403 KIL786403 KSH786403 LCD786403 LLZ786403 LVV786403 MFR786403 MPN786403 MZJ786403 NJF786403 NTB786403 OCX786403 OMT786403 OWP786403 PGL786403 PQH786403 QAD786403 QJZ786403 QTV786403 RDR786403 RNN786403 RXJ786403 SHF786403 SRB786403 TAX786403 TKT786403 TUP786403 UEL786403 UOH786403 UYD786403 VHZ786403 VRV786403 WBR786403 WLN786403 WVJ786403 IX851939 ST851939 ACP851939 AML851939 AWH851939 BGD851939 BPZ851939 BZV851939 CJR851939 CTN851939 DDJ851939 DNF851939 DXB851939 EGX851939 EQT851939 FAP851939 FKL851939 FUH851939 GED851939 GNZ851939 GXV851939 HHR851939 HRN851939 IBJ851939 ILF851939 IVB851939 JEX851939 JOT851939 JYP851939 KIL851939 KSH851939 LCD851939 LLZ851939 LVV851939 MFR851939 MPN851939 MZJ851939 NJF851939 NTB851939 OCX851939 OMT851939 OWP851939 PGL851939 PQH851939 QAD851939 QJZ851939 QTV851939 RDR851939 RNN851939 RXJ851939 SHF851939 SRB851939 TAX851939 TKT851939 TUP851939 UEL851939 UOH851939 UYD851939 VHZ851939 VRV851939 WBR851939 WLN851939 WVJ851939 IX917475 ST917475 ACP917475 AML917475 AWH917475 BGD917475 BPZ917475 BZV917475 CJR917475 CTN917475 DDJ917475 DNF917475 DXB917475 EGX917475 EQT917475 FAP917475 FKL917475 FUH917475 GED917475 GNZ917475 GXV917475 HHR917475 HRN917475 IBJ917475 ILF917475 IVB917475 JEX917475 JOT917475 JYP917475 KIL917475 KSH917475 LCD917475 LLZ917475 LVV917475 MFR917475 MPN917475 MZJ917475 NJF917475 NTB917475 OCX917475 OMT917475 OWP917475 PGL917475 PQH917475 QAD917475 QJZ917475 QTV917475 RDR917475 RNN917475 RXJ917475 SHF917475 SRB917475 TAX917475 TKT917475 TUP917475 UEL917475 UOH917475 UYD917475 VHZ917475 VRV917475 WBR917475 WLN917475 WVJ917475 IX983011 ST983011 ACP983011 AML983011 AWH983011 BGD983011 BPZ983011 BZV983011 CJR983011 CTN983011 DDJ983011 DNF983011 DXB983011 EGX983011 EQT983011 FAP983011 FKL983011 FUH983011 GED983011 GNZ983011 GXV983011 HHR983011 HRN983011 IBJ983011 ILF983011 IVB983011 JEX983011 JOT983011 JYP983011 KIL983011 KSH983011 LCD983011 LLZ983011 LVV983011 MFR983011 MPN983011 MZJ983011 NJF983011 NTB983011 OCX983011 OMT983011 OWP983011 PGL983011 PQH983011 QAD983011 QJZ983011 QTV983011 RDR983011 RNN983011 RXJ983011 SHF983011 SRB983011 TAX983011 TKT983011 TUP983011 UEL983011 UOH983011 UYD983011 VHZ983011 VRV983011 WBR983011 WLN983011 WVJ983011 IT65509:IT65511 SP65509:SP65511 ACL65509:ACL65511 AMH65509:AMH65511 AWD65509:AWD65511 BFZ65509:BFZ65511 BPV65509:BPV65511 BZR65509:BZR65511 CJN65509:CJN65511 CTJ65509:CTJ65511 DDF65509:DDF65511 DNB65509:DNB65511 DWX65509:DWX65511 EGT65509:EGT65511 EQP65509:EQP65511 FAL65509:FAL65511 FKH65509:FKH65511 FUD65509:FUD65511 GDZ65509:GDZ65511 GNV65509:GNV65511 GXR65509:GXR65511 HHN65509:HHN65511 HRJ65509:HRJ65511 IBF65509:IBF65511 ILB65509:ILB65511 IUX65509:IUX65511 JET65509:JET65511 JOP65509:JOP65511 JYL65509:JYL65511 KIH65509:KIH65511 KSD65509:KSD65511 LBZ65509:LBZ65511 LLV65509:LLV65511 LVR65509:LVR65511 MFN65509:MFN65511 MPJ65509:MPJ65511 MZF65509:MZF65511 NJB65509:NJB65511 NSX65509:NSX65511 OCT65509:OCT65511 OMP65509:OMP65511 OWL65509:OWL65511 PGH65509:PGH65511 PQD65509:PQD65511 PZZ65509:PZZ65511 QJV65509:QJV65511 QTR65509:QTR65511 RDN65509:RDN65511 RNJ65509:RNJ65511 RXF65509:RXF65511 SHB65509:SHB65511 SQX65509:SQX65511 TAT65509:TAT65511 TKP65509:TKP65511 TUL65509:TUL65511 UEH65509:UEH65511 UOD65509:UOD65511 UXZ65509:UXZ65511 VHV65509:VHV65511 VRR65509:VRR65511 WBN65509:WBN65511 WLJ65509:WLJ65511 WVF65509:WVF65511 IT131045:IT131047 SP131045:SP131047 ACL131045:ACL131047 AMH131045:AMH131047 AWD131045:AWD131047 BFZ131045:BFZ131047 BPV131045:BPV131047 BZR131045:BZR131047 CJN131045:CJN131047 CTJ131045:CTJ131047 DDF131045:DDF131047 DNB131045:DNB131047 DWX131045:DWX131047 EGT131045:EGT131047 EQP131045:EQP131047 FAL131045:FAL131047 FKH131045:FKH131047 FUD131045:FUD131047 GDZ131045:GDZ131047 GNV131045:GNV131047 GXR131045:GXR131047 HHN131045:HHN131047 HRJ131045:HRJ131047 IBF131045:IBF131047 ILB131045:ILB131047 IUX131045:IUX131047 JET131045:JET131047 JOP131045:JOP131047 JYL131045:JYL131047 KIH131045:KIH131047 KSD131045:KSD131047 LBZ131045:LBZ131047 LLV131045:LLV131047 LVR131045:LVR131047 MFN131045:MFN131047 MPJ131045:MPJ131047 MZF131045:MZF131047 NJB131045:NJB131047 NSX131045:NSX131047 OCT131045:OCT131047 OMP131045:OMP131047 OWL131045:OWL131047 PGH131045:PGH131047 PQD131045:PQD131047 PZZ131045:PZZ131047 QJV131045:QJV131047 QTR131045:QTR131047 RDN131045:RDN131047 RNJ131045:RNJ131047 RXF131045:RXF131047 SHB131045:SHB131047 SQX131045:SQX131047 TAT131045:TAT131047 TKP131045:TKP131047 TUL131045:TUL131047 UEH131045:UEH131047 UOD131045:UOD131047 UXZ131045:UXZ131047 VHV131045:VHV131047 VRR131045:VRR131047 WBN131045:WBN131047 WLJ131045:WLJ131047 WVF131045:WVF131047 IT196581:IT196583 SP196581:SP196583 ACL196581:ACL196583 AMH196581:AMH196583 AWD196581:AWD196583 BFZ196581:BFZ196583 BPV196581:BPV196583 BZR196581:BZR196583 CJN196581:CJN196583 CTJ196581:CTJ196583 DDF196581:DDF196583 DNB196581:DNB196583 DWX196581:DWX196583 EGT196581:EGT196583 EQP196581:EQP196583 FAL196581:FAL196583 FKH196581:FKH196583 FUD196581:FUD196583 GDZ196581:GDZ196583 GNV196581:GNV196583 GXR196581:GXR196583 HHN196581:HHN196583 HRJ196581:HRJ196583 IBF196581:IBF196583 ILB196581:ILB196583 IUX196581:IUX196583 JET196581:JET196583 JOP196581:JOP196583 JYL196581:JYL196583 KIH196581:KIH196583 KSD196581:KSD196583 LBZ196581:LBZ196583 LLV196581:LLV196583 LVR196581:LVR196583 MFN196581:MFN196583 MPJ196581:MPJ196583 MZF196581:MZF196583 NJB196581:NJB196583 NSX196581:NSX196583 OCT196581:OCT196583 OMP196581:OMP196583 OWL196581:OWL196583 PGH196581:PGH196583 PQD196581:PQD196583 PZZ196581:PZZ196583 QJV196581:QJV196583 QTR196581:QTR196583 RDN196581:RDN196583 RNJ196581:RNJ196583 RXF196581:RXF196583 SHB196581:SHB196583 SQX196581:SQX196583 TAT196581:TAT196583 TKP196581:TKP196583 TUL196581:TUL196583 UEH196581:UEH196583 UOD196581:UOD196583 UXZ196581:UXZ196583 VHV196581:VHV196583 VRR196581:VRR196583 WBN196581:WBN196583 WLJ196581:WLJ196583 WVF196581:WVF196583 IT262117:IT262119 SP262117:SP262119 ACL262117:ACL262119 AMH262117:AMH262119 AWD262117:AWD262119 BFZ262117:BFZ262119 BPV262117:BPV262119 BZR262117:BZR262119 CJN262117:CJN262119 CTJ262117:CTJ262119 DDF262117:DDF262119 DNB262117:DNB262119 DWX262117:DWX262119 EGT262117:EGT262119 EQP262117:EQP262119 FAL262117:FAL262119 FKH262117:FKH262119 FUD262117:FUD262119 GDZ262117:GDZ262119 GNV262117:GNV262119 GXR262117:GXR262119 HHN262117:HHN262119 HRJ262117:HRJ262119 IBF262117:IBF262119 ILB262117:ILB262119 IUX262117:IUX262119 JET262117:JET262119 JOP262117:JOP262119 JYL262117:JYL262119 KIH262117:KIH262119 KSD262117:KSD262119 LBZ262117:LBZ262119 LLV262117:LLV262119 LVR262117:LVR262119 MFN262117:MFN262119 MPJ262117:MPJ262119 MZF262117:MZF262119 NJB262117:NJB262119 NSX262117:NSX262119 OCT262117:OCT262119 OMP262117:OMP262119 OWL262117:OWL262119 PGH262117:PGH262119 PQD262117:PQD262119 PZZ262117:PZZ262119 QJV262117:QJV262119 QTR262117:QTR262119 RDN262117:RDN262119 RNJ262117:RNJ262119 RXF262117:RXF262119 SHB262117:SHB262119 SQX262117:SQX262119 TAT262117:TAT262119 TKP262117:TKP262119 TUL262117:TUL262119 UEH262117:UEH262119 UOD262117:UOD262119 UXZ262117:UXZ262119 VHV262117:VHV262119 VRR262117:VRR262119 WBN262117:WBN262119 WLJ262117:WLJ262119 WVF262117:WVF262119 IT327653:IT327655 SP327653:SP327655 ACL327653:ACL327655 AMH327653:AMH327655 AWD327653:AWD327655 BFZ327653:BFZ327655 BPV327653:BPV327655 BZR327653:BZR327655 CJN327653:CJN327655 CTJ327653:CTJ327655 DDF327653:DDF327655 DNB327653:DNB327655 DWX327653:DWX327655 EGT327653:EGT327655 EQP327653:EQP327655 FAL327653:FAL327655 FKH327653:FKH327655 FUD327653:FUD327655 GDZ327653:GDZ327655 GNV327653:GNV327655 GXR327653:GXR327655 HHN327653:HHN327655 HRJ327653:HRJ327655 IBF327653:IBF327655 ILB327653:ILB327655 IUX327653:IUX327655 JET327653:JET327655 JOP327653:JOP327655 JYL327653:JYL327655 KIH327653:KIH327655 KSD327653:KSD327655 LBZ327653:LBZ327655 LLV327653:LLV327655 LVR327653:LVR327655 MFN327653:MFN327655 MPJ327653:MPJ327655 MZF327653:MZF327655 NJB327653:NJB327655 NSX327653:NSX327655 OCT327653:OCT327655 OMP327653:OMP327655 OWL327653:OWL327655 PGH327653:PGH327655 PQD327653:PQD327655 PZZ327653:PZZ327655 QJV327653:QJV327655 QTR327653:QTR327655 RDN327653:RDN327655 RNJ327653:RNJ327655 RXF327653:RXF327655 SHB327653:SHB327655 SQX327653:SQX327655 TAT327653:TAT327655 TKP327653:TKP327655 TUL327653:TUL327655 UEH327653:UEH327655 UOD327653:UOD327655 UXZ327653:UXZ327655 VHV327653:VHV327655 VRR327653:VRR327655 WBN327653:WBN327655 WLJ327653:WLJ327655 WVF327653:WVF327655 IT393189:IT393191 SP393189:SP393191 ACL393189:ACL393191 AMH393189:AMH393191 AWD393189:AWD393191 BFZ393189:BFZ393191 BPV393189:BPV393191 BZR393189:BZR393191 CJN393189:CJN393191 CTJ393189:CTJ393191 DDF393189:DDF393191 DNB393189:DNB393191 DWX393189:DWX393191 EGT393189:EGT393191 EQP393189:EQP393191 FAL393189:FAL393191 FKH393189:FKH393191 FUD393189:FUD393191 GDZ393189:GDZ393191 GNV393189:GNV393191 GXR393189:GXR393191 HHN393189:HHN393191 HRJ393189:HRJ393191 IBF393189:IBF393191 ILB393189:ILB393191 IUX393189:IUX393191 JET393189:JET393191 JOP393189:JOP393191 JYL393189:JYL393191 KIH393189:KIH393191 KSD393189:KSD393191 LBZ393189:LBZ393191 LLV393189:LLV393191 LVR393189:LVR393191 MFN393189:MFN393191 MPJ393189:MPJ393191 MZF393189:MZF393191 NJB393189:NJB393191 NSX393189:NSX393191 OCT393189:OCT393191 OMP393189:OMP393191 OWL393189:OWL393191 PGH393189:PGH393191 PQD393189:PQD393191 PZZ393189:PZZ393191 QJV393189:QJV393191 QTR393189:QTR393191 RDN393189:RDN393191 RNJ393189:RNJ393191 RXF393189:RXF393191 SHB393189:SHB393191 SQX393189:SQX393191 TAT393189:TAT393191 TKP393189:TKP393191 TUL393189:TUL393191 UEH393189:UEH393191 UOD393189:UOD393191 UXZ393189:UXZ393191 VHV393189:VHV393191 VRR393189:VRR393191 WBN393189:WBN393191 WLJ393189:WLJ393191 WVF393189:WVF393191 IT458725:IT458727 SP458725:SP458727 ACL458725:ACL458727 AMH458725:AMH458727 AWD458725:AWD458727 BFZ458725:BFZ458727 BPV458725:BPV458727 BZR458725:BZR458727 CJN458725:CJN458727 CTJ458725:CTJ458727 DDF458725:DDF458727 DNB458725:DNB458727 DWX458725:DWX458727 EGT458725:EGT458727 EQP458725:EQP458727 FAL458725:FAL458727 FKH458725:FKH458727 FUD458725:FUD458727 GDZ458725:GDZ458727 GNV458725:GNV458727 GXR458725:GXR458727 HHN458725:HHN458727 HRJ458725:HRJ458727 IBF458725:IBF458727 ILB458725:ILB458727 IUX458725:IUX458727 JET458725:JET458727 JOP458725:JOP458727 JYL458725:JYL458727 KIH458725:KIH458727 KSD458725:KSD458727 LBZ458725:LBZ458727 LLV458725:LLV458727 LVR458725:LVR458727 MFN458725:MFN458727 MPJ458725:MPJ458727 MZF458725:MZF458727 NJB458725:NJB458727 NSX458725:NSX458727 OCT458725:OCT458727 OMP458725:OMP458727 OWL458725:OWL458727 PGH458725:PGH458727 PQD458725:PQD458727 PZZ458725:PZZ458727 QJV458725:QJV458727 QTR458725:QTR458727 RDN458725:RDN458727 RNJ458725:RNJ458727 RXF458725:RXF458727 SHB458725:SHB458727 SQX458725:SQX458727 TAT458725:TAT458727 TKP458725:TKP458727 TUL458725:TUL458727 UEH458725:UEH458727 UOD458725:UOD458727 UXZ458725:UXZ458727 VHV458725:VHV458727 VRR458725:VRR458727 WBN458725:WBN458727 WLJ458725:WLJ458727 WVF458725:WVF458727 IT524261:IT524263 SP524261:SP524263 ACL524261:ACL524263 AMH524261:AMH524263 AWD524261:AWD524263 BFZ524261:BFZ524263 BPV524261:BPV524263 BZR524261:BZR524263 CJN524261:CJN524263 CTJ524261:CTJ524263 DDF524261:DDF524263 DNB524261:DNB524263 DWX524261:DWX524263 EGT524261:EGT524263 EQP524261:EQP524263 FAL524261:FAL524263 FKH524261:FKH524263 FUD524261:FUD524263 GDZ524261:GDZ524263 GNV524261:GNV524263 GXR524261:GXR524263 HHN524261:HHN524263 HRJ524261:HRJ524263 IBF524261:IBF524263 ILB524261:ILB524263 IUX524261:IUX524263 JET524261:JET524263 JOP524261:JOP524263 JYL524261:JYL524263 KIH524261:KIH524263 KSD524261:KSD524263 LBZ524261:LBZ524263 LLV524261:LLV524263 LVR524261:LVR524263 MFN524261:MFN524263 MPJ524261:MPJ524263 MZF524261:MZF524263 NJB524261:NJB524263 NSX524261:NSX524263 OCT524261:OCT524263 OMP524261:OMP524263 OWL524261:OWL524263 PGH524261:PGH524263 PQD524261:PQD524263 PZZ524261:PZZ524263 QJV524261:QJV524263 QTR524261:QTR524263 RDN524261:RDN524263 RNJ524261:RNJ524263 RXF524261:RXF524263 SHB524261:SHB524263 SQX524261:SQX524263 TAT524261:TAT524263 TKP524261:TKP524263 TUL524261:TUL524263 UEH524261:UEH524263 UOD524261:UOD524263 UXZ524261:UXZ524263 VHV524261:VHV524263 VRR524261:VRR524263 WBN524261:WBN524263 WLJ524261:WLJ524263 WVF524261:WVF524263 IT589797:IT589799 SP589797:SP589799 ACL589797:ACL589799 AMH589797:AMH589799 AWD589797:AWD589799 BFZ589797:BFZ589799 BPV589797:BPV589799 BZR589797:BZR589799 CJN589797:CJN589799 CTJ589797:CTJ589799 DDF589797:DDF589799 DNB589797:DNB589799 DWX589797:DWX589799 EGT589797:EGT589799 EQP589797:EQP589799 FAL589797:FAL589799 FKH589797:FKH589799 FUD589797:FUD589799 GDZ589797:GDZ589799 GNV589797:GNV589799 GXR589797:GXR589799 HHN589797:HHN589799 HRJ589797:HRJ589799 IBF589797:IBF589799 ILB589797:ILB589799 IUX589797:IUX589799 JET589797:JET589799 JOP589797:JOP589799 JYL589797:JYL589799 KIH589797:KIH589799 KSD589797:KSD589799 LBZ589797:LBZ589799 LLV589797:LLV589799 LVR589797:LVR589799 MFN589797:MFN589799 MPJ589797:MPJ589799 MZF589797:MZF589799 NJB589797:NJB589799 NSX589797:NSX589799 OCT589797:OCT589799 OMP589797:OMP589799 OWL589797:OWL589799 PGH589797:PGH589799 PQD589797:PQD589799 PZZ589797:PZZ589799 QJV589797:QJV589799 QTR589797:QTR589799 RDN589797:RDN589799 RNJ589797:RNJ589799 RXF589797:RXF589799 SHB589797:SHB589799 SQX589797:SQX589799 TAT589797:TAT589799 TKP589797:TKP589799 TUL589797:TUL589799 UEH589797:UEH589799 UOD589797:UOD589799 UXZ589797:UXZ589799 VHV589797:VHV589799 VRR589797:VRR589799 WBN589797:WBN589799 WLJ589797:WLJ589799 WVF589797:WVF589799 IT655333:IT655335 SP655333:SP655335 ACL655333:ACL655335 AMH655333:AMH655335 AWD655333:AWD655335 BFZ655333:BFZ655335 BPV655333:BPV655335 BZR655333:BZR655335 CJN655333:CJN655335 CTJ655333:CTJ655335 DDF655333:DDF655335 DNB655333:DNB655335 DWX655333:DWX655335 EGT655333:EGT655335 EQP655333:EQP655335 FAL655333:FAL655335 FKH655333:FKH655335 FUD655333:FUD655335 GDZ655333:GDZ655335 GNV655333:GNV655335 GXR655333:GXR655335 HHN655333:HHN655335 HRJ655333:HRJ655335 IBF655333:IBF655335 ILB655333:ILB655335 IUX655333:IUX655335 JET655333:JET655335 JOP655333:JOP655335 JYL655333:JYL655335 KIH655333:KIH655335 KSD655333:KSD655335 LBZ655333:LBZ655335 LLV655333:LLV655335 LVR655333:LVR655335 MFN655333:MFN655335 MPJ655333:MPJ655335 MZF655333:MZF655335 NJB655333:NJB655335 NSX655333:NSX655335 OCT655333:OCT655335 OMP655333:OMP655335 OWL655333:OWL655335 PGH655333:PGH655335 PQD655333:PQD655335 PZZ655333:PZZ655335 QJV655333:QJV655335 QTR655333:QTR655335 RDN655333:RDN655335 RNJ655333:RNJ655335 RXF655333:RXF655335 SHB655333:SHB655335 SQX655333:SQX655335 TAT655333:TAT655335 TKP655333:TKP655335 TUL655333:TUL655335 UEH655333:UEH655335 UOD655333:UOD655335 UXZ655333:UXZ655335 VHV655333:VHV655335 VRR655333:VRR655335 WBN655333:WBN655335 WLJ655333:WLJ655335 WVF655333:WVF655335 IT720869:IT720871 SP720869:SP720871 ACL720869:ACL720871 AMH720869:AMH720871 AWD720869:AWD720871 BFZ720869:BFZ720871 BPV720869:BPV720871 BZR720869:BZR720871 CJN720869:CJN720871 CTJ720869:CTJ720871 DDF720869:DDF720871 DNB720869:DNB720871 DWX720869:DWX720871 EGT720869:EGT720871 EQP720869:EQP720871 FAL720869:FAL720871 FKH720869:FKH720871 FUD720869:FUD720871 GDZ720869:GDZ720871 GNV720869:GNV720871 GXR720869:GXR720871 HHN720869:HHN720871 HRJ720869:HRJ720871 IBF720869:IBF720871 ILB720869:ILB720871 IUX720869:IUX720871 JET720869:JET720871 JOP720869:JOP720871 JYL720869:JYL720871 KIH720869:KIH720871 KSD720869:KSD720871 LBZ720869:LBZ720871 LLV720869:LLV720871 LVR720869:LVR720871 MFN720869:MFN720871 MPJ720869:MPJ720871 MZF720869:MZF720871 NJB720869:NJB720871 NSX720869:NSX720871 OCT720869:OCT720871 OMP720869:OMP720871 OWL720869:OWL720871 PGH720869:PGH720871 PQD720869:PQD720871 PZZ720869:PZZ720871 QJV720869:QJV720871 QTR720869:QTR720871 RDN720869:RDN720871 RNJ720869:RNJ720871 RXF720869:RXF720871 SHB720869:SHB720871 SQX720869:SQX720871 TAT720869:TAT720871 TKP720869:TKP720871 TUL720869:TUL720871 UEH720869:UEH720871 UOD720869:UOD720871 UXZ720869:UXZ720871 VHV720869:VHV720871 VRR720869:VRR720871 WBN720869:WBN720871 WLJ720869:WLJ720871 WVF720869:WVF720871 IT786405:IT786407 SP786405:SP786407 ACL786405:ACL786407 AMH786405:AMH786407 AWD786405:AWD786407 BFZ786405:BFZ786407 BPV786405:BPV786407 BZR786405:BZR786407 CJN786405:CJN786407 CTJ786405:CTJ786407 DDF786405:DDF786407 DNB786405:DNB786407 DWX786405:DWX786407 EGT786405:EGT786407 EQP786405:EQP786407 FAL786405:FAL786407 FKH786405:FKH786407 FUD786405:FUD786407 GDZ786405:GDZ786407 GNV786405:GNV786407 GXR786405:GXR786407 HHN786405:HHN786407 HRJ786405:HRJ786407 IBF786405:IBF786407 ILB786405:ILB786407 IUX786405:IUX786407 JET786405:JET786407 JOP786405:JOP786407 JYL786405:JYL786407 KIH786405:KIH786407 KSD786405:KSD786407 LBZ786405:LBZ786407 LLV786405:LLV786407 LVR786405:LVR786407 MFN786405:MFN786407 MPJ786405:MPJ786407 MZF786405:MZF786407 NJB786405:NJB786407 NSX786405:NSX786407 OCT786405:OCT786407 OMP786405:OMP786407 OWL786405:OWL786407 PGH786405:PGH786407 PQD786405:PQD786407 PZZ786405:PZZ786407 QJV786405:QJV786407 QTR786405:QTR786407 RDN786405:RDN786407 RNJ786405:RNJ786407 RXF786405:RXF786407 SHB786405:SHB786407 SQX786405:SQX786407 TAT786405:TAT786407 TKP786405:TKP786407 TUL786405:TUL786407 UEH786405:UEH786407 UOD786405:UOD786407 UXZ786405:UXZ786407 VHV786405:VHV786407 VRR786405:VRR786407 WBN786405:WBN786407 WLJ786405:WLJ786407 WVF786405:WVF786407 IT851941:IT851943 SP851941:SP851943 ACL851941:ACL851943 AMH851941:AMH851943 AWD851941:AWD851943 BFZ851941:BFZ851943 BPV851941:BPV851943 BZR851941:BZR851943 CJN851941:CJN851943 CTJ851941:CTJ851943 DDF851941:DDF851943 DNB851941:DNB851943 DWX851941:DWX851943 EGT851941:EGT851943 EQP851941:EQP851943 FAL851941:FAL851943 FKH851941:FKH851943 FUD851941:FUD851943 GDZ851941:GDZ851943 GNV851941:GNV851943 GXR851941:GXR851943 HHN851941:HHN851943 HRJ851941:HRJ851943 IBF851941:IBF851943 ILB851941:ILB851943 IUX851941:IUX851943 JET851941:JET851943 JOP851941:JOP851943 JYL851941:JYL851943 KIH851941:KIH851943 KSD851941:KSD851943 LBZ851941:LBZ851943 LLV851941:LLV851943 LVR851941:LVR851943 MFN851941:MFN851943 MPJ851941:MPJ851943 MZF851941:MZF851943 NJB851941:NJB851943 NSX851941:NSX851943 OCT851941:OCT851943 OMP851941:OMP851943 OWL851941:OWL851943 PGH851941:PGH851943 PQD851941:PQD851943 PZZ851941:PZZ851943 QJV851941:QJV851943 QTR851941:QTR851943 RDN851941:RDN851943 RNJ851941:RNJ851943 RXF851941:RXF851943 SHB851941:SHB851943 SQX851941:SQX851943 TAT851941:TAT851943 TKP851941:TKP851943 TUL851941:TUL851943 UEH851941:UEH851943 UOD851941:UOD851943 UXZ851941:UXZ851943 VHV851941:VHV851943 VRR851941:VRR851943 WBN851941:WBN851943 WLJ851941:WLJ851943 WVF851941:WVF851943 IT917477:IT917479 SP917477:SP917479 ACL917477:ACL917479 AMH917477:AMH917479 AWD917477:AWD917479 BFZ917477:BFZ917479 BPV917477:BPV917479 BZR917477:BZR917479 CJN917477:CJN917479 CTJ917477:CTJ917479 DDF917477:DDF917479 DNB917477:DNB917479 DWX917477:DWX917479 EGT917477:EGT917479 EQP917477:EQP917479 FAL917477:FAL917479 FKH917477:FKH917479 FUD917477:FUD917479 GDZ917477:GDZ917479 GNV917477:GNV917479 GXR917477:GXR917479 HHN917477:HHN917479 HRJ917477:HRJ917479 IBF917477:IBF917479 ILB917477:ILB917479 IUX917477:IUX917479 JET917477:JET917479 JOP917477:JOP917479 JYL917477:JYL917479 KIH917477:KIH917479 KSD917477:KSD917479 LBZ917477:LBZ917479 LLV917477:LLV917479 LVR917477:LVR917479 MFN917477:MFN917479 MPJ917477:MPJ917479 MZF917477:MZF917479 NJB917477:NJB917479 NSX917477:NSX917479 OCT917477:OCT917479 OMP917477:OMP917479 OWL917477:OWL917479 PGH917477:PGH917479 PQD917477:PQD917479 PZZ917477:PZZ917479 QJV917477:QJV917479 QTR917477:QTR917479 RDN917477:RDN917479 RNJ917477:RNJ917479 RXF917477:RXF917479 SHB917477:SHB917479 SQX917477:SQX917479 TAT917477:TAT917479 TKP917477:TKP917479 TUL917477:TUL917479 UEH917477:UEH917479 UOD917477:UOD917479 UXZ917477:UXZ917479 VHV917477:VHV917479 VRR917477:VRR917479 WBN917477:WBN917479 WLJ917477:WLJ917479 WVF917477:WVF917479 IT983013:IT983015 SP983013:SP983015 ACL983013:ACL983015 AMH983013:AMH983015 AWD983013:AWD983015 BFZ983013:BFZ983015 BPV983013:BPV983015 BZR983013:BZR983015 CJN983013:CJN983015 CTJ983013:CTJ983015 DDF983013:DDF983015 DNB983013:DNB983015 DWX983013:DWX983015 EGT983013:EGT983015 EQP983013:EQP983015 FAL983013:FAL983015 FKH983013:FKH983015 FUD983013:FUD983015 GDZ983013:GDZ983015 GNV983013:GNV983015 GXR983013:GXR983015 HHN983013:HHN983015 HRJ983013:HRJ983015 IBF983013:IBF983015 ILB983013:ILB983015 IUX983013:IUX983015 JET983013:JET983015 JOP983013:JOP983015 JYL983013:JYL983015 KIH983013:KIH983015 KSD983013:KSD983015 LBZ983013:LBZ983015 LLV983013:LLV983015 LVR983013:LVR983015 MFN983013:MFN983015 MPJ983013:MPJ983015 MZF983013:MZF983015 NJB983013:NJB983015 NSX983013:NSX983015 OCT983013:OCT983015 OMP983013:OMP983015 OWL983013:OWL983015 PGH983013:PGH983015 PQD983013:PQD983015 PZZ983013:PZZ983015 QJV983013:QJV983015 QTR983013:QTR983015 RDN983013:RDN983015 RNJ983013:RNJ983015 RXF983013:RXF983015 SHB983013:SHB983015 SQX983013:SQX983015 TAT983013:TAT983015 TKP983013:TKP983015 TUL983013:TUL983015 UEH983013:UEH983015 UOD983013:UOD983015 UXZ983013:UXZ983015 VHV983013:VHV983015 VRR983013:VRR983015 WBN983013:WBN983015 WLJ983013:WLJ983015 WVF983013:WVF983015 IT65519:IT65521 SP65519:SP65521 ACL65519:ACL65521 AMH65519:AMH65521 AWD65519:AWD65521 BFZ65519:BFZ65521 BPV65519:BPV65521 BZR65519:BZR65521 CJN65519:CJN65521 CTJ65519:CTJ65521 DDF65519:DDF65521 DNB65519:DNB65521 DWX65519:DWX65521 EGT65519:EGT65521 EQP65519:EQP65521 FAL65519:FAL65521 FKH65519:FKH65521 FUD65519:FUD65521 GDZ65519:GDZ65521 GNV65519:GNV65521 GXR65519:GXR65521 HHN65519:HHN65521 HRJ65519:HRJ65521 IBF65519:IBF65521 ILB65519:ILB65521 IUX65519:IUX65521 JET65519:JET65521 JOP65519:JOP65521 JYL65519:JYL65521 KIH65519:KIH65521 KSD65519:KSD65521 LBZ65519:LBZ65521 LLV65519:LLV65521 LVR65519:LVR65521 MFN65519:MFN65521 MPJ65519:MPJ65521 MZF65519:MZF65521 NJB65519:NJB65521 NSX65519:NSX65521 OCT65519:OCT65521 OMP65519:OMP65521 OWL65519:OWL65521 PGH65519:PGH65521 PQD65519:PQD65521 PZZ65519:PZZ65521 QJV65519:QJV65521 QTR65519:QTR65521 RDN65519:RDN65521 RNJ65519:RNJ65521 RXF65519:RXF65521 SHB65519:SHB65521 SQX65519:SQX65521 TAT65519:TAT65521 TKP65519:TKP65521 TUL65519:TUL65521 UEH65519:UEH65521 UOD65519:UOD65521 UXZ65519:UXZ65521 VHV65519:VHV65521 VRR65519:VRR65521 WBN65519:WBN65521 WLJ65519:WLJ65521 WVF65519:WVF65521 IT131055:IT131057 SP131055:SP131057 ACL131055:ACL131057 AMH131055:AMH131057 AWD131055:AWD131057 BFZ131055:BFZ131057 BPV131055:BPV131057 BZR131055:BZR131057 CJN131055:CJN131057 CTJ131055:CTJ131057 DDF131055:DDF131057 DNB131055:DNB131057 DWX131055:DWX131057 EGT131055:EGT131057 EQP131055:EQP131057 FAL131055:FAL131057 FKH131055:FKH131057 FUD131055:FUD131057 GDZ131055:GDZ131057 GNV131055:GNV131057 GXR131055:GXR131057 HHN131055:HHN131057 HRJ131055:HRJ131057 IBF131055:IBF131057 ILB131055:ILB131057 IUX131055:IUX131057 JET131055:JET131057 JOP131055:JOP131057 JYL131055:JYL131057 KIH131055:KIH131057 KSD131055:KSD131057 LBZ131055:LBZ131057 LLV131055:LLV131057 LVR131055:LVR131057 MFN131055:MFN131057 MPJ131055:MPJ131057 MZF131055:MZF131057 NJB131055:NJB131057 NSX131055:NSX131057 OCT131055:OCT131057 OMP131055:OMP131057 OWL131055:OWL131057 PGH131055:PGH131057 PQD131055:PQD131057 PZZ131055:PZZ131057 QJV131055:QJV131057 QTR131055:QTR131057 RDN131055:RDN131057 RNJ131055:RNJ131057 RXF131055:RXF131057 SHB131055:SHB131057 SQX131055:SQX131057 TAT131055:TAT131057 TKP131055:TKP131057 TUL131055:TUL131057 UEH131055:UEH131057 UOD131055:UOD131057 UXZ131055:UXZ131057 VHV131055:VHV131057 VRR131055:VRR131057 WBN131055:WBN131057 WLJ131055:WLJ131057 WVF131055:WVF131057 IT196591:IT196593 SP196591:SP196593 ACL196591:ACL196593 AMH196591:AMH196593 AWD196591:AWD196593 BFZ196591:BFZ196593 BPV196591:BPV196593 BZR196591:BZR196593 CJN196591:CJN196593 CTJ196591:CTJ196593 DDF196591:DDF196593 DNB196591:DNB196593 DWX196591:DWX196593 EGT196591:EGT196593 EQP196591:EQP196593 FAL196591:FAL196593 FKH196591:FKH196593 FUD196591:FUD196593 GDZ196591:GDZ196593 GNV196591:GNV196593 GXR196591:GXR196593 HHN196591:HHN196593 HRJ196591:HRJ196593 IBF196591:IBF196593 ILB196591:ILB196593 IUX196591:IUX196593 JET196591:JET196593 JOP196591:JOP196593 JYL196591:JYL196593 KIH196591:KIH196593 KSD196591:KSD196593 LBZ196591:LBZ196593 LLV196591:LLV196593 LVR196591:LVR196593 MFN196591:MFN196593 MPJ196591:MPJ196593 MZF196591:MZF196593 NJB196591:NJB196593 NSX196591:NSX196593 OCT196591:OCT196593 OMP196591:OMP196593 OWL196591:OWL196593 PGH196591:PGH196593 PQD196591:PQD196593 PZZ196591:PZZ196593 QJV196591:QJV196593 QTR196591:QTR196593 RDN196591:RDN196593 RNJ196591:RNJ196593 RXF196591:RXF196593 SHB196591:SHB196593 SQX196591:SQX196593 TAT196591:TAT196593 TKP196591:TKP196593 TUL196591:TUL196593 UEH196591:UEH196593 UOD196591:UOD196593 UXZ196591:UXZ196593 VHV196591:VHV196593 VRR196591:VRR196593 WBN196591:WBN196593 WLJ196591:WLJ196593 WVF196591:WVF196593 IT262127:IT262129 SP262127:SP262129 ACL262127:ACL262129 AMH262127:AMH262129 AWD262127:AWD262129 BFZ262127:BFZ262129 BPV262127:BPV262129 BZR262127:BZR262129 CJN262127:CJN262129 CTJ262127:CTJ262129 DDF262127:DDF262129 DNB262127:DNB262129 DWX262127:DWX262129 EGT262127:EGT262129 EQP262127:EQP262129 FAL262127:FAL262129 FKH262127:FKH262129 FUD262127:FUD262129 GDZ262127:GDZ262129 GNV262127:GNV262129 GXR262127:GXR262129 HHN262127:HHN262129 HRJ262127:HRJ262129 IBF262127:IBF262129 ILB262127:ILB262129 IUX262127:IUX262129 JET262127:JET262129 JOP262127:JOP262129 JYL262127:JYL262129 KIH262127:KIH262129 KSD262127:KSD262129 LBZ262127:LBZ262129 LLV262127:LLV262129 LVR262127:LVR262129 MFN262127:MFN262129 MPJ262127:MPJ262129 MZF262127:MZF262129 NJB262127:NJB262129 NSX262127:NSX262129 OCT262127:OCT262129 OMP262127:OMP262129 OWL262127:OWL262129 PGH262127:PGH262129 PQD262127:PQD262129 PZZ262127:PZZ262129 QJV262127:QJV262129 QTR262127:QTR262129 RDN262127:RDN262129 RNJ262127:RNJ262129 RXF262127:RXF262129 SHB262127:SHB262129 SQX262127:SQX262129 TAT262127:TAT262129 TKP262127:TKP262129 TUL262127:TUL262129 UEH262127:UEH262129 UOD262127:UOD262129 UXZ262127:UXZ262129 VHV262127:VHV262129 VRR262127:VRR262129 WBN262127:WBN262129 WLJ262127:WLJ262129 WVF262127:WVF262129 IT327663:IT327665 SP327663:SP327665 ACL327663:ACL327665 AMH327663:AMH327665 AWD327663:AWD327665 BFZ327663:BFZ327665 BPV327663:BPV327665 BZR327663:BZR327665 CJN327663:CJN327665 CTJ327663:CTJ327665 DDF327663:DDF327665 DNB327663:DNB327665 DWX327663:DWX327665 EGT327663:EGT327665 EQP327663:EQP327665 FAL327663:FAL327665 FKH327663:FKH327665 FUD327663:FUD327665 GDZ327663:GDZ327665 GNV327663:GNV327665 GXR327663:GXR327665 HHN327663:HHN327665 HRJ327663:HRJ327665 IBF327663:IBF327665 ILB327663:ILB327665 IUX327663:IUX327665 JET327663:JET327665 JOP327663:JOP327665 JYL327663:JYL327665 KIH327663:KIH327665 KSD327663:KSD327665 LBZ327663:LBZ327665 LLV327663:LLV327665 LVR327663:LVR327665 MFN327663:MFN327665 MPJ327663:MPJ327665 MZF327663:MZF327665 NJB327663:NJB327665 NSX327663:NSX327665 OCT327663:OCT327665 OMP327663:OMP327665 OWL327663:OWL327665 PGH327663:PGH327665 PQD327663:PQD327665 PZZ327663:PZZ327665 QJV327663:QJV327665 QTR327663:QTR327665 RDN327663:RDN327665 RNJ327663:RNJ327665 RXF327663:RXF327665 SHB327663:SHB327665 SQX327663:SQX327665 TAT327663:TAT327665 TKP327663:TKP327665 TUL327663:TUL327665 UEH327663:UEH327665 UOD327663:UOD327665 UXZ327663:UXZ327665 VHV327663:VHV327665 VRR327663:VRR327665 WBN327663:WBN327665 WLJ327663:WLJ327665 WVF327663:WVF327665 IT393199:IT393201 SP393199:SP393201 ACL393199:ACL393201 AMH393199:AMH393201 AWD393199:AWD393201 BFZ393199:BFZ393201 BPV393199:BPV393201 BZR393199:BZR393201 CJN393199:CJN393201 CTJ393199:CTJ393201 DDF393199:DDF393201 DNB393199:DNB393201 DWX393199:DWX393201 EGT393199:EGT393201 EQP393199:EQP393201 FAL393199:FAL393201 FKH393199:FKH393201 FUD393199:FUD393201 GDZ393199:GDZ393201 GNV393199:GNV393201 GXR393199:GXR393201 HHN393199:HHN393201 HRJ393199:HRJ393201 IBF393199:IBF393201 ILB393199:ILB393201 IUX393199:IUX393201 JET393199:JET393201 JOP393199:JOP393201 JYL393199:JYL393201 KIH393199:KIH393201 KSD393199:KSD393201 LBZ393199:LBZ393201 LLV393199:LLV393201 LVR393199:LVR393201 MFN393199:MFN393201 MPJ393199:MPJ393201 MZF393199:MZF393201 NJB393199:NJB393201 NSX393199:NSX393201 OCT393199:OCT393201 OMP393199:OMP393201 OWL393199:OWL393201 PGH393199:PGH393201 PQD393199:PQD393201 PZZ393199:PZZ393201 QJV393199:QJV393201 QTR393199:QTR393201 RDN393199:RDN393201 RNJ393199:RNJ393201 RXF393199:RXF393201 SHB393199:SHB393201 SQX393199:SQX393201 TAT393199:TAT393201 TKP393199:TKP393201 TUL393199:TUL393201 UEH393199:UEH393201 UOD393199:UOD393201 UXZ393199:UXZ393201 VHV393199:VHV393201 VRR393199:VRR393201 WBN393199:WBN393201 WLJ393199:WLJ393201 WVF393199:WVF393201 IT458735:IT458737 SP458735:SP458737 ACL458735:ACL458737 AMH458735:AMH458737 AWD458735:AWD458737 BFZ458735:BFZ458737 BPV458735:BPV458737 BZR458735:BZR458737 CJN458735:CJN458737 CTJ458735:CTJ458737 DDF458735:DDF458737 DNB458735:DNB458737 DWX458735:DWX458737 EGT458735:EGT458737 EQP458735:EQP458737 FAL458735:FAL458737 FKH458735:FKH458737 FUD458735:FUD458737 GDZ458735:GDZ458737 GNV458735:GNV458737 GXR458735:GXR458737 HHN458735:HHN458737 HRJ458735:HRJ458737 IBF458735:IBF458737 ILB458735:ILB458737 IUX458735:IUX458737 JET458735:JET458737 JOP458735:JOP458737 JYL458735:JYL458737 KIH458735:KIH458737 KSD458735:KSD458737 LBZ458735:LBZ458737 LLV458735:LLV458737 LVR458735:LVR458737 MFN458735:MFN458737 MPJ458735:MPJ458737 MZF458735:MZF458737 NJB458735:NJB458737 NSX458735:NSX458737 OCT458735:OCT458737 OMP458735:OMP458737 OWL458735:OWL458737 PGH458735:PGH458737 PQD458735:PQD458737 PZZ458735:PZZ458737 QJV458735:QJV458737 QTR458735:QTR458737 RDN458735:RDN458737 RNJ458735:RNJ458737 RXF458735:RXF458737 SHB458735:SHB458737 SQX458735:SQX458737 TAT458735:TAT458737 TKP458735:TKP458737 TUL458735:TUL458737 UEH458735:UEH458737 UOD458735:UOD458737 UXZ458735:UXZ458737 VHV458735:VHV458737 VRR458735:VRR458737 WBN458735:WBN458737 WLJ458735:WLJ458737 WVF458735:WVF458737 IT524271:IT524273 SP524271:SP524273 ACL524271:ACL524273 AMH524271:AMH524273 AWD524271:AWD524273 BFZ524271:BFZ524273 BPV524271:BPV524273 BZR524271:BZR524273 CJN524271:CJN524273 CTJ524271:CTJ524273 DDF524271:DDF524273 DNB524271:DNB524273 DWX524271:DWX524273 EGT524271:EGT524273 EQP524271:EQP524273 FAL524271:FAL524273 FKH524271:FKH524273 FUD524271:FUD524273 GDZ524271:GDZ524273 GNV524271:GNV524273 GXR524271:GXR524273 HHN524271:HHN524273 HRJ524271:HRJ524273 IBF524271:IBF524273 ILB524271:ILB524273 IUX524271:IUX524273 JET524271:JET524273 JOP524271:JOP524273 JYL524271:JYL524273 KIH524271:KIH524273 KSD524271:KSD524273 LBZ524271:LBZ524273 LLV524271:LLV524273 LVR524271:LVR524273 MFN524271:MFN524273 MPJ524271:MPJ524273 MZF524271:MZF524273 NJB524271:NJB524273 NSX524271:NSX524273 OCT524271:OCT524273 OMP524271:OMP524273 OWL524271:OWL524273 PGH524271:PGH524273 PQD524271:PQD524273 PZZ524271:PZZ524273 QJV524271:QJV524273 QTR524271:QTR524273 RDN524271:RDN524273 RNJ524271:RNJ524273 RXF524271:RXF524273 SHB524271:SHB524273 SQX524271:SQX524273 TAT524271:TAT524273 TKP524271:TKP524273 TUL524271:TUL524273 UEH524271:UEH524273 UOD524271:UOD524273 UXZ524271:UXZ524273 VHV524271:VHV524273 VRR524271:VRR524273 WBN524271:WBN524273 WLJ524271:WLJ524273 WVF524271:WVF524273 IT589807:IT589809 SP589807:SP589809 ACL589807:ACL589809 AMH589807:AMH589809 AWD589807:AWD589809 BFZ589807:BFZ589809 BPV589807:BPV589809 BZR589807:BZR589809 CJN589807:CJN589809 CTJ589807:CTJ589809 DDF589807:DDF589809 DNB589807:DNB589809 DWX589807:DWX589809 EGT589807:EGT589809 EQP589807:EQP589809 FAL589807:FAL589809 FKH589807:FKH589809 FUD589807:FUD589809 GDZ589807:GDZ589809 GNV589807:GNV589809 GXR589807:GXR589809 HHN589807:HHN589809 HRJ589807:HRJ589809 IBF589807:IBF589809 ILB589807:ILB589809 IUX589807:IUX589809 JET589807:JET589809 JOP589807:JOP589809 JYL589807:JYL589809 KIH589807:KIH589809 KSD589807:KSD589809 LBZ589807:LBZ589809 LLV589807:LLV589809 LVR589807:LVR589809 MFN589807:MFN589809 MPJ589807:MPJ589809 MZF589807:MZF589809 NJB589807:NJB589809 NSX589807:NSX589809 OCT589807:OCT589809 OMP589807:OMP589809 OWL589807:OWL589809 PGH589807:PGH589809 PQD589807:PQD589809 PZZ589807:PZZ589809 QJV589807:QJV589809 QTR589807:QTR589809 RDN589807:RDN589809 RNJ589807:RNJ589809 RXF589807:RXF589809 SHB589807:SHB589809 SQX589807:SQX589809 TAT589807:TAT589809 TKP589807:TKP589809 TUL589807:TUL589809 UEH589807:UEH589809 UOD589807:UOD589809 UXZ589807:UXZ589809 VHV589807:VHV589809 VRR589807:VRR589809 WBN589807:WBN589809 WLJ589807:WLJ589809 WVF589807:WVF589809 IT655343:IT655345 SP655343:SP655345 ACL655343:ACL655345 AMH655343:AMH655345 AWD655343:AWD655345 BFZ655343:BFZ655345 BPV655343:BPV655345 BZR655343:BZR655345 CJN655343:CJN655345 CTJ655343:CTJ655345 DDF655343:DDF655345 DNB655343:DNB655345 DWX655343:DWX655345 EGT655343:EGT655345 EQP655343:EQP655345 FAL655343:FAL655345 FKH655343:FKH655345 FUD655343:FUD655345 GDZ655343:GDZ655345 GNV655343:GNV655345 GXR655343:GXR655345 HHN655343:HHN655345 HRJ655343:HRJ655345 IBF655343:IBF655345 ILB655343:ILB655345 IUX655343:IUX655345 JET655343:JET655345 JOP655343:JOP655345 JYL655343:JYL655345 KIH655343:KIH655345 KSD655343:KSD655345 LBZ655343:LBZ655345 LLV655343:LLV655345 LVR655343:LVR655345 MFN655343:MFN655345 MPJ655343:MPJ655345 MZF655343:MZF655345 NJB655343:NJB655345 NSX655343:NSX655345 OCT655343:OCT655345 OMP655343:OMP655345 OWL655343:OWL655345 PGH655343:PGH655345 PQD655343:PQD655345 PZZ655343:PZZ655345 QJV655343:QJV655345 QTR655343:QTR655345 RDN655343:RDN655345 RNJ655343:RNJ655345 RXF655343:RXF655345 SHB655343:SHB655345 SQX655343:SQX655345 TAT655343:TAT655345 TKP655343:TKP655345 TUL655343:TUL655345 UEH655343:UEH655345 UOD655343:UOD655345 UXZ655343:UXZ655345 VHV655343:VHV655345 VRR655343:VRR655345 WBN655343:WBN655345 WLJ655343:WLJ655345 WVF655343:WVF655345 IT720879:IT720881 SP720879:SP720881 ACL720879:ACL720881 AMH720879:AMH720881 AWD720879:AWD720881 BFZ720879:BFZ720881 BPV720879:BPV720881 BZR720879:BZR720881 CJN720879:CJN720881 CTJ720879:CTJ720881 DDF720879:DDF720881 DNB720879:DNB720881 DWX720879:DWX720881 EGT720879:EGT720881 EQP720879:EQP720881 FAL720879:FAL720881 FKH720879:FKH720881 FUD720879:FUD720881 GDZ720879:GDZ720881 GNV720879:GNV720881 GXR720879:GXR720881 HHN720879:HHN720881 HRJ720879:HRJ720881 IBF720879:IBF720881 ILB720879:ILB720881 IUX720879:IUX720881 JET720879:JET720881 JOP720879:JOP720881 JYL720879:JYL720881 KIH720879:KIH720881 KSD720879:KSD720881 LBZ720879:LBZ720881 LLV720879:LLV720881 LVR720879:LVR720881 MFN720879:MFN720881 MPJ720879:MPJ720881 MZF720879:MZF720881 NJB720879:NJB720881 NSX720879:NSX720881 OCT720879:OCT720881 OMP720879:OMP720881 OWL720879:OWL720881 PGH720879:PGH720881 PQD720879:PQD720881 PZZ720879:PZZ720881 QJV720879:QJV720881 QTR720879:QTR720881 RDN720879:RDN720881 RNJ720879:RNJ720881 RXF720879:RXF720881 SHB720879:SHB720881 SQX720879:SQX720881 TAT720879:TAT720881 TKP720879:TKP720881 TUL720879:TUL720881 UEH720879:UEH720881 UOD720879:UOD720881 UXZ720879:UXZ720881 VHV720879:VHV720881 VRR720879:VRR720881 WBN720879:WBN720881 WLJ720879:WLJ720881 WVF720879:WVF720881 IT786415:IT786417 SP786415:SP786417 ACL786415:ACL786417 AMH786415:AMH786417 AWD786415:AWD786417 BFZ786415:BFZ786417 BPV786415:BPV786417 BZR786415:BZR786417 CJN786415:CJN786417 CTJ786415:CTJ786417 DDF786415:DDF786417 DNB786415:DNB786417 DWX786415:DWX786417 EGT786415:EGT786417 EQP786415:EQP786417 FAL786415:FAL786417 FKH786415:FKH786417 FUD786415:FUD786417 GDZ786415:GDZ786417 GNV786415:GNV786417 GXR786415:GXR786417 HHN786415:HHN786417 HRJ786415:HRJ786417 IBF786415:IBF786417 ILB786415:ILB786417 IUX786415:IUX786417 JET786415:JET786417 JOP786415:JOP786417 JYL786415:JYL786417 KIH786415:KIH786417 KSD786415:KSD786417 LBZ786415:LBZ786417 LLV786415:LLV786417 LVR786415:LVR786417 MFN786415:MFN786417 MPJ786415:MPJ786417 MZF786415:MZF786417 NJB786415:NJB786417 NSX786415:NSX786417 OCT786415:OCT786417 OMP786415:OMP786417 OWL786415:OWL786417 PGH786415:PGH786417 PQD786415:PQD786417 PZZ786415:PZZ786417 QJV786415:QJV786417 QTR786415:QTR786417 RDN786415:RDN786417 RNJ786415:RNJ786417 RXF786415:RXF786417 SHB786415:SHB786417 SQX786415:SQX786417 TAT786415:TAT786417 TKP786415:TKP786417 TUL786415:TUL786417 UEH786415:UEH786417 UOD786415:UOD786417 UXZ786415:UXZ786417 VHV786415:VHV786417 VRR786415:VRR786417 WBN786415:WBN786417 WLJ786415:WLJ786417 WVF786415:WVF786417 IT851951:IT851953 SP851951:SP851953 ACL851951:ACL851953 AMH851951:AMH851953 AWD851951:AWD851953 BFZ851951:BFZ851953 BPV851951:BPV851953 BZR851951:BZR851953 CJN851951:CJN851953 CTJ851951:CTJ851953 DDF851951:DDF851953 DNB851951:DNB851953 DWX851951:DWX851953 EGT851951:EGT851953 EQP851951:EQP851953 FAL851951:FAL851953 FKH851951:FKH851953 FUD851951:FUD851953 GDZ851951:GDZ851953 GNV851951:GNV851953 GXR851951:GXR851953 HHN851951:HHN851953 HRJ851951:HRJ851953 IBF851951:IBF851953 ILB851951:ILB851953 IUX851951:IUX851953 JET851951:JET851953 JOP851951:JOP851953 JYL851951:JYL851953 KIH851951:KIH851953 KSD851951:KSD851953 LBZ851951:LBZ851953 LLV851951:LLV851953 LVR851951:LVR851953 MFN851951:MFN851953 MPJ851951:MPJ851953 MZF851951:MZF851953 NJB851951:NJB851953 NSX851951:NSX851953 OCT851951:OCT851953 OMP851951:OMP851953 OWL851951:OWL851953 PGH851951:PGH851953 PQD851951:PQD851953 PZZ851951:PZZ851953 QJV851951:QJV851953 QTR851951:QTR851953 RDN851951:RDN851953 RNJ851951:RNJ851953 RXF851951:RXF851953 SHB851951:SHB851953 SQX851951:SQX851953 TAT851951:TAT851953 TKP851951:TKP851953 TUL851951:TUL851953 UEH851951:UEH851953 UOD851951:UOD851953 UXZ851951:UXZ851953 VHV851951:VHV851953 VRR851951:VRR851953 WBN851951:WBN851953 WLJ851951:WLJ851953 WVF851951:WVF851953 IT917487:IT917489 SP917487:SP917489 ACL917487:ACL917489 AMH917487:AMH917489 AWD917487:AWD917489 BFZ917487:BFZ917489 BPV917487:BPV917489 BZR917487:BZR917489 CJN917487:CJN917489 CTJ917487:CTJ917489 DDF917487:DDF917489 DNB917487:DNB917489 DWX917487:DWX917489 EGT917487:EGT917489 EQP917487:EQP917489 FAL917487:FAL917489 FKH917487:FKH917489 FUD917487:FUD917489 GDZ917487:GDZ917489 GNV917487:GNV917489 GXR917487:GXR917489 HHN917487:HHN917489 HRJ917487:HRJ917489 IBF917487:IBF917489 ILB917487:ILB917489 IUX917487:IUX917489 JET917487:JET917489 JOP917487:JOP917489 JYL917487:JYL917489 KIH917487:KIH917489 KSD917487:KSD917489 LBZ917487:LBZ917489 LLV917487:LLV917489 LVR917487:LVR917489 MFN917487:MFN917489 MPJ917487:MPJ917489 MZF917487:MZF917489 NJB917487:NJB917489 NSX917487:NSX917489 OCT917487:OCT917489 OMP917487:OMP917489 OWL917487:OWL917489 PGH917487:PGH917489 PQD917487:PQD917489 PZZ917487:PZZ917489 QJV917487:QJV917489 QTR917487:QTR917489 RDN917487:RDN917489 RNJ917487:RNJ917489 RXF917487:RXF917489 SHB917487:SHB917489 SQX917487:SQX917489 TAT917487:TAT917489 TKP917487:TKP917489 TUL917487:TUL917489 UEH917487:UEH917489 UOD917487:UOD917489 UXZ917487:UXZ917489 VHV917487:VHV917489 VRR917487:VRR917489 WBN917487:WBN917489 WLJ917487:WLJ917489 WVF917487:WVF917489 IT983023:IT983025 SP983023:SP983025 ACL983023:ACL983025 AMH983023:AMH983025 AWD983023:AWD983025 BFZ983023:BFZ983025 BPV983023:BPV983025 BZR983023:BZR983025 CJN983023:CJN983025 CTJ983023:CTJ983025 DDF983023:DDF983025 DNB983023:DNB983025 DWX983023:DWX983025 EGT983023:EGT983025 EQP983023:EQP983025 FAL983023:FAL983025 FKH983023:FKH983025 FUD983023:FUD983025 GDZ983023:GDZ983025 GNV983023:GNV983025 GXR983023:GXR983025 HHN983023:HHN983025 HRJ983023:HRJ983025 IBF983023:IBF983025 ILB983023:ILB983025 IUX983023:IUX983025 JET983023:JET983025 JOP983023:JOP983025 JYL983023:JYL983025 KIH983023:KIH983025 KSD983023:KSD983025 LBZ983023:LBZ983025 LLV983023:LLV983025 LVR983023:LVR983025 MFN983023:MFN983025 MPJ983023:MPJ983025 MZF983023:MZF983025 NJB983023:NJB983025 NSX983023:NSX983025 OCT983023:OCT983025 OMP983023:OMP983025 OWL983023:OWL983025 PGH983023:PGH983025 PQD983023:PQD983025 PZZ983023:PZZ983025 QJV983023:QJV983025 QTR983023:QTR983025 RDN983023:RDN983025 RNJ983023:RNJ983025 RXF983023:RXF983025 SHB983023:SHB983025 SQX983023:SQX983025 TAT983023:TAT983025 TKP983023:TKP983025 TUL983023:TUL983025 UEH983023:UEH983025 UOD983023:UOD983025 UXZ983023:UXZ983025 VHV983023:VHV983025 VRR983023:VRR983025 WBN983023:WBN983025 WLJ983023:WLJ983025 WVF983023:WVF983025 IX65517 ST65517 ACP65517 AML65517 AWH65517 BGD65517 BPZ65517 BZV65517 CJR65517 CTN65517 DDJ65517 DNF65517 DXB65517 EGX65517 EQT65517 FAP65517 FKL65517 FUH65517 GED65517 GNZ65517 GXV65517 HHR65517 HRN65517 IBJ65517 ILF65517 IVB65517 JEX65517 JOT65517 JYP65517 KIL65517 KSH65517 LCD65517 LLZ65517 LVV65517 MFR65517 MPN65517 MZJ65517 NJF65517 NTB65517 OCX65517 OMT65517 OWP65517 PGL65517 PQH65517 QAD65517 QJZ65517 QTV65517 RDR65517 RNN65517 RXJ65517 SHF65517 SRB65517 TAX65517 TKT65517 TUP65517 UEL65517 UOH65517 UYD65517 VHZ65517 VRV65517 WBR65517 WLN65517 WVJ65517 IX131053 ST131053 ACP131053 AML131053 AWH131053 BGD131053 BPZ131053 BZV131053 CJR131053 CTN131053 DDJ131053 DNF131053 DXB131053 EGX131053 EQT131053 FAP131053 FKL131053 FUH131053 GED131053 GNZ131053 GXV131053 HHR131053 HRN131053 IBJ131053 ILF131053 IVB131053 JEX131053 JOT131053 JYP131053 KIL131053 KSH131053 LCD131053 LLZ131053 LVV131053 MFR131053 MPN131053 MZJ131053 NJF131053 NTB131053 OCX131053 OMT131053 OWP131053 PGL131053 PQH131053 QAD131053 QJZ131053 QTV131053 RDR131053 RNN131053 RXJ131053 SHF131053 SRB131053 TAX131053 TKT131053 TUP131053 UEL131053 UOH131053 UYD131053 VHZ131053 VRV131053 WBR131053 WLN131053 WVJ131053 IX196589 ST196589 ACP196589 AML196589 AWH196589 BGD196589 BPZ196589 BZV196589 CJR196589 CTN196589 DDJ196589 DNF196589 DXB196589 EGX196589 EQT196589 FAP196589 FKL196589 FUH196589 GED196589 GNZ196589 GXV196589 HHR196589 HRN196589 IBJ196589 ILF196589 IVB196589 JEX196589 JOT196589 JYP196589 KIL196589 KSH196589 LCD196589 LLZ196589 LVV196589 MFR196589 MPN196589 MZJ196589 NJF196589 NTB196589 OCX196589 OMT196589 OWP196589 PGL196589 PQH196589 QAD196589 QJZ196589 QTV196589 RDR196589 RNN196589 RXJ196589 SHF196589 SRB196589 TAX196589 TKT196589 TUP196589 UEL196589 UOH196589 UYD196589 VHZ196589 VRV196589 WBR196589 WLN196589 WVJ196589 IX262125 ST262125 ACP262125 AML262125 AWH262125 BGD262125 BPZ262125 BZV262125 CJR262125 CTN262125 DDJ262125 DNF262125 DXB262125 EGX262125 EQT262125 FAP262125 FKL262125 FUH262125 GED262125 GNZ262125 GXV262125 HHR262125 HRN262125 IBJ262125 ILF262125 IVB262125 JEX262125 JOT262125 JYP262125 KIL262125 KSH262125 LCD262125 LLZ262125 LVV262125 MFR262125 MPN262125 MZJ262125 NJF262125 NTB262125 OCX262125 OMT262125 OWP262125 PGL262125 PQH262125 QAD262125 QJZ262125 QTV262125 RDR262125 RNN262125 RXJ262125 SHF262125 SRB262125 TAX262125 TKT262125 TUP262125 UEL262125 UOH262125 UYD262125 VHZ262125 VRV262125 WBR262125 WLN262125 WVJ262125 IX327661 ST327661 ACP327661 AML327661 AWH327661 BGD327661 BPZ327661 BZV327661 CJR327661 CTN327661 DDJ327661 DNF327661 DXB327661 EGX327661 EQT327661 FAP327661 FKL327661 FUH327661 GED327661 GNZ327661 GXV327661 HHR327661 HRN327661 IBJ327661 ILF327661 IVB327661 JEX327661 JOT327661 JYP327661 KIL327661 KSH327661 LCD327661 LLZ327661 LVV327661 MFR327661 MPN327661 MZJ327661 NJF327661 NTB327661 OCX327661 OMT327661 OWP327661 PGL327661 PQH327661 QAD327661 QJZ327661 QTV327661 RDR327661 RNN327661 RXJ327661 SHF327661 SRB327661 TAX327661 TKT327661 TUP327661 UEL327661 UOH327661 UYD327661 VHZ327661 VRV327661 WBR327661 WLN327661 WVJ327661 IX393197 ST393197 ACP393197 AML393197 AWH393197 BGD393197 BPZ393197 BZV393197 CJR393197 CTN393197 DDJ393197 DNF393197 DXB393197 EGX393197 EQT393197 FAP393197 FKL393197 FUH393197 GED393197 GNZ393197 GXV393197 HHR393197 HRN393197 IBJ393197 ILF393197 IVB393197 JEX393197 JOT393197 JYP393197 KIL393197 KSH393197 LCD393197 LLZ393197 LVV393197 MFR393197 MPN393197 MZJ393197 NJF393197 NTB393197 OCX393197 OMT393197 OWP393197 PGL393197 PQH393197 QAD393197 QJZ393197 QTV393197 RDR393197 RNN393197 RXJ393197 SHF393197 SRB393197 TAX393197 TKT393197 TUP393197 UEL393197 UOH393197 UYD393197 VHZ393197 VRV393197 WBR393197 WLN393197 WVJ393197 IX458733 ST458733 ACP458733 AML458733 AWH458733 BGD458733 BPZ458733 BZV458733 CJR458733 CTN458733 DDJ458733 DNF458733 DXB458733 EGX458733 EQT458733 FAP458733 FKL458733 FUH458733 GED458733 GNZ458733 GXV458733 HHR458733 HRN458733 IBJ458733 ILF458733 IVB458733 JEX458733 JOT458733 JYP458733 KIL458733 KSH458733 LCD458733 LLZ458733 LVV458733 MFR458733 MPN458733 MZJ458733 NJF458733 NTB458733 OCX458733 OMT458733 OWP458733 PGL458733 PQH458733 QAD458733 QJZ458733 QTV458733 RDR458733 RNN458733 RXJ458733 SHF458733 SRB458733 TAX458733 TKT458733 TUP458733 UEL458733 UOH458733 UYD458733 VHZ458733 VRV458733 WBR458733 WLN458733 WVJ458733 IX524269 ST524269 ACP524269 AML524269 AWH524269 BGD524269 BPZ524269 BZV524269 CJR524269 CTN524269 DDJ524269 DNF524269 DXB524269 EGX524269 EQT524269 FAP524269 FKL524269 FUH524269 GED524269 GNZ524269 GXV524269 HHR524269 HRN524269 IBJ524269 ILF524269 IVB524269 JEX524269 JOT524269 JYP524269 KIL524269 KSH524269 LCD524269 LLZ524269 LVV524269 MFR524269 MPN524269 MZJ524269 NJF524269 NTB524269 OCX524269 OMT524269 OWP524269 PGL524269 PQH524269 QAD524269 QJZ524269 QTV524269 RDR524269 RNN524269 RXJ524269 SHF524269 SRB524269 TAX524269 TKT524269 TUP524269 UEL524269 UOH524269 UYD524269 VHZ524269 VRV524269 WBR524269 WLN524269 WVJ524269 IX589805 ST589805 ACP589805 AML589805 AWH589805 BGD589805 BPZ589805 BZV589805 CJR589805 CTN589805 DDJ589805 DNF589805 DXB589805 EGX589805 EQT589805 FAP589805 FKL589805 FUH589805 GED589805 GNZ589805 GXV589805 HHR589805 HRN589805 IBJ589805 ILF589805 IVB589805 JEX589805 JOT589805 JYP589805 KIL589805 KSH589805 LCD589805 LLZ589805 LVV589805 MFR589805 MPN589805 MZJ589805 NJF589805 NTB589805 OCX589805 OMT589805 OWP589805 PGL589805 PQH589805 QAD589805 QJZ589805 QTV589805 RDR589805 RNN589805 RXJ589805 SHF589805 SRB589805 TAX589805 TKT589805 TUP589805 UEL589805 UOH589805 UYD589805 VHZ589805 VRV589805 WBR589805 WLN589805 WVJ589805 IX655341 ST655341 ACP655341 AML655341 AWH655341 BGD655341 BPZ655341 BZV655341 CJR655341 CTN655341 DDJ655341 DNF655341 DXB655341 EGX655341 EQT655341 FAP655341 FKL655341 FUH655341 GED655341 GNZ655341 GXV655341 HHR655341 HRN655341 IBJ655341 ILF655341 IVB655341 JEX655341 JOT655341 JYP655341 KIL655341 KSH655341 LCD655341 LLZ655341 LVV655341 MFR655341 MPN655341 MZJ655341 NJF655341 NTB655341 OCX655341 OMT655341 OWP655341 PGL655341 PQH655341 QAD655341 QJZ655341 QTV655341 RDR655341 RNN655341 RXJ655341 SHF655341 SRB655341 TAX655341 TKT655341 TUP655341 UEL655341 UOH655341 UYD655341 VHZ655341 VRV655341 WBR655341 WLN655341 WVJ655341 IX720877 ST720877 ACP720877 AML720877 AWH720877 BGD720877 BPZ720877 BZV720877 CJR720877 CTN720877 DDJ720877 DNF720877 DXB720877 EGX720877 EQT720877 FAP720877 FKL720877 FUH720877 GED720877 GNZ720877 GXV720877 HHR720877 HRN720877 IBJ720877 ILF720877 IVB720877 JEX720877 JOT720877 JYP720877 KIL720877 KSH720877 LCD720877 LLZ720877 LVV720877 MFR720877 MPN720877 MZJ720877 NJF720877 NTB720877 OCX720877 OMT720877 OWP720877 PGL720877 PQH720877 QAD720877 QJZ720877 QTV720877 RDR720877 RNN720877 RXJ720877 SHF720877 SRB720877 TAX720877 TKT720877 TUP720877 UEL720877 UOH720877 UYD720877 VHZ720877 VRV720877 WBR720877 WLN720877 WVJ720877 IX786413 ST786413 ACP786413 AML786413 AWH786413 BGD786413 BPZ786413 BZV786413 CJR786413 CTN786413 DDJ786413 DNF786413 DXB786413 EGX786413 EQT786413 FAP786413 FKL786413 FUH786413 GED786413 GNZ786413 GXV786413 HHR786413 HRN786413 IBJ786413 ILF786413 IVB786413 JEX786413 JOT786413 JYP786413 KIL786413 KSH786413 LCD786413 LLZ786413 LVV786413 MFR786413 MPN786413 MZJ786413 NJF786413 NTB786413 OCX786413 OMT786413 OWP786413 PGL786413 PQH786413 QAD786413 QJZ786413 QTV786413 RDR786413 RNN786413 RXJ786413 SHF786413 SRB786413 TAX786413 TKT786413 TUP786413 UEL786413 UOH786413 UYD786413 VHZ786413 VRV786413 WBR786413 WLN786413 WVJ786413 IX851949 ST851949 ACP851949 AML851949 AWH851949 BGD851949 BPZ851949 BZV851949 CJR851949 CTN851949 DDJ851949 DNF851949 DXB851949 EGX851949 EQT851949 FAP851949 FKL851949 FUH851949 GED851949 GNZ851949 GXV851949 HHR851949 HRN851949 IBJ851949 ILF851949 IVB851949 JEX851949 JOT851949 JYP851949 KIL851949 KSH851949 LCD851949 LLZ851949 LVV851949 MFR851949 MPN851949 MZJ851949 NJF851949 NTB851949 OCX851949 OMT851949 OWP851949 PGL851949 PQH851949 QAD851949 QJZ851949 QTV851949 RDR851949 RNN851949 RXJ851949 SHF851949 SRB851949 TAX851949 TKT851949 TUP851949 UEL851949 UOH851949 UYD851949 VHZ851949 VRV851949 WBR851949 WLN851949 WVJ851949 IX917485 ST917485 ACP917485 AML917485 AWH917485 BGD917485 BPZ917485 BZV917485 CJR917485 CTN917485 DDJ917485 DNF917485 DXB917485 EGX917485 EQT917485 FAP917485 FKL917485 FUH917485 GED917485 GNZ917485 GXV917485 HHR917485 HRN917485 IBJ917485 ILF917485 IVB917485 JEX917485 JOT917485 JYP917485 KIL917485 KSH917485 LCD917485 LLZ917485 LVV917485 MFR917485 MPN917485 MZJ917485 NJF917485 NTB917485 OCX917485 OMT917485 OWP917485 PGL917485 PQH917485 QAD917485 QJZ917485 QTV917485 RDR917485 RNN917485 RXJ917485 SHF917485 SRB917485 TAX917485 TKT917485 TUP917485 UEL917485 UOH917485 UYD917485 VHZ917485 VRV917485 WBR917485 WLN917485 WVJ917485 IX983021 ST983021 ACP983021 AML983021 AWH983021 BGD983021 BPZ983021 BZV983021 CJR983021 CTN983021 DDJ983021 DNF983021 DXB983021 EGX983021 EQT983021 FAP983021 FKL983021 FUH983021 GED983021 GNZ983021 GXV983021 HHR983021 HRN983021 IBJ983021 ILF983021 IVB983021 JEX983021 JOT983021 JYP983021 KIL983021 KSH983021 LCD983021 LLZ983021 LVV983021 MFR983021 MPN983021 MZJ983021 NJF983021 NTB983021 OCX983021 OMT983021 OWP983021 PGL983021 PQH983021 QAD983021 QJZ983021 QTV983021 RDR983021 RNN983021 RXJ983021 SHF983021 SRB983021 TAX983021 TKT983021 TUP983021 UEL983021 UOH983021 UYD983021 VHZ983021 VRV983021 WBR983021 WLN983021 WVJ983021 IT65517 SP65517 ACL65517 AMH65517 AWD65517 BFZ65517 BPV65517 BZR65517 CJN65517 CTJ65517 DDF65517 DNB65517 DWX65517 EGT65517 EQP65517 FAL65517 FKH65517 FUD65517 GDZ65517 GNV65517 GXR65517 HHN65517 HRJ65517 IBF65517 ILB65517 IUX65517 JET65517 JOP65517 JYL65517 KIH65517 KSD65517 LBZ65517 LLV65517 LVR65517 MFN65517 MPJ65517 MZF65517 NJB65517 NSX65517 OCT65517 OMP65517 OWL65517 PGH65517 PQD65517 PZZ65517 QJV65517 QTR65517 RDN65517 RNJ65517 RXF65517 SHB65517 SQX65517 TAT65517 TKP65517 TUL65517 UEH65517 UOD65517 UXZ65517 VHV65517 VRR65517 WBN65517 WLJ65517 WVF65517 IT131053 SP131053 ACL131053 AMH131053 AWD131053 BFZ131053 BPV131053 BZR131053 CJN131053 CTJ131053 DDF131053 DNB131053 DWX131053 EGT131053 EQP131053 FAL131053 FKH131053 FUD131053 GDZ131053 GNV131053 GXR131053 HHN131053 HRJ131053 IBF131053 ILB131053 IUX131053 JET131053 JOP131053 JYL131053 KIH131053 KSD131053 LBZ131053 LLV131053 LVR131053 MFN131053 MPJ131053 MZF131053 NJB131053 NSX131053 OCT131053 OMP131053 OWL131053 PGH131053 PQD131053 PZZ131053 QJV131053 QTR131053 RDN131053 RNJ131053 RXF131053 SHB131053 SQX131053 TAT131053 TKP131053 TUL131053 UEH131053 UOD131053 UXZ131053 VHV131053 VRR131053 WBN131053 WLJ131053 WVF131053 IT196589 SP196589 ACL196589 AMH196589 AWD196589 BFZ196589 BPV196589 BZR196589 CJN196589 CTJ196589 DDF196589 DNB196589 DWX196589 EGT196589 EQP196589 FAL196589 FKH196589 FUD196589 GDZ196589 GNV196589 GXR196589 HHN196589 HRJ196589 IBF196589 ILB196589 IUX196589 JET196589 JOP196589 JYL196589 KIH196589 KSD196589 LBZ196589 LLV196589 LVR196589 MFN196589 MPJ196589 MZF196589 NJB196589 NSX196589 OCT196589 OMP196589 OWL196589 PGH196589 PQD196589 PZZ196589 QJV196589 QTR196589 RDN196589 RNJ196589 RXF196589 SHB196589 SQX196589 TAT196589 TKP196589 TUL196589 UEH196589 UOD196589 UXZ196589 VHV196589 VRR196589 WBN196589 WLJ196589 WVF196589 IT262125 SP262125 ACL262125 AMH262125 AWD262125 BFZ262125 BPV262125 BZR262125 CJN262125 CTJ262125 DDF262125 DNB262125 DWX262125 EGT262125 EQP262125 FAL262125 FKH262125 FUD262125 GDZ262125 GNV262125 GXR262125 HHN262125 HRJ262125 IBF262125 ILB262125 IUX262125 JET262125 JOP262125 JYL262125 KIH262125 KSD262125 LBZ262125 LLV262125 LVR262125 MFN262125 MPJ262125 MZF262125 NJB262125 NSX262125 OCT262125 OMP262125 OWL262125 PGH262125 PQD262125 PZZ262125 QJV262125 QTR262125 RDN262125 RNJ262125 RXF262125 SHB262125 SQX262125 TAT262125 TKP262125 TUL262125 UEH262125 UOD262125 UXZ262125 VHV262125 VRR262125 WBN262125 WLJ262125 WVF262125 IT327661 SP327661 ACL327661 AMH327661 AWD327661 BFZ327661 BPV327661 BZR327661 CJN327661 CTJ327661 DDF327661 DNB327661 DWX327661 EGT327661 EQP327661 FAL327661 FKH327661 FUD327661 GDZ327661 GNV327661 GXR327661 HHN327661 HRJ327661 IBF327661 ILB327661 IUX327661 JET327661 JOP327661 JYL327661 KIH327661 KSD327661 LBZ327661 LLV327661 LVR327661 MFN327661 MPJ327661 MZF327661 NJB327661 NSX327661 OCT327661 OMP327661 OWL327661 PGH327661 PQD327661 PZZ327661 QJV327661 QTR327661 RDN327661 RNJ327661 RXF327661 SHB327661 SQX327661 TAT327661 TKP327661 TUL327661 UEH327661 UOD327661 UXZ327661 VHV327661 VRR327661 WBN327661 WLJ327661 WVF327661 IT393197 SP393197 ACL393197 AMH393197 AWD393197 BFZ393197 BPV393197 BZR393197 CJN393197 CTJ393197 DDF393197 DNB393197 DWX393197 EGT393197 EQP393197 FAL393197 FKH393197 FUD393197 GDZ393197 GNV393197 GXR393197 HHN393197 HRJ393197 IBF393197 ILB393197 IUX393197 JET393197 JOP393197 JYL393197 KIH393197 KSD393197 LBZ393197 LLV393197 LVR393197 MFN393197 MPJ393197 MZF393197 NJB393197 NSX393197 OCT393197 OMP393197 OWL393197 PGH393197 PQD393197 PZZ393197 QJV393197 QTR393197 RDN393197 RNJ393197 RXF393197 SHB393197 SQX393197 TAT393197 TKP393197 TUL393197 UEH393197 UOD393197 UXZ393197 VHV393197 VRR393197 WBN393197 WLJ393197 WVF393197 IT458733 SP458733 ACL458733 AMH458733 AWD458733 BFZ458733 BPV458733 BZR458733 CJN458733 CTJ458733 DDF458733 DNB458733 DWX458733 EGT458733 EQP458733 FAL458733 FKH458733 FUD458733 GDZ458733 GNV458733 GXR458733 HHN458733 HRJ458733 IBF458733 ILB458733 IUX458733 JET458733 JOP458733 JYL458733 KIH458733 KSD458733 LBZ458733 LLV458733 LVR458733 MFN458733 MPJ458733 MZF458733 NJB458733 NSX458733 OCT458733 OMP458733 OWL458733 PGH458733 PQD458733 PZZ458733 QJV458733 QTR458733 RDN458733 RNJ458733 RXF458733 SHB458733 SQX458733 TAT458733 TKP458733 TUL458733 UEH458733 UOD458733 UXZ458733 VHV458733 VRR458733 WBN458733 WLJ458733 WVF458733 IT524269 SP524269 ACL524269 AMH524269 AWD524269 BFZ524269 BPV524269 BZR524269 CJN524269 CTJ524269 DDF524269 DNB524269 DWX524269 EGT524269 EQP524269 FAL524269 FKH524269 FUD524269 GDZ524269 GNV524269 GXR524269 HHN524269 HRJ524269 IBF524269 ILB524269 IUX524269 JET524269 JOP524269 JYL524269 KIH524269 KSD524269 LBZ524269 LLV524269 LVR524269 MFN524269 MPJ524269 MZF524269 NJB524269 NSX524269 OCT524269 OMP524269 OWL524269 PGH524269 PQD524269 PZZ524269 QJV524269 QTR524269 RDN524269 RNJ524269 RXF524269 SHB524269 SQX524269 TAT524269 TKP524269 TUL524269 UEH524269 UOD524269 UXZ524269 VHV524269 VRR524269 WBN524269 WLJ524269 WVF524269 IT589805 SP589805 ACL589805 AMH589805 AWD589805 BFZ589805 BPV589805 BZR589805 CJN589805 CTJ589805 DDF589805 DNB589805 DWX589805 EGT589805 EQP589805 FAL589805 FKH589805 FUD589805 GDZ589805 GNV589805 GXR589805 HHN589805 HRJ589805 IBF589805 ILB589805 IUX589805 JET589805 JOP589805 JYL589805 KIH589805 KSD589805 LBZ589805 LLV589805 LVR589805 MFN589805 MPJ589805 MZF589805 NJB589805 NSX589805 OCT589805 OMP589805 OWL589805 PGH589805 PQD589805 PZZ589805 QJV589805 QTR589805 RDN589805 RNJ589805 RXF589805 SHB589805 SQX589805 TAT589805 TKP589805 TUL589805 UEH589805 UOD589805 UXZ589805 VHV589805 VRR589805 WBN589805 WLJ589805 WVF589805 IT655341 SP655341 ACL655341 AMH655341 AWD655341 BFZ655341 BPV655341 BZR655341 CJN655341 CTJ655341 DDF655341 DNB655341 DWX655341 EGT655341 EQP655341 FAL655341 FKH655341 FUD655341 GDZ655341 GNV655341 GXR655341 HHN655341 HRJ655341 IBF655341 ILB655341 IUX655341 JET655341 JOP655341 JYL655341 KIH655341 KSD655341 LBZ655341 LLV655341 LVR655341 MFN655341 MPJ655341 MZF655341 NJB655341 NSX655341 OCT655341 OMP655341 OWL655341 PGH655341 PQD655341 PZZ655341 QJV655341 QTR655341 RDN655341 RNJ655341 RXF655341 SHB655341 SQX655341 TAT655341 TKP655341 TUL655341 UEH655341 UOD655341 UXZ655341 VHV655341 VRR655341 WBN655341 WLJ655341 WVF655341 IT720877 SP720877 ACL720877 AMH720877 AWD720877 BFZ720877 BPV720877 BZR720877 CJN720877 CTJ720877 DDF720877 DNB720877 DWX720877 EGT720877 EQP720877 FAL720877 FKH720877 FUD720877 GDZ720877 GNV720877 GXR720877 HHN720877 HRJ720877 IBF720877 ILB720877 IUX720877 JET720877 JOP720877 JYL720877 KIH720877 KSD720877 LBZ720877 LLV720877 LVR720877 MFN720877 MPJ720877 MZF720877 NJB720877 NSX720877 OCT720877 OMP720877 OWL720877 PGH720877 PQD720877 PZZ720877 QJV720877 QTR720877 RDN720877 RNJ720877 RXF720877 SHB720877 SQX720877 TAT720877 TKP720877 TUL720877 UEH720877 UOD720877 UXZ720877 VHV720877 VRR720877 WBN720877 WLJ720877 WVF720877 IT786413 SP786413 ACL786413 AMH786413 AWD786413 BFZ786413 BPV786413 BZR786413 CJN786413 CTJ786413 DDF786413 DNB786413 DWX786413 EGT786413 EQP786413 FAL786413 FKH786413 FUD786413 GDZ786413 GNV786413 GXR786413 HHN786413 HRJ786413 IBF786413 ILB786413 IUX786413 JET786413 JOP786413 JYL786413 KIH786413 KSD786413 LBZ786413 LLV786413 LVR786413 MFN786413 MPJ786413 MZF786413 NJB786413 NSX786413 OCT786413 OMP786413 OWL786413 PGH786413 PQD786413 PZZ786413 QJV786413 QTR786413 RDN786413 RNJ786413 RXF786413 SHB786413 SQX786413 TAT786413 TKP786413 TUL786413 UEH786413 UOD786413 UXZ786413 VHV786413 VRR786413 WBN786413 WLJ786413 WVF786413 IT851949 SP851949 ACL851949 AMH851949 AWD851949 BFZ851949 BPV851949 BZR851949 CJN851949 CTJ851949 DDF851949 DNB851949 DWX851949 EGT851949 EQP851949 FAL851949 FKH851949 FUD851949 GDZ851949 GNV851949 GXR851949 HHN851949 HRJ851949 IBF851949 ILB851949 IUX851949 JET851949 JOP851949 JYL851949 KIH851949 KSD851949 LBZ851949 LLV851949 LVR851949 MFN851949 MPJ851949 MZF851949 NJB851949 NSX851949 OCT851949 OMP851949 OWL851949 PGH851949 PQD851949 PZZ851949 QJV851949 QTR851949 RDN851949 RNJ851949 RXF851949 SHB851949 SQX851949 TAT851949 TKP851949 TUL851949 UEH851949 UOD851949 UXZ851949 VHV851949 VRR851949 WBN851949 WLJ851949 WVF851949 IT917485 SP917485 ACL917485 AMH917485 AWD917485 BFZ917485 BPV917485 BZR917485 CJN917485 CTJ917485 DDF917485 DNB917485 DWX917485 EGT917485 EQP917485 FAL917485 FKH917485 FUD917485 GDZ917485 GNV917485 GXR917485 HHN917485 HRJ917485 IBF917485 ILB917485 IUX917485 JET917485 JOP917485 JYL917485 KIH917485 KSD917485 LBZ917485 LLV917485 LVR917485 MFN917485 MPJ917485 MZF917485 NJB917485 NSX917485 OCT917485 OMP917485 OWL917485 PGH917485 PQD917485 PZZ917485 QJV917485 QTR917485 RDN917485 RNJ917485 RXF917485 SHB917485 SQX917485 TAT917485 TKP917485 TUL917485 UEH917485 UOD917485 UXZ917485 VHV917485 VRR917485 WBN917485 WLJ917485 WVF917485 IT983021 SP983021 ACL983021 AMH983021 AWD983021 BFZ983021 BPV983021 BZR983021 CJN983021 CTJ983021 DDF983021 DNB983021 DWX983021 EGT983021 EQP983021 FAL983021 FKH983021 FUD983021 GDZ983021 GNV983021 GXR983021 HHN983021 HRJ983021 IBF983021 ILB983021 IUX983021 JET983021 JOP983021 JYL983021 KIH983021 KSD983021 LBZ983021 LLV983021 LVR983021 MFN983021 MPJ983021 MZF983021 NJB983021 NSX983021 OCT983021 OMP983021 OWL983021 PGH983021 PQD983021 PZZ983021 QJV983021 QTR983021 RDN983021 RNJ983021 RXF983021 SHB983021 SQX983021 TAT983021 TKP983021 TUL983021 UEH983021 UOD983021 UXZ983021 VHV983021 VRR983021 WBN983021 WLJ983021 WVF983021 IX65509:IX65511 ST65509:ST65511 ACP65509:ACP65511 AML65509:AML65511 AWH65509:AWH65511 BGD65509:BGD65511 BPZ65509:BPZ65511 BZV65509:BZV65511 CJR65509:CJR65511 CTN65509:CTN65511 DDJ65509:DDJ65511 DNF65509:DNF65511 DXB65509:DXB65511 EGX65509:EGX65511 EQT65509:EQT65511 FAP65509:FAP65511 FKL65509:FKL65511 FUH65509:FUH65511 GED65509:GED65511 GNZ65509:GNZ65511 GXV65509:GXV65511 HHR65509:HHR65511 HRN65509:HRN65511 IBJ65509:IBJ65511 ILF65509:ILF65511 IVB65509:IVB65511 JEX65509:JEX65511 JOT65509:JOT65511 JYP65509:JYP65511 KIL65509:KIL65511 KSH65509:KSH65511 LCD65509:LCD65511 LLZ65509:LLZ65511 LVV65509:LVV65511 MFR65509:MFR65511 MPN65509:MPN65511 MZJ65509:MZJ65511 NJF65509:NJF65511 NTB65509:NTB65511 OCX65509:OCX65511 OMT65509:OMT65511 OWP65509:OWP65511 PGL65509:PGL65511 PQH65509:PQH65511 QAD65509:QAD65511 QJZ65509:QJZ65511 QTV65509:QTV65511 RDR65509:RDR65511 RNN65509:RNN65511 RXJ65509:RXJ65511 SHF65509:SHF65511 SRB65509:SRB65511 TAX65509:TAX65511 TKT65509:TKT65511 TUP65509:TUP65511 UEL65509:UEL65511 UOH65509:UOH65511 UYD65509:UYD65511 VHZ65509:VHZ65511 VRV65509:VRV65511 WBR65509:WBR65511 WLN65509:WLN65511 WVJ65509:WVJ65511 IX131045:IX131047 ST131045:ST131047 ACP131045:ACP131047 AML131045:AML131047 AWH131045:AWH131047 BGD131045:BGD131047 BPZ131045:BPZ131047 BZV131045:BZV131047 CJR131045:CJR131047 CTN131045:CTN131047 DDJ131045:DDJ131047 DNF131045:DNF131047 DXB131045:DXB131047 EGX131045:EGX131047 EQT131045:EQT131047 FAP131045:FAP131047 FKL131045:FKL131047 FUH131045:FUH131047 GED131045:GED131047 GNZ131045:GNZ131047 GXV131045:GXV131047 HHR131045:HHR131047 HRN131045:HRN131047 IBJ131045:IBJ131047 ILF131045:ILF131047 IVB131045:IVB131047 JEX131045:JEX131047 JOT131045:JOT131047 JYP131045:JYP131047 KIL131045:KIL131047 KSH131045:KSH131047 LCD131045:LCD131047 LLZ131045:LLZ131047 LVV131045:LVV131047 MFR131045:MFR131047 MPN131045:MPN131047 MZJ131045:MZJ131047 NJF131045:NJF131047 NTB131045:NTB131047 OCX131045:OCX131047 OMT131045:OMT131047 OWP131045:OWP131047 PGL131045:PGL131047 PQH131045:PQH131047 QAD131045:QAD131047 QJZ131045:QJZ131047 QTV131045:QTV131047 RDR131045:RDR131047 RNN131045:RNN131047 RXJ131045:RXJ131047 SHF131045:SHF131047 SRB131045:SRB131047 TAX131045:TAX131047 TKT131045:TKT131047 TUP131045:TUP131047 UEL131045:UEL131047 UOH131045:UOH131047 UYD131045:UYD131047 VHZ131045:VHZ131047 VRV131045:VRV131047 WBR131045:WBR131047 WLN131045:WLN131047 WVJ131045:WVJ131047 IX196581:IX196583 ST196581:ST196583 ACP196581:ACP196583 AML196581:AML196583 AWH196581:AWH196583 BGD196581:BGD196583 BPZ196581:BPZ196583 BZV196581:BZV196583 CJR196581:CJR196583 CTN196581:CTN196583 DDJ196581:DDJ196583 DNF196581:DNF196583 DXB196581:DXB196583 EGX196581:EGX196583 EQT196581:EQT196583 FAP196581:FAP196583 FKL196581:FKL196583 FUH196581:FUH196583 GED196581:GED196583 GNZ196581:GNZ196583 GXV196581:GXV196583 HHR196581:HHR196583 HRN196581:HRN196583 IBJ196581:IBJ196583 ILF196581:ILF196583 IVB196581:IVB196583 JEX196581:JEX196583 JOT196581:JOT196583 JYP196581:JYP196583 KIL196581:KIL196583 KSH196581:KSH196583 LCD196581:LCD196583 LLZ196581:LLZ196583 LVV196581:LVV196583 MFR196581:MFR196583 MPN196581:MPN196583 MZJ196581:MZJ196583 NJF196581:NJF196583 NTB196581:NTB196583 OCX196581:OCX196583 OMT196581:OMT196583 OWP196581:OWP196583 PGL196581:PGL196583 PQH196581:PQH196583 QAD196581:QAD196583 QJZ196581:QJZ196583 QTV196581:QTV196583 RDR196581:RDR196583 RNN196581:RNN196583 RXJ196581:RXJ196583 SHF196581:SHF196583 SRB196581:SRB196583 TAX196581:TAX196583 TKT196581:TKT196583 TUP196581:TUP196583 UEL196581:UEL196583 UOH196581:UOH196583 UYD196581:UYD196583 VHZ196581:VHZ196583 VRV196581:VRV196583 WBR196581:WBR196583 WLN196581:WLN196583 WVJ196581:WVJ196583 IX262117:IX262119 ST262117:ST262119 ACP262117:ACP262119 AML262117:AML262119 AWH262117:AWH262119 BGD262117:BGD262119 BPZ262117:BPZ262119 BZV262117:BZV262119 CJR262117:CJR262119 CTN262117:CTN262119 DDJ262117:DDJ262119 DNF262117:DNF262119 DXB262117:DXB262119 EGX262117:EGX262119 EQT262117:EQT262119 FAP262117:FAP262119 FKL262117:FKL262119 FUH262117:FUH262119 GED262117:GED262119 GNZ262117:GNZ262119 GXV262117:GXV262119 HHR262117:HHR262119 HRN262117:HRN262119 IBJ262117:IBJ262119 ILF262117:ILF262119 IVB262117:IVB262119 JEX262117:JEX262119 JOT262117:JOT262119 JYP262117:JYP262119 KIL262117:KIL262119 KSH262117:KSH262119 LCD262117:LCD262119 LLZ262117:LLZ262119 LVV262117:LVV262119 MFR262117:MFR262119 MPN262117:MPN262119 MZJ262117:MZJ262119 NJF262117:NJF262119 NTB262117:NTB262119 OCX262117:OCX262119 OMT262117:OMT262119 OWP262117:OWP262119 PGL262117:PGL262119 PQH262117:PQH262119 QAD262117:QAD262119 QJZ262117:QJZ262119 QTV262117:QTV262119 RDR262117:RDR262119 RNN262117:RNN262119 RXJ262117:RXJ262119 SHF262117:SHF262119 SRB262117:SRB262119 TAX262117:TAX262119 TKT262117:TKT262119 TUP262117:TUP262119 UEL262117:UEL262119 UOH262117:UOH262119 UYD262117:UYD262119 VHZ262117:VHZ262119 VRV262117:VRV262119 WBR262117:WBR262119 WLN262117:WLN262119 WVJ262117:WVJ262119 IX327653:IX327655 ST327653:ST327655 ACP327653:ACP327655 AML327653:AML327655 AWH327653:AWH327655 BGD327653:BGD327655 BPZ327653:BPZ327655 BZV327653:BZV327655 CJR327653:CJR327655 CTN327653:CTN327655 DDJ327653:DDJ327655 DNF327653:DNF327655 DXB327653:DXB327655 EGX327653:EGX327655 EQT327653:EQT327655 FAP327653:FAP327655 FKL327653:FKL327655 FUH327653:FUH327655 GED327653:GED327655 GNZ327653:GNZ327655 GXV327653:GXV327655 HHR327653:HHR327655 HRN327653:HRN327655 IBJ327653:IBJ327655 ILF327653:ILF327655 IVB327653:IVB327655 JEX327653:JEX327655 JOT327653:JOT327655 JYP327653:JYP327655 KIL327653:KIL327655 KSH327653:KSH327655 LCD327653:LCD327655 LLZ327653:LLZ327655 LVV327653:LVV327655 MFR327653:MFR327655 MPN327653:MPN327655 MZJ327653:MZJ327655 NJF327653:NJF327655 NTB327653:NTB327655 OCX327653:OCX327655 OMT327653:OMT327655 OWP327653:OWP327655 PGL327653:PGL327655 PQH327653:PQH327655 QAD327653:QAD327655 QJZ327653:QJZ327655 QTV327653:QTV327655 RDR327653:RDR327655 RNN327653:RNN327655 RXJ327653:RXJ327655 SHF327653:SHF327655 SRB327653:SRB327655 TAX327653:TAX327655 TKT327653:TKT327655 TUP327653:TUP327655 UEL327653:UEL327655 UOH327653:UOH327655 UYD327653:UYD327655 VHZ327653:VHZ327655 VRV327653:VRV327655 WBR327653:WBR327655 WLN327653:WLN327655 WVJ327653:WVJ327655 IX393189:IX393191 ST393189:ST393191 ACP393189:ACP393191 AML393189:AML393191 AWH393189:AWH393191 BGD393189:BGD393191 BPZ393189:BPZ393191 BZV393189:BZV393191 CJR393189:CJR393191 CTN393189:CTN393191 DDJ393189:DDJ393191 DNF393189:DNF393191 DXB393189:DXB393191 EGX393189:EGX393191 EQT393189:EQT393191 FAP393189:FAP393191 FKL393189:FKL393191 FUH393189:FUH393191 GED393189:GED393191 GNZ393189:GNZ393191 GXV393189:GXV393191 HHR393189:HHR393191 HRN393189:HRN393191 IBJ393189:IBJ393191 ILF393189:ILF393191 IVB393189:IVB393191 JEX393189:JEX393191 JOT393189:JOT393191 JYP393189:JYP393191 KIL393189:KIL393191 KSH393189:KSH393191 LCD393189:LCD393191 LLZ393189:LLZ393191 LVV393189:LVV393191 MFR393189:MFR393191 MPN393189:MPN393191 MZJ393189:MZJ393191 NJF393189:NJF393191 NTB393189:NTB393191 OCX393189:OCX393191 OMT393189:OMT393191 OWP393189:OWP393191 PGL393189:PGL393191 PQH393189:PQH393191 QAD393189:QAD393191 QJZ393189:QJZ393191 QTV393189:QTV393191 RDR393189:RDR393191 RNN393189:RNN393191 RXJ393189:RXJ393191 SHF393189:SHF393191 SRB393189:SRB393191 TAX393189:TAX393191 TKT393189:TKT393191 TUP393189:TUP393191 UEL393189:UEL393191 UOH393189:UOH393191 UYD393189:UYD393191 VHZ393189:VHZ393191 VRV393189:VRV393191 WBR393189:WBR393191 WLN393189:WLN393191 WVJ393189:WVJ393191 IX458725:IX458727 ST458725:ST458727 ACP458725:ACP458727 AML458725:AML458727 AWH458725:AWH458727 BGD458725:BGD458727 BPZ458725:BPZ458727 BZV458725:BZV458727 CJR458725:CJR458727 CTN458725:CTN458727 DDJ458725:DDJ458727 DNF458725:DNF458727 DXB458725:DXB458727 EGX458725:EGX458727 EQT458725:EQT458727 FAP458725:FAP458727 FKL458725:FKL458727 FUH458725:FUH458727 GED458725:GED458727 GNZ458725:GNZ458727 GXV458725:GXV458727 HHR458725:HHR458727 HRN458725:HRN458727 IBJ458725:IBJ458727 ILF458725:ILF458727 IVB458725:IVB458727 JEX458725:JEX458727 JOT458725:JOT458727 JYP458725:JYP458727 KIL458725:KIL458727 KSH458725:KSH458727 LCD458725:LCD458727 LLZ458725:LLZ458727 LVV458725:LVV458727 MFR458725:MFR458727 MPN458725:MPN458727 MZJ458725:MZJ458727 NJF458725:NJF458727 NTB458725:NTB458727 OCX458725:OCX458727 OMT458725:OMT458727 OWP458725:OWP458727 PGL458725:PGL458727 PQH458725:PQH458727 QAD458725:QAD458727 QJZ458725:QJZ458727 QTV458725:QTV458727 RDR458725:RDR458727 RNN458725:RNN458727 RXJ458725:RXJ458727 SHF458725:SHF458727 SRB458725:SRB458727 TAX458725:TAX458727 TKT458725:TKT458727 TUP458725:TUP458727 UEL458725:UEL458727 UOH458725:UOH458727 UYD458725:UYD458727 VHZ458725:VHZ458727 VRV458725:VRV458727 WBR458725:WBR458727 WLN458725:WLN458727 WVJ458725:WVJ458727 IX524261:IX524263 ST524261:ST524263 ACP524261:ACP524263 AML524261:AML524263 AWH524261:AWH524263 BGD524261:BGD524263 BPZ524261:BPZ524263 BZV524261:BZV524263 CJR524261:CJR524263 CTN524261:CTN524263 DDJ524261:DDJ524263 DNF524261:DNF524263 DXB524261:DXB524263 EGX524261:EGX524263 EQT524261:EQT524263 FAP524261:FAP524263 FKL524261:FKL524263 FUH524261:FUH524263 GED524261:GED524263 GNZ524261:GNZ524263 GXV524261:GXV524263 HHR524261:HHR524263 HRN524261:HRN524263 IBJ524261:IBJ524263 ILF524261:ILF524263 IVB524261:IVB524263 JEX524261:JEX524263 JOT524261:JOT524263 JYP524261:JYP524263 KIL524261:KIL524263 KSH524261:KSH524263 LCD524261:LCD524263 LLZ524261:LLZ524263 LVV524261:LVV524263 MFR524261:MFR524263 MPN524261:MPN524263 MZJ524261:MZJ524263 NJF524261:NJF524263 NTB524261:NTB524263 OCX524261:OCX524263 OMT524261:OMT524263 OWP524261:OWP524263 PGL524261:PGL524263 PQH524261:PQH524263 QAD524261:QAD524263 QJZ524261:QJZ524263 QTV524261:QTV524263 RDR524261:RDR524263 RNN524261:RNN524263 RXJ524261:RXJ524263 SHF524261:SHF524263 SRB524261:SRB524263 TAX524261:TAX524263 TKT524261:TKT524263 TUP524261:TUP524263 UEL524261:UEL524263 UOH524261:UOH524263 UYD524261:UYD524263 VHZ524261:VHZ524263 VRV524261:VRV524263 WBR524261:WBR524263 WLN524261:WLN524263 WVJ524261:WVJ524263 IX589797:IX589799 ST589797:ST589799 ACP589797:ACP589799 AML589797:AML589799 AWH589797:AWH589799 BGD589797:BGD589799 BPZ589797:BPZ589799 BZV589797:BZV589799 CJR589797:CJR589799 CTN589797:CTN589799 DDJ589797:DDJ589799 DNF589797:DNF589799 DXB589797:DXB589799 EGX589797:EGX589799 EQT589797:EQT589799 FAP589797:FAP589799 FKL589797:FKL589799 FUH589797:FUH589799 GED589797:GED589799 GNZ589797:GNZ589799 GXV589797:GXV589799 HHR589797:HHR589799 HRN589797:HRN589799 IBJ589797:IBJ589799 ILF589797:ILF589799 IVB589797:IVB589799 JEX589797:JEX589799 JOT589797:JOT589799 JYP589797:JYP589799 KIL589797:KIL589799 KSH589797:KSH589799 LCD589797:LCD589799 LLZ589797:LLZ589799 LVV589797:LVV589799 MFR589797:MFR589799 MPN589797:MPN589799 MZJ589797:MZJ589799 NJF589797:NJF589799 NTB589797:NTB589799 OCX589797:OCX589799 OMT589797:OMT589799 OWP589797:OWP589799 PGL589797:PGL589799 PQH589797:PQH589799 QAD589797:QAD589799 QJZ589797:QJZ589799 QTV589797:QTV589799 RDR589797:RDR589799 RNN589797:RNN589799 RXJ589797:RXJ589799 SHF589797:SHF589799 SRB589797:SRB589799 TAX589797:TAX589799 TKT589797:TKT589799 TUP589797:TUP589799 UEL589797:UEL589799 UOH589797:UOH589799 UYD589797:UYD589799 VHZ589797:VHZ589799 VRV589797:VRV589799 WBR589797:WBR589799 WLN589797:WLN589799 WVJ589797:WVJ589799 IX655333:IX655335 ST655333:ST655335 ACP655333:ACP655335 AML655333:AML655335 AWH655333:AWH655335 BGD655333:BGD655335 BPZ655333:BPZ655335 BZV655333:BZV655335 CJR655333:CJR655335 CTN655333:CTN655335 DDJ655333:DDJ655335 DNF655333:DNF655335 DXB655333:DXB655335 EGX655333:EGX655335 EQT655333:EQT655335 FAP655333:FAP655335 FKL655333:FKL655335 FUH655333:FUH655335 GED655333:GED655335 GNZ655333:GNZ655335 GXV655333:GXV655335 HHR655333:HHR655335 HRN655333:HRN655335 IBJ655333:IBJ655335 ILF655333:ILF655335 IVB655333:IVB655335 JEX655333:JEX655335 JOT655333:JOT655335 JYP655333:JYP655335 KIL655333:KIL655335 KSH655333:KSH655335 LCD655333:LCD655335 LLZ655333:LLZ655335 LVV655333:LVV655335 MFR655333:MFR655335 MPN655333:MPN655335 MZJ655333:MZJ655335 NJF655333:NJF655335 NTB655333:NTB655335 OCX655333:OCX655335 OMT655333:OMT655335 OWP655333:OWP655335 PGL655333:PGL655335 PQH655333:PQH655335 QAD655333:QAD655335 QJZ655333:QJZ655335 QTV655333:QTV655335 RDR655333:RDR655335 RNN655333:RNN655335 RXJ655333:RXJ655335 SHF655333:SHF655335 SRB655333:SRB655335 TAX655333:TAX655335 TKT655333:TKT655335 TUP655333:TUP655335 UEL655333:UEL655335 UOH655333:UOH655335 UYD655333:UYD655335 VHZ655333:VHZ655335 VRV655333:VRV655335 WBR655333:WBR655335 WLN655333:WLN655335 WVJ655333:WVJ655335 IX720869:IX720871 ST720869:ST720871 ACP720869:ACP720871 AML720869:AML720871 AWH720869:AWH720871 BGD720869:BGD720871 BPZ720869:BPZ720871 BZV720869:BZV720871 CJR720869:CJR720871 CTN720869:CTN720871 DDJ720869:DDJ720871 DNF720869:DNF720871 DXB720869:DXB720871 EGX720869:EGX720871 EQT720869:EQT720871 FAP720869:FAP720871 FKL720869:FKL720871 FUH720869:FUH720871 GED720869:GED720871 GNZ720869:GNZ720871 GXV720869:GXV720871 HHR720869:HHR720871 HRN720869:HRN720871 IBJ720869:IBJ720871 ILF720869:ILF720871 IVB720869:IVB720871 JEX720869:JEX720871 JOT720869:JOT720871 JYP720869:JYP720871 KIL720869:KIL720871 KSH720869:KSH720871 LCD720869:LCD720871 LLZ720869:LLZ720871 LVV720869:LVV720871 MFR720869:MFR720871 MPN720869:MPN720871 MZJ720869:MZJ720871 NJF720869:NJF720871 NTB720869:NTB720871 OCX720869:OCX720871 OMT720869:OMT720871 OWP720869:OWP720871 PGL720869:PGL720871 PQH720869:PQH720871 QAD720869:QAD720871 QJZ720869:QJZ720871 QTV720869:QTV720871 RDR720869:RDR720871 RNN720869:RNN720871 RXJ720869:RXJ720871 SHF720869:SHF720871 SRB720869:SRB720871 TAX720869:TAX720871 TKT720869:TKT720871 TUP720869:TUP720871 UEL720869:UEL720871 UOH720869:UOH720871 UYD720869:UYD720871 VHZ720869:VHZ720871 VRV720869:VRV720871 WBR720869:WBR720871 WLN720869:WLN720871 WVJ720869:WVJ720871 IX786405:IX786407 ST786405:ST786407 ACP786405:ACP786407 AML786405:AML786407 AWH786405:AWH786407 BGD786405:BGD786407 BPZ786405:BPZ786407 BZV786405:BZV786407 CJR786405:CJR786407 CTN786405:CTN786407 DDJ786405:DDJ786407 DNF786405:DNF786407 DXB786405:DXB786407 EGX786405:EGX786407 EQT786405:EQT786407 FAP786405:FAP786407 FKL786405:FKL786407 FUH786405:FUH786407 GED786405:GED786407 GNZ786405:GNZ786407 GXV786405:GXV786407 HHR786405:HHR786407 HRN786405:HRN786407 IBJ786405:IBJ786407 ILF786405:ILF786407 IVB786405:IVB786407 JEX786405:JEX786407 JOT786405:JOT786407 JYP786405:JYP786407 KIL786405:KIL786407 KSH786405:KSH786407 LCD786405:LCD786407 LLZ786405:LLZ786407 LVV786405:LVV786407 MFR786405:MFR786407 MPN786405:MPN786407 MZJ786405:MZJ786407 NJF786405:NJF786407 NTB786405:NTB786407 OCX786405:OCX786407 OMT786405:OMT786407 OWP786405:OWP786407 PGL786405:PGL786407 PQH786405:PQH786407 QAD786405:QAD786407 QJZ786405:QJZ786407 QTV786405:QTV786407 RDR786405:RDR786407 RNN786405:RNN786407 RXJ786405:RXJ786407 SHF786405:SHF786407 SRB786405:SRB786407 TAX786405:TAX786407 TKT786405:TKT786407 TUP786405:TUP786407 UEL786405:UEL786407 UOH786405:UOH786407 UYD786405:UYD786407 VHZ786405:VHZ786407 VRV786405:VRV786407 WBR786405:WBR786407 WLN786405:WLN786407 WVJ786405:WVJ786407 IX851941:IX851943 ST851941:ST851943 ACP851941:ACP851943 AML851941:AML851943 AWH851941:AWH851943 BGD851941:BGD851943 BPZ851941:BPZ851943 BZV851941:BZV851943 CJR851941:CJR851943 CTN851941:CTN851943 DDJ851941:DDJ851943 DNF851941:DNF851943 DXB851941:DXB851943 EGX851941:EGX851943 EQT851941:EQT851943 FAP851941:FAP851943 FKL851941:FKL851943 FUH851941:FUH851943 GED851941:GED851943 GNZ851941:GNZ851943 GXV851941:GXV851943 HHR851941:HHR851943 HRN851941:HRN851943 IBJ851941:IBJ851943 ILF851941:ILF851943 IVB851941:IVB851943 JEX851941:JEX851943 JOT851941:JOT851943 JYP851941:JYP851943 KIL851941:KIL851943 KSH851941:KSH851943 LCD851941:LCD851943 LLZ851941:LLZ851943 LVV851941:LVV851943 MFR851941:MFR851943 MPN851941:MPN851943 MZJ851941:MZJ851943 NJF851941:NJF851943 NTB851941:NTB851943 OCX851941:OCX851943 OMT851941:OMT851943 OWP851941:OWP851943 PGL851941:PGL851943 PQH851941:PQH851943 QAD851941:QAD851943 QJZ851941:QJZ851943 QTV851941:QTV851943 RDR851941:RDR851943 RNN851941:RNN851943 RXJ851941:RXJ851943 SHF851941:SHF851943 SRB851941:SRB851943 TAX851941:TAX851943 TKT851941:TKT851943 TUP851941:TUP851943 UEL851941:UEL851943 UOH851941:UOH851943 UYD851941:UYD851943 VHZ851941:VHZ851943 VRV851941:VRV851943 WBR851941:WBR851943 WLN851941:WLN851943 WVJ851941:WVJ851943 IX917477:IX917479 ST917477:ST917479 ACP917477:ACP917479 AML917477:AML917479 AWH917477:AWH917479 BGD917477:BGD917479 BPZ917477:BPZ917479 BZV917477:BZV917479 CJR917477:CJR917479 CTN917477:CTN917479 DDJ917477:DDJ917479 DNF917477:DNF917479 DXB917477:DXB917479 EGX917477:EGX917479 EQT917477:EQT917479 FAP917477:FAP917479 FKL917477:FKL917479 FUH917477:FUH917479 GED917477:GED917479 GNZ917477:GNZ917479 GXV917477:GXV917479 HHR917477:HHR917479 HRN917477:HRN917479 IBJ917477:IBJ917479 ILF917477:ILF917479 IVB917477:IVB917479 JEX917477:JEX917479 JOT917477:JOT917479 JYP917477:JYP917479 KIL917477:KIL917479 KSH917477:KSH917479 LCD917477:LCD917479 LLZ917477:LLZ917479 LVV917477:LVV917479 MFR917477:MFR917479 MPN917477:MPN917479 MZJ917477:MZJ917479 NJF917477:NJF917479 NTB917477:NTB917479 OCX917477:OCX917479 OMT917477:OMT917479 OWP917477:OWP917479 PGL917477:PGL917479 PQH917477:PQH917479 QAD917477:QAD917479 QJZ917477:QJZ917479 QTV917477:QTV917479 RDR917477:RDR917479 RNN917477:RNN917479 RXJ917477:RXJ917479 SHF917477:SHF917479 SRB917477:SRB917479 TAX917477:TAX917479 TKT917477:TKT917479 TUP917477:TUP917479 UEL917477:UEL917479 UOH917477:UOH917479 UYD917477:UYD917479 VHZ917477:VHZ917479 VRV917477:VRV917479 WBR917477:WBR917479 WLN917477:WLN917479 WVJ917477:WVJ917479 IX983013:IX983015 ST983013:ST983015 ACP983013:ACP983015 AML983013:AML983015 AWH983013:AWH983015 BGD983013:BGD983015 BPZ983013:BPZ983015 BZV983013:BZV983015 CJR983013:CJR983015 CTN983013:CTN983015 DDJ983013:DDJ983015 DNF983013:DNF983015 DXB983013:DXB983015 EGX983013:EGX983015 EQT983013:EQT983015 FAP983013:FAP983015 FKL983013:FKL983015 FUH983013:FUH983015 GED983013:GED983015 GNZ983013:GNZ983015 GXV983013:GXV983015 HHR983013:HHR983015 HRN983013:HRN983015 IBJ983013:IBJ983015 ILF983013:ILF983015 IVB983013:IVB983015 JEX983013:JEX983015 JOT983013:JOT983015 JYP983013:JYP983015 KIL983013:KIL983015 KSH983013:KSH983015 LCD983013:LCD983015 LLZ983013:LLZ983015 LVV983013:LVV983015 MFR983013:MFR983015 MPN983013:MPN983015 MZJ983013:MZJ983015 NJF983013:NJF983015 NTB983013:NTB983015 OCX983013:OCX983015 OMT983013:OMT983015 OWP983013:OWP983015 PGL983013:PGL983015 PQH983013:PQH983015 QAD983013:QAD983015 QJZ983013:QJZ983015 QTV983013:QTV983015 RDR983013:RDR983015 RNN983013:RNN983015 RXJ983013:RXJ983015 SHF983013:SHF983015 SRB983013:SRB983015 TAX983013:TAX983015 TKT983013:TKT983015 TUP983013:TUP983015 UEL983013:UEL983015 UOH983013:UOH983015 UYD983013:UYD983015 VHZ983013:VHZ983015 VRV983013:VRV983015 WBR983013:WBR983015 IX10 ST27 ACP27 AML27 AWH27 BGD27 BPZ27 BZV27 CJR27 CTN27 DDJ27 DNF27 DXB27 EGX27 EQT27 FAP27 FKL27 FUH27 GED27 GNZ27 GXV27 HHR27 HRN27 IBJ27 ILF27 IVB27 JEX27 JOT27 JYP27 KIL27 KSH27 LCD27 LLZ27 LVV27 MFR27 MPN27 MZJ27 NJF27 NTB27 OCX27 OMT27 OWP27 PGL27 PQH27 QAD27 QJZ27 QTV27 RDR27 RNN27 RXJ27 SHF27 SRB27 TAX27 TKT27 TUP27 UEL27 UOH27 UYD27 VHZ27 VRV27 WBR27 WLN27 WVJ27 IX27 ST43 ACP43 AML43 AWH43 BGD43 BPZ43 BZV43 CJR43 CTN43 DDJ43 DNF43 DXB43 EGX43 EQT43 FAP43 FKL43 FUH43 GED43 GNZ43 GXV43 HHR43 HRN43 IBJ43 ILF43 IVB43 JEX43 JOT43 JYP43 KIL43 KSH43 LCD43 LLZ43 LVV43 MFR43 MPN43 MZJ43 NJF43 NTB43 OCX43 OMT43 OWP43 PGL43 PQH43 QAD43 QJZ43 QTV43 RDR43 RNN43 RXJ43 SHF43 SRB43 TAX43 TKT43 TUP43 UEL43 UOH43 UYD43 VHZ43 VRV43 WBR43 WLN43 WVJ43 IX43">
      <formula1>#REF!</formula1>
    </dataValidation>
  </dataValidations>
  <printOptions horizontalCentered="1" verticalCentered="1"/>
  <pageMargins left="0.39370078740157483" right="0.39370078740157483" top="0.35433070866141736" bottom="0.39370078740157483" header="0.31496062992125984" footer="0.31496062992125984"/>
  <pageSetup scale="64" orientation="landscape" horizontalDpi="4294967293" verticalDpi="4294967293"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#REF!</xm:f>
          </x14:formula1>
          <xm:sqref>WUW983019:WUW983020 WLA983019:WLA983020 WBE983019:WBE983020 VRI983019:VRI983020 VHM983019:VHM983020 UXQ983019:UXQ983020 UNU983019:UNU983020 UDY983019:UDY983020 TUC983019:TUC983020 TKG983019:TKG983020 TAK983019:TAK983020 SQO983019:SQO983020 SGS983019:SGS983020 RWW983019:RWW983020 RNA983019:RNA983020 RDE983019:RDE983020 QTI983019:QTI983020 QJM983019:QJM983020 PZQ983019:PZQ983020 PPU983019:PPU983020 PFY983019:PFY983020 OWC983019:OWC983020 OMG983019:OMG983020 OCK983019:OCK983020 NSO983019:NSO983020 NIS983019:NIS983020 MYW983019:MYW983020 MPA983019:MPA983020 MFE983019:MFE983020 LVI983019:LVI983020 LLM983019:LLM983020 LBQ983019:LBQ983020 KRU983019:KRU983020 KHY983019:KHY983020 JYC983019:JYC983020 JOG983019:JOG983020 JEK983019:JEK983020 IUO983019:IUO983020 IKS983019:IKS983020 IAW983019:IAW983020 HRA983019:HRA983020 HHE983019:HHE983020 GXI983019:GXI983020 GNM983019:GNM983020 GDQ983019:GDQ983020 FTU983019:FTU983020 FJY983019:FJY983020 FAC983019:FAC983020 EQG983019:EQG983020 EGK983019:EGK983020 DWO983019:DWO983020 DMS983019:DMS983020 DCW983019:DCW983020 CTA983019:CTA983020 CJE983019:CJE983020 BZI983019:BZI983020 BPM983019:BPM983020 BFQ983019:BFQ983020 AVU983019:AVU983020 ALY983019:ALY983020 ACC983019:ACC983020 SG983019:SG983020 IK983019:IK983020 WUW917483:WUW917484 WLA917483:WLA917484 WBE917483:WBE917484 VRI917483:VRI917484 VHM917483:VHM917484 UXQ917483:UXQ917484 UNU917483:UNU917484 UDY917483:UDY917484 TUC917483:TUC917484 TKG917483:TKG917484 TAK917483:TAK917484 SQO917483:SQO917484 SGS917483:SGS917484 RWW917483:RWW917484 RNA917483:RNA917484 RDE917483:RDE917484 QTI917483:QTI917484 QJM917483:QJM917484 PZQ917483:PZQ917484 PPU917483:PPU917484 PFY917483:PFY917484 OWC917483:OWC917484 OMG917483:OMG917484 OCK917483:OCK917484 NSO917483:NSO917484 NIS917483:NIS917484 MYW917483:MYW917484 MPA917483:MPA917484 MFE917483:MFE917484 LVI917483:LVI917484 LLM917483:LLM917484 LBQ917483:LBQ917484 KRU917483:KRU917484 KHY917483:KHY917484 JYC917483:JYC917484 JOG917483:JOG917484 JEK917483:JEK917484 IUO917483:IUO917484 IKS917483:IKS917484 IAW917483:IAW917484 HRA917483:HRA917484 HHE917483:HHE917484 GXI917483:GXI917484 GNM917483:GNM917484 GDQ917483:GDQ917484 FTU917483:FTU917484 FJY917483:FJY917484 FAC917483:FAC917484 EQG917483:EQG917484 EGK917483:EGK917484 DWO917483:DWO917484 DMS917483:DMS917484 DCW917483:DCW917484 CTA917483:CTA917484 CJE917483:CJE917484 BZI917483:BZI917484 BPM917483:BPM917484 BFQ917483:BFQ917484 AVU917483:AVU917484 ALY917483:ALY917484 ACC917483:ACC917484 SG917483:SG917484 IK917483:IK917484 WUW851947:WUW851948 WLA851947:WLA851948 WBE851947:WBE851948 VRI851947:VRI851948 VHM851947:VHM851948 UXQ851947:UXQ851948 UNU851947:UNU851948 UDY851947:UDY851948 TUC851947:TUC851948 TKG851947:TKG851948 TAK851947:TAK851948 SQO851947:SQO851948 SGS851947:SGS851948 RWW851947:RWW851948 RNA851947:RNA851948 RDE851947:RDE851948 QTI851947:QTI851948 QJM851947:QJM851948 PZQ851947:PZQ851948 PPU851947:PPU851948 PFY851947:PFY851948 OWC851947:OWC851948 OMG851947:OMG851948 OCK851947:OCK851948 NSO851947:NSO851948 NIS851947:NIS851948 MYW851947:MYW851948 MPA851947:MPA851948 MFE851947:MFE851948 LVI851947:LVI851948 LLM851947:LLM851948 LBQ851947:LBQ851948 KRU851947:KRU851948 KHY851947:KHY851948 JYC851947:JYC851948 JOG851947:JOG851948 JEK851947:JEK851948 IUO851947:IUO851948 IKS851947:IKS851948 IAW851947:IAW851948 HRA851947:HRA851948 HHE851947:HHE851948 GXI851947:GXI851948 GNM851947:GNM851948 GDQ851947:GDQ851948 FTU851947:FTU851948 FJY851947:FJY851948 FAC851947:FAC851948 EQG851947:EQG851948 EGK851947:EGK851948 DWO851947:DWO851948 DMS851947:DMS851948 DCW851947:DCW851948 CTA851947:CTA851948 CJE851947:CJE851948 BZI851947:BZI851948 BPM851947:BPM851948 BFQ851947:BFQ851948 AVU851947:AVU851948 ALY851947:ALY851948 ACC851947:ACC851948 SG851947:SG851948 IK851947:IK851948 WUW786411:WUW786412 WLA786411:WLA786412 WBE786411:WBE786412 VRI786411:VRI786412 VHM786411:VHM786412 UXQ786411:UXQ786412 UNU786411:UNU786412 UDY786411:UDY786412 TUC786411:TUC786412 TKG786411:TKG786412 TAK786411:TAK786412 SQO786411:SQO786412 SGS786411:SGS786412 RWW786411:RWW786412 RNA786411:RNA786412 RDE786411:RDE786412 QTI786411:QTI786412 QJM786411:QJM786412 PZQ786411:PZQ786412 PPU786411:PPU786412 PFY786411:PFY786412 OWC786411:OWC786412 OMG786411:OMG786412 OCK786411:OCK786412 NSO786411:NSO786412 NIS786411:NIS786412 MYW786411:MYW786412 MPA786411:MPA786412 MFE786411:MFE786412 LVI786411:LVI786412 LLM786411:LLM786412 LBQ786411:LBQ786412 KRU786411:KRU786412 KHY786411:KHY786412 JYC786411:JYC786412 JOG786411:JOG786412 JEK786411:JEK786412 IUO786411:IUO786412 IKS786411:IKS786412 IAW786411:IAW786412 HRA786411:HRA786412 HHE786411:HHE786412 GXI786411:GXI786412 GNM786411:GNM786412 GDQ786411:GDQ786412 FTU786411:FTU786412 FJY786411:FJY786412 FAC786411:FAC786412 EQG786411:EQG786412 EGK786411:EGK786412 DWO786411:DWO786412 DMS786411:DMS786412 DCW786411:DCW786412 CTA786411:CTA786412 CJE786411:CJE786412 BZI786411:BZI786412 BPM786411:BPM786412 BFQ786411:BFQ786412 AVU786411:AVU786412 ALY786411:ALY786412 ACC786411:ACC786412 SG786411:SG786412 IK786411:IK786412 WUW720875:WUW720876 WLA720875:WLA720876 WBE720875:WBE720876 VRI720875:VRI720876 VHM720875:VHM720876 UXQ720875:UXQ720876 UNU720875:UNU720876 UDY720875:UDY720876 TUC720875:TUC720876 TKG720875:TKG720876 TAK720875:TAK720876 SQO720875:SQO720876 SGS720875:SGS720876 RWW720875:RWW720876 RNA720875:RNA720876 RDE720875:RDE720876 QTI720875:QTI720876 QJM720875:QJM720876 PZQ720875:PZQ720876 PPU720875:PPU720876 PFY720875:PFY720876 OWC720875:OWC720876 OMG720875:OMG720876 OCK720875:OCK720876 NSO720875:NSO720876 NIS720875:NIS720876 MYW720875:MYW720876 MPA720875:MPA720876 MFE720875:MFE720876 LVI720875:LVI720876 LLM720875:LLM720876 LBQ720875:LBQ720876 KRU720875:KRU720876 KHY720875:KHY720876 JYC720875:JYC720876 JOG720875:JOG720876 JEK720875:JEK720876 IUO720875:IUO720876 IKS720875:IKS720876 IAW720875:IAW720876 HRA720875:HRA720876 HHE720875:HHE720876 GXI720875:GXI720876 GNM720875:GNM720876 GDQ720875:GDQ720876 FTU720875:FTU720876 FJY720875:FJY720876 FAC720875:FAC720876 EQG720875:EQG720876 EGK720875:EGK720876 DWO720875:DWO720876 DMS720875:DMS720876 DCW720875:DCW720876 CTA720875:CTA720876 CJE720875:CJE720876 BZI720875:BZI720876 BPM720875:BPM720876 BFQ720875:BFQ720876 AVU720875:AVU720876 ALY720875:ALY720876 ACC720875:ACC720876 SG720875:SG720876 IK720875:IK720876 WUW655339:WUW655340 WLA655339:WLA655340 WBE655339:WBE655340 VRI655339:VRI655340 VHM655339:VHM655340 UXQ655339:UXQ655340 UNU655339:UNU655340 UDY655339:UDY655340 TUC655339:TUC655340 TKG655339:TKG655340 TAK655339:TAK655340 SQO655339:SQO655340 SGS655339:SGS655340 RWW655339:RWW655340 RNA655339:RNA655340 RDE655339:RDE655340 QTI655339:QTI655340 QJM655339:QJM655340 PZQ655339:PZQ655340 PPU655339:PPU655340 PFY655339:PFY655340 OWC655339:OWC655340 OMG655339:OMG655340 OCK655339:OCK655340 NSO655339:NSO655340 NIS655339:NIS655340 MYW655339:MYW655340 MPA655339:MPA655340 MFE655339:MFE655340 LVI655339:LVI655340 LLM655339:LLM655340 LBQ655339:LBQ655340 KRU655339:KRU655340 KHY655339:KHY655340 JYC655339:JYC655340 JOG655339:JOG655340 JEK655339:JEK655340 IUO655339:IUO655340 IKS655339:IKS655340 IAW655339:IAW655340 HRA655339:HRA655340 HHE655339:HHE655340 GXI655339:GXI655340 GNM655339:GNM655340 GDQ655339:GDQ655340 FTU655339:FTU655340 FJY655339:FJY655340 FAC655339:FAC655340 EQG655339:EQG655340 EGK655339:EGK655340 DWO655339:DWO655340 DMS655339:DMS655340 DCW655339:DCW655340 CTA655339:CTA655340 CJE655339:CJE655340 BZI655339:BZI655340 BPM655339:BPM655340 BFQ655339:BFQ655340 AVU655339:AVU655340 ALY655339:ALY655340 ACC655339:ACC655340 SG655339:SG655340 IK655339:IK655340 WUW589803:WUW589804 WLA589803:WLA589804 WBE589803:WBE589804 VRI589803:VRI589804 VHM589803:VHM589804 UXQ589803:UXQ589804 UNU589803:UNU589804 UDY589803:UDY589804 TUC589803:TUC589804 TKG589803:TKG589804 TAK589803:TAK589804 SQO589803:SQO589804 SGS589803:SGS589804 RWW589803:RWW589804 RNA589803:RNA589804 RDE589803:RDE589804 QTI589803:QTI589804 QJM589803:QJM589804 PZQ589803:PZQ589804 PPU589803:PPU589804 PFY589803:PFY589804 OWC589803:OWC589804 OMG589803:OMG589804 OCK589803:OCK589804 NSO589803:NSO589804 NIS589803:NIS589804 MYW589803:MYW589804 MPA589803:MPA589804 MFE589803:MFE589804 LVI589803:LVI589804 LLM589803:LLM589804 LBQ589803:LBQ589804 KRU589803:KRU589804 KHY589803:KHY589804 JYC589803:JYC589804 JOG589803:JOG589804 JEK589803:JEK589804 IUO589803:IUO589804 IKS589803:IKS589804 IAW589803:IAW589804 HRA589803:HRA589804 HHE589803:HHE589804 GXI589803:GXI589804 GNM589803:GNM589804 GDQ589803:GDQ589804 FTU589803:FTU589804 FJY589803:FJY589804 FAC589803:FAC589804 EQG589803:EQG589804 EGK589803:EGK589804 DWO589803:DWO589804 DMS589803:DMS589804 DCW589803:DCW589804 CTA589803:CTA589804 CJE589803:CJE589804 BZI589803:BZI589804 BPM589803:BPM589804 BFQ589803:BFQ589804 AVU589803:AVU589804 ALY589803:ALY589804 ACC589803:ACC589804 SG589803:SG589804 IK589803:IK589804 WUW524267:WUW524268 WLA524267:WLA524268 WBE524267:WBE524268 VRI524267:VRI524268 VHM524267:VHM524268 UXQ524267:UXQ524268 UNU524267:UNU524268 UDY524267:UDY524268 TUC524267:TUC524268 TKG524267:TKG524268 TAK524267:TAK524268 SQO524267:SQO524268 SGS524267:SGS524268 RWW524267:RWW524268 RNA524267:RNA524268 RDE524267:RDE524268 QTI524267:QTI524268 QJM524267:QJM524268 PZQ524267:PZQ524268 PPU524267:PPU524268 PFY524267:PFY524268 OWC524267:OWC524268 OMG524267:OMG524268 OCK524267:OCK524268 NSO524267:NSO524268 NIS524267:NIS524268 MYW524267:MYW524268 MPA524267:MPA524268 MFE524267:MFE524268 LVI524267:LVI524268 LLM524267:LLM524268 LBQ524267:LBQ524268 KRU524267:KRU524268 KHY524267:KHY524268 JYC524267:JYC524268 JOG524267:JOG524268 JEK524267:JEK524268 IUO524267:IUO524268 IKS524267:IKS524268 IAW524267:IAW524268 HRA524267:HRA524268 HHE524267:HHE524268 GXI524267:GXI524268 GNM524267:GNM524268 GDQ524267:GDQ524268 FTU524267:FTU524268 FJY524267:FJY524268 FAC524267:FAC524268 EQG524267:EQG524268 EGK524267:EGK524268 DWO524267:DWO524268 DMS524267:DMS524268 DCW524267:DCW524268 CTA524267:CTA524268 CJE524267:CJE524268 BZI524267:BZI524268 BPM524267:BPM524268 BFQ524267:BFQ524268 AVU524267:AVU524268 ALY524267:ALY524268 ACC524267:ACC524268 SG524267:SG524268 IK524267:IK524268 WUW458731:WUW458732 WLA458731:WLA458732 WBE458731:WBE458732 VRI458731:VRI458732 VHM458731:VHM458732 UXQ458731:UXQ458732 UNU458731:UNU458732 UDY458731:UDY458732 TUC458731:TUC458732 TKG458731:TKG458732 TAK458731:TAK458732 SQO458731:SQO458732 SGS458731:SGS458732 RWW458731:RWW458732 RNA458731:RNA458732 RDE458731:RDE458732 QTI458731:QTI458732 QJM458731:QJM458732 PZQ458731:PZQ458732 PPU458731:PPU458732 PFY458731:PFY458732 OWC458731:OWC458732 OMG458731:OMG458732 OCK458731:OCK458732 NSO458731:NSO458732 NIS458731:NIS458732 MYW458731:MYW458732 MPA458731:MPA458732 MFE458731:MFE458732 LVI458731:LVI458732 LLM458731:LLM458732 LBQ458731:LBQ458732 KRU458731:KRU458732 KHY458731:KHY458732 JYC458731:JYC458732 JOG458731:JOG458732 JEK458731:JEK458732 IUO458731:IUO458732 IKS458731:IKS458732 IAW458731:IAW458732 HRA458731:HRA458732 HHE458731:HHE458732 GXI458731:GXI458732 GNM458731:GNM458732 GDQ458731:GDQ458732 FTU458731:FTU458732 FJY458731:FJY458732 FAC458731:FAC458732 EQG458731:EQG458732 EGK458731:EGK458732 DWO458731:DWO458732 DMS458731:DMS458732 DCW458731:DCW458732 CTA458731:CTA458732 CJE458731:CJE458732 BZI458731:BZI458732 BPM458731:BPM458732 BFQ458731:BFQ458732 AVU458731:AVU458732 ALY458731:ALY458732 ACC458731:ACC458732 SG458731:SG458732 IK458731:IK458732 WUW393195:WUW393196 WLA393195:WLA393196 WBE393195:WBE393196 VRI393195:VRI393196 VHM393195:VHM393196 UXQ393195:UXQ393196 UNU393195:UNU393196 UDY393195:UDY393196 TUC393195:TUC393196 TKG393195:TKG393196 TAK393195:TAK393196 SQO393195:SQO393196 SGS393195:SGS393196 RWW393195:RWW393196 RNA393195:RNA393196 RDE393195:RDE393196 QTI393195:QTI393196 QJM393195:QJM393196 PZQ393195:PZQ393196 PPU393195:PPU393196 PFY393195:PFY393196 OWC393195:OWC393196 OMG393195:OMG393196 OCK393195:OCK393196 NSO393195:NSO393196 NIS393195:NIS393196 MYW393195:MYW393196 MPA393195:MPA393196 MFE393195:MFE393196 LVI393195:LVI393196 LLM393195:LLM393196 LBQ393195:LBQ393196 KRU393195:KRU393196 KHY393195:KHY393196 JYC393195:JYC393196 JOG393195:JOG393196 JEK393195:JEK393196 IUO393195:IUO393196 IKS393195:IKS393196 IAW393195:IAW393196 HRA393195:HRA393196 HHE393195:HHE393196 GXI393195:GXI393196 GNM393195:GNM393196 GDQ393195:GDQ393196 FTU393195:FTU393196 FJY393195:FJY393196 FAC393195:FAC393196 EQG393195:EQG393196 EGK393195:EGK393196 DWO393195:DWO393196 DMS393195:DMS393196 DCW393195:DCW393196 CTA393195:CTA393196 CJE393195:CJE393196 BZI393195:BZI393196 BPM393195:BPM393196 BFQ393195:BFQ393196 AVU393195:AVU393196 ALY393195:ALY393196 ACC393195:ACC393196 SG393195:SG393196 IK393195:IK393196 WUW327659:WUW327660 WLA327659:WLA327660 WBE327659:WBE327660 VRI327659:VRI327660 VHM327659:VHM327660 UXQ327659:UXQ327660 UNU327659:UNU327660 UDY327659:UDY327660 TUC327659:TUC327660 TKG327659:TKG327660 TAK327659:TAK327660 SQO327659:SQO327660 SGS327659:SGS327660 RWW327659:RWW327660 RNA327659:RNA327660 RDE327659:RDE327660 QTI327659:QTI327660 QJM327659:QJM327660 PZQ327659:PZQ327660 PPU327659:PPU327660 PFY327659:PFY327660 OWC327659:OWC327660 OMG327659:OMG327660 OCK327659:OCK327660 NSO327659:NSO327660 NIS327659:NIS327660 MYW327659:MYW327660 MPA327659:MPA327660 MFE327659:MFE327660 LVI327659:LVI327660 LLM327659:LLM327660 LBQ327659:LBQ327660 KRU327659:KRU327660 KHY327659:KHY327660 JYC327659:JYC327660 JOG327659:JOG327660 JEK327659:JEK327660 IUO327659:IUO327660 IKS327659:IKS327660 IAW327659:IAW327660 HRA327659:HRA327660 HHE327659:HHE327660 GXI327659:GXI327660 GNM327659:GNM327660 GDQ327659:GDQ327660 FTU327659:FTU327660 FJY327659:FJY327660 FAC327659:FAC327660 EQG327659:EQG327660 EGK327659:EGK327660 DWO327659:DWO327660 DMS327659:DMS327660 DCW327659:DCW327660 CTA327659:CTA327660 CJE327659:CJE327660 BZI327659:BZI327660 BPM327659:BPM327660 BFQ327659:BFQ327660 AVU327659:AVU327660 ALY327659:ALY327660 ACC327659:ACC327660 SG327659:SG327660 IK327659:IK327660 WUW262123:WUW262124 WLA262123:WLA262124 WBE262123:WBE262124 VRI262123:VRI262124 VHM262123:VHM262124 UXQ262123:UXQ262124 UNU262123:UNU262124 UDY262123:UDY262124 TUC262123:TUC262124 TKG262123:TKG262124 TAK262123:TAK262124 SQO262123:SQO262124 SGS262123:SGS262124 RWW262123:RWW262124 RNA262123:RNA262124 RDE262123:RDE262124 QTI262123:QTI262124 QJM262123:QJM262124 PZQ262123:PZQ262124 PPU262123:PPU262124 PFY262123:PFY262124 OWC262123:OWC262124 OMG262123:OMG262124 OCK262123:OCK262124 NSO262123:NSO262124 NIS262123:NIS262124 MYW262123:MYW262124 MPA262123:MPA262124 MFE262123:MFE262124 LVI262123:LVI262124 LLM262123:LLM262124 LBQ262123:LBQ262124 KRU262123:KRU262124 KHY262123:KHY262124 JYC262123:JYC262124 JOG262123:JOG262124 JEK262123:JEK262124 IUO262123:IUO262124 IKS262123:IKS262124 IAW262123:IAW262124 HRA262123:HRA262124 HHE262123:HHE262124 GXI262123:GXI262124 GNM262123:GNM262124 GDQ262123:GDQ262124 FTU262123:FTU262124 FJY262123:FJY262124 FAC262123:FAC262124 EQG262123:EQG262124 EGK262123:EGK262124 DWO262123:DWO262124 DMS262123:DMS262124 DCW262123:DCW262124 CTA262123:CTA262124 CJE262123:CJE262124 BZI262123:BZI262124 BPM262123:BPM262124 BFQ262123:BFQ262124 AVU262123:AVU262124 ALY262123:ALY262124 ACC262123:ACC262124 SG262123:SG262124 IK262123:IK262124 WUW196587:WUW196588 WLA196587:WLA196588 WBE196587:WBE196588 VRI196587:VRI196588 VHM196587:VHM196588 UXQ196587:UXQ196588 UNU196587:UNU196588 UDY196587:UDY196588 TUC196587:TUC196588 TKG196587:TKG196588 TAK196587:TAK196588 SQO196587:SQO196588 SGS196587:SGS196588 RWW196587:RWW196588 RNA196587:RNA196588 RDE196587:RDE196588 QTI196587:QTI196588 QJM196587:QJM196588 PZQ196587:PZQ196588 PPU196587:PPU196588 PFY196587:PFY196588 OWC196587:OWC196588 OMG196587:OMG196588 OCK196587:OCK196588 NSO196587:NSO196588 NIS196587:NIS196588 MYW196587:MYW196588 MPA196587:MPA196588 MFE196587:MFE196588 LVI196587:LVI196588 LLM196587:LLM196588 LBQ196587:LBQ196588 KRU196587:KRU196588 KHY196587:KHY196588 JYC196587:JYC196588 JOG196587:JOG196588 JEK196587:JEK196588 IUO196587:IUO196588 IKS196587:IKS196588 IAW196587:IAW196588 HRA196587:HRA196588 HHE196587:HHE196588 GXI196587:GXI196588 GNM196587:GNM196588 GDQ196587:GDQ196588 FTU196587:FTU196588 FJY196587:FJY196588 FAC196587:FAC196588 EQG196587:EQG196588 EGK196587:EGK196588 DWO196587:DWO196588 DMS196587:DMS196588 DCW196587:DCW196588 CTA196587:CTA196588 CJE196587:CJE196588 BZI196587:BZI196588 BPM196587:BPM196588 BFQ196587:BFQ196588 AVU196587:AVU196588 ALY196587:ALY196588 ACC196587:ACC196588 SG196587:SG196588 IK196587:IK196588 WUW131051:WUW131052 WLA131051:WLA131052 WBE131051:WBE131052 VRI131051:VRI131052 VHM131051:VHM131052 UXQ131051:UXQ131052 UNU131051:UNU131052 UDY131051:UDY131052 TUC131051:TUC131052 TKG131051:TKG131052 TAK131051:TAK131052 SQO131051:SQO131052 SGS131051:SGS131052 RWW131051:RWW131052 RNA131051:RNA131052 RDE131051:RDE131052 QTI131051:QTI131052 QJM131051:QJM131052 PZQ131051:PZQ131052 PPU131051:PPU131052 PFY131051:PFY131052 OWC131051:OWC131052 OMG131051:OMG131052 OCK131051:OCK131052 NSO131051:NSO131052 NIS131051:NIS131052 MYW131051:MYW131052 MPA131051:MPA131052 MFE131051:MFE131052 LVI131051:LVI131052 LLM131051:LLM131052 LBQ131051:LBQ131052 KRU131051:KRU131052 KHY131051:KHY131052 JYC131051:JYC131052 JOG131051:JOG131052 JEK131051:JEK131052 IUO131051:IUO131052 IKS131051:IKS131052 IAW131051:IAW131052 HRA131051:HRA131052 HHE131051:HHE131052 GXI131051:GXI131052 GNM131051:GNM131052 GDQ131051:GDQ131052 FTU131051:FTU131052 FJY131051:FJY131052 FAC131051:FAC131052 EQG131051:EQG131052 EGK131051:EGK131052 DWO131051:DWO131052 DMS131051:DMS131052 DCW131051:DCW131052 CTA131051:CTA131052 CJE131051:CJE131052 BZI131051:BZI131052 BPM131051:BPM131052 BFQ131051:BFQ131052 AVU131051:AVU131052 ALY131051:ALY131052 ACC131051:ACC131052 SG131051:SG131052 IK131051:IK131052 WUW65515:WUW65516 WLA65515:WLA65516 WBE65515:WBE65516 VRI65515:VRI65516 VHM65515:VHM65516 UXQ65515:UXQ65516 UNU65515:UNU65516 UDY65515:UDY65516 TUC65515:TUC65516 TKG65515:TKG65516 TAK65515:TAK65516 SQO65515:SQO65516 SGS65515:SGS65516 RWW65515:RWW65516 RNA65515:RNA65516 RDE65515:RDE65516 QTI65515:QTI65516 QJM65515:QJM65516 PZQ65515:PZQ65516 PPU65515:PPU65516 PFY65515:PFY65516 OWC65515:OWC65516 OMG65515:OMG65516 OCK65515:OCK65516 NSO65515:NSO65516 NIS65515:NIS65516 MYW65515:MYW65516 MPA65515:MPA65516 MFE65515:MFE65516 LVI65515:LVI65516 LLM65515:LLM65516 LBQ65515:LBQ65516 KRU65515:KRU65516 KHY65515:KHY65516 JYC65515:JYC65516 JOG65515:JOG65516 JEK65515:JEK65516 IUO65515:IUO65516 IKS65515:IKS65516 IAW65515:IAW65516 HRA65515:HRA65516 HHE65515:HHE65516 GXI65515:GXI65516 GNM65515:GNM65516 GDQ65515:GDQ65516 FTU65515:FTU65516 FJY65515:FJY65516 FAC65515:FAC65516 EQG65515:EQG65516 EGK65515:EGK65516 DWO65515:DWO65516 DMS65515:DMS65516 DCW65515:DCW65516 CTA65515:CTA65516 CJE65515:CJE65516 BZI65515:BZI65516 BPM65515:BPM65516 BFQ65515:BFQ65516 AVU65515:AVU65516 ALY65515:ALY65516 ACC65515:ACC65516 SG65515:SG65516 IK65515:IK65516 WVH983037:WVI983039 WLL983037:WLM983039 WBP983037:WBQ983039 VRT983037:VRU983039 VHX983037:VHY983039 UYB983037:UYC983039 UOF983037:UOG983039 UEJ983037:UEK983039 TUN983037:TUO983039 TKR983037:TKS983039 TAV983037:TAW983039 SQZ983037:SRA983039 SHD983037:SHE983039 RXH983037:RXI983039 RNL983037:RNM983039 RDP983037:RDQ983039 QTT983037:QTU983039 QJX983037:QJY983039 QAB983037:QAC983039 PQF983037:PQG983039 PGJ983037:PGK983039 OWN983037:OWO983039 OMR983037:OMS983039 OCV983037:OCW983039 NSZ983037:NTA983039 NJD983037:NJE983039 MZH983037:MZI983039 MPL983037:MPM983039 MFP983037:MFQ983039 LVT983037:LVU983039 LLX983037:LLY983039 LCB983037:LCC983039 KSF983037:KSG983039 KIJ983037:KIK983039 JYN983037:JYO983039 JOR983037:JOS983039 JEV983037:JEW983039 IUZ983037:IVA983039 ILD983037:ILE983039 IBH983037:IBI983039 HRL983037:HRM983039 HHP983037:HHQ983039 GXT983037:GXU983039 GNX983037:GNY983039 GEB983037:GEC983039 FUF983037:FUG983039 FKJ983037:FKK983039 FAN983037:FAO983039 EQR983037:EQS983039 EGV983037:EGW983039 DWZ983037:DXA983039 DND983037:DNE983039 DDH983037:DDI983039 CTL983037:CTM983039 CJP983037:CJQ983039 BZT983037:BZU983039 BPX983037:BPY983039 BGB983037:BGC983039 AWF983037:AWG983039 AMJ983037:AMK983039 ACN983037:ACO983039 SR983037:SS983039 IV983037:IW983039 WVH917501:WVI917503 WLL917501:WLM917503 WBP917501:WBQ917503 VRT917501:VRU917503 VHX917501:VHY917503 UYB917501:UYC917503 UOF917501:UOG917503 UEJ917501:UEK917503 TUN917501:TUO917503 TKR917501:TKS917503 TAV917501:TAW917503 SQZ917501:SRA917503 SHD917501:SHE917503 RXH917501:RXI917503 RNL917501:RNM917503 RDP917501:RDQ917503 QTT917501:QTU917503 QJX917501:QJY917503 QAB917501:QAC917503 PQF917501:PQG917503 PGJ917501:PGK917503 OWN917501:OWO917503 OMR917501:OMS917503 OCV917501:OCW917503 NSZ917501:NTA917503 NJD917501:NJE917503 MZH917501:MZI917503 MPL917501:MPM917503 MFP917501:MFQ917503 LVT917501:LVU917503 LLX917501:LLY917503 LCB917501:LCC917503 KSF917501:KSG917503 KIJ917501:KIK917503 JYN917501:JYO917503 JOR917501:JOS917503 JEV917501:JEW917503 IUZ917501:IVA917503 ILD917501:ILE917503 IBH917501:IBI917503 HRL917501:HRM917503 HHP917501:HHQ917503 GXT917501:GXU917503 GNX917501:GNY917503 GEB917501:GEC917503 FUF917501:FUG917503 FKJ917501:FKK917503 FAN917501:FAO917503 EQR917501:EQS917503 EGV917501:EGW917503 DWZ917501:DXA917503 DND917501:DNE917503 DDH917501:DDI917503 CTL917501:CTM917503 CJP917501:CJQ917503 BZT917501:BZU917503 BPX917501:BPY917503 BGB917501:BGC917503 AWF917501:AWG917503 AMJ917501:AMK917503 ACN917501:ACO917503 SR917501:SS917503 IV917501:IW917503 WVH851965:WVI851967 WLL851965:WLM851967 WBP851965:WBQ851967 VRT851965:VRU851967 VHX851965:VHY851967 UYB851965:UYC851967 UOF851965:UOG851967 UEJ851965:UEK851967 TUN851965:TUO851967 TKR851965:TKS851967 TAV851965:TAW851967 SQZ851965:SRA851967 SHD851965:SHE851967 RXH851965:RXI851967 RNL851965:RNM851967 RDP851965:RDQ851967 QTT851965:QTU851967 QJX851965:QJY851967 QAB851965:QAC851967 PQF851965:PQG851967 PGJ851965:PGK851967 OWN851965:OWO851967 OMR851965:OMS851967 OCV851965:OCW851967 NSZ851965:NTA851967 NJD851965:NJE851967 MZH851965:MZI851967 MPL851965:MPM851967 MFP851965:MFQ851967 LVT851965:LVU851967 LLX851965:LLY851967 LCB851965:LCC851967 KSF851965:KSG851967 KIJ851965:KIK851967 JYN851965:JYO851967 JOR851965:JOS851967 JEV851965:JEW851967 IUZ851965:IVA851967 ILD851965:ILE851967 IBH851965:IBI851967 HRL851965:HRM851967 HHP851965:HHQ851967 GXT851965:GXU851967 GNX851965:GNY851967 GEB851965:GEC851967 FUF851965:FUG851967 FKJ851965:FKK851967 FAN851965:FAO851967 EQR851965:EQS851967 EGV851965:EGW851967 DWZ851965:DXA851967 DND851965:DNE851967 DDH851965:DDI851967 CTL851965:CTM851967 CJP851965:CJQ851967 BZT851965:BZU851967 BPX851965:BPY851967 BGB851965:BGC851967 AWF851965:AWG851967 AMJ851965:AMK851967 ACN851965:ACO851967 SR851965:SS851967 IV851965:IW851967 WVH786429:WVI786431 WLL786429:WLM786431 WBP786429:WBQ786431 VRT786429:VRU786431 VHX786429:VHY786431 UYB786429:UYC786431 UOF786429:UOG786431 UEJ786429:UEK786431 TUN786429:TUO786431 TKR786429:TKS786431 TAV786429:TAW786431 SQZ786429:SRA786431 SHD786429:SHE786431 RXH786429:RXI786431 RNL786429:RNM786431 RDP786429:RDQ786431 QTT786429:QTU786431 QJX786429:QJY786431 QAB786429:QAC786431 PQF786429:PQG786431 PGJ786429:PGK786431 OWN786429:OWO786431 OMR786429:OMS786431 OCV786429:OCW786431 NSZ786429:NTA786431 NJD786429:NJE786431 MZH786429:MZI786431 MPL786429:MPM786431 MFP786429:MFQ786431 LVT786429:LVU786431 LLX786429:LLY786431 LCB786429:LCC786431 KSF786429:KSG786431 KIJ786429:KIK786431 JYN786429:JYO786431 JOR786429:JOS786431 JEV786429:JEW786431 IUZ786429:IVA786431 ILD786429:ILE786431 IBH786429:IBI786431 HRL786429:HRM786431 HHP786429:HHQ786431 GXT786429:GXU786431 GNX786429:GNY786431 GEB786429:GEC786431 FUF786429:FUG786431 FKJ786429:FKK786431 FAN786429:FAO786431 EQR786429:EQS786431 EGV786429:EGW786431 DWZ786429:DXA786431 DND786429:DNE786431 DDH786429:DDI786431 CTL786429:CTM786431 CJP786429:CJQ786431 BZT786429:BZU786431 BPX786429:BPY786431 BGB786429:BGC786431 AWF786429:AWG786431 AMJ786429:AMK786431 ACN786429:ACO786431 SR786429:SS786431 IV786429:IW786431 WVH720893:WVI720895 WLL720893:WLM720895 WBP720893:WBQ720895 VRT720893:VRU720895 VHX720893:VHY720895 UYB720893:UYC720895 UOF720893:UOG720895 UEJ720893:UEK720895 TUN720893:TUO720895 TKR720893:TKS720895 TAV720893:TAW720895 SQZ720893:SRA720895 SHD720893:SHE720895 RXH720893:RXI720895 RNL720893:RNM720895 RDP720893:RDQ720895 QTT720893:QTU720895 QJX720893:QJY720895 QAB720893:QAC720895 PQF720893:PQG720895 PGJ720893:PGK720895 OWN720893:OWO720895 OMR720893:OMS720895 OCV720893:OCW720895 NSZ720893:NTA720895 NJD720893:NJE720895 MZH720893:MZI720895 MPL720893:MPM720895 MFP720893:MFQ720895 LVT720893:LVU720895 LLX720893:LLY720895 LCB720893:LCC720895 KSF720893:KSG720895 KIJ720893:KIK720895 JYN720893:JYO720895 JOR720893:JOS720895 JEV720893:JEW720895 IUZ720893:IVA720895 ILD720893:ILE720895 IBH720893:IBI720895 HRL720893:HRM720895 HHP720893:HHQ720895 GXT720893:GXU720895 GNX720893:GNY720895 GEB720893:GEC720895 FUF720893:FUG720895 FKJ720893:FKK720895 FAN720893:FAO720895 EQR720893:EQS720895 EGV720893:EGW720895 DWZ720893:DXA720895 DND720893:DNE720895 DDH720893:DDI720895 CTL720893:CTM720895 CJP720893:CJQ720895 BZT720893:BZU720895 BPX720893:BPY720895 BGB720893:BGC720895 AWF720893:AWG720895 AMJ720893:AMK720895 ACN720893:ACO720895 SR720893:SS720895 IV720893:IW720895 WVH655357:WVI655359 WLL655357:WLM655359 WBP655357:WBQ655359 VRT655357:VRU655359 VHX655357:VHY655359 UYB655357:UYC655359 UOF655357:UOG655359 UEJ655357:UEK655359 TUN655357:TUO655359 TKR655357:TKS655359 TAV655357:TAW655359 SQZ655357:SRA655359 SHD655357:SHE655359 RXH655357:RXI655359 RNL655357:RNM655359 RDP655357:RDQ655359 QTT655357:QTU655359 QJX655357:QJY655359 QAB655357:QAC655359 PQF655357:PQG655359 PGJ655357:PGK655359 OWN655357:OWO655359 OMR655357:OMS655359 OCV655357:OCW655359 NSZ655357:NTA655359 NJD655357:NJE655359 MZH655357:MZI655359 MPL655357:MPM655359 MFP655357:MFQ655359 LVT655357:LVU655359 LLX655357:LLY655359 LCB655357:LCC655359 KSF655357:KSG655359 KIJ655357:KIK655359 JYN655357:JYO655359 JOR655357:JOS655359 JEV655357:JEW655359 IUZ655357:IVA655359 ILD655357:ILE655359 IBH655357:IBI655359 HRL655357:HRM655359 HHP655357:HHQ655359 GXT655357:GXU655359 GNX655357:GNY655359 GEB655357:GEC655359 FUF655357:FUG655359 FKJ655357:FKK655359 FAN655357:FAO655359 EQR655357:EQS655359 EGV655357:EGW655359 DWZ655357:DXA655359 DND655357:DNE655359 DDH655357:DDI655359 CTL655357:CTM655359 CJP655357:CJQ655359 BZT655357:BZU655359 BPX655357:BPY655359 BGB655357:BGC655359 AWF655357:AWG655359 AMJ655357:AMK655359 ACN655357:ACO655359 SR655357:SS655359 IV655357:IW655359 WVH589821:WVI589823 WLL589821:WLM589823 WBP589821:WBQ589823 VRT589821:VRU589823 VHX589821:VHY589823 UYB589821:UYC589823 UOF589821:UOG589823 UEJ589821:UEK589823 TUN589821:TUO589823 TKR589821:TKS589823 TAV589821:TAW589823 SQZ589821:SRA589823 SHD589821:SHE589823 RXH589821:RXI589823 RNL589821:RNM589823 RDP589821:RDQ589823 QTT589821:QTU589823 QJX589821:QJY589823 QAB589821:QAC589823 PQF589821:PQG589823 PGJ589821:PGK589823 OWN589821:OWO589823 OMR589821:OMS589823 OCV589821:OCW589823 NSZ589821:NTA589823 NJD589821:NJE589823 MZH589821:MZI589823 MPL589821:MPM589823 MFP589821:MFQ589823 LVT589821:LVU589823 LLX589821:LLY589823 LCB589821:LCC589823 KSF589821:KSG589823 KIJ589821:KIK589823 JYN589821:JYO589823 JOR589821:JOS589823 JEV589821:JEW589823 IUZ589821:IVA589823 ILD589821:ILE589823 IBH589821:IBI589823 HRL589821:HRM589823 HHP589821:HHQ589823 GXT589821:GXU589823 GNX589821:GNY589823 GEB589821:GEC589823 FUF589821:FUG589823 FKJ589821:FKK589823 FAN589821:FAO589823 EQR589821:EQS589823 EGV589821:EGW589823 DWZ589821:DXA589823 DND589821:DNE589823 DDH589821:DDI589823 CTL589821:CTM589823 CJP589821:CJQ589823 BZT589821:BZU589823 BPX589821:BPY589823 BGB589821:BGC589823 AWF589821:AWG589823 AMJ589821:AMK589823 ACN589821:ACO589823 SR589821:SS589823 IV589821:IW589823 WVH524285:WVI524287 WLL524285:WLM524287 WBP524285:WBQ524287 VRT524285:VRU524287 VHX524285:VHY524287 UYB524285:UYC524287 UOF524285:UOG524287 UEJ524285:UEK524287 TUN524285:TUO524287 TKR524285:TKS524287 TAV524285:TAW524287 SQZ524285:SRA524287 SHD524285:SHE524287 RXH524285:RXI524287 RNL524285:RNM524287 RDP524285:RDQ524287 QTT524285:QTU524287 QJX524285:QJY524287 QAB524285:QAC524287 PQF524285:PQG524287 PGJ524285:PGK524287 OWN524285:OWO524287 OMR524285:OMS524287 OCV524285:OCW524287 NSZ524285:NTA524287 NJD524285:NJE524287 MZH524285:MZI524287 MPL524285:MPM524287 MFP524285:MFQ524287 LVT524285:LVU524287 LLX524285:LLY524287 LCB524285:LCC524287 KSF524285:KSG524287 KIJ524285:KIK524287 JYN524285:JYO524287 JOR524285:JOS524287 JEV524285:JEW524287 IUZ524285:IVA524287 ILD524285:ILE524287 IBH524285:IBI524287 HRL524285:HRM524287 HHP524285:HHQ524287 GXT524285:GXU524287 GNX524285:GNY524287 GEB524285:GEC524287 FUF524285:FUG524287 FKJ524285:FKK524287 FAN524285:FAO524287 EQR524285:EQS524287 EGV524285:EGW524287 DWZ524285:DXA524287 DND524285:DNE524287 DDH524285:DDI524287 CTL524285:CTM524287 CJP524285:CJQ524287 BZT524285:BZU524287 BPX524285:BPY524287 BGB524285:BGC524287 AWF524285:AWG524287 AMJ524285:AMK524287 ACN524285:ACO524287 SR524285:SS524287 IV524285:IW524287 WVH458749:WVI458751 WLL458749:WLM458751 WBP458749:WBQ458751 VRT458749:VRU458751 VHX458749:VHY458751 UYB458749:UYC458751 UOF458749:UOG458751 UEJ458749:UEK458751 TUN458749:TUO458751 TKR458749:TKS458751 TAV458749:TAW458751 SQZ458749:SRA458751 SHD458749:SHE458751 RXH458749:RXI458751 RNL458749:RNM458751 RDP458749:RDQ458751 QTT458749:QTU458751 QJX458749:QJY458751 QAB458749:QAC458751 PQF458749:PQG458751 PGJ458749:PGK458751 OWN458749:OWO458751 OMR458749:OMS458751 OCV458749:OCW458751 NSZ458749:NTA458751 NJD458749:NJE458751 MZH458749:MZI458751 MPL458749:MPM458751 MFP458749:MFQ458751 LVT458749:LVU458751 LLX458749:LLY458751 LCB458749:LCC458751 KSF458749:KSG458751 KIJ458749:KIK458751 JYN458749:JYO458751 JOR458749:JOS458751 JEV458749:JEW458751 IUZ458749:IVA458751 ILD458749:ILE458751 IBH458749:IBI458751 HRL458749:HRM458751 HHP458749:HHQ458751 GXT458749:GXU458751 GNX458749:GNY458751 GEB458749:GEC458751 FUF458749:FUG458751 FKJ458749:FKK458751 FAN458749:FAO458751 EQR458749:EQS458751 EGV458749:EGW458751 DWZ458749:DXA458751 DND458749:DNE458751 DDH458749:DDI458751 CTL458749:CTM458751 CJP458749:CJQ458751 BZT458749:BZU458751 BPX458749:BPY458751 BGB458749:BGC458751 AWF458749:AWG458751 AMJ458749:AMK458751 ACN458749:ACO458751 SR458749:SS458751 IV458749:IW458751 WVH393213:WVI393215 WLL393213:WLM393215 WBP393213:WBQ393215 VRT393213:VRU393215 VHX393213:VHY393215 UYB393213:UYC393215 UOF393213:UOG393215 UEJ393213:UEK393215 TUN393213:TUO393215 TKR393213:TKS393215 TAV393213:TAW393215 SQZ393213:SRA393215 SHD393213:SHE393215 RXH393213:RXI393215 RNL393213:RNM393215 RDP393213:RDQ393215 QTT393213:QTU393215 QJX393213:QJY393215 QAB393213:QAC393215 PQF393213:PQG393215 PGJ393213:PGK393215 OWN393213:OWO393215 OMR393213:OMS393215 OCV393213:OCW393215 NSZ393213:NTA393215 NJD393213:NJE393215 MZH393213:MZI393215 MPL393213:MPM393215 MFP393213:MFQ393215 LVT393213:LVU393215 LLX393213:LLY393215 LCB393213:LCC393215 KSF393213:KSG393215 KIJ393213:KIK393215 JYN393213:JYO393215 JOR393213:JOS393215 JEV393213:JEW393215 IUZ393213:IVA393215 ILD393213:ILE393215 IBH393213:IBI393215 HRL393213:HRM393215 HHP393213:HHQ393215 GXT393213:GXU393215 GNX393213:GNY393215 GEB393213:GEC393215 FUF393213:FUG393215 FKJ393213:FKK393215 FAN393213:FAO393215 EQR393213:EQS393215 EGV393213:EGW393215 DWZ393213:DXA393215 DND393213:DNE393215 DDH393213:DDI393215 CTL393213:CTM393215 CJP393213:CJQ393215 BZT393213:BZU393215 BPX393213:BPY393215 BGB393213:BGC393215 AWF393213:AWG393215 AMJ393213:AMK393215 ACN393213:ACO393215 SR393213:SS393215 IV393213:IW393215 WVH327677:WVI327679 WLL327677:WLM327679 WBP327677:WBQ327679 VRT327677:VRU327679 VHX327677:VHY327679 UYB327677:UYC327679 UOF327677:UOG327679 UEJ327677:UEK327679 TUN327677:TUO327679 TKR327677:TKS327679 TAV327677:TAW327679 SQZ327677:SRA327679 SHD327677:SHE327679 RXH327677:RXI327679 RNL327677:RNM327679 RDP327677:RDQ327679 QTT327677:QTU327679 QJX327677:QJY327679 QAB327677:QAC327679 PQF327677:PQG327679 PGJ327677:PGK327679 OWN327677:OWO327679 OMR327677:OMS327679 OCV327677:OCW327679 NSZ327677:NTA327679 NJD327677:NJE327679 MZH327677:MZI327679 MPL327677:MPM327679 MFP327677:MFQ327679 LVT327677:LVU327679 LLX327677:LLY327679 LCB327677:LCC327679 KSF327677:KSG327679 KIJ327677:KIK327679 JYN327677:JYO327679 JOR327677:JOS327679 JEV327677:JEW327679 IUZ327677:IVA327679 ILD327677:ILE327679 IBH327677:IBI327679 HRL327677:HRM327679 HHP327677:HHQ327679 GXT327677:GXU327679 GNX327677:GNY327679 GEB327677:GEC327679 FUF327677:FUG327679 FKJ327677:FKK327679 FAN327677:FAO327679 EQR327677:EQS327679 EGV327677:EGW327679 DWZ327677:DXA327679 DND327677:DNE327679 DDH327677:DDI327679 CTL327677:CTM327679 CJP327677:CJQ327679 BZT327677:BZU327679 BPX327677:BPY327679 BGB327677:BGC327679 AWF327677:AWG327679 AMJ327677:AMK327679 ACN327677:ACO327679 SR327677:SS327679 IV327677:IW327679 WVH262141:WVI262143 WLL262141:WLM262143 WBP262141:WBQ262143 VRT262141:VRU262143 VHX262141:VHY262143 UYB262141:UYC262143 UOF262141:UOG262143 UEJ262141:UEK262143 TUN262141:TUO262143 TKR262141:TKS262143 TAV262141:TAW262143 SQZ262141:SRA262143 SHD262141:SHE262143 RXH262141:RXI262143 RNL262141:RNM262143 RDP262141:RDQ262143 QTT262141:QTU262143 QJX262141:QJY262143 QAB262141:QAC262143 PQF262141:PQG262143 PGJ262141:PGK262143 OWN262141:OWO262143 OMR262141:OMS262143 OCV262141:OCW262143 NSZ262141:NTA262143 NJD262141:NJE262143 MZH262141:MZI262143 MPL262141:MPM262143 MFP262141:MFQ262143 LVT262141:LVU262143 LLX262141:LLY262143 LCB262141:LCC262143 KSF262141:KSG262143 KIJ262141:KIK262143 JYN262141:JYO262143 JOR262141:JOS262143 JEV262141:JEW262143 IUZ262141:IVA262143 ILD262141:ILE262143 IBH262141:IBI262143 HRL262141:HRM262143 HHP262141:HHQ262143 GXT262141:GXU262143 GNX262141:GNY262143 GEB262141:GEC262143 FUF262141:FUG262143 FKJ262141:FKK262143 FAN262141:FAO262143 EQR262141:EQS262143 EGV262141:EGW262143 DWZ262141:DXA262143 DND262141:DNE262143 DDH262141:DDI262143 CTL262141:CTM262143 CJP262141:CJQ262143 BZT262141:BZU262143 BPX262141:BPY262143 BGB262141:BGC262143 AWF262141:AWG262143 AMJ262141:AMK262143 ACN262141:ACO262143 SR262141:SS262143 IV262141:IW262143 WVH196605:WVI196607 WLL196605:WLM196607 WBP196605:WBQ196607 VRT196605:VRU196607 VHX196605:VHY196607 UYB196605:UYC196607 UOF196605:UOG196607 UEJ196605:UEK196607 TUN196605:TUO196607 TKR196605:TKS196607 TAV196605:TAW196607 SQZ196605:SRA196607 SHD196605:SHE196607 RXH196605:RXI196607 RNL196605:RNM196607 RDP196605:RDQ196607 QTT196605:QTU196607 QJX196605:QJY196607 QAB196605:QAC196607 PQF196605:PQG196607 PGJ196605:PGK196607 OWN196605:OWO196607 OMR196605:OMS196607 OCV196605:OCW196607 NSZ196605:NTA196607 NJD196605:NJE196607 MZH196605:MZI196607 MPL196605:MPM196607 MFP196605:MFQ196607 LVT196605:LVU196607 LLX196605:LLY196607 LCB196605:LCC196607 KSF196605:KSG196607 KIJ196605:KIK196607 JYN196605:JYO196607 JOR196605:JOS196607 JEV196605:JEW196607 IUZ196605:IVA196607 ILD196605:ILE196607 IBH196605:IBI196607 HRL196605:HRM196607 HHP196605:HHQ196607 GXT196605:GXU196607 GNX196605:GNY196607 GEB196605:GEC196607 FUF196605:FUG196607 FKJ196605:FKK196607 FAN196605:FAO196607 EQR196605:EQS196607 EGV196605:EGW196607 DWZ196605:DXA196607 DND196605:DNE196607 DDH196605:DDI196607 CTL196605:CTM196607 CJP196605:CJQ196607 BZT196605:BZU196607 BPX196605:BPY196607 BGB196605:BGC196607 AWF196605:AWG196607 AMJ196605:AMK196607 ACN196605:ACO196607 SR196605:SS196607 IV196605:IW196607 WVH131069:WVI131071 WLL131069:WLM131071 WBP131069:WBQ131071 VRT131069:VRU131071 VHX131069:VHY131071 UYB131069:UYC131071 UOF131069:UOG131071 UEJ131069:UEK131071 TUN131069:TUO131071 TKR131069:TKS131071 TAV131069:TAW131071 SQZ131069:SRA131071 SHD131069:SHE131071 RXH131069:RXI131071 RNL131069:RNM131071 RDP131069:RDQ131071 QTT131069:QTU131071 QJX131069:QJY131071 QAB131069:QAC131071 PQF131069:PQG131071 PGJ131069:PGK131071 OWN131069:OWO131071 OMR131069:OMS131071 OCV131069:OCW131071 NSZ131069:NTA131071 NJD131069:NJE131071 MZH131069:MZI131071 MPL131069:MPM131071 MFP131069:MFQ131071 LVT131069:LVU131071 LLX131069:LLY131071 LCB131069:LCC131071 KSF131069:KSG131071 KIJ131069:KIK131071 JYN131069:JYO131071 JOR131069:JOS131071 JEV131069:JEW131071 IUZ131069:IVA131071 ILD131069:ILE131071 IBH131069:IBI131071 HRL131069:HRM131071 HHP131069:HHQ131071 GXT131069:GXU131071 GNX131069:GNY131071 GEB131069:GEC131071 FUF131069:FUG131071 FKJ131069:FKK131071 FAN131069:FAO131071 EQR131069:EQS131071 EGV131069:EGW131071 DWZ131069:DXA131071 DND131069:DNE131071 DDH131069:DDI131071 CTL131069:CTM131071 CJP131069:CJQ131071 BZT131069:BZU131071 BPX131069:BPY131071 BGB131069:BGC131071 AWF131069:AWG131071 AMJ131069:AMK131071 ACN131069:ACO131071 SR131069:SS131071 IV131069:IW131071 WVH65533:WVI65535 WLL65533:WLM65535 WBP65533:WBQ65535 VRT65533:VRU65535 VHX65533:VHY65535 UYB65533:UYC65535 UOF65533:UOG65535 UEJ65533:UEK65535 TUN65533:TUO65535 TKR65533:TKS65535 TAV65533:TAW65535 SQZ65533:SRA65535 SHD65533:SHE65535 RXH65533:RXI65535 RNL65533:RNM65535 RDP65533:RDQ65535 QTT65533:QTU65535 QJX65533:QJY65535 QAB65533:QAC65535 PQF65533:PQG65535 PGJ65533:PGK65535 OWN65533:OWO65535 OMR65533:OMS65535 OCV65533:OCW65535 NSZ65533:NTA65535 NJD65533:NJE65535 MZH65533:MZI65535 MPL65533:MPM65535 MFP65533:MFQ65535 LVT65533:LVU65535 LLX65533:LLY65535 LCB65533:LCC65535 KSF65533:KSG65535 KIJ65533:KIK65535 JYN65533:JYO65535 JOR65533:JOS65535 JEV65533:JEW65535 IUZ65533:IVA65535 ILD65533:ILE65535 IBH65533:IBI65535 HRL65533:HRM65535 HHP65533:HHQ65535 GXT65533:GXU65535 GNX65533:GNY65535 GEB65533:GEC65535 FUF65533:FUG65535 FKJ65533:FKK65535 FAN65533:FAO65535 EQR65533:EQS65535 EGV65533:EGW65535 DWZ65533:DXA65535 DND65533:DNE65535 DDH65533:DDI65535 CTL65533:CTM65535 CJP65533:CJQ65535 BZT65533:BZU65535 BPX65533:BPY65535 BGB65533:BGC65535 AWF65533:AWG65535 AMJ65533:AMK65535 ACN65533:ACO65535 SR65533:SS65535 IV65533:IW65535 WVH983027:WVI983029 WLL983027:WLM983029 WBP983027:WBQ983029 VRT983027:VRU983029 VHX983027:VHY983029 UYB983027:UYC983029 UOF983027:UOG983029 UEJ983027:UEK983029 TUN983027:TUO983029 TKR983027:TKS983029 TAV983027:TAW983029 SQZ983027:SRA983029 SHD983027:SHE983029 RXH983027:RXI983029 RNL983027:RNM983029 RDP983027:RDQ983029 QTT983027:QTU983029 QJX983027:QJY983029 QAB983027:QAC983029 PQF983027:PQG983029 PGJ983027:PGK983029 OWN983027:OWO983029 OMR983027:OMS983029 OCV983027:OCW983029 NSZ983027:NTA983029 NJD983027:NJE983029 MZH983027:MZI983029 MPL983027:MPM983029 MFP983027:MFQ983029 LVT983027:LVU983029 LLX983027:LLY983029 LCB983027:LCC983029 KSF983027:KSG983029 KIJ983027:KIK983029 JYN983027:JYO983029 JOR983027:JOS983029 JEV983027:JEW983029 IUZ983027:IVA983029 ILD983027:ILE983029 IBH983027:IBI983029 HRL983027:HRM983029 HHP983027:HHQ983029 GXT983027:GXU983029 GNX983027:GNY983029 GEB983027:GEC983029 FUF983027:FUG983029 FKJ983027:FKK983029 FAN983027:FAO983029 EQR983027:EQS983029 EGV983027:EGW983029 DWZ983027:DXA983029 DND983027:DNE983029 DDH983027:DDI983029 CTL983027:CTM983029 CJP983027:CJQ983029 BZT983027:BZU983029 BPX983027:BPY983029 BGB983027:BGC983029 AWF983027:AWG983029 AMJ983027:AMK983029 ACN983027:ACO983029 SR983027:SS983029 IV983027:IW983029 WVH917491:WVI917493 WLL917491:WLM917493 WBP917491:WBQ917493 VRT917491:VRU917493 VHX917491:VHY917493 UYB917491:UYC917493 UOF917491:UOG917493 UEJ917491:UEK917493 TUN917491:TUO917493 TKR917491:TKS917493 TAV917491:TAW917493 SQZ917491:SRA917493 SHD917491:SHE917493 RXH917491:RXI917493 RNL917491:RNM917493 RDP917491:RDQ917493 QTT917491:QTU917493 QJX917491:QJY917493 QAB917491:QAC917493 PQF917491:PQG917493 PGJ917491:PGK917493 OWN917491:OWO917493 OMR917491:OMS917493 OCV917491:OCW917493 NSZ917491:NTA917493 NJD917491:NJE917493 MZH917491:MZI917493 MPL917491:MPM917493 MFP917491:MFQ917493 LVT917491:LVU917493 LLX917491:LLY917493 LCB917491:LCC917493 KSF917491:KSG917493 KIJ917491:KIK917493 JYN917491:JYO917493 JOR917491:JOS917493 JEV917491:JEW917493 IUZ917491:IVA917493 ILD917491:ILE917493 IBH917491:IBI917493 HRL917491:HRM917493 HHP917491:HHQ917493 GXT917491:GXU917493 GNX917491:GNY917493 GEB917491:GEC917493 FUF917491:FUG917493 FKJ917491:FKK917493 FAN917491:FAO917493 EQR917491:EQS917493 EGV917491:EGW917493 DWZ917491:DXA917493 DND917491:DNE917493 DDH917491:DDI917493 CTL917491:CTM917493 CJP917491:CJQ917493 BZT917491:BZU917493 BPX917491:BPY917493 BGB917491:BGC917493 AWF917491:AWG917493 AMJ917491:AMK917493 ACN917491:ACO917493 SR917491:SS917493 IV917491:IW917493 WVH851955:WVI851957 WLL851955:WLM851957 WBP851955:WBQ851957 VRT851955:VRU851957 VHX851955:VHY851957 UYB851955:UYC851957 UOF851955:UOG851957 UEJ851955:UEK851957 TUN851955:TUO851957 TKR851955:TKS851957 TAV851955:TAW851957 SQZ851955:SRA851957 SHD851955:SHE851957 RXH851955:RXI851957 RNL851955:RNM851957 RDP851955:RDQ851957 QTT851955:QTU851957 QJX851955:QJY851957 QAB851955:QAC851957 PQF851955:PQG851957 PGJ851955:PGK851957 OWN851955:OWO851957 OMR851955:OMS851957 OCV851955:OCW851957 NSZ851955:NTA851957 NJD851955:NJE851957 MZH851955:MZI851957 MPL851955:MPM851957 MFP851955:MFQ851957 LVT851955:LVU851957 LLX851955:LLY851957 LCB851955:LCC851957 KSF851955:KSG851957 KIJ851955:KIK851957 JYN851955:JYO851957 JOR851955:JOS851957 JEV851955:JEW851957 IUZ851955:IVA851957 ILD851955:ILE851957 IBH851955:IBI851957 HRL851955:HRM851957 HHP851955:HHQ851957 GXT851955:GXU851957 GNX851955:GNY851957 GEB851955:GEC851957 FUF851955:FUG851957 FKJ851955:FKK851957 FAN851955:FAO851957 EQR851955:EQS851957 EGV851955:EGW851957 DWZ851955:DXA851957 DND851955:DNE851957 DDH851955:DDI851957 CTL851955:CTM851957 CJP851955:CJQ851957 BZT851955:BZU851957 BPX851955:BPY851957 BGB851955:BGC851957 AWF851955:AWG851957 AMJ851955:AMK851957 ACN851955:ACO851957 SR851955:SS851957 IV851955:IW851957 WVH786419:WVI786421 WLL786419:WLM786421 WBP786419:WBQ786421 VRT786419:VRU786421 VHX786419:VHY786421 UYB786419:UYC786421 UOF786419:UOG786421 UEJ786419:UEK786421 TUN786419:TUO786421 TKR786419:TKS786421 TAV786419:TAW786421 SQZ786419:SRA786421 SHD786419:SHE786421 RXH786419:RXI786421 RNL786419:RNM786421 RDP786419:RDQ786421 QTT786419:QTU786421 QJX786419:QJY786421 QAB786419:QAC786421 PQF786419:PQG786421 PGJ786419:PGK786421 OWN786419:OWO786421 OMR786419:OMS786421 OCV786419:OCW786421 NSZ786419:NTA786421 NJD786419:NJE786421 MZH786419:MZI786421 MPL786419:MPM786421 MFP786419:MFQ786421 LVT786419:LVU786421 LLX786419:LLY786421 LCB786419:LCC786421 KSF786419:KSG786421 KIJ786419:KIK786421 JYN786419:JYO786421 JOR786419:JOS786421 JEV786419:JEW786421 IUZ786419:IVA786421 ILD786419:ILE786421 IBH786419:IBI786421 HRL786419:HRM786421 HHP786419:HHQ786421 GXT786419:GXU786421 GNX786419:GNY786421 GEB786419:GEC786421 FUF786419:FUG786421 FKJ786419:FKK786421 FAN786419:FAO786421 EQR786419:EQS786421 EGV786419:EGW786421 DWZ786419:DXA786421 DND786419:DNE786421 DDH786419:DDI786421 CTL786419:CTM786421 CJP786419:CJQ786421 BZT786419:BZU786421 BPX786419:BPY786421 BGB786419:BGC786421 AWF786419:AWG786421 AMJ786419:AMK786421 ACN786419:ACO786421 SR786419:SS786421 IV786419:IW786421 WVH720883:WVI720885 WLL720883:WLM720885 WBP720883:WBQ720885 VRT720883:VRU720885 VHX720883:VHY720885 UYB720883:UYC720885 UOF720883:UOG720885 UEJ720883:UEK720885 TUN720883:TUO720885 TKR720883:TKS720885 TAV720883:TAW720885 SQZ720883:SRA720885 SHD720883:SHE720885 RXH720883:RXI720885 RNL720883:RNM720885 RDP720883:RDQ720885 QTT720883:QTU720885 QJX720883:QJY720885 QAB720883:QAC720885 PQF720883:PQG720885 PGJ720883:PGK720885 OWN720883:OWO720885 OMR720883:OMS720885 OCV720883:OCW720885 NSZ720883:NTA720885 NJD720883:NJE720885 MZH720883:MZI720885 MPL720883:MPM720885 MFP720883:MFQ720885 LVT720883:LVU720885 LLX720883:LLY720885 LCB720883:LCC720885 KSF720883:KSG720885 KIJ720883:KIK720885 JYN720883:JYO720885 JOR720883:JOS720885 JEV720883:JEW720885 IUZ720883:IVA720885 ILD720883:ILE720885 IBH720883:IBI720885 HRL720883:HRM720885 HHP720883:HHQ720885 GXT720883:GXU720885 GNX720883:GNY720885 GEB720883:GEC720885 FUF720883:FUG720885 FKJ720883:FKK720885 FAN720883:FAO720885 EQR720883:EQS720885 EGV720883:EGW720885 DWZ720883:DXA720885 DND720883:DNE720885 DDH720883:DDI720885 CTL720883:CTM720885 CJP720883:CJQ720885 BZT720883:BZU720885 BPX720883:BPY720885 BGB720883:BGC720885 AWF720883:AWG720885 AMJ720883:AMK720885 ACN720883:ACO720885 SR720883:SS720885 IV720883:IW720885 WVH655347:WVI655349 WLL655347:WLM655349 WBP655347:WBQ655349 VRT655347:VRU655349 VHX655347:VHY655349 UYB655347:UYC655349 UOF655347:UOG655349 UEJ655347:UEK655349 TUN655347:TUO655349 TKR655347:TKS655349 TAV655347:TAW655349 SQZ655347:SRA655349 SHD655347:SHE655349 RXH655347:RXI655349 RNL655347:RNM655349 RDP655347:RDQ655349 QTT655347:QTU655349 QJX655347:QJY655349 QAB655347:QAC655349 PQF655347:PQG655349 PGJ655347:PGK655349 OWN655347:OWO655349 OMR655347:OMS655349 OCV655347:OCW655349 NSZ655347:NTA655349 NJD655347:NJE655349 MZH655347:MZI655349 MPL655347:MPM655349 MFP655347:MFQ655349 LVT655347:LVU655349 LLX655347:LLY655349 LCB655347:LCC655349 KSF655347:KSG655349 KIJ655347:KIK655349 JYN655347:JYO655349 JOR655347:JOS655349 JEV655347:JEW655349 IUZ655347:IVA655349 ILD655347:ILE655349 IBH655347:IBI655349 HRL655347:HRM655349 HHP655347:HHQ655349 GXT655347:GXU655349 GNX655347:GNY655349 GEB655347:GEC655349 FUF655347:FUG655349 FKJ655347:FKK655349 FAN655347:FAO655349 EQR655347:EQS655349 EGV655347:EGW655349 DWZ655347:DXA655349 DND655347:DNE655349 DDH655347:DDI655349 CTL655347:CTM655349 CJP655347:CJQ655349 BZT655347:BZU655349 BPX655347:BPY655349 BGB655347:BGC655349 AWF655347:AWG655349 AMJ655347:AMK655349 ACN655347:ACO655349 SR655347:SS655349 IV655347:IW655349 WVH589811:WVI589813 WLL589811:WLM589813 WBP589811:WBQ589813 VRT589811:VRU589813 VHX589811:VHY589813 UYB589811:UYC589813 UOF589811:UOG589813 UEJ589811:UEK589813 TUN589811:TUO589813 TKR589811:TKS589813 TAV589811:TAW589813 SQZ589811:SRA589813 SHD589811:SHE589813 RXH589811:RXI589813 RNL589811:RNM589813 RDP589811:RDQ589813 QTT589811:QTU589813 QJX589811:QJY589813 QAB589811:QAC589813 PQF589811:PQG589813 PGJ589811:PGK589813 OWN589811:OWO589813 OMR589811:OMS589813 OCV589811:OCW589813 NSZ589811:NTA589813 NJD589811:NJE589813 MZH589811:MZI589813 MPL589811:MPM589813 MFP589811:MFQ589813 LVT589811:LVU589813 LLX589811:LLY589813 LCB589811:LCC589813 KSF589811:KSG589813 KIJ589811:KIK589813 JYN589811:JYO589813 JOR589811:JOS589813 JEV589811:JEW589813 IUZ589811:IVA589813 ILD589811:ILE589813 IBH589811:IBI589813 HRL589811:HRM589813 HHP589811:HHQ589813 GXT589811:GXU589813 GNX589811:GNY589813 GEB589811:GEC589813 FUF589811:FUG589813 FKJ589811:FKK589813 FAN589811:FAO589813 EQR589811:EQS589813 EGV589811:EGW589813 DWZ589811:DXA589813 DND589811:DNE589813 DDH589811:DDI589813 CTL589811:CTM589813 CJP589811:CJQ589813 BZT589811:BZU589813 BPX589811:BPY589813 BGB589811:BGC589813 AWF589811:AWG589813 AMJ589811:AMK589813 ACN589811:ACO589813 SR589811:SS589813 IV589811:IW589813 WVH524275:WVI524277 WLL524275:WLM524277 WBP524275:WBQ524277 VRT524275:VRU524277 VHX524275:VHY524277 UYB524275:UYC524277 UOF524275:UOG524277 UEJ524275:UEK524277 TUN524275:TUO524277 TKR524275:TKS524277 TAV524275:TAW524277 SQZ524275:SRA524277 SHD524275:SHE524277 RXH524275:RXI524277 RNL524275:RNM524277 RDP524275:RDQ524277 QTT524275:QTU524277 QJX524275:QJY524277 QAB524275:QAC524277 PQF524275:PQG524277 PGJ524275:PGK524277 OWN524275:OWO524277 OMR524275:OMS524277 OCV524275:OCW524277 NSZ524275:NTA524277 NJD524275:NJE524277 MZH524275:MZI524277 MPL524275:MPM524277 MFP524275:MFQ524277 LVT524275:LVU524277 LLX524275:LLY524277 LCB524275:LCC524277 KSF524275:KSG524277 KIJ524275:KIK524277 JYN524275:JYO524277 JOR524275:JOS524277 JEV524275:JEW524277 IUZ524275:IVA524277 ILD524275:ILE524277 IBH524275:IBI524277 HRL524275:HRM524277 HHP524275:HHQ524277 GXT524275:GXU524277 GNX524275:GNY524277 GEB524275:GEC524277 FUF524275:FUG524277 FKJ524275:FKK524277 FAN524275:FAO524277 EQR524275:EQS524277 EGV524275:EGW524277 DWZ524275:DXA524277 DND524275:DNE524277 DDH524275:DDI524277 CTL524275:CTM524277 CJP524275:CJQ524277 BZT524275:BZU524277 BPX524275:BPY524277 BGB524275:BGC524277 AWF524275:AWG524277 AMJ524275:AMK524277 ACN524275:ACO524277 SR524275:SS524277 IV524275:IW524277 WVH458739:WVI458741 WLL458739:WLM458741 WBP458739:WBQ458741 VRT458739:VRU458741 VHX458739:VHY458741 UYB458739:UYC458741 UOF458739:UOG458741 UEJ458739:UEK458741 TUN458739:TUO458741 TKR458739:TKS458741 TAV458739:TAW458741 SQZ458739:SRA458741 SHD458739:SHE458741 RXH458739:RXI458741 RNL458739:RNM458741 RDP458739:RDQ458741 QTT458739:QTU458741 QJX458739:QJY458741 QAB458739:QAC458741 PQF458739:PQG458741 PGJ458739:PGK458741 OWN458739:OWO458741 OMR458739:OMS458741 OCV458739:OCW458741 NSZ458739:NTA458741 NJD458739:NJE458741 MZH458739:MZI458741 MPL458739:MPM458741 MFP458739:MFQ458741 LVT458739:LVU458741 LLX458739:LLY458741 LCB458739:LCC458741 KSF458739:KSG458741 KIJ458739:KIK458741 JYN458739:JYO458741 JOR458739:JOS458741 JEV458739:JEW458741 IUZ458739:IVA458741 ILD458739:ILE458741 IBH458739:IBI458741 HRL458739:HRM458741 HHP458739:HHQ458741 GXT458739:GXU458741 GNX458739:GNY458741 GEB458739:GEC458741 FUF458739:FUG458741 FKJ458739:FKK458741 FAN458739:FAO458741 EQR458739:EQS458741 EGV458739:EGW458741 DWZ458739:DXA458741 DND458739:DNE458741 DDH458739:DDI458741 CTL458739:CTM458741 CJP458739:CJQ458741 BZT458739:BZU458741 BPX458739:BPY458741 BGB458739:BGC458741 AWF458739:AWG458741 AMJ458739:AMK458741 ACN458739:ACO458741 SR458739:SS458741 IV458739:IW458741 WVH393203:WVI393205 WLL393203:WLM393205 WBP393203:WBQ393205 VRT393203:VRU393205 VHX393203:VHY393205 UYB393203:UYC393205 UOF393203:UOG393205 UEJ393203:UEK393205 TUN393203:TUO393205 TKR393203:TKS393205 TAV393203:TAW393205 SQZ393203:SRA393205 SHD393203:SHE393205 RXH393203:RXI393205 RNL393203:RNM393205 RDP393203:RDQ393205 QTT393203:QTU393205 QJX393203:QJY393205 QAB393203:QAC393205 PQF393203:PQG393205 PGJ393203:PGK393205 OWN393203:OWO393205 OMR393203:OMS393205 OCV393203:OCW393205 NSZ393203:NTA393205 NJD393203:NJE393205 MZH393203:MZI393205 MPL393203:MPM393205 MFP393203:MFQ393205 LVT393203:LVU393205 LLX393203:LLY393205 LCB393203:LCC393205 KSF393203:KSG393205 KIJ393203:KIK393205 JYN393203:JYO393205 JOR393203:JOS393205 JEV393203:JEW393205 IUZ393203:IVA393205 ILD393203:ILE393205 IBH393203:IBI393205 HRL393203:HRM393205 HHP393203:HHQ393205 GXT393203:GXU393205 GNX393203:GNY393205 GEB393203:GEC393205 FUF393203:FUG393205 FKJ393203:FKK393205 FAN393203:FAO393205 EQR393203:EQS393205 EGV393203:EGW393205 DWZ393203:DXA393205 DND393203:DNE393205 DDH393203:DDI393205 CTL393203:CTM393205 CJP393203:CJQ393205 BZT393203:BZU393205 BPX393203:BPY393205 BGB393203:BGC393205 AWF393203:AWG393205 AMJ393203:AMK393205 ACN393203:ACO393205 SR393203:SS393205 IV393203:IW393205 WVH327667:WVI327669 WLL327667:WLM327669 WBP327667:WBQ327669 VRT327667:VRU327669 VHX327667:VHY327669 UYB327667:UYC327669 UOF327667:UOG327669 UEJ327667:UEK327669 TUN327667:TUO327669 TKR327667:TKS327669 TAV327667:TAW327669 SQZ327667:SRA327669 SHD327667:SHE327669 RXH327667:RXI327669 RNL327667:RNM327669 RDP327667:RDQ327669 QTT327667:QTU327669 QJX327667:QJY327669 QAB327667:QAC327669 PQF327667:PQG327669 PGJ327667:PGK327669 OWN327667:OWO327669 OMR327667:OMS327669 OCV327667:OCW327669 NSZ327667:NTA327669 NJD327667:NJE327669 MZH327667:MZI327669 MPL327667:MPM327669 MFP327667:MFQ327669 LVT327667:LVU327669 LLX327667:LLY327669 LCB327667:LCC327669 KSF327667:KSG327669 KIJ327667:KIK327669 JYN327667:JYO327669 JOR327667:JOS327669 JEV327667:JEW327669 IUZ327667:IVA327669 ILD327667:ILE327669 IBH327667:IBI327669 HRL327667:HRM327669 HHP327667:HHQ327669 GXT327667:GXU327669 GNX327667:GNY327669 GEB327667:GEC327669 FUF327667:FUG327669 FKJ327667:FKK327669 FAN327667:FAO327669 EQR327667:EQS327669 EGV327667:EGW327669 DWZ327667:DXA327669 DND327667:DNE327669 DDH327667:DDI327669 CTL327667:CTM327669 CJP327667:CJQ327669 BZT327667:BZU327669 BPX327667:BPY327669 BGB327667:BGC327669 AWF327667:AWG327669 AMJ327667:AMK327669 ACN327667:ACO327669 SR327667:SS327669 IV327667:IW327669 WVH262131:WVI262133 WLL262131:WLM262133 WBP262131:WBQ262133 VRT262131:VRU262133 VHX262131:VHY262133 UYB262131:UYC262133 UOF262131:UOG262133 UEJ262131:UEK262133 TUN262131:TUO262133 TKR262131:TKS262133 TAV262131:TAW262133 SQZ262131:SRA262133 SHD262131:SHE262133 RXH262131:RXI262133 RNL262131:RNM262133 RDP262131:RDQ262133 QTT262131:QTU262133 QJX262131:QJY262133 QAB262131:QAC262133 PQF262131:PQG262133 PGJ262131:PGK262133 OWN262131:OWO262133 OMR262131:OMS262133 OCV262131:OCW262133 NSZ262131:NTA262133 NJD262131:NJE262133 MZH262131:MZI262133 MPL262131:MPM262133 MFP262131:MFQ262133 LVT262131:LVU262133 LLX262131:LLY262133 LCB262131:LCC262133 KSF262131:KSG262133 KIJ262131:KIK262133 JYN262131:JYO262133 JOR262131:JOS262133 JEV262131:JEW262133 IUZ262131:IVA262133 ILD262131:ILE262133 IBH262131:IBI262133 HRL262131:HRM262133 HHP262131:HHQ262133 GXT262131:GXU262133 GNX262131:GNY262133 GEB262131:GEC262133 FUF262131:FUG262133 FKJ262131:FKK262133 FAN262131:FAO262133 EQR262131:EQS262133 EGV262131:EGW262133 DWZ262131:DXA262133 DND262131:DNE262133 DDH262131:DDI262133 CTL262131:CTM262133 CJP262131:CJQ262133 BZT262131:BZU262133 BPX262131:BPY262133 BGB262131:BGC262133 AWF262131:AWG262133 AMJ262131:AMK262133 ACN262131:ACO262133 SR262131:SS262133 IV262131:IW262133 WVH196595:WVI196597 WLL196595:WLM196597 WBP196595:WBQ196597 VRT196595:VRU196597 VHX196595:VHY196597 UYB196595:UYC196597 UOF196595:UOG196597 UEJ196595:UEK196597 TUN196595:TUO196597 TKR196595:TKS196597 TAV196595:TAW196597 SQZ196595:SRA196597 SHD196595:SHE196597 RXH196595:RXI196597 RNL196595:RNM196597 RDP196595:RDQ196597 QTT196595:QTU196597 QJX196595:QJY196597 QAB196595:QAC196597 PQF196595:PQG196597 PGJ196595:PGK196597 OWN196595:OWO196597 OMR196595:OMS196597 OCV196595:OCW196597 NSZ196595:NTA196597 NJD196595:NJE196597 MZH196595:MZI196597 MPL196595:MPM196597 MFP196595:MFQ196597 LVT196595:LVU196597 LLX196595:LLY196597 LCB196595:LCC196597 KSF196595:KSG196597 KIJ196595:KIK196597 JYN196595:JYO196597 JOR196595:JOS196597 JEV196595:JEW196597 IUZ196595:IVA196597 ILD196595:ILE196597 IBH196595:IBI196597 HRL196595:HRM196597 HHP196595:HHQ196597 GXT196595:GXU196597 GNX196595:GNY196597 GEB196595:GEC196597 FUF196595:FUG196597 FKJ196595:FKK196597 FAN196595:FAO196597 EQR196595:EQS196597 EGV196595:EGW196597 DWZ196595:DXA196597 DND196595:DNE196597 DDH196595:DDI196597 CTL196595:CTM196597 CJP196595:CJQ196597 BZT196595:BZU196597 BPX196595:BPY196597 BGB196595:BGC196597 AWF196595:AWG196597 AMJ196595:AMK196597 ACN196595:ACO196597 SR196595:SS196597 IV196595:IW196597 WVH131059:WVI131061 WLL131059:WLM131061 WBP131059:WBQ131061 VRT131059:VRU131061 VHX131059:VHY131061 UYB131059:UYC131061 UOF131059:UOG131061 UEJ131059:UEK131061 TUN131059:TUO131061 TKR131059:TKS131061 TAV131059:TAW131061 SQZ131059:SRA131061 SHD131059:SHE131061 RXH131059:RXI131061 RNL131059:RNM131061 RDP131059:RDQ131061 QTT131059:QTU131061 QJX131059:QJY131061 QAB131059:QAC131061 PQF131059:PQG131061 PGJ131059:PGK131061 OWN131059:OWO131061 OMR131059:OMS131061 OCV131059:OCW131061 NSZ131059:NTA131061 NJD131059:NJE131061 MZH131059:MZI131061 MPL131059:MPM131061 MFP131059:MFQ131061 LVT131059:LVU131061 LLX131059:LLY131061 LCB131059:LCC131061 KSF131059:KSG131061 KIJ131059:KIK131061 JYN131059:JYO131061 JOR131059:JOS131061 JEV131059:JEW131061 IUZ131059:IVA131061 ILD131059:ILE131061 IBH131059:IBI131061 HRL131059:HRM131061 HHP131059:HHQ131061 GXT131059:GXU131061 GNX131059:GNY131061 GEB131059:GEC131061 FUF131059:FUG131061 FKJ131059:FKK131061 FAN131059:FAO131061 EQR131059:EQS131061 EGV131059:EGW131061 DWZ131059:DXA131061 DND131059:DNE131061 DDH131059:DDI131061 CTL131059:CTM131061 CJP131059:CJQ131061 BZT131059:BZU131061 BPX131059:BPY131061 BGB131059:BGC131061 AWF131059:AWG131061 AMJ131059:AMK131061 ACN131059:ACO131061 SR131059:SS131061 IV131059:IW131061 WVH65523:WVI65525 WLL65523:WLM65525 WBP65523:WBQ65525 VRT65523:VRU65525 VHX65523:VHY65525 UYB65523:UYC65525 UOF65523:UOG65525 UEJ65523:UEK65525 TUN65523:TUO65525 TKR65523:TKS65525 TAV65523:TAW65525 SQZ65523:SRA65525 SHD65523:SHE65525 RXH65523:RXI65525 RNL65523:RNM65525 RDP65523:RDQ65525 QTT65523:QTU65525 QJX65523:QJY65525 QAB65523:QAC65525 PQF65523:PQG65525 PGJ65523:PGK65525 OWN65523:OWO65525 OMR65523:OMS65525 OCV65523:OCW65525 NSZ65523:NTA65525 NJD65523:NJE65525 MZH65523:MZI65525 MPL65523:MPM65525 MFP65523:MFQ65525 LVT65523:LVU65525 LLX65523:LLY65525 LCB65523:LCC65525 KSF65523:KSG65525 KIJ65523:KIK65525 JYN65523:JYO65525 JOR65523:JOS65525 JEV65523:JEW65525 IUZ65523:IVA65525 ILD65523:ILE65525 IBH65523:IBI65525 HRL65523:HRM65525 HHP65523:HHQ65525 GXT65523:GXU65525 GNX65523:GNY65525 GEB65523:GEC65525 FUF65523:FUG65525 FKJ65523:FKK65525 FAN65523:FAO65525 EQR65523:EQS65525 EGV65523:EGW65525 DWZ65523:DXA65525 DND65523:DNE65525 DDH65523:DDI65525 CTL65523:CTM65525 CJP65523:CJQ65525 BZT65523:BZU65525 BPX65523:BPY65525 BGB65523:BGC65525 AWF65523:AWG65525 AMJ65523:AMK65525 ACN65523:ACO65525 SR65523:SS65525 IV65523:IW65525 WVH983035:WVI983035 WLL983035:WLM983035 WBP983035:WBQ983035 VRT983035:VRU983035 VHX983035:VHY983035 UYB983035:UYC983035 UOF983035:UOG983035 UEJ983035:UEK983035 TUN983035:TUO983035 TKR983035:TKS983035 TAV983035:TAW983035 SQZ983035:SRA983035 SHD983035:SHE983035 RXH983035:RXI983035 RNL983035:RNM983035 RDP983035:RDQ983035 QTT983035:QTU983035 QJX983035:QJY983035 QAB983035:QAC983035 PQF983035:PQG983035 PGJ983035:PGK983035 OWN983035:OWO983035 OMR983035:OMS983035 OCV983035:OCW983035 NSZ983035:NTA983035 NJD983035:NJE983035 MZH983035:MZI983035 MPL983035:MPM983035 MFP983035:MFQ983035 LVT983035:LVU983035 LLX983035:LLY983035 LCB983035:LCC983035 KSF983035:KSG983035 KIJ983035:KIK983035 JYN983035:JYO983035 JOR983035:JOS983035 JEV983035:JEW983035 IUZ983035:IVA983035 ILD983035:ILE983035 IBH983035:IBI983035 HRL983035:HRM983035 HHP983035:HHQ983035 GXT983035:GXU983035 GNX983035:GNY983035 GEB983035:GEC983035 FUF983035:FUG983035 FKJ983035:FKK983035 FAN983035:FAO983035 EQR983035:EQS983035 EGV983035:EGW983035 DWZ983035:DXA983035 DND983035:DNE983035 DDH983035:DDI983035 CTL983035:CTM983035 CJP983035:CJQ983035 BZT983035:BZU983035 BPX983035:BPY983035 BGB983035:BGC983035 AWF983035:AWG983035 AMJ983035:AMK983035 ACN983035:ACO983035 SR983035:SS983035 IV983035:IW983035 WVH917499:WVI917499 WLL917499:WLM917499 WBP917499:WBQ917499 VRT917499:VRU917499 VHX917499:VHY917499 UYB917499:UYC917499 UOF917499:UOG917499 UEJ917499:UEK917499 TUN917499:TUO917499 TKR917499:TKS917499 TAV917499:TAW917499 SQZ917499:SRA917499 SHD917499:SHE917499 RXH917499:RXI917499 RNL917499:RNM917499 RDP917499:RDQ917499 QTT917499:QTU917499 QJX917499:QJY917499 QAB917499:QAC917499 PQF917499:PQG917499 PGJ917499:PGK917499 OWN917499:OWO917499 OMR917499:OMS917499 OCV917499:OCW917499 NSZ917499:NTA917499 NJD917499:NJE917499 MZH917499:MZI917499 MPL917499:MPM917499 MFP917499:MFQ917499 LVT917499:LVU917499 LLX917499:LLY917499 LCB917499:LCC917499 KSF917499:KSG917499 KIJ917499:KIK917499 JYN917499:JYO917499 JOR917499:JOS917499 JEV917499:JEW917499 IUZ917499:IVA917499 ILD917499:ILE917499 IBH917499:IBI917499 HRL917499:HRM917499 HHP917499:HHQ917499 GXT917499:GXU917499 GNX917499:GNY917499 GEB917499:GEC917499 FUF917499:FUG917499 FKJ917499:FKK917499 FAN917499:FAO917499 EQR917499:EQS917499 EGV917499:EGW917499 DWZ917499:DXA917499 DND917499:DNE917499 DDH917499:DDI917499 CTL917499:CTM917499 CJP917499:CJQ917499 BZT917499:BZU917499 BPX917499:BPY917499 BGB917499:BGC917499 AWF917499:AWG917499 AMJ917499:AMK917499 ACN917499:ACO917499 SR917499:SS917499 IV917499:IW917499 WVH851963:WVI851963 WLL851963:WLM851963 WBP851963:WBQ851963 VRT851963:VRU851963 VHX851963:VHY851963 UYB851963:UYC851963 UOF851963:UOG851963 UEJ851963:UEK851963 TUN851963:TUO851963 TKR851963:TKS851963 TAV851963:TAW851963 SQZ851963:SRA851963 SHD851963:SHE851963 RXH851963:RXI851963 RNL851963:RNM851963 RDP851963:RDQ851963 QTT851963:QTU851963 QJX851963:QJY851963 QAB851963:QAC851963 PQF851963:PQG851963 PGJ851963:PGK851963 OWN851963:OWO851963 OMR851963:OMS851963 OCV851963:OCW851963 NSZ851963:NTA851963 NJD851963:NJE851963 MZH851963:MZI851963 MPL851963:MPM851963 MFP851963:MFQ851963 LVT851963:LVU851963 LLX851963:LLY851963 LCB851963:LCC851963 KSF851963:KSG851963 KIJ851963:KIK851963 JYN851963:JYO851963 JOR851963:JOS851963 JEV851963:JEW851963 IUZ851963:IVA851963 ILD851963:ILE851963 IBH851963:IBI851963 HRL851963:HRM851963 HHP851963:HHQ851963 GXT851963:GXU851963 GNX851963:GNY851963 GEB851963:GEC851963 FUF851963:FUG851963 FKJ851963:FKK851963 FAN851963:FAO851963 EQR851963:EQS851963 EGV851963:EGW851963 DWZ851963:DXA851963 DND851963:DNE851963 DDH851963:DDI851963 CTL851963:CTM851963 CJP851963:CJQ851963 BZT851963:BZU851963 BPX851963:BPY851963 BGB851963:BGC851963 AWF851963:AWG851963 AMJ851963:AMK851963 ACN851963:ACO851963 SR851963:SS851963 IV851963:IW851963 WVH786427:WVI786427 WLL786427:WLM786427 WBP786427:WBQ786427 VRT786427:VRU786427 VHX786427:VHY786427 UYB786427:UYC786427 UOF786427:UOG786427 UEJ786427:UEK786427 TUN786427:TUO786427 TKR786427:TKS786427 TAV786427:TAW786427 SQZ786427:SRA786427 SHD786427:SHE786427 RXH786427:RXI786427 RNL786427:RNM786427 RDP786427:RDQ786427 QTT786427:QTU786427 QJX786427:QJY786427 QAB786427:QAC786427 PQF786427:PQG786427 PGJ786427:PGK786427 OWN786427:OWO786427 OMR786427:OMS786427 OCV786427:OCW786427 NSZ786427:NTA786427 NJD786427:NJE786427 MZH786427:MZI786427 MPL786427:MPM786427 MFP786427:MFQ786427 LVT786427:LVU786427 LLX786427:LLY786427 LCB786427:LCC786427 KSF786427:KSG786427 KIJ786427:KIK786427 JYN786427:JYO786427 JOR786427:JOS786427 JEV786427:JEW786427 IUZ786427:IVA786427 ILD786427:ILE786427 IBH786427:IBI786427 HRL786427:HRM786427 HHP786427:HHQ786427 GXT786427:GXU786427 GNX786427:GNY786427 GEB786427:GEC786427 FUF786427:FUG786427 FKJ786427:FKK786427 FAN786427:FAO786427 EQR786427:EQS786427 EGV786427:EGW786427 DWZ786427:DXA786427 DND786427:DNE786427 DDH786427:DDI786427 CTL786427:CTM786427 CJP786427:CJQ786427 BZT786427:BZU786427 BPX786427:BPY786427 BGB786427:BGC786427 AWF786427:AWG786427 AMJ786427:AMK786427 ACN786427:ACO786427 SR786427:SS786427 IV786427:IW786427 WVH720891:WVI720891 WLL720891:WLM720891 WBP720891:WBQ720891 VRT720891:VRU720891 VHX720891:VHY720891 UYB720891:UYC720891 UOF720891:UOG720891 UEJ720891:UEK720891 TUN720891:TUO720891 TKR720891:TKS720891 TAV720891:TAW720891 SQZ720891:SRA720891 SHD720891:SHE720891 RXH720891:RXI720891 RNL720891:RNM720891 RDP720891:RDQ720891 QTT720891:QTU720891 QJX720891:QJY720891 QAB720891:QAC720891 PQF720891:PQG720891 PGJ720891:PGK720891 OWN720891:OWO720891 OMR720891:OMS720891 OCV720891:OCW720891 NSZ720891:NTA720891 NJD720891:NJE720891 MZH720891:MZI720891 MPL720891:MPM720891 MFP720891:MFQ720891 LVT720891:LVU720891 LLX720891:LLY720891 LCB720891:LCC720891 KSF720891:KSG720891 KIJ720891:KIK720891 JYN720891:JYO720891 JOR720891:JOS720891 JEV720891:JEW720891 IUZ720891:IVA720891 ILD720891:ILE720891 IBH720891:IBI720891 HRL720891:HRM720891 HHP720891:HHQ720891 GXT720891:GXU720891 GNX720891:GNY720891 GEB720891:GEC720891 FUF720891:FUG720891 FKJ720891:FKK720891 FAN720891:FAO720891 EQR720891:EQS720891 EGV720891:EGW720891 DWZ720891:DXA720891 DND720891:DNE720891 DDH720891:DDI720891 CTL720891:CTM720891 CJP720891:CJQ720891 BZT720891:BZU720891 BPX720891:BPY720891 BGB720891:BGC720891 AWF720891:AWG720891 AMJ720891:AMK720891 ACN720891:ACO720891 SR720891:SS720891 IV720891:IW720891 WVH655355:WVI655355 WLL655355:WLM655355 WBP655355:WBQ655355 VRT655355:VRU655355 VHX655355:VHY655355 UYB655355:UYC655355 UOF655355:UOG655355 UEJ655355:UEK655355 TUN655355:TUO655355 TKR655355:TKS655355 TAV655355:TAW655355 SQZ655355:SRA655355 SHD655355:SHE655355 RXH655355:RXI655355 RNL655355:RNM655355 RDP655355:RDQ655355 QTT655355:QTU655355 QJX655355:QJY655355 QAB655355:QAC655355 PQF655355:PQG655355 PGJ655355:PGK655355 OWN655355:OWO655355 OMR655355:OMS655355 OCV655355:OCW655355 NSZ655355:NTA655355 NJD655355:NJE655355 MZH655355:MZI655355 MPL655355:MPM655355 MFP655355:MFQ655355 LVT655355:LVU655355 LLX655355:LLY655355 LCB655355:LCC655355 KSF655355:KSG655355 KIJ655355:KIK655355 JYN655355:JYO655355 JOR655355:JOS655355 JEV655355:JEW655355 IUZ655355:IVA655355 ILD655355:ILE655355 IBH655355:IBI655355 HRL655355:HRM655355 HHP655355:HHQ655355 GXT655355:GXU655355 GNX655355:GNY655355 GEB655355:GEC655355 FUF655355:FUG655355 FKJ655355:FKK655355 FAN655355:FAO655355 EQR655355:EQS655355 EGV655355:EGW655355 DWZ655355:DXA655355 DND655355:DNE655355 DDH655355:DDI655355 CTL655355:CTM655355 CJP655355:CJQ655355 BZT655355:BZU655355 BPX655355:BPY655355 BGB655355:BGC655355 AWF655355:AWG655355 AMJ655355:AMK655355 ACN655355:ACO655355 SR655355:SS655355 IV655355:IW655355 WVH589819:WVI589819 WLL589819:WLM589819 WBP589819:WBQ589819 VRT589819:VRU589819 VHX589819:VHY589819 UYB589819:UYC589819 UOF589819:UOG589819 UEJ589819:UEK589819 TUN589819:TUO589819 TKR589819:TKS589819 TAV589819:TAW589819 SQZ589819:SRA589819 SHD589819:SHE589819 RXH589819:RXI589819 RNL589819:RNM589819 RDP589819:RDQ589819 QTT589819:QTU589819 QJX589819:QJY589819 QAB589819:QAC589819 PQF589819:PQG589819 PGJ589819:PGK589819 OWN589819:OWO589819 OMR589819:OMS589819 OCV589819:OCW589819 NSZ589819:NTA589819 NJD589819:NJE589819 MZH589819:MZI589819 MPL589819:MPM589819 MFP589819:MFQ589819 LVT589819:LVU589819 LLX589819:LLY589819 LCB589819:LCC589819 KSF589819:KSG589819 KIJ589819:KIK589819 JYN589819:JYO589819 JOR589819:JOS589819 JEV589819:JEW589819 IUZ589819:IVA589819 ILD589819:ILE589819 IBH589819:IBI589819 HRL589819:HRM589819 HHP589819:HHQ589819 GXT589819:GXU589819 GNX589819:GNY589819 GEB589819:GEC589819 FUF589819:FUG589819 FKJ589819:FKK589819 FAN589819:FAO589819 EQR589819:EQS589819 EGV589819:EGW589819 DWZ589819:DXA589819 DND589819:DNE589819 DDH589819:DDI589819 CTL589819:CTM589819 CJP589819:CJQ589819 BZT589819:BZU589819 BPX589819:BPY589819 BGB589819:BGC589819 AWF589819:AWG589819 AMJ589819:AMK589819 ACN589819:ACO589819 SR589819:SS589819 IV589819:IW589819 WVH524283:WVI524283 WLL524283:WLM524283 WBP524283:WBQ524283 VRT524283:VRU524283 VHX524283:VHY524283 UYB524283:UYC524283 UOF524283:UOG524283 UEJ524283:UEK524283 TUN524283:TUO524283 TKR524283:TKS524283 TAV524283:TAW524283 SQZ524283:SRA524283 SHD524283:SHE524283 RXH524283:RXI524283 RNL524283:RNM524283 RDP524283:RDQ524283 QTT524283:QTU524283 QJX524283:QJY524283 QAB524283:QAC524283 PQF524283:PQG524283 PGJ524283:PGK524283 OWN524283:OWO524283 OMR524283:OMS524283 OCV524283:OCW524283 NSZ524283:NTA524283 NJD524283:NJE524283 MZH524283:MZI524283 MPL524283:MPM524283 MFP524283:MFQ524283 LVT524283:LVU524283 LLX524283:LLY524283 LCB524283:LCC524283 KSF524283:KSG524283 KIJ524283:KIK524283 JYN524283:JYO524283 JOR524283:JOS524283 JEV524283:JEW524283 IUZ524283:IVA524283 ILD524283:ILE524283 IBH524283:IBI524283 HRL524283:HRM524283 HHP524283:HHQ524283 GXT524283:GXU524283 GNX524283:GNY524283 GEB524283:GEC524283 FUF524283:FUG524283 FKJ524283:FKK524283 FAN524283:FAO524283 EQR524283:EQS524283 EGV524283:EGW524283 DWZ524283:DXA524283 DND524283:DNE524283 DDH524283:DDI524283 CTL524283:CTM524283 CJP524283:CJQ524283 BZT524283:BZU524283 BPX524283:BPY524283 BGB524283:BGC524283 AWF524283:AWG524283 AMJ524283:AMK524283 ACN524283:ACO524283 SR524283:SS524283 IV524283:IW524283 WVH458747:WVI458747 WLL458747:WLM458747 WBP458747:WBQ458747 VRT458747:VRU458747 VHX458747:VHY458747 UYB458747:UYC458747 UOF458747:UOG458747 UEJ458747:UEK458747 TUN458747:TUO458747 TKR458747:TKS458747 TAV458747:TAW458747 SQZ458747:SRA458747 SHD458747:SHE458747 RXH458747:RXI458747 RNL458747:RNM458747 RDP458747:RDQ458747 QTT458747:QTU458747 QJX458747:QJY458747 QAB458747:QAC458747 PQF458747:PQG458747 PGJ458747:PGK458747 OWN458747:OWO458747 OMR458747:OMS458747 OCV458747:OCW458747 NSZ458747:NTA458747 NJD458747:NJE458747 MZH458747:MZI458747 MPL458747:MPM458747 MFP458747:MFQ458747 LVT458747:LVU458747 LLX458747:LLY458747 LCB458747:LCC458747 KSF458747:KSG458747 KIJ458747:KIK458747 JYN458747:JYO458747 JOR458747:JOS458747 JEV458747:JEW458747 IUZ458747:IVA458747 ILD458747:ILE458747 IBH458747:IBI458747 HRL458747:HRM458747 HHP458747:HHQ458747 GXT458747:GXU458747 GNX458747:GNY458747 GEB458747:GEC458747 FUF458747:FUG458747 FKJ458747:FKK458747 FAN458747:FAO458747 EQR458747:EQS458747 EGV458747:EGW458747 DWZ458747:DXA458747 DND458747:DNE458747 DDH458747:DDI458747 CTL458747:CTM458747 CJP458747:CJQ458747 BZT458747:BZU458747 BPX458747:BPY458747 BGB458747:BGC458747 AWF458747:AWG458747 AMJ458747:AMK458747 ACN458747:ACO458747 SR458747:SS458747 IV458747:IW458747 WVH393211:WVI393211 WLL393211:WLM393211 WBP393211:WBQ393211 VRT393211:VRU393211 VHX393211:VHY393211 UYB393211:UYC393211 UOF393211:UOG393211 UEJ393211:UEK393211 TUN393211:TUO393211 TKR393211:TKS393211 TAV393211:TAW393211 SQZ393211:SRA393211 SHD393211:SHE393211 RXH393211:RXI393211 RNL393211:RNM393211 RDP393211:RDQ393211 QTT393211:QTU393211 QJX393211:QJY393211 QAB393211:QAC393211 PQF393211:PQG393211 PGJ393211:PGK393211 OWN393211:OWO393211 OMR393211:OMS393211 OCV393211:OCW393211 NSZ393211:NTA393211 NJD393211:NJE393211 MZH393211:MZI393211 MPL393211:MPM393211 MFP393211:MFQ393211 LVT393211:LVU393211 LLX393211:LLY393211 LCB393211:LCC393211 KSF393211:KSG393211 KIJ393211:KIK393211 JYN393211:JYO393211 JOR393211:JOS393211 JEV393211:JEW393211 IUZ393211:IVA393211 ILD393211:ILE393211 IBH393211:IBI393211 HRL393211:HRM393211 HHP393211:HHQ393211 GXT393211:GXU393211 GNX393211:GNY393211 GEB393211:GEC393211 FUF393211:FUG393211 FKJ393211:FKK393211 FAN393211:FAO393211 EQR393211:EQS393211 EGV393211:EGW393211 DWZ393211:DXA393211 DND393211:DNE393211 DDH393211:DDI393211 CTL393211:CTM393211 CJP393211:CJQ393211 BZT393211:BZU393211 BPX393211:BPY393211 BGB393211:BGC393211 AWF393211:AWG393211 AMJ393211:AMK393211 ACN393211:ACO393211 SR393211:SS393211 IV393211:IW393211 WVH327675:WVI327675 WLL327675:WLM327675 WBP327675:WBQ327675 VRT327675:VRU327675 VHX327675:VHY327675 UYB327675:UYC327675 UOF327675:UOG327675 UEJ327675:UEK327675 TUN327675:TUO327675 TKR327675:TKS327675 TAV327675:TAW327675 SQZ327675:SRA327675 SHD327675:SHE327675 RXH327675:RXI327675 RNL327675:RNM327675 RDP327675:RDQ327675 QTT327675:QTU327675 QJX327675:QJY327675 QAB327675:QAC327675 PQF327675:PQG327675 PGJ327675:PGK327675 OWN327675:OWO327675 OMR327675:OMS327675 OCV327675:OCW327675 NSZ327675:NTA327675 NJD327675:NJE327675 MZH327675:MZI327675 MPL327675:MPM327675 MFP327675:MFQ327675 LVT327675:LVU327675 LLX327675:LLY327675 LCB327675:LCC327675 KSF327675:KSG327675 KIJ327675:KIK327675 JYN327675:JYO327675 JOR327675:JOS327675 JEV327675:JEW327675 IUZ327675:IVA327675 ILD327675:ILE327675 IBH327675:IBI327675 HRL327675:HRM327675 HHP327675:HHQ327675 GXT327675:GXU327675 GNX327675:GNY327675 GEB327675:GEC327675 FUF327675:FUG327675 FKJ327675:FKK327675 FAN327675:FAO327675 EQR327675:EQS327675 EGV327675:EGW327675 DWZ327675:DXA327675 DND327675:DNE327675 DDH327675:DDI327675 CTL327675:CTM327675 CJP327675:CJQ327675 BZT327675:BZU327675 BPX327675:BPY327675 BGB327675:BGC327675 AWF327675:AWG327675 AMJ327675:AMK327675 ACN327675:ACO327675 SR327675:SS327675 IV327675:IW327675 WVH262139:WVI262139 WLL262139:WLM262139 WBP262139:WBQ262139 VRT262139:VRU262139 VHX262139:VHY262139 UYB262139:UYC262139 UOF262139:UOG262139 UEJ262139:UEK262139 TUN262139:TUO262139 TKR262139:TKS262139 TAV262139:TAW262139 SQZ262139:SRA262139 SHD262139:SHE262139 RXH262139:RXI262139 RNL262139:RNM262139 RDP262139:RDQ262139 QTT262139:QTU262139 QJX262139:QJY262139 QAB262139:QAC262139 PQF262139:PQG262139 PGJ262139:PGK262139 OWN262139:OWO262139 OMR262139:OMS262139 OCV262139:OCW262139 NSZ262139:NTA262139 NJD262139:NJE262139 MZH262139:MZI262139 MPL262139:MPM262139 MFP262139:MFQ262139 LVT262139:LVU262139 LLX262139:LLY262139 LCB262139:LCC262139 KSF262139:KSG262139 KIJ262139:KIK262139 JYN262139:JYO262139 JOR262139:JOS262139 JEV262139:JEW262139 IUZ262139:IVA262139 ILD262139:ILE262139 IBH262139:IBI262139 HRL262139:HRM262139 HHP262139:HHQ262139 GXT262139:GXU262139 GNX262139:GNY262139 GEB262139:GEC262139 FUF262139:FUG262139 FKJ262139:FKK262139 FAN262139:FAO262139 EQR262139:EQS262139 EGV262139:EGW262139 DWZ262139:DXA262139 DND262139:DNE262139 DDH262139:DDI262139 CTL262139:CTM262139 CJP262139:CJQ262139 BZT262139:BZU262139 BPX262139:BPY262139 BGB262139:BGC262139 AWF262139:AWG262139 AMJ262139:AMK262139 ACN262139:ACO262139 SR262139:SS262139 IV262139:IW262139 WVH196603:WVI196603 WLL196603:WLM196603 WBP196603:WBQ196603 VRT196603:VRU196603 VHX196603:VHY196603 UYB196603:UYC196603 UOF196603:UOG196603 UEJ196603:UEK196603 TUN196603:TUO196603 TKR196603:TKS196603 TAV196603:TAW196603 SQZ196603:SRA196603 SHD196603:SHE196603 RXH196603:RXI196603 RNL196603:RNM196603 RDP196603:RDQ196603 QTT196603:QTU196603 QJX196603:QJY196603 QAB196603:QAC196603 PQF196603:PQG196603 PGJ196603:PGK196603 OWN196603:OWO196603 OMR196603:OMS196603 OCV196603:OCW196603 NSZ196603:NTA196603 NJD196603:NJE196603 MZH196603:MZI196603 MPL196603:MPM196603 MFP196603:MFQ196603 LVT196603:LVU196603 LLX196603:LLY196603 LCB196603:LCC196603 KSF196603:KSG196603 KIJ196603:KIK196603 JYN196603:JYO196603 JOR196603:JOS196603 JEV196603:JEW196603 IUZ196603:IVA196603 ILD196603:ILE196603 IBH196603:IBI196603 HRL196603:HRM196603 HHP196603:HHQ196603 GXT196603:GXU196603 GNX196603:GNY196603 GEB196603:GEC196603 FUF196603:FUG196603 FKJ196603:FKK196603 FAN196603:FAO196603 EQR196603:EQS196603 EGV196603:EGW196603 DWZ196603:DXA196603 DND196603:DNE196603 DDH196603:DDI196603 CTL196603:CTM196603 CJP196603:CJQ196603 BZT196603:BZU196603 BPX196603:BPY196603 BGB196603:BGC196603 AWF196603:AWG196603 AMJ196603:AMK196603 ACN196603:ACO196603 SR196603:SS196603 IV196603:IW196603 WVH131067:WVI131067 WLL131067:WLM131067 WBP131067:WBQ131067 VRT131067:VRU131067 VHX131067:VHY131067 UYB131067:UYC131067 UOF131067:UOG131067 UEJ131067:UEK131067 TUN131067:TUO131067 TKR131067:TKS131067 TAV131067:TAW131067 SQZ131067:SRA131067 SHD131067:SHE131067 RXH131067:RXI131067 RNL131067:RNM131067 RDP131067:RDQ131067 QTT131067:QTU131067 QJX131067:QJY131067 QAB131067:QAC131067 PQF131067:PQG131067 PGJ131067:PGK131067 OWN131067:OWO131067 OMR131067:OMS131067 OCV131067:OCW131067 NSZ131067:NTA131067 NJD131067:NJE131067 MZH131067:MZI131067 MPL131067:MPM131067 MFP131067:MFQ131067 LVT131067:LVU131067 LLX131067:LLY131067 LCB131067:LCC131067 KSF131067:KSG131067 KIJ131067:KIK131067 JYN131067:JYO131067 JOR131067:JOS131067 JEV131067:JEW131067 IUZ131067:IVA131067 ILD131067:ILE131067 IBH131067:IBI131067 HRL131067:HRM131067 HHP131067:HHQ131067 GXT131067:GXU131067 GNX131067:GNY131067 GEB131067:GEC131067 FUF131067:FUG131067 FKJ131067:FKK131067 FAN131067:FAO131067 EQR131067:EQS131067 EGV131067:EGW131067 DWZ131067:DXA131067 DND131067:DNE131067 DDH131067:DDI131067 CTL131067:CTM131067 CJP131067:CJQ131067 BZT131067:BZU131067 BPX131067:BPY131067 BGB131067:BGC131067 AWF131067:AWG131067 AMJ131067:AMK131067 ACN131067:ACO131067 SR131067:SS131067 IV131067:IW131067 WVH65531:WVI65531 WLL65531:WLM65531 WBP65531:WBQ65531 VRT65531:VRU65531 VHX65531:VHY65531 UYB65531:UYC65531 UOF65531:UOG65531 UEJ65531:UEK65531 TUN65531:TUO65531 TKR65531:TKS65531 TAV65531:TAW65531 SQZ65531:SRA65531 SHD65531:SHE65531 RXH65531:RXI65531 RNL65531:RNM65531 RDP65531:RDQ65531 QTT65531:QTU65531 QJX65531:QJY65531 QAB65531:QAC65531 PQF65531:PQG65531 PGJ65531:PGK65531 OWN65531:OWO65531 OMR65531:OMS65531 OCV65531:OCW65531 NSZ65531:NTA65531 NJD65531:NJE65531 MZH65531:MZI65531 MPL65531:MPM65531 MFP65531:MFQ65531 LVT65531:LVU65531 LLX65531:LLY65531 LCB65531:LCC65531 KSF65531:KSG65531 KIJ65531:KIK65531 JYN65531:JYO65531 JOR65531:JOS65531 JEV65531:JEW65531 IUZ65531:IVA65531 ILD65531:ILE65531 IBH65531:IBI65531 HRL65531:HRM65531 HHP65531:HHQ65531 GXT65531:GXU65531 GNX65531:GNY65531 GEB65531:GEC65531 FUF65531:FUG65531 FKJ65531:FKK65531 FAN65531:FAO65531 EQR65531:EQS65531 EGV65531:EGW65531 DWZ65531:DXA65531 DND65531:DNE65531 DDH65531:DDI65531 CTL65531:CTM65531 CJP65531:CJQ65531 BZT65531:BZU65531 BPX65531:BPY65531 BGB65531:BGC65531 AWF65531:AWG65531 AMJ65531:AMK65531 ACN65531:ACO65531 SR65531:SS65531 IV65531:IW65531 WVH983025:WVI983025 WLL983025:WLM983025 WBP983025:WBQ983025 VRT983025:VRU983025 VHX983025:VHY983025 UYB983025:UYC983025 UOF983025:UOG983025 UEJ983025:UEK983025 TUN983025:TUO983025 TKR983025:TKS983025 TAV983025:TAW983025 SQZ983025:SRA983025 SHD983025:SHE983025 RXH983025:RXI983025 RNL983025:RNM983025 RDP983025:RDQ983025 QTT983025:QTU983025 QJX983025:QJY983025 QAB983025:QAC983025 PQF983025:PQG983025 PGJ983025:PGK983025 OWN983025:OWO983025 OMR983025:OMS983025 OCV983025:OCW983025 NSZ983025:NTA983025 NJD983025:NJE983025 MZH983025:MZI983025 MPL983025:MPM983025 MFP983025:MFQ983025 LVT983025:LVU983025 LLX983025:LLY983025 LCB983025:LCC983025 KSF983025:KSG983025 KIJ983025:KIK983025 JYN983025:JYO983025 JOR983025:JOS983025 JEV983025:JEW983025 IUZ983025:IVA983025 ILD983025:ILE983025 IBH983025:IBI983025 HRL983025:HRM983025 HHP983025:HHQ983025 GXT983025:GXU983025 GNX983025:GNY983025 GEB983025:GEC983025 FUF983025:FUG983025 FKJ983025:FKK983025 FAN983025:FAO983025 EQR983025:EQS983025 EGV983025:EGW983025 DWZ983025:DXA983025 DND983025:DNE983025 DDH983025:DDI983025 CTL983025:CTM983025 CJP983025:CJQ983025 BZT983025:BZU983025 BPX983025:BPY983025 BGB983025:BGC983025 AWF983025:AWG983025 AMJ983025:AMK983025 ACN983025:ACO983025 SR983025:SS983025 IV983025:IW983025 WVH917489:WVI917489 WLL917489:WLM917489 WBP917489:WBQ917489 VRT917489:VRU917489 VHX917489:VHY917489 UYB917489:UYC917489 UOF917489:UOG917489 UEJ917489:UEK917489 TUN917489:TUO917489 TKR917489:TKS917489 TAV917489:TAW917489 SQZ917489:SRA917489 SHD917489:SHE917489 RXH917489:RXI917489 RNL917489:RNM917489 RDP917489:RDQ917489 QTT917489:QTU917489 QJX917489:QJY917489 QAB917489:QAC917489 PQF917489:PQG917489 PGJ917489:PGK917489 OWN917489:OWO917489 OMR917489:OMS917489 OCV917489:OCW917489 NSZ917489:NTA917489 NJD917489:NJE917489 MZH917489:MZI917489 MPL917489:MPM917489 MFP917489:MFQ917489 LVT917489:LVU917489 LLX917489:LLY917489 LCB917489:LCC917489 KSF917489:KSG917489 KIJ917489:KIK917489 JYN917489:JYO917489 JOR917489:JOS917489 JEV917489:JEW917489 IUZ917489:IVA917489 ILD917489:ILE917489 IBH917489:IBI917489 HRL917489:HRM917489 HHP917489:HHQ917489 GXT917489:GXU917489 GNX917489:GNY917489 GEB917489:GEC917489 FUF917489:FUG917489 FKJ917489:FKK917489 FAN917489:FAO917489 EQR917489:EQS917489 EGV917489:EGW917489 DWZ917489:DXA917489 DND917489:DNE917489 DDH917489:DDI917489 CTL917489:CTM917489 CJP917489:CJQ917489 BZT917489:BZU917489 BPX917489:BPY917489 BGB917489:BGC917489 AWF917489:AWG917489 AMJ917489:AMK917489 ACN917489:ACO917489 SR917489:SS917489 IV917489:IW917489 WVH851953:WVI851953 WLL851953:WLM851953 WBP851953:WBQ851953 VRT851953:VRU851953 VHX851953:VHY851953 UYB851953:UYC851953 UOF851953:UOG851953 UEJ851953:UEK851953 TUN851953:TUO851953 TKR851953:TKS851953 TAV851953:TAW851953 SQZ851953:SRA851953 SHD851953:SHE851953 RXH851953:RXI851953 RNL851953:RNM851953 RDP851953:RDQ851953 QTT851953:QTU851953 QJX851953:QJY851953 QAB851953:QAC851953 PQF851953:PQG851953 PGJ851953:PGK851953 OWN851953:OWO851953 OMR851953:OMS851953 OCV851953:OCW851953 NSZ851953:NTA851953 NJD851953:NJE851953 MZH851953:MZI851953 MPL851953:MPM851953 MFP851953:MFQ851953 LVT851953:LVU851953 LLX851953:LLY851953 LCB851953:LCC851953 KSF851953:KSG851953 KIJ851953:KIK851953 JYN851953:JYO851953 JOR851953:JOS851953 JEV851953:JEW851953 IUZ851953:IVA851953 ILD851953:ILE851953 IBH851953:IBI851953 HRL851953:HRM851953 HHP851953:HHQ851953 GXT851953:GXU851953 GNX851953:GNY851953 GEB851953:GEC851953 FUF851953:FUG851953 FKJ851953:FKK851953 FAN851953:FAO851953 EQR851953:EQS851953 EGV851953:EGW851953 DWZ851953:DXA851953 DND851953:DNE851953 DDH851953:DDI851953 CTL851953:CTM851953 CJP851953:CJQ851953 BZT851953:BZU851953 BPX851953:BPY851953 BGB851953:BGC851953 AWF851953:AWG851953 AMJ851953:AMK851953 ACN851953:ACO851953 SR851953:SS851953 IV851953:IW851953 WVH786417:WVI786417 WLL786417:WLM786417 WBP786417:WBQ786417 VRT786417:VRU786417 VHX786417:VHY786417 UYB786417:UYC786417 UOF786417:UOG786417 UEJ786417:UEK786417 TUN786417:TUO786417 TKR786417:TKS786417 TAV786417:TAW786417 SQZ786417:SRA786417 SHD786417:SHE786417 RXH786417:RXI786417 RNL786417:RNM786417 RDP786417:RDQ786417 QTT786417:QTU786417 QJX786417:QJY786417 QAB786417:QAC786417 PQF786417:PQG786417 PGJ786417:PGK786417 OWN786417:OWO786417 OMR786417:OMS786417 OCV786417:OCW786417 NSZ786417:NTA786417 NJD786417:NJE786417 MZH786417:MZI786417 MPL786417:MPM786417 MFP786417:MFQ786417 LVT786417:LVU786417 LLX786417:LLY786417 LCB786417:LCC786417 KSF786417:KSG786417 KIJ786417:KIK786417 JYN786417:JYO786417 JOR786417:JOS786417 JEV786417:JEW786417 IUZ786417:IVA786417 ILD786417:ILE786417 IBH786417:IBI786417 HRL786417:HRM786417 HHP786417:HHQ786417 GXT786417:GXU786417 GNX786417:GNY786417 GEB786417:GEC786417 FUF786417:FUG786417 FKJ786417:FKK786417 FAN786417:FAO786417 EQR786417:EQS786417 EGV786417:EGW786417 DWZ786417:DXA786417 DND786417:DNE786417 DDH786417:DDI786417 CTL786417:CTM786417 CJP786417:CJQ786417 BZT786417:BZU786417 BPX786417:BPY786417 BGB786417:BGC786417 AWF786417:AWG786417 AMJ786417:AMK786417 ACN786417:ACO786417 SR786417:SS786417 IV786417:IW786417 WVH720881:WVI720881 WLL720881:WLM720881 WBP720881:WBQ720881 VRT720881:VRU720881 VHX720881:VHY720881 UYB720881:UYC720881 UOF720881:UOG720881 UEJ720881:UEK720881 TUN720881:TUO720881 TKR720881:TKS720881 TAV720881:TAW720881 SQZ720881:SRA720881 SHD720881:SHE720881 RXH720881:RXI720881 RNL720881:RNM720881 RDP720881:RDQ720881 QTT720881:QTU720881 QJX720881:QJY720881 QAB720881:QAC720881 PQF720881:PQG720881 PGJ720881:PGK720881 OWN720881:OWO720881 OMR720881:OMS720881 OCV720881:OCW720881 NSZ720881:NTA720881 NJD720881:NJE720881 MZH720881:MZI720881 MPL720881:MPM720881 MFP720881:MFQ720881 LVT720881:LVU720881 LLX720881:LLY720881 LCB720881:LCC720881 KSF720881:KSG720881 KIJ720881:KIK720881 JYN720881:JYO720881 JOR720881:JOS720881 JEV720881:JEW720881 IUZ720881:IVA720881 ILD720881:ILE720881 IBH720881:IBI720881 HRL720881:HRM720881 HHP720881:HHQ720881 GXT720881:GXU720881 GNX720881:GNY720881 GEB720881:GEC720881 FUF720881:FUG720881 FKJ720881:FKK720881 FAN720881:FAO720881 EQR720881:EQS720881 EGV720881:EGW720881 DWZ720881:DXA720881 DND720881:DNE720881 DDH720881:DDI720881 CTL720881:CTM720881 CJP720881:CJQ720881 BZT720881:BZU720881 BPX720881:BPY720881 BGB720881:BGC720881 AWF720881:AWG720881 AMJ720881:AMK720881 ACN720881:ACO720881 SR720881:SS720881 IV720881:IW720881 WVH655345:WVI655345 WLL655345:WLM655345 WBP655345:WBQ655345 VRT655345:VRU655345 VHX655345:VHY655345 UYB655345:UYC655345 UOF655345:UOG655345 UEJ655345:UEK655345 TUN655345:TUO655345 TKR655345:TKS655345 TAV655345:TAW655345 SQZ655345:SRA655345 SHD655345:SHE655345 RXH655345:RXI655345 RNL655345:RNM655345 RDP655345:RDQ655345 QTT655345:QTU655345 QJX655345:QJY655345 QAB655345:QAC655345 PQF655345:PQG655345 PGJ655345:PGK655345 OWN655345:OWO655345 OMR655345:OMS655345 OCV655345:OCW655345 NSZ655345:NTA655345 NJD655345:NJE655345 MZH655345:MZI655345 MPL655345:MPM655345 MFP655345:MFQ655345 LVT655345:LVU655345 LLX655345:LLY655345 LCB655345:LCC655345 KSF655345:KSG655345 KIJ655345:KIK655345 JYN655345:JYO655345 JOR655345:JOS655345 JEV655345:JEW655345 IUZ655345:IVA655345 ILD655345:ILE655345 IBH655345:IBI655345 HRL655345:HRM655345 HHP655345:HHQ655345 GXT655345:GXU655345 GNX655345:GNY655345 GEB655345:GEC655345 FUF655345:FUG655345 FKJ655345:FKK655345 FAN655345:FAO655345 EQR655345:EQS655345 EGV655345:EGW655345 DWZ655345:DXA655345 DND655345:DNE655345 DDH655345:DDI655345 CTL655345:CTM655345 CJP655345:CJQ655345 BZT655345:BZU655345 BPX655345:BPY655345 BGB655345:BGC655345 AWF655345:AWG655345 AMJ655345:AMK655345 ACN655345:ACO655345 SR655345:SS655345 IV655345:IW655345 WVH589809:WVI589809 WLL589809:WLM589809 WBP589809:WBQ589809 VRT589809:VRU589809 VHX589809:VHY589809 UYB589809:UYC589809 UOF589809:UOG589809 UEJ589809:UEK589809 TUN589809:TUO589809 TKR589809:TKS589809 TAV589809:TAW589809 SQZ589809:SRA589809 SHD589809:SHE589809 RXH589809:RXI589809 RNL589809:RNM589809 RDP589809:RDQ589809 QTT589809:QTU589809 QJX589809:QJY589809 QAB589809:QAC589809 PQF589809:PQG589809 PGJ589809:PGK589809 OWN589809:OWO589809 OMR589809:OMS589809 OCV589809:OCW589809 NSZ589809:NTA589809 NJD589809:NJE589809 MZH589809:MZI589809 MPL589809:MPM589809 MFP589809:MFQ589809 LVT589809:LVU589809 LLX589809:LLY589809 LCB589809:LCC589809 KSF589809:KSG589809 KIJ589809:KIK589809 JYN589809:JYO589809 JOR589809:JOS589809 JEV589809:JEW589809 IUZ589809:IVA589809 ILD589809:ILE589809 IBH589809:IBI589809 HRL589809:HRM589809 HHP589809:HHQ589809 GXT589809:GXU589809 GNX589809:GNY589809 GEB589809:GEC589809 FUF589809:FUG589809 FKJ589809:FKK589809 FAN589809:FAO589809 EQR589809:EQS589809 EGV589809:EGW589809 DWZ589809:DXA589809 DND589809:DNE589809 DDH589809:DDI589809 CTL589809:CTM589809 CJP589809:CJQ589809 BZT589809:BZU589809 BPX589809:BPY589809 BGB589809:BGC589809 AWF589809:AWG589809 AMJ589809:AMK589809 ACN589809:ACO589809 SR589809:SS589809 IV589809:IW589809 WVH524273:WVI524273 WLL524273:WLM524273 WBP524273:WBQ524273 VRT524273:VRU524273 VHX524273:VHY524273 UYB524273:UYC524273 UOF524273:UOG524273 UEJ524273:UEK524273 TUN524273:TUO524273 TKR524273:TKS524273 TAV524273:TAW524273 SQZ524273:SRA524273 SHD524273:SHE524273 RXH524273:RXI524273 RNL524273:RNM524273 RDP524273:RDQ524273 QTT524273:QTU524273 QJX524273:QJY524273 QAB524273:QAC524273 PQF524273:PQG524273 PGJ524273:PGK524273 OWN524273:OWO524273 OMR524273:OMS524273 OCV524273:OCW524273 NSZ524273:NTA524273 NJD524273:NJE524273 MZH524273:MZI524273 MPL524273:MPM524273 MFP524273:MFQ524273 LVT524273:LVU524273 LLX524273:LLY524273 LCB524273:LCC524273 KSF524273:KSG524273 KIJ524273:KIK524273 JYN524273:JYO524273 JOR524273:JOS524273 JEV524273:JEW524273 IUZ524273:IVA524273 ILD524273:ILE524273 IBH524273:IBI524273 HRL524273:HRM524273 HHP524273:HHQ524273 GXT524273:GXU524273 GNX524273:GNY524273 GEB524273:GEC524273 FUF524273:FUG524273 FKJ524273:FKK524273 FAN524273:FAO524273 EQR524273:EQS524273 EGV524273:EGW524273 DWZ524273:DXA524273 DND524273:DNE524273 DDH524273:DDI524273 CTL524273:CTM524273 CJP524273:CJQ524273 BZT524273:BZU524273 BPX524273:BPY524273 BGB524273:BGC524273 AWF524273:AWG524273 AMJ524273:AMK524273 ACN524273:ACO524273 SR524273:SS524273 IV524273:IW524273 WVH458737:WVI458737 WLL458737:WLM458737 WBP458737:WBQ458737 VRT458737:VRU458737 VHX458737:VHY458737 UYB458737:UYC458737 UOF458737:UOG458737 UEJ458737:UEK458737 TUN458737:TUO458737 TKR458737:TKS458737 TAV458737:TAW458737 SQZ458737:SRA458737 SHD458737:SHE458737 RXH458737:RXI458737 RNL458737:RNM458737 RDP458737:RDQ458737 QTT458737:QTU458737 QJX458737:QJY458737 QAB458737:QAC458737 PQF458737:PQG458737 PGJ458737:PGK458737 OWN458737:OWO458737 OMR458737:OMS458737 OCV458737:OCW458737 NSZ458737:NTA458737 NJD458737:NJE458737 MZH458737:MZI458737 MPL458737:MPM458737 MFP458737:MFQ458737 LVT458737:LVU458737 LLX458737:LLY458737 LCB458737:LCC458737 KSF458737:KSG458737 KIJ458737:KIK458737 JYN458737:JYO458737 JOR458737:JOS458737 JEV458737:JEW458737 IUZ458737:IVA458737 ILD458737:ILE458737 IBH458737:IBI458737 HRL458737:HRM458737 HHP458737:HHQ458737 GXT458737:GXU458737 GNX458737:GNY458737 GEB458737:GEC458737 FUF458737:FUG458737 FKJ458737:FKK458737 FAN458737:FAO458737 EQR458737:EQS458737 EGV458737:EGW458737 DWZ458737:DXA458737 DND458737:DNE458737 DDH458737:DDI458737 CTL458737:CTM458737 CJP458737:CJQ458737 BZT458737:BZU458737 BPX458737:BPY458737 BGB458737:BGC458737 AWF458737:AWG458737 AMJ458737:AMK458737 ACN458737:ACO458737 SR458737:SS458737 IV458737:IW458737 WVH393201:WVI393201 WLL393201:WLM393201 WBP393201:WBQ393201 VRT393201:VRU393201 VHX393201:VHY393201 UYB393201:UYC393201 UOF393201:UOG393201 UEJ393201:UEK393201 TUN393201:TUO393201 TKR393201:TKS393201 TAV393201:TAW393201 SQZ393201:SRA393201 SHD393201:SHE393201 RXH393201:RXI393201 RNL393201:RNM393201 RDP393201:RDQ393201 QTT393201:QTU393201 QJX393201:QJY393201 QAB393201:QAC393201 PQF393201:PQG393201 PGJ393201:PGK393201 OWN393201:OWO393201 OMR393201:OMS393201 OCV393201:OCW393201 NSZ393201:NTA393201 NJD393201:NJE393201 MZH393201:MZI393201 MPL393201:MPM393201 MFP393201:MFQ393201 LVT393201:LVU393201 LLX393201:LLY393201 LCB393201:LCC393201 KSF393201:KSG393201 KIJ393201:KIK393201 JYN393201:JYO393201 JOR393201:JOS393201 JEV393201:JEW393201 IUZ393201:IVA393201 ILD393201:ILE393201 IBH393201:IBI393201 HRL393201:HRM393201 HHP393201:HHQ393201 GXT393201:GXU393201 GNX393201:GNY393201 GEB393201:GEC393201 FUF393201:FUG393201 FKJ393201:FKK393201 FAN393201:FAO393201 EQR393201:EQS393201 EGV393201:EGW393201 DWZ393201:DXA393201 DND393201:DNE393201 DDH393201:DDI393201 CTL393201:CTM393201 CJP393201:CJQ393201 BZT393201:BZU393201 BPX393201:BPY393201 BGB393201:BGC393201 AWF393201:AWG393201 AMJ393201:AMK393201 ACN393201:ACO393201 SR393201:SS393201 IV393201:IW393201 WVH327665:WVI327665 WLL327665:WLM327665 WBP327665:WBQ327665 VRT327665:VRU327665 VHX327665:VHY327665 UYB327665:UYC327665 UOF327665:UOG327665 UEJ327665:UEK327665 TUN327665:TUO327665 TKR327665:TKS327665 TAV327665:TAW327665 SQZ327665:SRA327665 SHD327665:SHE327665 RXH327665:RXI327665 RNL327665:RNM327665 RDP327665:RDQ327665 QTT327665:QTU327665 QJX327665:QJY327665 QAB327665:QAC327665 PQF327665:PQG327665 PGJ327665:PGK327665 OWN327665:OWO327665 OMR327665:OMS327665 OCV327665:OCW327665 NSZ327665:NTA327665 NJD327665:NJE327665 MZH327665:MZI327665 MPL327665:MPM327665 MFP327665:MFQ327665 LVT327665:LVU327665 LLX327665:LLY327665 LCB327665:LCC327665 KSF327665:KSG327665 KIJ327665:KIK327665 JYN327665:JYO327665 JOR327665:JOS327665 JEV327665:JEW327665 IUZ327665:IVA327665 ILD327665:ILE327665 IBH327665:IBI327665 HRL327665:HRM327665 HHP327665:HHQ327665 GXT327665:GXU327665 GNX327665:GNY327665 GEB327665:GEC327665 FUF327665:FUG327665 FKJ327665:FKK327665 FAN327665:FAO327665 EQR327665:EQS327665 EGV327665:EGW327665 DWZ327665:DXA327665 DND327665:DNE327665 DDH327665:DDI327665 CTL327665:CTM327665 CJP327665:CJQ327665 BZT327665:BZU327665 BPX327665:BPY327665 BGB327665:BGC327665 AWF327665:AWG327665 AMJ327665:AMK327665 ACN327665:ACO327665 SR327665:SS327665 IV327665:IW327665 WVH262129:WVI262129 WLL262129:WLM262129 WBP262129:WBQ262129 VRT262129:VRU262129 VHX262129:VHY262129 UYB262129:UYC262129 UOF262129:UOG262129 UEJ262129:UEK262129 TUN262129:TUO262129 TKR262129:TKS262129 TAV262129:TAW262129 SQZ262129:SRA262129 SHD262129:SHE262129 RXH262129:RXI262129 RNL262129:RNM262129 RDP262129:RDQ262129 QTT262129:QTU262129 QJX262129:QJY262129 QAB262129:QAC262129 PQF262129:PQG262129 PGJ262129:PGK262129 OWN262129:OWO262129 OMR262129:OMS262129 OCV262129:OCW262129 NSZ262129:NTA262129 NJD262129:NJE262129 MZH262129:MZI262129 MPL262129:MPM262129 MFP262129:MFQ262129 LVT262129:LVU262129 LLX262129:LLY262129 LCB262129:LCC262129 KSF262129:KSG262129 KIJ262129:KIK262129 JYN262129:JYO262129 JOR262129:JOS262129 JEV262129:JEW262129 IUZ262129:IVA262129 ILD262129:ILE262129 IBH262129:IBI262129 HRL262129:HRM262129 HHP262129:HHQ262129 GXT262129:GXU262129 GNX262129:GNY262129 GEB262129:GEC262129 FUF262129:FUG262129 FKJ262129:FKK262129 FAN262129:FAO262129 EQR262129:EQS262129 EGV262129:EGW262129 DWZ262129:DXA262129 DND262129:DNE262129 DDH262129:DDI262129 CTL262129:CTM262129 CJP262129:CJQ262129 BZT262129:BZU262129 BPX262129:BPY262129 BGB262129:BGC262129 AWF262129:AWG262129 AMJ262129:AMK262129 ACN262129:ACO262129 SR262129:SS262129 IV262129:IW262129 WVH196593:WVI196593 WLL196593:WLM196593 WBP196593:WBQ196593 VRT196593:VRU196593 VHX196593:VHY196593 UYB196593:UYC196593 UOF196593:UOG196593 UEJ196593:UEK196593 TUN196593:TUO196593 TKR196593:TKS196593 TAV196593:TAW196593 SQZ196593:SRA196593 SHD196593:SHE196593 RXH196593:RXI196593 RNL196593:RNM196593 RDP196593:RDQ196593 QTT196593:QTU196593 QJX196593:QJY196593 QAB196593:QAC196593 PQF196593:PQG196593 PGJ196593:PGK196593 OWN196593:OWO196593 OMR196593:OMS196593 OCV196593:OCW196593 NSZ196593:NTA196593 NJD196593:NJE196593 MZH196593:MZI196593 MPL196593:MPM196593 MFP196593:MFQ196593 LVT196593:LVU196593 LLX196593:LLY196593 LCB196593:LCC196593 KSF196593:KSG196593 KIJ196593:KIK196593 JYN196593:JYO196593 JOR196593:JOS196593 JEV196593:JEW196593 IUZ196593:IVA196593 ILD196593:ILE196593 IBH196593:IBI196593 HRL196593:HRM196593 HHP196593:HHQ196593 GXT196593:GXU196593 GNX196593:GNY196593 GEB196593:GEC196593 FUF196593:FUG196593 FKJ196593:FKK196593 FAN196593:FAO196593 EQR196593:EQS196593 EGV196593:EGW196593 DWZ196593:DXA196593 DND196593:DNE196593 DDH196593:DDI196593 CTL196593:CTM196593 CJP196593:CJQ196593 BZT196593:BZU196593 BPX196593:BPY196593 BGB196593:BGC196593 AWF196593:AWG196593 AMJ196593:AMK196593 ACN196593:ACO196593 SR196593:SS196593 IV196593:IW196593 WVH131057:WVI131057 WLL131057:WLM131057 WBP131057:WBQ131057 VRT131057:VRU131057 VHX131057:VHY131057 UYB131057:UYC131057 UOF131057:UOG131057 UEJ131057:UEK131057 TUN131057:TUO131057 TKR131057:TKS131057 TAV131057:TAW131057 SQZ131057:SRA131057 SHD131057:SHE131057 RXH131057:RXI131057 RNL131057:RNM131057 RDP131057:RDQ131057 QTT131057:QTU131057 QJX131057:QJY131057 QAB131057:QAC131057 PQF131057:PQG131057 PGJ131057:PGK131057 OWN131057:OWO131057 OMR131057:OMS131057 OCV131057:OCW131057 NSZ131057:NTA131057 NJD131057:NJE131057 MZH131057:MZI131057 MPL131057:MPM131057 MFP131057:MFQ131057 LVT131057:LVU131057 LLX131057:LLY131057 LCB131057:LCC131057 KSF131057:KSG131057 KIJ131057:KIK131057 JYN131057:JYO131057 JOR131057:JOS131057 JEV131057:JEW131057 IUZ131057:IVA131057 ILD131057:ILE131057 IBH131057:IBI131057 HRL131057:HRM131057 HHP131057:HHQ131057 GXT131057:GXU131057 GNX131057:GNY131057 GEB131057:GEC131057 FUF131057:FUG131057 FKJ131057:FKK131057 FAN131057:FAO131057 EQR131057:EQS131057 EGV131057:EGW131057 DWZ131057:DXA131057 DND131057:DNE131057 DDH131057:DDI131057 CTL131057:CTM131057 CJP131057:CJQ131057 BZT131057:BZU131057 BPX131057:BPY131057 BGB131057:BGC131057 AWF131057:AWG131057 AMJ131057:AMK131057 ACN131057:ACO131057 SR131057:SS131057 IV131057:IW131057 WVH65521:WVI65521 WLL65521:WLM65521 WBP65521:WBQ65521 VRT65521:VRU65521 VHX65521:VHY65521 UYB65521:UYC65521 UOF65521:UOG65521 UEJ65521:UEK65521 TUN65521:TUO65521 TKR65521:TKS65521 TAV65521:TAW65521 SQZ65521:SRA65521 SHD65521:SHE65521 RXH65521:RXI65521 RNL65521:RNM65521 RDP65521:RDQ65521 QTT65521:QTU65521 QJX65521:QJY65521 QAB65521:QAC65521 PQF65521:PQG65521 PGJ65521:PGK65521 OWN65521:OWO65521 OMR65521:OMS65521 OCV65521:OCW65521 NSZ65521:NTA65521 NJD65521:NJE65521 MZH65521:MZI65521 MPL65521:MPM65521 MFP65521:MFQ65521 LVT65521:LVU65521 LLX65521:LLY65521 LCB65521:LCC65521 KSF65521:KSG65521 KIJ65521:KIK65521 JYN65521:JYO65521 JOR65521:JOS65521 JEV65521:JEW65521 IUZ65521:IVA65521 ILD65521:ILE65521 IBH65521:IBI65521 HRL65521:HRM65521 HHP65521:HHQ65521 GXT65521:GXU65521 GNX65521:GNY65521 GEB65521:GEC65521 FUF65521:FUG65521 FKJ65521:FKK65521 FAN65521:FAO65521 EQR65521:EQS65521 EGV65521:EGW65521 DWZ65521:DXA65521 DND65521:DNE65521 DDH65521:DDI65521 CTL65521:CTM65521 CJP65521:CJQ65521 BZT65521:BZU65521 BPX65521:BPY65521 BGB65521:BGC65521 AWF65521:AWG65521 AMJ65521:AMK65521 ACN65521:ACO65521 SR65521:SS65521 IV65521:IW65521 WVC983037:WVC983039 WLG983037:WLG983039 WBK983037:WBK983039 VRO983037:VRO983039 VHS983037:VHS983039 UXW983037:UXW983039 UOA983037:UOA983039 UEE983037:UEE983039 TUI983037:TUI983039 TKM983037:TKM983039 TAQ983037:TAQ983039 SQU983037:SQU983039 SGY983037:SGY983039 RXC983037:RXC983039 RNG983037:RNG983039 RDK983037:RDK983039 QTO983037:QTO983039 QJS983037:QJS983039 PZW983037:PZW983039 PQA983037:PQA983039 PGE983037:PGE983039 OWI983037:OWI983039 OMM983037:OMM983039 OCQ983037:OCQ983039 NSU983037:NSU983039 NIY983037:NIY983039 MZC983037:MZC983039 MPG983037:MPG983039 MFK983037:MFK983039 LVO983037:LVO983039 LLS983037:LLS983039 LBW983037:LBW983039 KSA983037:KSA983039 KIE983037:KIE983039 JYI983037:JYI983039 JOM983037:JOM983039 JEQ983037:JEQ983039 IUU983037:IUU983039 IKY983037:IKY983039 IBC983037:IBC983039 HRG983037:HRG983039 HHK983037:HHK983039 GXO983037:GXO983039 GNS983037:GNS983039 GDW983037:GDW983039 FUA983037:FUA983039 FKE983037:FKE983039 FAI983037:FAI983039 EQM983037:EQM983039 EGQ983037:EGQ983039 DWU983037:DWU983039 DMY983037:DMY983039 DDC983037:DDC983039 CTG983037:CTG983039 CJK983037:CJK983039 BZO983037:BZO983039 BPS983037:BPS983039 BFW983037:BFW983039 AWA983037:AWA983039 AME983037:AME983039 ACI983037:ACI983039 SM983037:SM983039 IQ983037:IQ983039 WVC917501:WVC917503 WLG917501:WLG917503 WBK917501:WBK917503 VRO917501:VRO917503 VHS917501:VHS917503 UXW917501:UXW917503 UOA917501:UOA917503 UEE917501:UEE917503 TUI917501:TUI917503 TKM917501:TKM917503 TAQ917501:TAQ917503 SQU917501:SQU917503 SGY917501:SGY917503 RXC917501:RXC917503 RNG917501:RNG917503 RDK917501:RDK917503 QTO917501:QTO917503 QJS917501:QJS917503 PZW917501:PZW917503 PQA917501:PQA917503 PGE917501:PGE917503 OWI917501:OWI917503 OMM917501:OMM917503 OCQ917501:OCQ917503 NSU917501:NSU917503 NIY917501:NIY917503 MZC917501:MZC917503 MPG917501:MPG917503 MFK917501:MFK917503 LVO917501:LVO917503 LLS917501:LLS917503 LBW917501:LBW917503 KSA917501:KSA917503 KIE917501:KIE917503 JYI917501:JYI917503 JOM917501:JOM917503 JEQ917501:JEQ917503 IUU917501:IUU917503 IKY917501:IKY917503 IBC917501:IBC917503 HRG917501:HRG917503 HHK917501:HHK917503 GXO917501:GXO917503 GNS917501:GNS917503 GDW917501:GDW917503 FUA917501:FUA917503 FKE917501:FKE917503 FAI917501:FAI917503 EQM917501:EQM917503 EGQ917501:EGQ917503 DWU917501:DWU917503 DMY917501:DMY917503 DDC917501:DDC917503 CTG917501:CTG917503 CJK917501:CJK917503 BZO917501:BZO917503 BPS917501:BPS917503 BFW917501:BFW917503 AWA917501:AWA917503 AME917501:AME917503 ACI917501:ACI917503 SM917501:SM917503 IQ917501:IQ917503 WVC851965:WVC851967 WLG851965:WLG851967 WBK851965:WBK851967 VRO851965:VRO851967 VHS851965:VHS851967 UXW851965:UXW851967 UOA851965:UOA851967 UEE851965:UEE851967 TUI851965:TUI851967 TKM851965:TKM851967 TAQ851965:TAQ851967 SQU851965:SQU851967 SGY851965:SGY851967 RXC851965:RXC851967 RNG851965:RNG851967 RDK851965:RDK851967 QTO851965:QTO851967 QJS851965:QJS851967 PZW851965:PZW851967 PQA851965:PQA851967 PGE851965:PGE851967 OWI851965:OWI851967 OMM851965:OMM851967 OCQ851965:OCQ851967 NSU851965:NSU851967 NIY851965:NIY851967 MZC851965:MZC851967 MPG851965:MPG851967 MFK851965:MFK851967 LVO851965:LVO851967 LLS851965:LLS851967 LBW851965:LBW851967 KSA851965:KSA851967 KIE851965:KIE851967 JYI851965:JYI851967 JOM851965:JOM851967 JEQ851965:JEQ851967 IUU851965:IUU851967 IKY851965:IKY851967 IBC851965:IBC851967 HRG851965:HRG851967 HHK851965:HHK851967 GXO851965:GXO851967 GNS851965:GNS851967 GDW851965:GDW851967 FUA851965:FUA851967 FKE851965:FKE851967 FAI851965:FAI851967 EQM851965:EQM851967 EGQ851965:EGQ851967 DWU851965:DWU851967 DMY851965:DMY851967 DDC851965:DDC851967 CTG851965:CTG851967 CJK851965:CJK851967 BZO851965:BZO851967 BPS851965:BPS851967 BFW851965:BFW851967 AWA851965:AWA851967 AME851965:AME851967 ACI851965:ACI851967 SM851965:SM851967 IQ851965:IQ851967 WVC786429:WVC786431 WLG786429:WLG786431 WBK786429:WBK786431 VRO786429:VRO786431 VHS786429:VHS786431 UXW786429:UXW786431 UOA786429:UOA786431 UEE786429:UEE786431 TUI786429:TUI786431 TKM786429:TKM786431 TAQ786429:TAQ786431 SQU786429:SQU786431 SGY786429:SGY786431 RXC786429:RXC786431 RNG786429:RNG786431 RDK786429:RDK786431 QTO786429:QTO786431 QJS786429:QJS786431 PZW786429:PZW786431 PQA786429:PQA786431 PGE786429:PGE786431 OWI786429:OWI786431 OMM786429:OMM786431 OCQ786429:OCQ786431 NSU786429:NSU786431 NIY786429:NIY786431 MZC786429:MZC786431 MPG786429:MPG786431 MFK786429:MFK786431 LVO786429:LVO786431 LLS786429:LLS786431 LBW786429:LBW786431 KSA786429:KSA786431 KIE786429:KIE786431 JYI786429:JYI786431 JOM786429:JOM786431 JEQ786429:JEQ786431 IUU786429:IUU786431 IKY786429:IKY786431 IBC786429:IBC786431 HRG786429:HRG786431 HHK786429:HHK786431 GXO786429:GXO786431 GNS786429:GNS786431 GDW786429:GDW786431 FUA786429:FUA786431 FKE786429:FKE786431 FAI786429:FAI786431 EQM786429:EQM786431 EGQ786429:EGQ786431 DWU786429:DWU786431 DMY786429:DMY786431 DDC786429:DDC786431 CTG786429:CTG786431 CJK786429:CJK786431 BZO786429:BZO786431 BPS786429:BPS786431 BFW786429:BFW786431 AWA786429:AWA786431 AME786429:AME786431 ACI786429:ACI786431 SM786429:SM786431 IQ786429:IQ786431 WVC720893:WVC720895 WLG720893:WLG720895 WBK720893:WBK720895 VRO720893:VRO720895 VHS720893:VHS720895 UXW720893:UXW720895 UOA720893:UOA720895 UEE720893:UEE720895 TUI720893:TUI720895 TKM720893:TKM720895 TAQ720893:TAQ720895 SQU720893:SQU720895 SGY720893:SGY720895 RXC720893:RXC720895 RNG720893:RNG720895 RDK720893:RDK720895 QTO720893:QTO720895 QJS720893:QJS720895 PZW720893:PZW720895 PQA720893:PQA720895 PGE720893:PGE720895 OWI720893:OWI720895 OMM720893:OMM720895 OCQ720893:OCQ720895 NSU720893:NSU720895 NIY720893:NIY720895 MZC720893:MZC720895 MPG720893:MPG720895 MFK720893:MFK720895 LVO720893:LVO720895 LLS720893:LLS720895 LBW720893:LBW720895 KSA720893:KSA720895 KIE720893:KIE720895 JYI720893:JYI720895 JOM720893:JOM720895 JEQ720893:JEQ720895 IUU720893:IUU720895 IKY720893:IKY720895 IBC720893:IBC720895 HRG720893:HRG720895 HHK720893:HHK720895 GXO720893:GXO720895 GNS720893:GNS720895 GDW720893:GDW720895 FUA720893:FUA720895 FKE720893:FKE720895 FAI720893:FAI720895 EQM720893:EQM720895 EGQ720893:EGQ720895 DWU720893:DWU720895 DMY720893:DMY720895 DDC720893:DDC720895 CTG720893:CTG720895 CJK720893:CJK720895 BZO720893:BZO720895 BPS720893:BPS720895 BFW720893:BFW720895 AWA720893:AWA720895 AME720893:AME720895 ACI720893:ACI720895 SM720893:SM720895 IQ720893:IQ720895 WVC655357:WVC655359 WLG655357:WLG655359 WBK655357:WBK655359 VRO655357:VRO655359 VHS655357:VHS655359 UXW655357:UXW655359 UOA655357:UOA655359 UEE655357:UEE655359 TUI655357:TUI655359 TKM655357:TKM655359 TAQ655357:TAQ655359 SQU655357:SQU655359 SGY655357:SGY655359 RXC655357:RXC655359 RNG655357:RNG655359 RDK655357:RDK655359 QTO655357:QTO655359 QJS655357:QJS655359 PZW655357:PZW655359 PQA655357:PQA655359 PGE655357:PGE655359 OWI655357:OWI655359 OMM655357:OMM655359 OCQ655357:OCQ655359 NSU655357:NSU655359 NIY655357:NIY655359 MZC655357:MZC655359 MPG655357:MPG655359 MFK655357:MFK655359 LVO655357:LVO655359 LLS655357:LLS655359 LBW655357:LBW655359 KSA655357:KSA655359 KIE655357:KIE655359 JYI655357:JYI655359 JOM655357:JOM655359 JEQ655357:JEQ655359 IUU655357:IUU655359 IKY655357:IKY655359 IBC655357:IBC655359 HRG655357:HRG655359 HHK655357:HHK655359 GXO655357:GXO655359 GNS655357:GNS655359 GDW655357:GDW655359 FUA655357:FUA655359 FKE655357:FKE655359 FAI655357:FAI655359 EQM655357:EQM655359 EGQ655357:EGQ655359 DWU655357:DWU655359 DMY655357:DMY655359 DDC655357:DDC655359 CTG655357:CTG655359 CJK655357:CJK655359 BZO655357:BZO655359 BPS655357:BPS655359 BFW655357:BFW655359 AWA655357:AWA655359 AME655357:AME655359 ACI655357:ACI655359 SM655357:SM655359 IQ655357:IQ655359 WVC589821:WVC589823 WLG589821:WLG589823 WBK589821:WBK589823 VRO589821:VRO589823 VHS589821:VHS589823 UXW589821:UXW589823 UOA589821:UOA589823 UEE589821:UEE589823 TUI589821:TUI589823 TKM589821:TKM589823 TAQ589821:TAQ589823 SQU589821:SQU589823 SGY589821:SGY589823 RXC589821:RXC589823 RNG589821:RNG589823 RDK589821:RDK589823 QTO589821:QTO589823 QJS589821:QJS589823 PZW589821:PZW589823 PQA589821:PQA589823 PGE589821:PGE589823 OWI589821:OWI589823 OMM589821:OMM589823 OCQ589821:OCQ589823 NSU589821:NSU589823 NIY589821:NIY589823 MZC589821:MZC589823 MPG589821:MPG589823 MFK589821:MFK589823 LVO589821:LVO589823 LLS589821:LLS589823 LBW589821:LBW589823 KSA589821:KSA589823 KIE589821:KIE589823 JYI589821:JYI589823 JOM589821:JOM589823 JEQ589821:JEQ589823 IUU589821:IUU589823 IKY589821:IKY589823 IBC589821:IBC589823 HRG589821:HRG589823 HHK589821:HHK589823 GXO589821:GXO589823 GNS589821:GNS589823 GDW589821:GDW589823 FUA589821:FUA589823 FKE589821:FKE589823 FAI589821:FAI589823 EQM589821:EQM589823 EGQ589821:EGQ589823 DWU589821:DWU589823 DMY589821:DMY589823 DDC589821:DDC589823 CTG589821:CTG589823 CJK589821:CJK589823 BZO589821:BZO589823 BPS589821:BPS589823 BFW589821:BFW589823 AWA589821:AWA589823 AME589821:AME589823 ACI589821:ACI589823 SM589821:SM589823 IQ589821:IQ589823 WVC524285:WVC524287 WLG524285:WLG524287 WBK524285:WBK524287 VRO524285:VRO524287 VHS524285:VHS524287 UXW524285:UXW524287 UOA524285:UOA524287 UEE524285:UEE524287 TUI524285:TUI524287 TKM524285:TKM524287 TAQ524285:TAQ524287 SQU524285:SQU524287 SGY524285:SGY524287 RXC524285:RXC524287 RNG524285:RNG524287 RDK524285:RDK524287 QTO524285:QTO524287 QJS524285:QJS524287 PZW524285:PZW524287 PQA524285:PQA524287 PGE524285:PGE524287 OWI524285:OWI524287 OMM524285:OMM524287 OCQ524285:OCQ524287 NSU524285:NSU524287 NIY524285:NIY524287 MZC524285:MZC524287 MPG524285:MPG524287 MFK524285:MFK524287 LVO524285:LVO524287 LLS524285:LLS524287 LBW524285:LBW524287 KSA524285:KSA524287 KIE524285:KIE524287 JYI524285:JYI524287 JOM524285:JOM524287 JEQ524285:JEQ524287 IUU524285:IUU524287 IKY524285:IKY524287 IBC524285:IBC524287 HRG524285:HRG524287 HHK524285:HHK524287 GXO524285:GXO524287 GNS524285:GNS524287 GDW524285:GDW524287 FUA524285:FUA524287 FKE524285:FKE524287 FAI524285:FAI524287 EQM524285:EQM524287 EGQ524285:EGQ524287 DWU524285:DWU524287 DMY524285:DMY524287 DDC524285:DDC524287 CTG524285:CTG524287 CJK524285:CJK524287 BZO524285:BZO524287 BPS524285:BPS524287 BFW524285:BFW524287 AWA524285:AWA524287 AME524285:AME524287 ACI524285:ACI524287 SM524285:SM524287 IQ524285:IQ524287 WVC458749:WVC458751 WLG458749:WLG458751 WBK458749:WBK458751 VRO458749:VRO458751 VHS458749:VHS458751 UXW458749:UXW458751 UOA458749:UOA458751 UEE458749:UEE458751 TUI458749:TUI458751 TKM458749:TKM458751 TAQ458749:TAQ458751 SQU458749:SQU458751 SGY458749:SGY458751 RXC458749:RXC458751 RNG458749:RNG458751 RDK458749:RDK458751 QTO458749:QTO458751 QJS458749:QJS458751 PZW458749:PZW458751 PQA458749:PQA458751 PGE458749:PGE458751 OWI458749:OWI458751 OMM458749:OMM458751 OCQ458749:OCQ458751 NSU458749:NSU458751 NIY458749:NIY458751 MZC458749:MZC458751 MPG458749:MPG458751 MFK458749:MFK458751 LVO458749:LVO458751 LLS458749:LLS458751 LBW458749:LBW458751 KSA458749:KSA458751 KIE458749:KIE458751 JYI458749:JYI458751 JOM458749:JOM458751 JEQ458749:JEQ458751 IUU458749:IUU458751 IKY458749:IKY458751 IBC458749:IBC458751 HRG458749:HRG458751 HHK458749:HHK458751 GXO458749:GXO458751 GNS458749:GNS458751 GDW458749:GDW458751 FUA458749:FUA458751 FKE458749:FKE458751 FAI458749:FAI458751 EQM458749:EQM458751 EGQ458749:EGQ458751 DWU458749:DWU458751 DMY458749:DMY458751 DDC458749:DDC458751 CTG458749:CTG458751 CJK458749:CJK458751 BZO458749:BZO458751 BPS458749:BPS458751 BFW458749:BFW458751 AWA458749:AWA458751 AME458749:AME458751 ACI458749:ACI458751 SM458749:SM458751 IQ458749:IQ458751 WVC393213:WVC393215 WLG393213:WLG393215 WBK393213:WBK393215 VRO393213:VRO393215 VHS393213:VHS393215 UXW393213:UXW393215 UOA393213:UOA393215 UEE393213:UEE393215 TUI393213:TUI393215 TKM393213:TKM393215 TAQ393213:TAQ393215 SQU393213:SQU393215 SGY393213:SGY393215 RXC393213:RXC393215 RNG393213:RNG393215 RDK393213:RDK393215 QTO393213:QTO393215 QJS393213:QJS393215 PZW393213:PZW393215 PQA393213:PQA393215 PGE393213:PGE393215 OWI393213:OWI393215 OMM393213:OMM393215 OCQ393213:OCQ393215 NSU393213:NSU393215 NIY393213:NIY393215 MZC393213:MZC393215 MPG393213:MPG393215 MFK393213:MFK393215 LVO393213:LVO393215 LLS393213:LLS393215 LBW393213:LBW393215 KSA393213:KSA393215 KIE393213:KIE393215 JYI393213:JYI393215 JOM393213:JOM393215 JEQ393213:JEQ393215 IUU393213:IUU393215 IKY393213:IKY393215 IBC393213:IBC393215 HRG393213:HRG393215 HHK393213:HHK393215 GXO393213:GXO393215 GNS393213:GNS393215 GDW393213:GDW393215 FUA393213:FUA393215 FKE393213:FKE393215 FAI393213:FAI393215 EQM393213:EQM393215 EGQ393213:EGQ393215 DWU393213:DWU393215 DMY393213:DMY393215 DDC393213:DDC393215 CTG393213:CTG393215 CJK393213:CJK393215 BZO393213:BZO393215 BPS393213:BPS393215 BFW393213:BFW393215 AWA393213:AWA393215 AME393213:AME393215 ACI393213:ACI393215 SM393213:SM393215 IQ393213:IQ393215 WVC327677:WVC327679 WLG327677:WLG327679 WBK327677:WBK327679 VRO327677:VRO327679 VHS327677:VHS327679 UXW327677:UXW327679 UOA327677:UOA327679 UEE327677:UEE327679 TUI327677:TUI327679 TKM327677:TKM327679 TAQ327677:TAQ327679 SQU327677:SQU327679 SGY327677:SGY327679 RXC327677:RXC327679 RNG327677:RNG327679 RDK327677:RDK327679 QTO327677:QTO327679 QJS327677:QJS327679 PZW327677:PZW327679 PQA327677:PQA327679 PGE327677:PGE327679 OWI327677:OWI327679 OMM327677:OMM327679 OCQ327677:OCQ327679 NSU327677:NSU327679 NIY327677:NIY327679 MZC327677:MZC327679 MPG327677:MPG327679 MFK327677:MFK327679 LVO327677:LVO327679 LLS327677:LLS327679 LBW327677:LBW327679 KSA327677:KSA327679 KIE327677:KIE327679 JYI327677:JYI327679 JOM327677:JOM327679 JEQ327677:JEQ327679 IUU327677:IUU327679 IKY327677:IKY327679 IBC327677:IBC327679 HRG327677:HRG327679 HHK327677:HHK327679 GXO327677:GXO327679 GNS327677:GNS327679 GDW327677:GDW327679 FUA327677:FUA327679 FKE327677:FKE327679 FAI327677:FAI327679 EQM327677:EQM327679 EGQ327677:EGQ327679 DWU327677:DWU327679 DMY327677:DMY327679 DDC327677:DDC327679 CTG327677:CTG327679 CJK327677:CJK327679 BZO327677:BZO327679 BPS327677:BPS327679 BFW327677:BFW327679 AWA327677:AWA327679 AME327677:AME327679 ACI327677:ACI327679 SM327677:SM327679 IQ327677:IQ327679 WVC262141:WVC262143 WLG262141:WLG262143 WBK262141:WBK262143 VRO262141:VRO262143 VHS262141:VHS262143 UXW262141:UXW262143 UOA262141:UOA262143 UEE262141:UEE262143 TUI262141:TUI262143 TKM262141:TKM262143 TAQ262141:TAQ262143 SQU262141:SQU262143 SGY262141:SGY262143 RXC262141:RXC262143 RNG262141:RNG262143 RDK262141:RDK262143 QTO262141:QTO262143 QJS262141:QJS262143 PZW262141:PZW262143 PQA262141:PQA262143 PGE262141:PGE262143 OWI262141:OWI262143 OMM262141:OMM262143 OCQ262141:OCQ262143 NSU262141:NSU262143 NIY262141:NIY262143 MZC262141:MZC262143 MPG262141:MPG262143 MFK262141:MFK262143 LVO262141:LVO262143 LLS262141:LLS262143 LBW262141:LBW262143 KSA262141:KSA262143 KIE262141:KIE262143 JYI262141:JYI262143 JOM262141:JOM262143 JEQ262141:JEQ262143 IUU262141:IUU262143 IKY262141:IKY262143 IBC262141:IBC262143 HRG262141:HRG262143 HHK262141:HHK262143 GXO262141:GXO262143 GNS262141:GNS262143 GDW262141:GDW262143 FUA262141:FUA262143 FKE262141:FKE262143 FAI262141:FAI262143 EQM262141:EQM262143 EGQ262141:EGQ262143 DWU262141:DWU262143 DMY262141:DMY262143 DDC262141:DDC262143 CTG262141:CTG262143 CJK262141:CJK262143 BZO262141:BZO262143 BPS262141:BPS262143 BFW262141:BFW262143 AWA262141:AWA262143 AME262141:AME262143 ACI262141:ACI262143 SM262141:SM262143 IQ262141:IQ262143 WVC196605:WVC196607 WLG196605:WLG196607 WBK196605:WBK196607 VRO196605:VRO196607 VHS196605:VHS196607 UXW196605:UXW196607 UOA196605:UOA196607 UEE196605:UEE196607 TUI196605:TUI196607 TKM196605:TKM196607 TAQ196605:TAQ196607 SQU196605:SQU196607 SGY196605:SGY196607 RXC196605:RXC196607 RNG196605:RNG196607 RDK196605:RDK196607 QTO196605:QTO196607 QJS196605:QJS196607 PZW196605:PZW196607 PQA196605:PQA196607 PGE196605:PGE196607 OWI196605:OWI196607 OMM196605:OMM196607 OCQ196605:OCQ196607 NSU196605:NSU196607 NIY196605:NIY196607 MZC196605:MZC196607 MPG196605:MPG196607 MFK196605:MFK196607 LVO196605:LVO196607 LLS196605:LLS196607 LBW196605:LBW196607 KSA196605:KSA196607 KIE196605:KIE196607 JYI196605:JYI196607 JOM196605:JOM196607 JEQ196605:JEQ196607 IUU196605:IUU196607 IKY196605:IKY196607 IBC196605:IBC196607 HRG196605:HRG196607 HHK196605:HHK196607 GXO196605:GXO196607 GNS196605:GNS196607 GDW196605:GDW196607 FUA196605:FUA196607 FKE196605:FKE196607 FAI196605:FAI196607 EQM196605:EQM196607 EGQ196605:EGQ196607 DWU196605:DWU196607 DMY196605:DMY196607 DDC196605:DDC196607 CTG196605:CTG196607 CJK196605:CJK196607 BZO196605:BZO196607 BPS196605:BPS196607 BFW196605:BFW196607 AWA196605:AWA196607 AME196605:AME196607 ACI196605:ACI196607 SM196605:SM196607 IQ196605:IQ196607 WVC131069:WVC131071 WLG131069:WLG131071 WBK131069:WBK131071 VRO131069:VRO131071 VHS131069:VHS131071 UXW131069:UXW131071 UOA131069:UOA131071 UEE131069:UEE131071 TUI131069:TUI131071 TKM131069:TKM131071 TAQ131069:TAQ131071 SQU131069:SQU131071 SGY131069:SGY131071 RXC131069:RXC131071 RNG131069:RNG131071 RDK131069:RDK131071 QTO131069:QTO131071 QJS131069:QJS131071 PZW131069:PZW131071 PQA131069:PQA131071 PGE131069:PGE131071 OWI131069:OWI131071 OMM131069:OMM131071 OCQ131069:OCQ131071 NSU131069:NSU131071 NIY131069:NIY131071 MZC131069:MZC131071 MPG131069:MPG131071 MFK131069:MFK131071 LVO131069:LVO131071 LLS131069:LLS131071 LBW131069:LBW131071 KSA131069:KSA131071 KIE131069:KIE131071 JYI131069:JYI131071 JOM131069:JOM131071 JEQ131069:JEQ131071 IUU131069:IUU131071 IKY131069:IKY131071 IBC131069:IBC131071 HRG131069:HRG131071 HHK131069:HHK131071 GXO131069:GXO131071 GNS131069:GNS131071 GDW131069:GDW131071 FUA131069:FUA131071 FKE131069:FKE131071 FAI131069:FAI131071 EQM131069:EQM131071 EGQ131069:EGQ131071 DWU131069:DWU131071 DMY131069:DMY131071 DDC131069:DDC131071 CTG131069:CTG131071 CJK131069:CJK131071 BZO131069:BZO131071 BPS131069:BPS131071 BFW131069:BFW131071 AWA131069:AWA131071 AME131069:AME131071 ACI131069:ACI131071 SM131069:SM131071 IQ131069:IQ131071 WVC65533:WVC65535 WLG65533:WLG65535 WBK65533:WBK65535 VRO65533:VRO65535 VHS65533:VHS65535 UXW65533:UXW65535 UOA65533:UOA65535 UEE65533:UEE65535 TUI65533:TUI65535 TKM65533:TKM65535 TAQ65533:TAQ65535 SQU65533:SQU65535 SGY65533:SGY65535 RXC65533:RXC65535 RNG65533:RNG65535 RDK65533:RDK65535 QTO65533:QTO65535 QJS65533:QJS65535 PZW65533:PZW65535 PQA65533:PQA65535 PGE65533:PGE65535 OWI65533:OWI65535 OMM65533:OMM65535 OCQ65533:OCQ65535 NSU65533:NSU65535 NIY65533:NIY65535 MZC65533:MZC65535 MPG65533:MPG65535 MFK65533:MFK65535 LVO65533:LVO65535 LLS65533:LLS65535 LBW65533:LBW65535 KSA65533:KSA65535 KIE65533:KIE65535 JYI65533:JYI65535 JOM65533:JOM65535 JEQ65533:JEQ65535 IUU65533:IUU65535 IKY65533:IKY65535 IBC65533:IBC65535 HRG65533:HRG65535 HHK65533:HHK65535 GXO65533:GXO65535 GNS65533:GNS65535 GDW65533:GDW65535 FUA65533:FUA65535 FKE65533:FKE65535 FAI65533:FAI65535 EQM65533:EQM65535 EGQ65533:EGQ65535 DWU65533:DWU65535 DMY65533:DMY65535 DDC65533:DDC65535 CTG65533:CTG65535 CJK65533:CJK65535 BZO65533:BZO65535 BPS65533:BPS65535 BFW65533:BFW65535 AWA65533:AWA65535 AME65533:AME65535 ACI65533:ACI65535 SM65533:SM65535 IQ65533:IQ65535 WVC983035 WLG983035 WBK983035 VRO983035 VHS983035 UXW983035 UOA983035 UEE983035 TUI983035 TKM983035 TAQ983035 SQU983035 SGY983035 RXC983035 RNG983035 RDK983035 QTO983035 QJS983035 PZW983035 PQA983035 PGE983035 OWI983035 OMM983035 OCQ983035 NSU983035 NIY983035 MZC983035 MPG983035 MFK983035 LVO983035 LLS983035 LBW983035 KSA983035 KIE983035 JYI983035 JOM983035 JEQ983035 IUU983035 IKY983035 IBC983035 HRG983035 HHK983035 GXO983035 GNS983035 GDW983035 FUA983035 FKE983035 FAI983035 EQM983035 EGQ983035 DWU983035 DMY983035 DDC983035 CTG983035 CJK983035 BZO983035 BPS983035 BFW983035 AWA983035 AME983035 ACI983035 SM983035 IQ983035 WVC917499 WLG917499 WBK917499 VRO917499 VHS917499 UXW917499 UOA917499 UEE917499 TUI917499 TKM917499 TAQ917499 SQU917499 SGY917499 RXC917499 RNG917499 RDK917499 QTO917499 QJS917499 PZW917499 PQA917499 PGE917499 OWI917499 OMM917499 OCQ917499 NSU917499 NIY917499 MZC917499 MPG917499 MFK917499 LVO917499 LLS917499 LBW917499 KSA917499 KIE917499 JYI917499 JOM917499 JEQ917499 IUU917499 IKY917499 IBC917499 HRG917499 HHK917499 GXO917499 GNS917499 GDW917499 FUA917499 FKE917499 FAI917499 EQM917499 EGQ917499 DWU917499 DMY917499 DDC917499 CTG917499 CJK917499 BZO917499 BPS917499 BFW917499 AWA917499 AME917499 ACI917499 SM917499 IQ917499 WVC851963 WLG851963 WBK851963 VRO851963 VHS851963 UXW851963 UOA851963 UEE851963 TUI851963 TKM851963 TAQ851963 SQU851963 SGY851963 RXC851963 RNG851963 RDK851963 QTO851963 QJS851963 PZW851963 PQA851963 PGE851963 OWI851963 OMM851963 OCQ851963 NSU851963 NIY851963 MZC851963 MPG851963 MFK851963 LVO851963 LLS851963 LBW851963 KSA851963 KIE851963 JYI851963 JOM851963 JEQ851963 IUU851963 IKY851963 IBC851963 HRG851963 HHK851963 GXO851963 GNS851963 GDW851963 FUA851963 FKE851963 FAI851963 EQM851963 EGQ851963 DWU851963 DMY851963 DDC851963 CTG851963 CJK851963 BZO851963 BPS851963 BFW851963 AWA851963 AME851963 ACI851963 SM851963 IQ851963 WVC786427 WLG786427 WBK786427 VRO786427 VHS786427 UXW786427 UOA786427 UEE786427 TUI786427 TKM786427 TAQ786427 SQU786427 SGY786427 RXC786427 RNG786427 RDK786427 QTO786427 QJS786427 PZW786427 PQA786427 PGE786427 OWI786427 OMM786427 OCQ786427 NSU786427 NIY786427 MZC786427 MPG786427 MFK786427 LVO786427 LLS786427 LBW786427 KSA786427 KIE786427 JYI786427 JOM786427 JEQ786427 IUU786427 IKY786427 IBC786427 HRG786427 HHK786427 GXO786427 GNS786427 GDW786427 FUA786427 FKE786427 FAI786427 EQM786427 EGQ786427 DWU786427 DMY786427 DDC786427 CTG786427 CJK786427 BZO786427 BPS786427 BFW786427 AWA786427 AME786427 ACI786427 SM786427 IQ786427 WVC720891 WLG720891 WBK720891 VRO720891 VHS720891 UXW720891 UOA720891 UEE720891 TUI720891 TKM720891 TAQ720891 SQU720891 SGY720891 RXC720891 RNG720891 RDK720891 QTO720891 QJS720891 PZW720891 PQA720891 PGE720891 OWI720891 OMM720891 OCQ720891 NSU720891 NIY720891 MZC720891 MPG720891 MFK720891 LVO720891 LLS720891 LBW720891 KSA720891 KIE720891 JYI720891 JOM720891 JEQ720891 IUU720891 IKY720891 IBC720891 HRG720891 HHK720891 GXO720891 GNS720891 GDW720891 FUA720891 FKE720891 FAI720891 EQM720891 EGQ720891 DWU720891 DMY720891 DDC720891 CTG720891 CJK720891 BZO720891 BPS720891 BFW720891 AWA720891 AME720891 ACI720891 SM720891 IQ720891 WVC655355 WLG655355 WBK655355 VRO655355 VHS655355 UXW655355 UOA655355 UEE655355 TUI655355 TKM655355 TAQ655355 SQU655355 SGY655355 RXC655355 RNG655355 RDK655355 QTO655355 QJS655355 PZW655355 PQA655355 PGE655355 OWI655355 OMM655355 OCQ655355 NSU655355 NIY655355 MZC655355 MPG655355 MFK655355 LVO655355 LLS655355 LBW655355 KSA655355 KIE655355 JYI655355 JOM655355 JEQ655355 IUU655355 IKY655355 IBC655355 HRG655355 HHK655355 GXO655355 GNS655355 GDW655355 FUA655355 FKE655355 FAI655355 EQM655355 EGQ655355 DWU655355 DMY655355 DDC655355 CTG655355 CJK655355 BZO655355 BPS655355 BFW655355 AWA655355 AME655355 ACI655355 SM655355 IQ655355 WVC589819 WLG589819 WBK589819 VRO589819 VHS589819 UXW589819 UOA589819 UEE589819 TUI589819 TKM589819 TAQ589819 SQU589819 SGY589819 RXC589819 RNG589819 RDK589819 QTO589819 QJS589819 PZW589819 PQA589819 PGE589819 OWI589819 OMM589819 OCQ589819 NSU589819 NIY589819 MZC589819 MPG589819 MFK589819 LVO589819 LLS589819 LBW589819 KSA589819 KIE589819 JYI589819 JOM589819 JEQ589819 IUU589819 IKY589819 IBC589819 HRG589819 HHK589819 GXO589819 GNS589819 GDW589819 FUA589819 FKE589819 FAI589819 EQM589819 EGQ589819 DWU589819 DMY589819 DDC589819 CTG589819 CJK589819 BZO589819 BPS589819 BFW589819 AWA589819 AME589819 ACI589819 SM589819 IQ589819 WVC524283 WLG524283 WBK524283 VRO524283 VHS524283 UXW524283 UOA524283 UEE524283 TUI524283 TKM524283 TAQ524283 SQU524283 SGY524283 RXC524283 RNG524283 RDK524283 QTO524283 QJS524283 PZW524283 PQA524283 PGE524283 OWI524283 OMM524283 OCQ524283 NSU524283 NIY524283 MZC524283 MPG524283 MFK524283 LVO524283 LLS524283 LBW524283 KSA524283 KIE524283 JYI524283 JOM524283 JEQ524283 IUU524283 IKY524283 IBC524283 HRG524283 HHK524283 GXO524283 GNS524283 GDW524283 FUA524283 FKE524283 FAI524283 EQM524283 EGQ524283 DWU524283 DMY524283 DDC524283 CTG524283 CJK524283 BZO524283 BPS524283 BFW524283 AWA524283 AME524283 ACI524283 SM524283 IQ524283 WVC458747 WLG458747 WBK458747 VRO458747 VHS458747 UXW458747 UOA458747 UEE458747 TUI458747 TKM458747 TAQ458747 SQU458747 SGY458747 RXC458747 RNG458747 RDK458747 QTO458747 QJS458747 PZW458747 PQA458747 PGE458747 OWI458747 OMM458747 OCQ458747 NSU458747 NIY458747 MZC458747 MPG458747 MFK458747 LVO458747 LLS458747 LBW458747 KSA458747 KIE458747 JYI458747 JOM458747 JEQ458747 IUU458747 IKY458747 IBC458747 HRG458747 HHK458747 GXO458747 GNS458747 GDW458747 FUA458747 FKE458747 FAI458747 EQM458747 EGQ458747 DWU458747 DMY458747 DDC458747 CTG458747 CJK458747 BZO458747 BPS458747 BFW458747 AWA458747 AME458747 ACI458747 SM458747 IQ458747 WVC393211 WLG393211 WBK393211 VRO393211 VHS393211 UXW393211 UOA393211 UEE393211 TUI393211 TKM393211 TAQ393211 SQU393211 SGY393211 RXC393211 RNG393211 RDK393211 QTO393211 QJS393211 PZW393211 PQA393211 PGE393211 OWI393211 OMM393211 OCQ393211 NSU393211 NIY393211 MZC393211 MPG393211 MFK393211 LVO393211 LLS393211 LBW393211 KSA393211 KIE393211 JYI393211 JOM393211 JEQ393211 IUU393211 IKY393211 IBC393211 HRG393211 HHK393211 GXO393211 GNS393211 GDW393211 FUA393211 FKE393211 FAI393211 EQM393211 EGQ393211 DWU393211 DMY393211 DDC393211 CTG393211 CJK393211 BZO393211 BPS393211 BFW393211 AWA393211 AME393211 ACI393211 SM393211 IQ393211 WVC327675 WLG327675 WBK327675 VRO327675 VHS327675 UXW327675 UOA327675 UEE327675 TUI327675 TKM327675 TAQ327675 SQU327675 SGY327675 RXC327675 RNG327675 RDK327675 QTO327675 QJS327675 PZW327675 PQA327675 PGE327675 OWI327675 OMM327675 OCQ327675 NSU327675 NIY327675 MZC327675 MPG327675 MFK327675 LVO327675 LLS327675 LBW327675 KSA327675 KIE327675 JYI327675 JOM327675 JEQ327675 IUU327675 IKY327675 IBC327675 HRG327675 HHK327675 GXO327675 GNS327675 GDW327675 FUA327675 FKE327675 FAI327675 EQM327675 EGQ327675 DWU327675 DMY327675 DDC327675 CTG327675 CJK327675 BZO327675 BPS327675 BFW327675 AWA327675 AME327675 ACI327675 SM327675 IQ327675 WVC262139 WLG262139 WBK262139 VRO262139 VHS262139 UXW262139 UOA262139 UEE262139 TUI262139 TKM262139 TAQ262139 SQU262139 SGY262139 RXC262139 RNG262139 RDK262139 QTO262139 QJS262139 PZW262139 PQA262139 PGE262139 OWI262139 OMM262139 OCQ262139 NSU262139 NIY262139 MZC262139 MPG262139 MFK262139 LVO262139 LLS262139 LBW262139 KSA262139 KIE262139 JYI262139 JOM262139 JEQ262139 IUU262139 IKY262139 IBC262139 HRG262139 HHK262139 GXO262139 GNS262139 GDW262139 FUA262139 FKE262139 FAI262139 EQM262139 EGQ262139 DWU262139 DMY262139 DDC262139 CTG262139 CJK262139 BZO262139 BPS262139 BFW262139 AWA262139 AME262139 ACI262139 SM262139 IQ262139 WVC196603 WLG196603 WBK196603 VRO196603 VHS196603 UXW196603 UOA196603 UEE196603 TUI196603 TKM196603 TAQ196603 SQU196603 SGY196603 RXC196603 RNG196603 RDK196603 QTO196603 QJS196603 PZW196603 PQA196603 PGE196603 OWI196603 OMM196603 OCQ196603 NSU196603 NIY196603 MZC196603 MPG196603 MFK196603 LVO196603 LLS196603 LBW196603 KSA196603 KIE196603 JYI196603 JOM196603 JEQ196603 IUU196603 IKY196603 IBC196603 HRG196603 HHK196603 GXO196603 GNS196603 GDW196603 FUA196603 FKE196603 FAI196603 EQM196603 EGQ196603 DWU196603 DMY196603 DDC196603 CTG196603 CJK196603 BZO196603 BPS196603 BFW196603 AWA196603 AME196603 ACI196603 SM196603 IQ196603 WVC131067 WLG131067 WBK131067 VRO131067 VHS131067 UXW131067 UOA131067 UEE131067 TUI131067 TKM131067 TAQ131067 SQU131067 SGY131067 RXC131067 RNG131067 RDK131067 QTO131067 QJS131067 PZW131067 PQA131067 PGE131067 OWI131067 OMM131067 OCQ131067 NSU131067 NIY131067 MZC131067 MPG131067 MFK131067 LVO131067 LLS131067 LBW131067 KSA131067 KIE131067 JYI131067 JOM131067 JEQ131067 IUU131067 IKY131067 IBC131067 HRG131067 HHK131067 GXO131067 GNS131067 GDW131067 FUA131067 FKE131067 FAI131067 EQM131067 EGQ131067 DWU131067 DMY131067 DDC131067 CTG131067 CJK131067 BZO131067 BPS131067 BFW131067 AWA131067 AME131067 ACI131067 SM131067 IQ131067 WVC65531 WLG65531 WBK65531 VRO65531 VHS65531 UXW65531 UOA65531 UEE65531 TUI65531 TKM65531 TAQ65531 SQU65531 SGY65531 RXC65531 RNG65531 RDK65531 QTO65531 QJS65531 PZW65531 PQA65531 PGE65531 OWI65531 OMM65531 OCQ65531 NSU65531 NIY65531 MZC65531 MPG65531 MFK65531 LVO65531 LLS65531 LBW65531 KSA65531 KIE65531 JYI65531 JOM65531 JEQ65531 IUU65531 IKY65531 IBC65531 HRG65531 HHK65531 GXO65531 GNS65531 GDW65531 FUA65531 FKE65531 FAI65531 EQM65531 EGQ65531 DWU65531 DMY65531 DDC65531 CTG65531 CJK65531 BZO65531 BPS65531 BFW65531 AWA65531 AME65531 ACI65531 SM65531 IQ65531 WVC983027:WVC983029 WLG983027:WLG983029 WBK983027:WBK983029 VRO983027:VRO983029 VHS983027:VHS983029 UXW983027:UXW983029 UOA983027:UOA983029 UEE983027:UEE983029 TUI983027:TUI983029 TKM983027:TKM983029 TAQ983027:TAQ983029 SQU983027:SQU983029 SGY983027:SGY983029 RXC983027:RXC983029 RNG983027:RNG983029 RDK983027:RDK983029 QTO983027:QTO983029 QJS983027:QJS983029 PZW983027:PZW983029 PQA983027:PQA983029 PGE983027:PGE983029 OWI983027:OWI983029 OMM983027:OMM983029 OCQ983027:OCQ983029 NSU983027:NSU983029 NIY983027:NIY983029 MZC983027:MZC983029 MPG983027:MPG983029 MFK983027:MFK983029 LVO983027:LVO983029 LLS983027:LLS983029 LBW983027:LBW983029 KSA983027:KSA983029 KIE983027:KIE983029 JYI983027:JYI983029 JOM983027:JOM983029 JEQ983027:JEQ983029 IUU983027:IUU983029 IKY983027:IKY983029 IBC983027:IBC983029 HRG983027:HRG983029 HHK983027:HHK983029 GXO983027:GXO983029 GNS983027:GNS983029 GDW983027:GDW983029 FUA983027:FUA983029 FKE983027:FKE983029 FAI983027:FAI983029 EQM983027:EQM983029 EGQ983027:EGQ983029 DWU983027:DWU983029 DMY983027:DMY983029 DDC983027:DDC983029 CTG983027:CTG983029 CJK983027:CJK983029 BZO983027:BZO983029 BPS983027:BPS983029 BFW983027:BFW983029 AWA983027:AWA983029 AME983027:AME983029 ACI983027:ACI983029 SM983027:SM983029 IQ983027:IQ983029 WVC917491:WVC917493 WLG917491:WLG917493 WBK917491:WBK917493 VRO917491:VRO917493 VHS917491:VHS917493 UXW917491:UXW917493 UOA917491:UOA917493 UEE917491:UEE917493 TUI917491:TUI917493 TKM917491:TKM917493 TAQ917491:TAQ917493 SQU917491:SQU917493 SGY917491:SGY917493 RXC917491:RXC917493 RNG917491:RNG917493 RDK917491:RDK917493 QTO917491:QTO917493 QJS917491:QJS917493 PZW917491:PZW917493 PQA917491:PQA917493 PGE917491:PGE917493 OWI917491:OWI917493 OMM917491:OMM917493 OCQ917491:OCQ917493 NSU917491:NSU917493 NIY917491:NIY917493 MZC917491:MZC917493 MPG917491:MPG917493 MFK917491:MFK917493 LVO917491:LVO917493 LLS917491:LLS917493 LBW917491:LBW917493 KSA917491:KSA917493 KIE917491:KIE917493 JYI917491:JYI917493 JOM917491:JOM917493 JEQ917491:JEQ917493 IUU917491:IUU917493 IKY917491:IKY917493 IBC917491:IBC917493 HRG917491:HRG917493 HHK917491:HHK917493 GXO917491:GXO917493 GNS917491:GNS917493 GDW917491:GDW917493 FUA917491:FUA917493 FKE917491:FKE917493 FAI917491:FAI917493 EQM917491:EQM917493 EGQ917491:EGQ917493 DWU917491:DWU917493 DMY917491:DMY917493 DDC917491:DDC917493 CTG917491:CTG917493 CJK917491:CJK917493 BZO917491:BZO917493 BPS917491:BPS917493 BFW917491:BFW917493 AWA917491:AWA917493 AME917491:AME917493 ACI917491:ACI917493 SM917491:SM917493 IQ917491:IQ917493 WVC851955:WVC851957 WLG851955:WLG851957 WBK851955:WBK851957 VRO851955:VRO851957 VHS851955:VHS851957 UXW851955:UXW851957 UOA851955:UOA851957 UEE851955:UEE851957 TUI851955:TUI851957 TKM851955:TKM851957 TAQ851955:TAQ851957 SQU851955:SQU851957 SGY851955:SGY851957 RXC851955:RXC851957 RNG851955:RNG851957 RDK851955:RDK851957 QTO851955:QTO851957 QJS851955:QJS851957 PZW851955:PZW851957 PQA851955:PQA851957 PGE851955:PGE851957 OWI851955:OWI851957 OMM851955:OMM851957 OCQ851955:OCQ851957 NSU851955:NSU851957 NIY851955:NIY851957 MZC851955:MZC851957 MPG851955:MPG851957 MFK851955:MFK851957 LVO851955:LVO851957 LLS851955:LLS851957 LBW851955:LBW851957 KSA851955:KSA851957 KIE851955:KIE851957 JYI851955:JYI851957 JOM851955:JOM851957 JEQ851955:JEQ851957 IUU851955:IUU851957 IKY851955:IKY851957 IBC851955:IBC851957 HRG851955:HRG851957 HHK851955:HHK851957 GXO851955:GXO851957 GNS851955:GNS851957 GDW851955:GDW851957 FUA851955:FUA851957 FKE851955:FKE851957 FAI851955:FAI851957 EQM851955:EQM851957 EGQ851955:EGQ851957 DWU851955:DWU851957 DMY851955:DMY851957 DDC851955:DDC851957 CTG851955:CTG851957 CJK851955:CJK851957 BZO851955:BZO851957 BPS851955:BPS851957 BFW851955:BFW851957 AWA851955:AWA851957 AME851955:AME851957 ACI851955:ACI851957 SM851955:SM851957 IQ851955:IQ851957 WVC786419:WVC786421 WLG786419:WLG786421 WBK786419:WBK786421 VRO786419:VRO786421 VHS786419:VHS786421 UXW786419:UXW786421 UOA786419:UOA786421 UEE786419:UEE786421 TUI786419:TUI786421 TKM786419:TKM786421 TAQ786419:TAQ786421 SQU786419:SQU786421 SGY786419:SGY786421 RXC786419:RXC786421 RNG786419:RNG786421 RDK786419:RDK786421 QTO786419:QTO786421 QJS786419:QJS786421 PZW786419:PZW786421 PQA786419:PQA786421 PGE786419:PGE786421 OWI786419:OWI786421 OMM786419:OMM786421 OCQ786419:OCQ786421 NSU786419:NSU786421 NIY786419:NIY786421 MZC786419:MZC786421 MPG786419:MPG786421 MFK786419:MFK786421 LVO786419:LVO786421 LLS786419:LLS786421 LBW786419:LBW786421 KSA786419:KSA786421 KIE786419:KIE786421 JYI786419:JYI786421 JOM786419:JOM786421 JEQ786419:JEQ786421 IUU786419:IUU786421 IKY786419:IKY786421 IBC786419:IBC786421 HRG786419:HRG786421 HHK786419:HHK786421 GXO786419:GXO786421 GNS786419:GNS786421 GDW786419:GDW786421 FUA786419:FUA786421 FKE786419:FKE786421 FAI786419:FAI786421 EQM786419:EQM786421 EGQ786419:EGQ786421 DWU786419:DWU786421 DMY786419:DMY786421 DDC786419:DDC786421 CTG786419:CTG786421 CJK786419:CJK786421 BZO786419:BZO786421 BPS786419:BPS786421 BFW786419:BFW786421 AWA786419:AWA786421 AME786419:AME786421 ACI786419:ACI786421 SM786419:SM786421 IQ786419:IQ786421 WVC720883:WVC720885 WLG720883:WLG720885 WBK720883:WBK720885 VRO720883:VRO720885 VHS720883:VHS720885 UXW720883:UXW720885 UOA720883:UOA720885 UEE720883:UEE720885 TUI720883:TUI720885 TKM720883:TKM720885 TAQ720883:TAQ720885 SQU720883:SQU720885 SGY720883:SGY720885 RXC720883:RXC720885 RNG720883:RNG720885 RDK720883:RDK720885 QTO720883:QTO720885 QJS720883:QJS720885 PZW720883:PZW720885 PQA720883:PQA720885 PGE720883:PGE720885 OWI720883:OWI720885 OMM720883:OMM720885 OCQ720883:OCQ720885 NSU720883:NSU720885 NIY720883:NIY720885 MZC720883:MZC720885 MPG720883:MPG720885 MFK720883:MFK720885 LVO720883:LVO720885 LLS720883:LLS720885 LBW720883:LBW720885 KSA720883:KSA720885 KIE720883:KIE720885 JYI720883:JYI720885 JOM720883:JOM720885 JEQ720883:JEQ720885 IUU720883:IUU720885 IKY720883:IKY720885 IBC720883:IBC720885 HRG720883:HRG720885 HHK720883:HHK720885 GXO720883:GXO720885 GNS720883:GNS720885 GDW720883:GDW720885 FUA720883:FUA720885 FKE720883:FKE720885 FAI720883:FAI720885 EQM720883:EQM720885 EGQ720883:EGQ720885 DWU720883:DWU720885 DMY720883:DMY720885 DDC720883:DDC720885 CTG720883:CTG720885 CJK720883:CJK720885 BZO720883:BZO720885 BPS720883:BPS720885 BFW720883:BFW720885 AWA720883:AWA720885 AME720883:AME720885 ACI720883:ACI720885 SM720883:SM720885 IQ720883:IQ720885 WVC655347:WVC655349 WLG655347:WLG655349 WBK655347:WBK655349 VRO655347:VRO655349 VHS655347:VHS655349 UXW655347:UXW655349 UOA655347:UOA655349 UEE655347:UEE655349 TUI655347:TUI655349 TKM655347:TKM655349 TAQ655347:TAQ655349 SQU655347:SQU655349 SGY655347:SGY655349 RXC655347:RXC655349 RNG655347:RNG655349 RDK655347:RDK655349 QTO655347:QTO655349 QJS655347:QJS655349 PZW655347:PZW655349 PQA655347:PQA655349 PGE655347:PGE655349 OWI655347:OWI655349 OMM655347:OMM655349 OCQ655347:OCQ655349 NSU655347:NSU655349 NIY655347:NIY655349 MZC655347:MZC655349 MPG655347:MPG655349 MFK655347:MFK655349 LVO655347:LVO655349 LLS655347:LLS655349 LBW655347:LBW655349 KSA655347:KSA655349 KIE655347:KIE655349 JYI655347:JYI655349 JOM655347:JOM655349 JEQ655347:JEQ655349 IUU655347:IUU655349 IKY655347:IKY655349 IBC655347:IBC655349 HRG655347:HRG655349 HHK655347:HHK655349 GXO655347:GXO655349 GNS655347:GNS655349 GDW655347:GDW655349 FUA655347:FUA655349 FKE655347:FKE655349 FAI655347:FAI655349 EQM655347:EQM655349 EGQ655347:EGQ655349 DWU655347:DWU655349 DMY655347:DMY655349 DDC655347:DDC655349 CTG655347:CTG655349 CJK655347:CJK655349 BZO655347:BZO655349 BPS655347:BPS655349 BFW655347:BFW655349 AWA655347:AWA655349 AME655347:AME655349 ACI655347:ACI655349 SM655347:SM655349 IQ655347:IQ655349 WVC589811:WVC589813 WLG589811:WLG589813 WBK589811:WBK589813 VRO589811:VRO589813 VHS589811:VHS589813 UXW589811:UXW589813 UOA589811:UOA589813 UEE589811:UEE589813 TUI589811:TUI589813 TKM589811:TKM589813 TAQ589811:TAQ589813 SQU589811:SQU589813 SGY589811:SGY589813 RXC589811:RXC589813 RNG589811:RNG589813 RDK589811:RDK589813 QTO589811:QTO589813 QJS589811:QJS589813 PZW589811:PZW589813 PQA589811:PQA589813 PGE589811:PGE589813 OWI589811:OWI589813 OMM589811:OMM589813 OCQ589811:OCQ589813 NSU589811:NSU589813 NIY589811:NIY589813 MZC589811:MZC589813 MPG589811:MPG589813 MFK589811:MFK589813 LVO589811:LVO589813 LLS589811:LLS589813 LBW589811:LBW589813 KSA589811:KSA589813 KIE589811:KIE589813 JYI589811:JYI589813 JOM589811:JOM589813 JEQ589811:JEQ589813 IUU589811:IUU589813 IKY589811:IKY589813 IBC589811:IBC589813 HRG589811:HRG589813 HHK589811:HHK589813 GXO589811:GXO589813 GNS589811:GNS589813 GDW589811:GDW589813 FUA589811:FUA589813 FKE589811:FKE589813 FAI589811:FAI589813 EQM589811:EQM589813 EGQ589811:EGQ589813 DWU589811:DWU589813 DMY589811:DMY589813 DDC589811:DDC589813 CTG589811:CTG589813 CJK589811:CJK589813 BZO589811:BZO589813 BPS589811:BPS589813 BFW589811:BFW589813 AWA589811:AWA589813 AME589811:AME589813 ACI589811:ACI589813 SM589811:SM589813 IQ589811:IQ589813 WVC524275:WVC524277 WLG524275:WLG524277 WBK524275:WBK524277 VRO524275:VRO524277 VHS524275:VHS524277 UXW524275:UXW524277 UOA524275:UOA524277 UEE524275:UEE524277 TUI524275:TUI524277 TKM524275:TKM524277 TAQ524275:TAQ524277 SQU524275:SQU524277 SGY524275:SGY524277 RXC524275:RXC524277 RNG524275:RNG524277 RDK524275:RDK524277 QTO524275:QTO524277 QJS524275:QJS524277 PZW524275:PZW524277 PQA524275:PQA524277 PGE524275:PGE524277 OWI524275:OWI524277 OMM524275:OMM524277 OCQ524275:OCQ524277 NSU524275:NSU524277 NIY524275:NIY524277 MZC524275:MZC524277 MPG524275:MPG524277 MFK524275:MFK524277 LVO524275:LVO524277 LLS524275:LLS524277 LBW524275:LBW524277 KSA524275:KSA524277 KIE524275:KIE524277 JYI524275:JYI524277 JOM524275:JOM524277 JEQ524275:JEQ524277 IUU524275:IUU524277 IKY524275:IKY524277 IBC524275:IBC524277 HRG524275:HRG524277 HHK524275:HHK524277 GXO524275:GXO524277 GNS524275:GNS524277 GDW524275:GDW524277 FUA524275:FUA524277 FKE524275:FKE524277 FAI524275:FAI524277 EQM524275:EQM524277 EGQ524275:EGQ524277 DWU524275:DWU524277 DMY524275:DMY524277 DDC524275:DDC524277 CTG524275:CTG524277 CJK524275:CJK524277 BZO524275:BZO524277 BPS524275:BPS524277 BFW524275:BFW524277 AWA524275:AWA524277 AME524275:AME524277 ACI524275:ACI524277 SM524275:SM524277 IQ524275:IQ524277 WVC458739:WVC458741 WLG458739:WLG458741 WBK458739:WBK458741 VRO458739:VRO458741 VHS458739:VHS458741 UXW458739:UXW458741 UOA458739:UOA458741 UEE458739:UEE458741 TUI458739:TUI458741 TKM458739:TKM458741 TAQ458739:TAQ458741 SQU458739:SQU458741 SGY458739:SGY458741 RXC458739:RXC458741 RNG458739:RNG458741 RDK458739:RDK458741 QTO458739:QTO458741 QJS458739:QJS458741 PZW458739:PZW458741 PQA458739:PQA458741 PGE458739:PGE458741 OWI458739:OWI458741 OMM458739:OMM458741 OCQ458739:OCQ458741 NSU458739:NSU458741 NIY458739:NIY458741 MZC458739:MZC458741 MPG458739:MPG458741 MFK458739:MFK458741 LVO458739:LVO458741 LLS458739:LLS458741 LBW458739:LBW458741 KSA458739:KSA458741 KIE458739:KIE458741 JYI458739:JYI458741 JOM458739:JOM458741 JEQ458739:JEQ458741 IUU458739:IUU458741 IKY458739:IKY458741 IBC458739:IBC458741 HRG458739:HRG458741 HHK458739:HHK458741 GXO458739:GXO458741 GNS458739:GNS458741 GDW458739:GDW458741 FUA458739:FUA458741 FKE458739:FKE458741 FAI458739:FAI458741 EQM458739:EQM458741 EGQ458739:EGQ458741 DWU458739:DWU458741 DMY458739:DMY458741 DDC458739:DDC458741 CTG458739:CTG458741 CJK458739:CJK458741 BZO458739:BZO458741 BPS458739:BPS458741 BFW458739:BFW458741 AWA458739:AWA458741 AME458739:AME458741 ACI458739:ACI458741 SM458739:SM458741 IQ458739:IQ458741 WVC393203:WVC393205 WLG393203:WLG393205 WBK393203:WBK393205 VRO393203:VRO393205 VHS393203:VHS393205 UXW393203:UXW393205 UOA393203:UOA393205 UEE393203:UEE393205 TUI393203:TUI393205 TKM393203:TKM393205 TAQ393203:TAQ393205 SQU393203:SQU393205 SGY393203:SGY393205 RXC393203:RXC393205 RNG393203:RNG393205 RDK393203:RDK393205 QTO393203:QTO393205 QJS393203:QJS393205 PZW393203:PZW393205 PQA393203:PQA393205 PGE393203:PGE393205 OWI393203:OWI393205 OMM393203:OMM393205 OCQ393203:OCQ393205 NSU393203:NSU393205 NIY393203:NIY393205 MZC393203:MZC393205 MPG393203:MPG393205 MFK393203:MFK393205 LVO393203:LVO393205 LLS393203:LLS393205 LBW393203:LBW393205 KSA393203:KSA393205 KIE393203:KIE393205 JYI393203:JYI393205 JOM393203:JOM393205 JEQ393203:JEQ393205 IUU393203:IUU393205 IKY393203:IKY393205 IBC393203:IBC393205 HRG393203:HRG393205 HHK393203:HHK393205 GXO393203:GXO393205 GNS393203:GNS393205 GDW393203:GDW393205 FUA393203:FUA393205 FKE393203:FKE393205 FAI393203:FAI393205 EQM393203:EQM393205 EGQ393203:EGQ393205 DWU393203:DWU393205 DMY393203:DMY393205 DDC393203:DDC393205 CTG393203:CTG393205 CJK393203:CJK393205 BZO393203:BZO393205 BPS393203:BPS393205 BFW393203:BFW393205 AWA393203:AWA393205 AME393203:AME393205 ACI393203:ACI393205 SM393203:SM393205 IQ393203:IQ393205 WVC327667:WVC327669 WLG327667:WLG327669 WBK327667:WBK327669 VRO327667:VRO327669 VHS327667:VHS327669 UXW327667:UXW327669 UOA327667:UOA327669 UEE327667:UEE327669 TUI327667:TUI327669 TKM327667:TKM327669 TAQ327667:TAQ327669 SQU327667:SQU327669 SGY327667:SGY327669 RXC327667:RXC327669 RNG327667:RNG327669 RDK327667:RDK327669 QTO327667:QTO327669 QJS327667:QJS327669 PZW327667:PZW327669 PQA327667:PQA327669 PGE327667:PGE327669 OWI327667:OWI327669 OMM327667:OMM327669 OCQ327667:OCQ327669 NSU327667:NSU327669 NIY327667:NIY327669 MZC327667:MZC327669 MPG327667:MPG327669 MFK327667:MFK327669 LVO327667:LVO327669 LLS327667:LLS327669 LBW327667:LBW327669 KSA327667:KSA327669 KIE327667:KIE327669 JYI327667:JYI327669 JOM327667:JOM327669 JEQ327667:JEQ327669 IUU327667:IUU327669 IKY327667:IKY327669 IBC327667:IBC327669 HRG327667:HRG327669 HHK327667:HHK327669 GXO327667:GXO327669 GNS327667:GNS327669 GDW327667:GDW327669 FUA327667:FUA327669 FKE327667:FKE327669 FAI327667:FAI327669 EQM327667:EQM327669 EGQ327667:EGQ327669 DWU327667:DWU327669 DMY327667:DMY327669 DDC327667:DDC327669 CTG327667:CTG327669 CJK327667:CJK327669 BZO327667:BZO327669 BPS327667:BPS327669 BFW327667:BFW327669 AWA327667:AWA327669 AME327667:AME327669 ACI327667:ACI327669 SM327667:SM327669 IQ327667:IQ327669 WVC262131:WVC262133 WLG262131:WLG262133 WBK262131:WBK262133 VRO262131:VRO262133 VHS262131:VHS262133 UXW262131:UXW262133 UOA262131:UOA262133 UEE262131:UEE262133 TUI262131:TUI262133 TKM262131:TKM262133 TAQ262131:TAQ262133 SQU262131:SQU262133 SGY262131:SGY262133 RXC262131:RXC262133 RNG262131:RNG262133 RDK262131:RDK262133 QTO262131:QTO262133 QJS262131:QJS262133 PZW262131:PZW262133 PQA262131:PQA262133 PGE262131:PGE262133 OWI262131:OWI262133 OMM262131:OMM262133 OCQ262131:OCQ262133 NSU262131:NSU262133 NIY262131:NIY262133 MZC262131:MZC262133 MPG262131:MPG262133 MFK262131:MFK262133 LVO262131:LVO262133 LLS262131:LLS262133 LBW262131:LBW262133 KSA262131:KSA262133 KIE262131:KIE262133 JYI262131:JYI262133 JOM262131:JOM262133 JEQ262131:JEQ262133 IUU262131:IUU262133 IKY262131:IKY262133 IBC262131:IBC262133 HRG262131:HRG262133 HHK262131:HHK262133 GXO262131:GXO262133 GNS262131:GNS262133 GDW262131:GDW262133 FUA262131:FUA262133 FKE262131:FKE262133 FAI262131:FAI262133 EQM262131:EQM262133 EGQ262131:EGQ262133 DWU262131:DWU262133 DMY262131:DMY262133 DDC262131:DDC262133 CTG262131:CTG262133 CJK262131:CJK262133 BZO262131:BZO262133 BPS262131:BPS262133 BFW262131:BFW262133 AWA262131:AWA262133 AME262131:AME262133 ACI262131:ACI262133 SM262131:SM262133 IQ262131:IQ262133 WVC196595:WVC196597 WLG196595:WLG196597 WBK196595:WBK196597 VRO196595:VRO196597 VHS196595:VHS196597 UXW196595:UXW196597 UOA196595:UOA196597 UEE196595:UEE196597 TUI196595:TUI196597 TKM196595:TKM196597 TAQ196595:TAQ196597 SQU196595:SQU196597 SGY196595:SGY196597 RXC196595:RXC196597 RNG196595:RNG196597 RDK196595:RDK196597 QTO196595:QTO196597 QJS196595:QJS196597 PZW196595:PZW196597 PQA196595:PQA196597 PGE196595:PGE196597 OWI196595:OWI196597 OMM196595:OMM196597 OCQ196595:OCQ196597 NSU196595:NSU196597 NIY196595:NIY196597 MZC196595:MZC196597 MPG196595:MPG196597 MFK196595:MFK196597 LVO196595:LVO196597 LLS196595:LLS196597 LBW196595:LBW196597 KSA196595:KSA196597 KIE196595:KIE196597 JYI196595:JYI196597 JOM196595:JOM196597 JEQ196595:JEQ196597 IUU196595:IUU196597 IKY196595:IKY196597 IBC196595:IBC196597 HRG196595:HRG196597 HHK196595:HHK196597 GXO196595:GXO196597 GNS196595:GNS196597 GDW196595:GDW196597 FUA196595:FUA196597 FKE196595:FKE196597 FAI196595:FAI196597 EQM196595:EQM196597 EGQ196595:EGQ196597 DWU196595:DWU196597 DMY196595:DMY196597 DDC196595:DDC196597 CTG196595:CTG196597 CJK196595:CJK196597 BZO196595:BZO196597 BPS196595:BPS196597 BFW196595:BFW196597 AWA196595:AWA196597 AME196595:AME196597 ACI196595:ACI196597 SM196595:SM196597 IQ196595:IQ196597 WVC131059:WVC131061 WLG131059:WLG131061 WBK131059:WBK131061 VRO131059:VRO131061 VHS131059:VHS131061 UXW131059:UXW131061 UOA131059:UOA131061 UEE131059:UEE131061 TUI131059:TUI131061 TKM131059:TKM131061 TAQ131059:TAQ131061 SQU131059:SQU131061 SGY131059:SGY131061 RXC131059:RXC131061 RNG131059:RNG131061 RDK131059:RDK131061 QTO131059:QTO131061 QJS131059:QJS131061 PZW131059:PZW131061 PQA131059:PQA131061 PGE131059:PGE131061 OWI131059:OWI131061 OMM131059:OMM131061 OCQ131059:OCQ131061 NSU131059:NSU131061 NIY131059:NIY131061 MZC131059:MZC131061 MPG131059:MPG131061 MFK131059:MFK131061 LVO131059:LVO131061 LLS131059:LLS131061 LBW131059:LBW131061 KSA131059:KSA131061 KIE131059:KIE131061 JYI131059:JYI131061 JOM131059:JOM131061 JEQ131059:JEQ131061 IUU131059:IUU131061 IKY131059:IKY131061 IBC131059:IBC131061 HRG131059:HRG131061 HHK131059:HHK131061 GXO131059:GXO131061 GNS131059:GNS131061 GDW131059:GDW131061 FUA131059:FUA131061 FKE131059:FKE131061 FAI131059:FAI131061 EQM131059:EQM131061 EGQ131059:EGQ131061 DWU131059:DWU131061 DMY131059:DMY131061 DDC131059:DDC131061 CTG131059:CTG131061 CJK131059:CJK131061 BZO131059:BZO131061 BPS131059:BPS131061 BFW131059:BFW131061 AWA131059:AWA131061 AME131059:AME131061 ACI131059:ACI131061 SM131059:SM131061 IQ131059:IQ131061 WVC65523:WVC65525 WLG65523:WLG65525 WBK65523:WBK65525 VRO65523:VRO65525 VHS65523:VHS65525 UXW65523:UXW65525 UOA65523:UOA65525 UEE65523:UEE65525 TUI65523:TUI65525 TKM65523:TKM65525 TAQ65523:TAQ65525 SQU65523:SQU65525 SGY65523:SGY65525 RXC65523:RXC65525 RNG65523:RNG65525 RDK65523:RDK65525 QTO65523:QTO65525 QJS65523:QJS65525 PZW65523:PZW65525 PQA65523:PQA65525 PGE65523:PGE65525 OWI65523:OWI65525 OMM65523:OMM65525 OCQ65523:OCQ65525 NSU65523:NSU65525 NIY65523:NIY65525 MZC65523:MZC65525 MPG65523:MPG65525 MFK65523:MFK65525 LVO65523:LVO65525 LLS65523:LLS65525 LBW65523:LBW65525 KSA65523:KSA65525 KIE65523:KIE65525 JYI65523:JYI65525 JOM65523:JOM65525 JEQ65523:JEQ65525 IUU65523:IUU65525 IKY65523:IKY65525 IBC65523:IBC65525 HRG65523:HRG65525 HHK65523:HHK65525 GXO65523:GXO65525 GNS65523:GNS65525 GDW65523:GDW65525 FUA65523:FUA65525 FKE65523:FKE65525 FAI65523:FAI65525 EQM65523:EQM65525 EGQ65523:EGQ65525 DWU65523:DWU65525 DMY65523:DMY65525 DDC65523:DDC65525 CTG65523:CTG65525 CJK65523:CJK65525 BZO65523:BZO65525 BPS65523:BPS65525 BFW65523:BFW65525 AWA65523:AWA65525 AME65523:AME65525 ACI65523:ACI65525 SM65523:SM65525 IQ65523:IQ65525 WVC983025 WLG983025 WBK983025 VRO983025 VHS983025 UXW983025 UOA983025 UEE983025 TUI983025 TKM983025 TAQ983025 SQU983025 SGY983025 RXC983025 RNG983025 RDK983025 QTO983025 QJS983025 PZW983025 PQA983025 PGE983025 OWI983025 OMM983025 OCQ983025 NSU983025 NIY983025 MZC983025 MPG983025 MFK983025 LVO983025 LLS983025 LBW983025 KSA983025 KIE983025 JYI983025 JOM983025 JEQ983025 IUU983025 IKY983025 IBC983025 HRG983025 HHK983025 GXO983025 GNS983025 GDW983025 FUA983025 FKE983025 FAI983025 EQM983025 EGQ983025 DWU983025 DMY983025 DDC983025 CTG983025 CJK983025 BZO983025 BPS983025 BFW983025 AWA983025 AME983025 ACI983025 SM983025 IQ983025 WVC917489 WLG917489 WBK917489 VRO917489 VHS917489 UXW917489 UOA917489 UEE917489 TUI917489 TKM917489 TAQ917489 SQU917489 SGY917489 RXC917489 RNG917489 RDK917489 QTO917489 QJS917489 PZW917489 PQA917489 PGE917489 OWI917489 OMM917489 OCQ917489 NSU917489 NIY917489 MZC917489 MPG917489 MFK917489 LVO917489 LLS917489 LBW917489 KSA917489 KIE917489 JYI917489 JOM917489 JEQ917489 IUU917489 IKY917489 IBC917489 HRG917489 HHK917489 GXO917489 GNS917489 GDW917489 FUA917489 FKE917489 FAI917489 EQM917489 EGQ917489 DWU917489 DMY917489 DDC917489 CTG917489 CJK917489 BZO917489 BPS917489 BFW917489 AWA917489 AME917489 ACI917489 SM917489 IQ917489 WVC851953 WLG851953 WBK851953 VRO851953 VHS851953 UXW851953 UOA851953 UEE851953 TUI851953 TKM851953 TAQ851953 SQU851953 SGY851953 RXC851953 RNG851953 RDK851953 QTO851953 QJS851953 PZW851953 PQA851953 PGE851953 OWI851953 OMM851953 OCQ851953 NSU851953 NIY851953 MZC851953 MPG851953 MFK851953 LVO851953 LLS851953 LBW851953 KSA851953 KIE851953 JYI851953 JOM851953 JEQ851953 IUU851953 IKY851953 IBC851953 HRG851953 HHK851953 GXO851953 GNS851953 GDW851953 FUA851953 FKE851953 FAI851953 EQM851953 EGQ851953 DWU851953 DMY851953 DDC851953 CTG851953 CJK851953 BZO851953 BPS851953 BFW851953 AWA851953 AME851953 ACI851953 SM851953 IQ851953 WVC786417 WLG786417 WBK786417 VRO786417 VHS786417 UXW786417 UOA786417 UEE786417 TUI786417 TKM786417 TAQ786417 SQU786417 SGY786417 RXC786417 RNG786417 RDK786417 QTO786417 QJS786417 PZW786417 PQA786417 PGE786417 OWI786417 OMM786417 OCQ786417 NSU786417 NIY786417 MZC786417 MPG786417 MFK786417 LVO786417 LLS786417 LBW786417 KSA786417 KIE786417 JYI786417 JOM786417 JEQ786417 IUU786417 IKY786417 IBC786417 HRG786417 HHK786417 GXO786417 GNS786417 GDW786417 FUA786417 FKE786417 FAI786417 EQM786417 EGQ786417 DWU786417 DMY786417 DDC786417 CTG786417 CJK786417 BZO786417 BPS786417 BFW786417 AWA786417 AME786417 ACI786417 SM786417 IQ786417 WVC720881 WLG720881 WBK720881 VRO720881 VHS720881 UXW720881 UOA720881 UEE720881 TUI720881 TKM720881 TAQ720881 SQU720881 SGY720881 RXC720881 RNG720881 RDK720881 QTO720881 QJS720881 PZW720881 PQA720881 PGE720881 OWI720881 OMM720881 OCQ720881 NSU720881 NIY720881 MZC720881 MPG720881 MFK720881 LVO720881 LLS720881 LBW720881 KSA720881 KIE720881 JYI720881 JOM720881 JEQ720881 IUU720881 IKY720881 IBC720881 HRG720881 HHK720881 GXO720881 GNS720881 GDW720881 FUA720881 FKE720881 FAI720881 EQM720881 EGQ720881 DWU720881 DMY720881 DDC720881 CTG720881 CJK720881 BZO720881 BPS720881 BFW720881 AWA720881 AME720881 ACI720881 SM720881 IQ720881 WVC655345 WLG655345 WBK655345 VRO655345 VHS655345 UXW655345 UOA655345 UEE655345 TUI655345 TKM655345 TAQ655345 SQU655345 SGY655345 RXC655345 RNG655345 RDK655345 QTO655345 QJS655345 PZW655345 PQA655345 PGE655345 OWI655345 OMM655345 OCQ655345 NSU655345 NIY655345 MZC655345 MPG655345 MFK655345 LVO655345 LLS655345 LBW655345 KSA655345 KIE655345 JYI655345 JOM655345 JEQ655345 IUU655345 IKY655345 IBC655345 HRG655345 HHK655345 GXO655345 GNS655345 GDW655345 FUA655345 FKE655345 FAI655345 EQM655345 EGQ655345 DWU655345 DMY655345 DDC655345 CTG655345 CJK655345 BZO655345 BPS655345 BFW655345 AWA655345 AME655345 ACI655345 SM655345 IQ655345 WVC589809 WLG589809 WBK589809 VRO589809 VHS589809 UXW589809 UOA589809 UEE589809 TUI589809 TKM589809 TAQ589809 SQU589809 SGY589809 RXC589809 RNG589809 RDK589809 QTO589809 QJS589809 PZW589809 PQA589809 PGE589809 OWI589809 OMM589809 OCQ589809 NSU589809 NIY589809 MZC589809 MPG589809 MFK589809 LVO589809 LLS589809 LBW589809 KSA589809 KIE589809 JYI589809 JOM589809 JEQ589809 IUU589809 IKY589809 IBC589809 HRG589809 HHK589809 GXO589809 GNS589809 GDW589809 FUA589809 FKE589809 FAI589809 EQM589809 EGQ589809 DWU589809 DMY589809 DDC589809 CTG589809 CJK589809 BZO589809 BPS589809 BFW589809 AWA589809 AME589809 ACI589809 SM589809 IQ589809 WVC524273 WLG524273 WBK524273 VRO524273 VHS524273 UXW524273 UOA524273 UEE524273 TUI524273 TKM524273 TAQ524273 SQU524273 SGY524273 RXC524273 RNG524273 RDK524273 QTO524273 QJS524273 PZW524273 PQA524273 PGE524273 OWI524273 OMM524273 OCQ524273 NSU524273 NIY524273 MZC524273 MPG524273 MFK524273 LVO524273 LLS524273 LBW524273 KSA524273 KIE524273 JYI524273 JOM524273 JEQ524273 IUU524273 IKY524273 IBC524273 HRG524273 HHK524273 GXO524273 GNS524273 GDW524273 FUA524273 FKE524273 FAI524273 EQM524273 EGQ524273 DWU524273 DMY524273 DDC524273 CTG524273 CJK524273 BZO524273 BPS524273 BFW524273 AWA524273 AME524273 ACI524273 SM524273 IQ524273 WVC458737 WLG458737 WBK458737 VRO458737 VHS458737 UXW458737 UOA458737 UEE458737 TUI458737 TKM458737 TAQ458737 SQU458737 SGY458737 RXC458737 RNG458737 RDK458737 QTO458737 QJS458737 PZW458737 PQA458737 PGE458737 OWI458737 OMM458737 OCQ458737 NSU458737 NIY458737 MZC458737 MPG458737 MFK458737 LVO458737 LLS458737 LBW458737 KSA458737 KIE458737 JYI458737 JOM458737 JEQ458737 IUU458737 IKY458737 IBC458737 HRG458737 HHK458737 GXO458737 GNS458737 GDW458737 FUA458737 FKE458737 FAI458737 EQM458737 EGQ458737 DWU458737 DMY458737 DDC458737 CTG458737 CJK458737 BZO458737 BPS458737 BFW458737 AWA458737 AME458737 ACI458737 SM458737 IQ458737 WVC393201 WLG393201 WBK393201 VRO393201 VHS393201 UXW393201 UOA393201 UEE393201 TUI393201 TKM393201 TAQ393201 SQU393201 SGY393201 RXC393201 RNG393201 RDK393201 QTO393201 QJS393201 PZW393201 PQA393201 PGE393201 OWI393201 OMM393201 OCQ393201 NSU393201 NIY393201 MZC393201 MPG393201 MFK393201 LVO393201 LLS393201 LBW393201 KSA393201 KIE393201 JYI393201 JOM393201 JEQ393201 IUU393201 IKY393201 IBC393201 HRG393201 HHK393201 GXO393201 GNS393201 GDW393201 FUA393201 FKE393201 FAI393201 EQM393201 EGQ393201 DWU393201 DMY393201 DDC393201 CTG393201 CJK393201 BZO393201 BPS393201 BFW393201 AWA393201 AME393201 ACI393201 SM393201 IQ393201 WVC327665 WLG327665 WBK327665 VRO327665 VHS327665 UXW327665 UOA327665 UEE327665 TUI327665 TKM327665 TAQ327665 SQU327665 SGY327665 RXC327665 RNG327665 RDK327665 QTO327665 QJS327665 PZW327665 PQA327665 PGE327665 OWI327665 OMM327665 OCQ327665 NSU327665 NIY327665 MZC327665 MPG327665 MFK327665 LVO327665 LLS327665 LBW327665 KSA327665 KIE327665 JYI327665 JOM327665 JEQ327665 IUU327665 IKY327665 IBC327665 HRG327665 HHK327665 GXO327665 GNS327665 GDW327665 FUA327665 FKE327665 FAI327665 EQM327665 EGQ327665 DWU327665 DMY327665 DDC327665 CTG327665 CJK327665 BZO327665 BPS327665 BFW327665 AWA327665 AME327665 ACI327665 SM327665 IQ327665 WVC262129 WLG262129 WBK262129 VRO262129 VHS262129 UXW262129 UOA262129 UEE262129 TUI262129 TKM262129 TAQ262129 SQU262129 SGY262129 RXC262129 RNG262129 RDK262129 QTO262129 QJS262129 PZW262129 PQA262129 PGE262129 OWI262129 OMM262129 OCQ262129 NSU262129 NIY262129 MZC262129 MPG262129 MFK262129 LVO262129 LLS262129 LBW262129 KSA262129 KIE262129 JYI262129 JOM262129 JEQ262129 IUU262129 IKY262129 IBC262129 HRG262129 HHK262129 GXO262129 GNS262129 GDW262129 FUA262129 FKE262129 FAI262129 EQM262129 EGQ262129 DWU262129 DMY262129 DDC262129 CTG262129 CJK262129 BZO262129 BPS262129 BFW262129 AWA262129 AME262129 ACI262129 SM262129 IQ262129 WVC196593 WLG196593 WBK196593 VRO196593 VHS196593 UXW196593 UOA196593 UEE196593 TUI196593 TKM196593 TAQ196593 SQU196593 SGY196593 RXC196593 RNG196593 RDK196593 QTO196593 QJS196593 PZW196593 PQA196593 PGE196593 OWI196593 OMM196593 OCQ196593 NSU196593 NIY196593 MZC196593 MPG196593 MFK196593 LVO196593 LLS196593 LBW196593 KSA196593 KIE196593 JYI196593 JOM196593 JEQ196593 IUU196593 IKY196593 IBC196593 HRG196593 HHK196593 GXO196593 GNS196593 GDW196593 FUA196593 FKE196593 FAI196593 EQM196593 EGQ196593 DWU196593 DMY196593 DDC196593 CTG196593 CJK196593 BZO196593 BPS196593 BFW196593 AWA196593 AME196593 ACI196593 SM196593 IQ196593 WVC131057 WLG131057 WBK131057 VRO131057 VHS131057 UXW131057 UOA131057 UEE131057 TUI131057 TKM131057 TAQ131057 SQU131057 SGY131057 RXC131057 RNG131057 RDK131057 QTO131057 QJS131057 PZW131057 PQA131057 PGE131057 OWI131057 OMM131057 OCQ131057 NSU131057 NIY131057 MZC131057 MPG131057 MFK131057 LVO131057 LLS131057 LBW131057 KSA131057 KIE131057 JYI131057 JOM131057 JEQ131057 IUU131057 IKY131057 IBC131057 HRG131057 HHK131057 GXO131057 GNS131057 GDW131057 FUA131057 FKE131057 FAI131057 EQM131057 EGQ131057 DWU131057 DMY131057 DDC131057 CTG131057 CJK131057 BZO131057 BPS131057 BFW131057 AWA131057 AME131057 ACI131057 SM131057 IQ131057 WVC65521 WLG65521 WBK65521 VRO65521 VHS65521 UXW65521 UOA65521 UEE65521 TUI65521 TKM65521 TAQ65521 SQU65521 SGY65521 RXC65521 RNG65521 RDK65521 QTO65521 QJS65521 PZW65521 PQA65521 PGE65521 OWI65521 OMM65521 OCQ65521 NSU65521 NIY65521 MZC65521 MPG65521 MFK65521 LVO65521 LLS65521 LBW65521 KSA65521 KIE65521 JYI65521 JOM65521 JEQ65521 IUU65521 IKY65521 IBC65521 HRG65521 HHK65521 GXO65521 GNS65521 GDW65521 FUA65521 FKE65521 FAI65521 EQM65521 EGQ65521 DWU65521 DMY65521 DDC65521 CTG65521 CJK65521 BZO65521 BPS65521 BFW65521 AWA65521 AME65521 ACI65521 SM65521 IQ65521 H131057 H196593 H262129 H327665 H393201 H458737 H524273 H589809 H655345 H720881 H786417 H851953 H917489 H983025 H65531 H131067 H196603 H262139 H327675 H393211 H458747 H524283 H589819 H655355 H720891 H786427 H851963 H917499 H983035 H65521 H131059:H131061 H196595:H196597 H262131:H262133 H327667:H327669 H393203:H393205 H458739:H458741 H524275:H524277 H589811:H589813 H655347:H655349 H720883:H720885 H786419:H786421 H851955:H851957 H917491:H917493 H983027:H983029 H65533:H65535 H131069:H131071 H196605:H196607 H262141:H262143 H327677:H327679 H393213:H393215 H458749:H458751 H524285:H524287 H589821:H589823 H655357:H655359 H720893:H720895 H786429:H786431 H851965:H851967 H917501:H917503 H983037:H983039 H65523:H65525</xm:sqref>
        </x14:dataValidation>
        <x14:dataValidation type="list" allowBlank="1" showInputMessage="1" showErrorMessage="1">
          <x14:formula1>
            <xm:f>'EXP PROPONENTE'!$S$7:$S$8</xm:f>
          </x14:formula1>
          <xm:sqref>J23 J38 I56:J56 I46:J54 I30:J36 I15:J21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6"/>
  <sheetViews>
    <sheetView zoomScale="70" zoomScaleNormal="70" workbookViewId="0">
      <selection activeCell="A6" sqref="A6:F6"/>
    </sheetView>
  </sheetViews>
  <sheetFormatPr baseColWidth="10" defaultColWidth="11.42578125" defaultRowHeight="12.75" x14ac:dyDescent="0.2"/>
  <cols>
    <col min="1" max="1" width="5.85546875" style="16" customWidth="1"/>
    <col min="2" max="2" width="44.85546875" style="18" customWidth="1"/>
    <col min="3" max="3" width="19.28515625" style="18" customWidth="1"/>
    <col min="4" max="4" width="16.140625" style="20" customWidth="1"/>
    <col min="5" max="5" width="14.7109375" style="20" customWidth="1"/>
    <col min="6" max="6" width="16.5703125" style="19" customWidth="1"/>
    <col min="7" max="7" width="15.85546875" style="19" customWidth="1"/>
    <col min="8" max="8" width="12.28515625" style="18" customWidth="1"/>
    <col min="9" max="9" width="13.5703125" style="16" customWidth="1"/>
    <col min="10" max="16384" width="11.42578125" style="16"/>
  </cols>
  <sheetData>
    <row r="1" spans="1:8" s="3" customFormat="1" ht="52.5" customHeight="1" x14ac:dyDescent="0.2">
      <c r="A1" s="173" t="s">
        <v>46</v>
      </c>
      <c r="B1" s="173"/>
      <c r="C1" s="173"/>
      <c r="D1" s="173"/>
      <c r="E1" s="173"/>
      <c r="F1" s="173"/>
      <c r="G1" s="173"/>
      <c r="H1" s="173"/>
    </row>
    <row r="2" spans="1:8" s="3" customFormat="1" ht="53.25" customHeight="1" x14ac:dyDescent="0.2">
      <c r="A2" s="174" t="str">
        <f>'EXP PROPONENTE'!A3:Q3</f>
        <v>CONTRATAR POR EL SISTEMA DE PRECIOS UNITARIOS FIJOS SIN FORMULA DE AJUSTE LAS OBRAS DE MANTENIMIENTO Y ADECUACION DE LA OFICINA DE REGISTRO DE INSTRUMENTOS PUBLICOS DE PURIFICACION-TOLIMA</v>
      </c>
      <c r="B2" s="174"/>
      <c r="C2" s="174"/>
      <c r="D2" s="174"/>
      <c r="E2" s="174"/>
      <c r="F2" s="174"/>
      <c r="G2" s="174"/>
      <c r="H2" s="174"/>
    </row>
    <row r="3" spans="1:8" s="3" customFormat="1" ht="15.75" x14ac:dyDescent="0.2">
      <c r="A3" s="178" t="s">
        <v>49</v>
      </c>
      <c r="B3" s="178"/>
      <c r="C3" s="178"/>
      <c r="D3" s="178"/>
      <c r="E3" s="179" t="s">
        <v>140</v>
      </c>
      <c r="F3" s="179"/>
      <c r="G3" s="179"/>
      <c r="H3" s="179"/>
    </row>
    <row r="4" spans="1:8" s="3" customFormat="1" ht="8.25" customHeight="1" x14ac:dyDescent="0.2">
      <c r="A4" s="47"/>
      <c r="B4" s="47"/>
      <c r="C4" s="47"/>
      <c r="D4" s="47"/>
      <c r="E4" s="47"/>
      <c r="F4" s="47"/>
      <c r="G4" s="47"/>
      <c r="H4" s="47"/>
    </row>
    <row r="5" spans="1:8" s="3" customFormat="1" ht="16.5" customHeight="1" x14ac:dyDescent="0.2">
      <c r="A5" s="223" t="s">
        <v>63</v>
      </c>
      <c r="B5" s="223"/>
      <c r="C5" s="223"/>
      <c r="D5" s="223"/>
      <c r="E5" s="223"/>
      <c r="F5" s="223"/>
      <c r="G5" s="223"/>
      <c r="H5" s="223"/>
    </row>
    <row r="6" spans="1:8" s="15" customFormat="1" ht="22.5" customHeight="1" x14ac:dyDescent="0.2">
      <c r="A6" s="230" t="s">
        <v>64</v>
      </c>
      <c r="B6" s="231"/>
      <c r="C6" s="231"/>
      <c r="D6" s="231"/>
      <c r="E6" s="231"/>
      <c r="F6" s="232"/>
      <c r="G6" s="53" t="s">
        <v>90</v>
      </c>
      <c r="H6" s="54" t="s">
        <v>65</v>
      </c>
    </row>
    <row r="7" spans="1:8" s="15" customFormat="1" ht="42" customHeight="1" x14ac:dyDescent="0.2">
      <c r="A7" s="233" t="s">
        <v>89</v>
      </c>
      <c r="B7" s="225"/>
      <c r="C7" s="225"/>
      <c r="D7" s="225"/>
      <c r="E7" s="225"/>
      <c r="F7" s="226"/>
      <c r="G7" s="17" t="s">
        <v>37</v>
      </c>
      <c r="H7" s="17">
        <f>IF(G7="CUMPLE",30,0)</f>
        <v>0</v>
      </c>
    </row>
    <row r="8" spans="1:8" s="15" customFormat="1" ht="53.25" customHeight="1" x14ac:dyDescent="0.2">
      <c r="A8" s="224" t="s">
        <v>61</v>
      </c>
      <c r="B8" s="225"/>
      <c r="C8" s="225"/>
      <c r="D8" s="225"/>
      <c r="E8" s="225"/>
      <c r="F8" s="225"/>
      <c r="G8" s="225"/>
      <c r="H8" s="226"/>
    </row>
    <row r="9" spans="1:8" s="15" customFormat="1" ht="25.5" customHeight="1" x14ac:dyDescent="0.2">
      <c r="A9" s="223" t="s">
        <v>76</v>
      </c>
      <c r="B9" s="223"/>
      <c r="C9" s="223"/>
      <c r="D9" s="223"/>
      <c r="E9" s="223"/>
      <c r="F9" s="223"/>
      <c r="G9" s="223"/>
      <c r="H9" s="223"/>
    </row>
    <row r="10" spans="1:8" s="15" customFormat="1" ht="102" customHeight="1" x14ac:dyDescent="0.2">
      <c r="A10" s="235" t="s">
        <v>66</v>
      </c>
      <c r="B10" s="236"/>
      <c r="C10" s="236"/>
      <c r="D10" s="236"/>
      <c r="E10" s="236"/>
      <c r="F10" s="236"/>
      <c r="G10" s="236"/>
      <c r="H10" s="237"/>
    </row>
    <row r="11" spans="1:8" s="15" customFormat="1" ht="38.25" customHeight="1" x14ac:dyDescent="0.2">
      <c r="A11" s="234" t="s">
        <v>64</v>
      </c>
      <c r="B11" s="234"/>
      <c r="C11" s="234"/>
      <c r="D11" s="234"/>
      <c r="E11" s="234"/>
      <c r="F11" s="55" t="s">
        <v>69</v>
      </c>
      <c r="G11" s="230" t="s">
        <v>65</v>
      </c>
      <c r="H11" s="232"/>
    </row>
    <row r="12" spans="1:8" s="15" customFormat="1" ht="20.25" customHeight="1" x14ac:dyDescent="0.2">
      <c r="A12" s="215" t="s">
        <v>67</v>
      </c>
      <c r="B12" s="216"/>
      <c r="C12" s="216"/>
      <c r="D12" s="216"/>
      <c r="E12" s="217"/>
      <c r="F12" s="61" t="s">
        <v>107</v>
      </c>
      <c r="G12" s="213">
        <f>IF(F12="X",10,"0")</f>
        <v>10</v>
      </c>
      <c r="H12" s="214"/>
    </row>
    <row r="13" spans="1:8" ht="21" customHeight="1" x14ac:dyDescent="0.2">
      <c r="A13" s="215" t="s">
        <v>68</v>
      </c>
      <c r="B13" s="216"/>
      <c r="C13" s="216"/>
      <c r="D13" s="216"/>
      <c r="E13" s="217"/>
      <c r="F13" s="61"/>
      <c r="G13" s="213" t="str">
        <f>IF(F13="X",50,"0")</f>
        <v>0</v>
      </c>
      <c r="H13" s="214"/>
    </row>
    <row r="14" spans="1:8" ht="57.75" customHeight="1" x14ac:dyDescent="0.2">
      <c r="A14" s="218" t="s">
        <v>70</v>
      </c>
      <c r="B14" s="218"/>
      <c r="C14" s="218"/>
      <c r="D14" s="218"/>
      <c r="E14" s="218"/>
      <c r="F14" s="218"/>
      <c r="G14" s="218"/>
      <c r="H14" s="218"/>
    </row>
    <row r="15" spans="1:8" s="15" customFormat="1" ht="36.75" customHeight="1" thickBot="1" x14ac:dyDescent="0.25">
      <c r="A15" s="227" t="s">
        <v>61</v>
      </c>
      <c r="B15" s="228"/>
      <c r="C15" s="228"/>
      <c r="D15" s="228"/>
      <c r="E15" s="228"/>
      <c r="F15" s="228"/>
      <c r="G15" s="228"/>
      <c r="H15" s="229"/>
    </row>
    <row r="16" spans="1:8" ht="24" customHeight="1" thickBot="1" x14ac:dyDescent="0.25">
      <c r="A16" s="219"/>
      <c r="B16" s="220"/>
      <c r="C16" s="220"/>
      <c r="D16" s="220"/>
      <c r="E16" s="220"/>
      <c r="F16" s="220"/>
      <c r="G16" s="221">
        <f>+G13+G12+H7</f>
        <v>10</v>
      </c>
      <c r="H16" s="222"/>
    </row>
  </sheetData>
  <mergeCells count="20">
    <mergeCell ref="A8:H8"/>
    <mergeCell ref="A15:H15"/>
    <mergeCell ref="A9:H9"/>
    <mergeCell ref="A6:F6"/>
    <mergeCell ref="A7:F7"/>
    <mergeCell ref="A13:E13"/>
    <mergeCell ref="A11:E11"/>
    <mergeCell ref="A10:H10"/>
    <mergeCell ref="G11:H11"/>
    <mergeCell ref="A1:H1"/>
    <mergeCell ref="A2:H2"/>
    <mergeCell ref="A3:D3"/>
    <mergeCell ref="E3:H3"/>
    <mergeCell ref="A5:H5"/>
    <mergeCell ref="G12:H12"/>
    <mergeCell ref="G13:H13"/>
    <mergeCell ref="A12:E12"/>
    <mergeCell ref="A14:H14"/>
    <mergeCell ref="A16:F16"/>
    <mergeCell ref="G16:H16"/>
  </mergeCells>
  <dataValidations count="1">
    <dataValidation type="list" allowBlank="1" showInputMessage="1" showErrorMessage="1" errorTitle="DATO INVALIDO" sqref="WLN982973:WLN982975 IX65479:IX65481 ST65479:ST65481 ACP65479:ACP65481 AML65479:AML65481 AWH65479:AWH65481 BGD65479:BGD65481 BPZ65479:BPZ65481 BZV65479:BZV65481 CJR65479:CJR65481 CTN65479:CTN65481 DDJ65479:DDJ65481 DNF65479:DNF65481 DXB65479:DXB65481 EGX65479:EGX65481 EQT65479:EQT65481 FAP65479:FAP65481 FKL65479:FKL65481 FUH65479:FUH65481 GED65479:GED65481 GNZ65479:GNZ65481 GXV65479:GXV65481 HHR65479:HHR65481 HRN65479:HRN65481 IBJ65479:IBJ65481 ILF65479:ILF65481 IVB65479:IVB65481 JEX65479:JEX65481 JOT65479:JOT65481 JYP65479:JYP65481 KIL65479:KIL65481 KSH65479:KSH65481 LCD65479:LCD65481 LLZ65479:LLZ65481 LVV65479:LVV65481 MFR65479:MFR65481 MPN65479:MPN65481 MZJ65479:MZJ65481 NJF65479:NJF65481 NTB65479:NTB65481 OCX65479:OCX65481 OMT65479:OMT65481 OWP65479:OWP65481 PGL65479:PGL65481 PQH65479:PQH65481 QAD65479:QAD65481 QJZ65479:QJZ65481 QTV65479:QTV65481 RDR65479:RDR65481 RNN65479:RNN65481 RXJ65479:RXJ65481 SHF65479:SHF65481 SRB65479:SRB65481 TAX65479:TAX65481 TKT65479:TKT65481 TUP65479:TUP65481 UEL65479:UEL65481 UOH65479:UOH65481 UYD65479:UYD65481 VHZ65479:VHZ65481 VRV65479:VRV65481 WBR65479:WBR65481 WLN65479:WLN65481 WVJ65479:WVJ65481 IX131015:IX131017 ST131015:ST131017 ACP131015:ACP131017 AML131015:AML131017 AWH131015:AWH131017 BGD131015:BGD131017 BPZ131015:BPZ131017 BZV131015:BZV131017 CJR131015:CJR131017 CTN131015:CTN131017 DDJ131015:DDJ131017 DNF131015:DNF131017 DXB131015:DXB131017 EGX131015:EGX131017 EQT131015:EQT131017 FAP131015:FAP131017 FKL131015:FKL131017 FUH131015:FUH131017 GED131015:GED131017 GNZ131015:GNZ131017 GXV131015:GXV131017 HHR131015:HHR131017 HRN131015:HRN131017 IBJ131015:IBJ131017 ILF131015:ILF131017 IVB131015:IVB131017 JEX131015:JEX131017 JOT131015:JOT131017 JYP131015:JYP131017 KIL131015:KIL131017 KSH131015:KSH131017 LCD131015:LCD131017 LLZ131015:LLZ131017 LVV131015:LVV131017 MFR131015:MFR131017 MPN131015:MPN131017 MZJ131015:MZJ131017 NJF131015:NJF131017 NTB131015:NTB131017 OCX131015:OCX131017 OMT131015:OMT131017 OWP131015:OWP131017 PGL131015:PGL131017 PQH131015:PQH131017 QAD131015:QAD131017 QJZ131015:QJZ131017 QTV131015:QTV131017 RDR131015:RDR131017 RNN131015:RNN131017 RXJ131015:RXJ131017 SHF131015:SHF131017 SRB131015:SRB131017 TAX131015:TAX131017 TKT131015:TKT131017 TUP131015:TUP131017 UEL131015:UEL131017 UOH131015:UOH131017 UYD131015:UYD131017 VHZ131015:VHZ131017 VRV131015:VRV131017 WBR131015:WBR131017 WLN131015:WLN131017 WVJ131015:WVJ131017 IX196551:IX196553 ST196551:ST196553 ACP196551:ACP196553 AML196551:AML196553 AWH196551:AWH196553 BGD196551:BGD196553 BPZ196551:BPZ196553 BZV196551:BZV196553 CJR196551:CJR196553 CTN196551:CTN196553 DDJ196551:DDJ196553 DNF196551:DNF196553 DXB196551:DXB196553 EGX196551:EGX196553 EQT196551:EQT196553 FAP196551:FAP196553 FKL196551:FKL196553 FUH196551:FUH196553 GED196551:GED196553 GNZ196551:GNZ196553 GXV196551:GXV196553 HHR196551:HHR196553 HRN196551:HRN196553 IBJ196551:IBJ196553 ILF196551:ILF196553 IVB196551:IVB196553 JEX196551:JEX196553 JOT196551:JOT196553 JYP196551:JYP196553 KIL196551:KIL196553 KSH196551:KSH196553 LCD196551:LCD196553 LLZ196551:LLZ196553 LVV196551:LVV196553 MFR196551:MFR196553 MPN196551:MPN196553 MZJ196551:MZJ196553 NJF196551:NJF196553 NTB196551:NTB196553 OCX196551:OCX196553 OMT196551:OMT196553 OWP196551:OWP196553 PGL196551:PGL196553 PQH196551:PQH196553 QAD196551:QAD196553 QJZ196551:QJZ196553 QTV196551:QTV196553 RDR196551:RDR196553 RNN196551:RNN196553 RXJ196551:RXJ196553 SHF196551:SHF196553 SRB196551:SRB196553 TAX196551:TAX196553 TKT196551:TKT196553 TUP196551:TUP196553 UEL196551:UEL196553 UOH196551:UOH196553 UYD196551:UYD196553 VHZ196551:VHZ196553 VRV196551:VRV196553 WBR196551:WBR196553 WLN196551:WLN196553 WVJ196551:WVJ196553 IX262087:IX262089 ST262087:ST262089 ACP262087:ACP262089 AML262087:AML262089 AWH262087:AWH262089 BGD262087:BGD262089 BPZ262087:BPZ262089 BZV262087:BZV262089 CJR262087:CJR262089 CTN262087:CTN262089 DDJ262087:DDJ262089 DNF262087:DNF262089 DXB262087:DXB262089 EGX262087:EGX262089 EQT262087:EQT262089 FAP262087:FAP262089 FKL262087:FKL262089 FUH262087:FUH262089 GED262087:GED262089 GNZ262087:GNZ262089 GXV262087:GXV262089 HHR262087:HHR262089 HRN262087:HRN262089 IBJ262087:IBJ262089 ILF262087:ILF262089 IVB262087:IVB262089 JEX262087:JEX262089 JOT262087:JOT262089 JYP262087:JYP262089 KIL262087:KIL262089 KSH262087:KSH262089 LCD262087:LCD262089 LLZ262087:LLZ262089 LVV262087:LVV262089 MFR262087:MFR262089 MPN262087:MPN262089 MZJ262087:MZJ262089 NJF262087:NJF262089 NTB262087:NTB262089 OCX262087:OCX262089 OMT262087:OMT262089 OWP262087:OWP262089 PGL262087:PGL262089 PQH262087:PQH262089 QAD262087:QAD262089 QJZ262087:QJZ262089 QTV262087:QTV262089 RDR262087:RDR262089 RNN262087:RNN262089 RXJ262087:RXJ262089 SHF262087:SHF262089 SRB262087:SRB262089 TAX262087:TAX262089 TKT262087:TKT262089 TUP262087:TUP262089 UEL262087:UEL262089 UOH262087:UOH262089 UYD262087:UYD262089 VHZ262087:VHZ262089 VRV262087:VRV262089 WBR262087:WBR262089 WLN262087:WLN262089 WVJ262087:WVJ262089 IX327623:IX327625 ST327623:ST327625 ACP327623:ACP327625 AML327623:AML327625 AWH327623:AWH327625 BGD327623:BGD327625 BPZ327623:BPZ327625 BZV327623:BZV327625 CJR327623:CJR327625 CTN327623:CTN327625 DDJ327623:DDJ327625 DNF327623:DNF327625 DXB327623:DXB327625 EGX327623:EGX327625 EQT327623:EQT327625 FAP327623:FAP327625 FKL327623:FKL327625 FUH327623:FUH327625 GED327623:GED327625 GNZ327623:GNZ327625 GXV327623:GXV327625 HHR327623:HHR327625 HRN327623:HRN327625 IBJ327623:IBJ327625 ILF327623:ILF327625 IVB327623:IVB327625 JEX327623:JEX327625 JOT327623:JOT327625 JYP327623:JYP327625 KIL327623:KIL327625 KSH327623:KSH327625 LCD327623:LCD327625 LLZ327623:LLZ327625 LVV327623:LVV327625 MFR327623:MFR327625 MPN327623:MPN327625 MZJ327623:MZJ327625 NJF327623:NJF327625 NTB327623:NTB327625 OCX327623:OCX327625 OMT327623:OMT327625 OWP327623:OWP327625 PGL327623:PGL327625 PQH327623:PQH327625 QAD327623:QAD327625 QJZ327623:QJZ327625 QTV327623:QTV327625 RDR327623:RDR327625 RNN327623:RNN327625 RXJ327623:RXJ327625 SHF327623:SHF327625 SRB327623:SRB327625 TAX327623:TAX327625 TKT327623:TKT327625 TUP327623:TUP327625 UEL327623:UEL327625 UOH327623:UOH327625 UYD327623:UYD327625 VHZ327623:VHZ327625 VRV327623:VRV327625 WBR327623:WBR327625 WLN327623:WLN327625 WVJ327623:WVJ327625 IX393159:IX393161 ST393159:ST393161 ACP393159:ACP393161 AML393159:AML393161 AWH393159:AWH393161 BGD393159:BGD393161 BPZ393159:BPZ393161 BZV393159:BZV393161 CJR393159:CJR393161 CTN393159:CTN393161 DDJ393159:DDJ393161 DNF393159:DNF393161 DXB393159:DXB393161 EGX393159:EGX393161 EQT393159:EQT393161 FAP393159:FAP393161 FKL393159:FKL393161 FUH393159:FUH393161 GED393159:GED393161 GNZ393159:GNZ393161 GXV393159:GXV393161 HHR393159:HHR393161 HRN393159:HRN393161 IBJ393159:IBJ393161 ILF393159:ILF393161 IVB393159:IVB393161 JEX393159:JEX393161 JOT393159:JOT393161 JYP393159:JYP393161 KIL393159:KIL393161 KSH393159:KSH393161 LCD393159:LCD393161 LLZ393159:LLZ393161 LVV393159:LVV393161 MFR393159:MFR393161 MPN393159:MPN393161 MZJ393159:MZJ393161 NJF393159:NJF393161 NTB393159:NTB393161 OCX393159:OCX393161 OMT393159:OMT393161 OWP393159:OWP393161 PGL393159:PGL393161 PQH393159:PQH393161 QAD393159:QAD393161 QJZ393159:QJZ393161 QTV393159:QTV393161 RDR393159:RDR393161 RNN393159:RNN393161 RXJ393159:RXJ393161 SHF393159:SHF393161 SRB393159:SRB393161 TAX393159:TAX393161 TKT393159:TKT393161 TUP393159:TUP393161 UEL393159:UEL393161 UOH393159:UOH393161 UYD393159:UYD393161 VHZ393159:VHZ393161 VRV393159:VRV393161 WBR393159:WBR393161 WLN393159:WLN393161 WVJ393159:WVJ393161 IX458695:IX458697 ST458695:ST458697 ACP458695:ACP458697 AML458695:AML458697 AWH458695:AWH458697 BGD458695:BGD458697 BPZ458695:BPZ458697 BZV458695:BZV458697 CJR458695:CJR458697 CTN458695:CTN458697 DDJ458695:DDJ458697 DNF458695:DNF458697 DXB458695:DXB458697 EGX458695:EGX458697 EQT458695:EQT458697 FAP458695:FAP458697 FKL458695:FKL458697 FUH458695:FUH458697 GED458695:GED458697 GNZ458695:GNZ458697 GXV458695:GXV458697 HHR458695:HHR458697 HRN458695:HRN458697 IBJ458695:IBJ458697 ILF458695:ILF458697 IVB458695:IVB458697 JEX458695:JEX458697 JOT458695:JOT458697 JYP458695:JYP458697 KIL458695:KIL458697 KSH458695:KSH458697 LCD458695:LCD458697 LLZ458695:LLZ458697 LVV458695:LVV458697 MFR458695:MFR458697 MPN458695:MPN458697 MZJ458695:MZJ458697 NJF458695:NJF458697 NTB458695:NTB458697 OCX458695:OCX458697 OMT458695:OMT458697 OWP458695:OWP458697 PGL458695:PGL458697 PQH458695:PQH458697 QAD458695:QAD458697 QJZ458695:QJZ458697 QTV458695:QTV458697 RDR458695:RDR458697 RNN458695:RNN458697 RXJ458695:RXJ458697 SHF458695:SHF458697 SRB458695:SRB458697 TAX458695:TAX458697 TKT458695:TKT458697 TUP458695:TUP458697 UEL458695:UEL458697 UOH458695:UOH458697 UYD458695:UYD458697 VHZ458695:VHZ458697 VRV458695:VRV458697 WBR458695:WBR458697 WLN458695:WLN458697 WVJ458695:WVJ458697 IX524231:IX524233 ST524231:ST524233 ACP524231:ACP524233 AML524231:AML524233 AWH524231:AWH524233 BGD524231:BGD524233 BPZ524231:BPZ524233 BZV524231:BZV524233 CJR524231:CJR524233 CTN524231:CTN524233 DDJ524231:DDJ524233 DNF524231:DNF524233 DXB524231:DXB524233 EGX524231:EGX524233 EQT524231:EQT524233 FAP524231:FAP524233 FKL524231:FKL524233 FUH524231:FUH524233 GED524231:GED524233 GNZ524231:GNZ524233 GXV524231:GXV524233 HHR524231:HHR524233 HRN524231:HRN524233 IBJ524231:IBJ524233 ILF524231:ILF524233 IVB524231:IVB524233 JEX524231:JEX524233 JOT524231:JOT524233 JYP524231:JYP524233 KIL524231:KIL524233 KSH524231:KSH524233 LCD524231:LCD524233 LLZ524231:LLZ524233 LVV524231:LVV524233 MFR524231:MFR524233 MPN524231:MPN524233 MZJ524231:MZJ524233 NJF524231:NJF524233 NTB524231:NTB524233 OCX524231:OCX524233 OMT524231:OMT524233 OWP524231:OWP524233 PGL524231:PGL524233 PQH524231:PQH524233 QAD524231:QAD524233 QJZ524231:QJZ524233 QTV524231:QTV524233 RDR524231:RDR524233 RNN524231:RNN524233 RXJ524231:RXJ524233 SHF524231:SHF524233 SRB524231:SRB524233 TAX524231:TAX524233 TKT524231:TKT524233 TUP524231:TUP524233 UEL524231:UEL524233 UOH524231:UOH524233 UYD524231:UYD524233 VHZ524231:VHZ524233 VRV524231:VRV524233 WBR524231:WBR524233 WLN524231:WLN524233 WVJ524231:WVJ524233 IX589767:IX589769 ST589767:ST589769 ACP589767:ACP589769 AML589767:AML589769 AWH589767:AWH589769 BGD589767:BGD589769 BPZ589767:BPZ589769 BZV589767:BZV589769 CJR589767:CJR589769 CTN589767:CTN589769 DDJ589767:DDJ589769 DNF589767:DNF589769 DXB589767:DXB589769 EGX589767:EGX589769 EQT589767:EQT589769 FAP589767:FAP589769 FKL589767:FKL589769 FUH589767:FUH589769 GED589767:GED589769 GNZ589767:GNZ589769 GXV589767:GXV589769 HHR589767:HHR589769 HRN589767:HRN589769 IBJ589767:IBJ589769 ILF589767:ILF589769 IVB589767:IVB589769 JEX589767:JEX589769 JOT589767:JOT589769 JYP589767:JYP589769 KIL589767:KIL589769 KSH589767:KSH589769 LCD589767:LCD589769 LLZ589767:LLZ589769 LVV589767:LVV589769 MFR589767:MFR589769 MPN589767:MPN589769 MZJ589767:MZJ589769 NJF589767:NJF589769 NTB589767:NTB589769 OCX589767:OCX589769 OMT589767:OMT589769 OWP589767:OWP589769 PGL589767:PGL589769 PQH589767:PQH589769 QAD589767:QAD589769 QJZ589767:QJZ589769 QTV589767:QTV589769 RDR589767:RDR589769 RNN589767:RNN589769 RXJ589767:RXJ589769 SHF589767:SHF589769 SRB589767:SRB589769 TAX589767:TAX589769 TKT589767:TKT589769 TUP589767:TUP589769 UEL589767:UEL589769 UOH589767:UOH589769 UYD589767:UYD589769 VHZ589767:VHZ589769 VRV589767:VRV589769 WBR589767:WBR589769 WLN589767:WLN589769 WVJ589767:WVJ589769 IX655303:IX655305 ST655303:ST655305 ACP655303:ACP655305 AML655303:AML655305 AWH655303:AWH655305 BGD655303:BGD655305 BPZ655303:BPZ655305 BZV655303:BZV655305 CJR655303:CJR655305 CTN655303:CTN655305 DDJ655303:DDJ655305 DNF655303:DNF655305 DXB655303:DXB655305 EGX655303:EGX655305 EQT655303:EQT655305 FAP655303:FAP655305 FKL655303:FKL655305 FUH655303:FUH655305 GED655303:GED655305 GNZ655303:GNZ655305 GXV655303:GXV655305 HHR655303:HHR655305 HRN655303:HRN655305 IBJ655303:IBJ655305 ILF655303:ILF655305 IVB655303:IVB655305 JEX655303:JEX655305 JOT655303:JOT655305 JYP655303:JYP655305 KIL655303:KIL655305 KSH655303:KSH655305 LCD655303:LCD655305 LLZ655303:LLZ655305 LVV655303:LVV655305 MFR655303:MFR655305 MPN655303:MPN655305 MZJ655303:MZJ655305 NJF655303:NJF655305 NTB655303:NTB655305 OCX655303:OCX655305 OMT655303:OMT655305 OWP655303:OWP655305 PGL655303:PGL655305 PQH655303:PQH655305 QAD655303:QAD655305 QJZ655303:QJZ655305 QTV655303:QTV655305 RDR655303:RDR655305 RNN655303:RNN655305 RXJ655303:RXJ655305 SHF655303:SHF655305 SRB655303:SRB655305 TAX655303:TAX655305 TKT655303:TKT655305 TUP655303:TUP655305 UEL655303:UEL655305 UOH655303:UOH655305 UYD655303:UYD655305 VHZ655303:VHZ655305 VRV655303:VRV655305 WBR655303:WBR655305 WLN655303:WLN655305 WVJ655303:WVJ655305 IX720839:IX720841 ST720839:ST720841 ACP720839:ACP720841 AML720839:AML720841 AWH720839:AWH720841 BGD720839:BGD720841 BPZ720839:BPZ720841 BZV720839:BZV720841 CJR720839:CJR720841 CTN720839:CTN720841 DDJ720839:DDJ720841 DNF720839:DNF720841 DXB720839:DXB720841 EGX720839:EGX720841 EQT720839:EQT720841 FAP720839:FAP720841 FKL720839:FKL720841 FUH720839:FUH720841 GED720839:GED720841 GNZ720839:GNZ720841 GXV720839:GXV720841 HHR720839:HHR720841 HRN720839:HRN720841 IBJ720839:IBJ720841 ILF720839:ILF720841 IVB720839:IVB720841 JEX720839:JEX720841 JOT720839:JOT720841 JYP720839:JYP720841 KIL720839:KIL720841 KSH720839:KSH720841 LCD720839:LCD720841 LLZ720839:LLZ720841 LVV720839:LVV720841 MFR720839:MFR720841 MPN720839:MPN720841 MZJ720839:MZJ720841 NJF720839:NJF720841 NTB720839:NTB720841 OCX720839:OCX720841 OMT720839:OMT720841 OWP720839:OWP720841 PGL720839:PGL720841 PQH720839:PQH720841 QAD720839:QAD720841 QJZ720839:QJZ720841 QTV720839:QTV720841 RDR720839:RDR720841 RNN720839:RNN720841 RXJ720839:RXJ720841 SHF720839:SHF720841 SRB720839:SRB720841 TAX720839:TAX720841 TKT720839:TKT720841 TUP720839:TUP720841 UEL720839:UEL720841 UOH720839:UOH720841 UYD720839:UYD720841 VHZ720839:VHZ720841 VRV720839:VRV720841 WBR720839:WBR720841 WLN720839:WLN720841 WVJ720839:WVJ720841 IX786375:IX786377 ST786375:ST786377 ACP786375:ACP786377 AML786375:AML786377 AWH786375:AWH786377 BGD786375:BGD786377 BPZ786375:BPZ786377 BZV786375:BZV786377 CJR786375:CJR786377 CTN786375:CTN786377 DDJ786375:DDJ786377 DNF786375:DNF786377 DXB786375:DXB786377 EGX786375:EGX786377 EQT786375:EQT786377 FAP786375:FAP786377 FKL786375:FKL786377 FUH786375:FUH786377 GED786375:GED786377 GNZ786375:GNZ786377 GXV786375:GXV786377 HHR786375:HHR786377 HRN786375:HRN786377 IBJ786375:IBJ786377 ILF786375:ILF786377 IVB786375:IVB786377 JEX786375:JEX786377 JOT786375:JOT786377 JYP786375:JYP786377 KIL786375:KIL786377 KSH786375:KSH786377 LCD786375:LCD786377 LLZ786375:LLZ786377 LVV786375:LVV786377 MFR786375:MFR786377 MPN786375:MPN786377 MZJ786375:MZJ786377 NJF786375:NJF786377 NTB786375:NTB786377 OCX786375:OCX786377 OMT786375:OMT786377 OWP786375:OWP786377 PGL786375:PGL786377 PQH786375:PQH786377 QAD786375:QAD786377 QJZ786375:QJZ786377 QTV786375:QTV786377 RDR786375:RDR786377 RNN786375:RNN786377 RXJ786375:RXJ786377 SHF786375:SHF786377 SRB786375:SRB786377 TAX786375:TAX786377 TKT786375:TKT786377 TUP786375:TUP786377 UEL786375:UEL786377 UOH786375:UOH786377 UYD786375:UYD786377 VHZ786375:VHZ786377 VRV786375:VRV786377 WBR786375:WBR786377 WLN786375:WLN786377 WVJ786375:WVJ786377 IX851911:IX851913 ST851911:ST851913 ACP851911:ACP851913 AML851911:AML851913 AWH851911:AWH851913 BGD851911:BGD851913 BPZ851911:BPZ851913 BZV851911:BZV851913 CJR851911:CJR851913 CTN851911:CTN851913 DDJ851911:DDJ851913 DNF851911:DNF851913 DXB851911:DXB851913 EGX851911:EGX851913 EQT851911:EQT851913 FAP851911:FAP851913 FKL851911:FKL851913 FUH851911:FUH851913 GED851911:GED851913 GNZ851911:GNZ851913 GXV851911:GXV851913 HHR851911:HHR851913 HRN851911:HRN851913 IBJ851911:IBJ851913 ILF851911:ILF851913 IVB851911:IVB851913 JEX851911:JEX851913 JOT851911:JOT851913 JYP851911:JYP851913 KIL851911:KIL851913 KSH851911:KSH851913 LCD851911:LCD851913 LLZ851911:LLZ851913 LVV851911:LVV851913 MFR851911:MFR851913 MPN851911:MPN851913 MZJ851911:MZJ851913 NJF851911:NJF851913 NTB851911:NTB851913 OCX851911:OCX851913 OMT851911:OMT851913 OWP851911:OWP851913 PGL851911:PGL851913 PQH851911:PQH851913 QAD851911:QAD851913 QJZ851911:QJZ851913 QTV851911:QTV851913 RDR851911:RDR851913 RNN851911:RNN851913 RXJ851911:RXJ851913 SHF851911:SHF851913 SRB851911:SRB851913 TAX851911:TAX851913 TKT851911:TKT851913 TUP851911:TUP851913 UEL851911:UEL851913 UOH851911:UOH851913 UYD851911:UYD851913 VHZ851911:VHZ851913 VRV851911:VRV851913 WBR851911:WBR851913 WLN851911:WLN851913 WVJ851911:WVJ851913 IX917447:IX917449 ST917447:ST917449 ACP917447:ACP917449 AML917447:AML917449 AWH917447:AWH917449 BGD917447:BGD917449 BPZ917447:BPZ917449 BZV917447:BZV917449 CJR917447:CJR917449 CTN917447:CTN917449 DDJ917447:DDJ917449 DNF917447:DNF917449 DXB917447:DXB917449 EGX917447:EGX917449 EQT917447:EQT917449 FAP917447:FAP917449 FKL917447:FKL917449 FUH917447:FUH917449 GED917447:GED917449 GNZ917447:GNZ917449 GXV917447:GXV917449 HHR917447:HHR917449 HRN917447:HRN917449 IBJ917447:IBJ917449 ILF917447:ILF917449 IVB917447:IVB917449 JEX917447:JEX917449 JOT917447:JOT917449 JYP917447:JYP917449 KIL917447:KIL917449 KSH917447:KSH917449 LCD917447:LCD917449 LLZ917447:LLZ917449 LVV917447:LVV917449 MFR917447:MFR917449 MPN917447:MPN917449 MZJ917447:MZJ917449 NJF917447:NJF917449 NTB917447:NTB917449 OCX917447:OCX917449 OMT917447:OMT917449 OWP917447:OWP917449 PGL917447:PGL917449 PQH917447:PQH917449 QAD917447:QAD917449 QJZ917447:QJZ917449 QTV917447:QTV917449 RDR917447:RDR917449 RNN917447:RNN917449 RXJ917447:RXJ917449 SHF917447:SHF917449 SRB917447:SRB917449 TAX917447:TAX917449 TKT917447:TKT917449 TUP917447:TUP917449 UEL917447:UEL917449 UOH917447:UOH917449 UYD917447:UYD917449 VHZ917447:VHZ917449 VRV917447:VRV917449 WBR917447:WBR917449 WLN917447:WLN917449 WVJ917447:WVJ917449 IX982983:IX982985 ST982983:ST982985 ACP982983:ACP982985 AML982983:AML982985 AWH982983:AWH982985 BGD982983:BGD982985 BPZ982983:BPZ982985 BZV982983:BZV982985 CJR982983:CJR982985 CTN982983:CTN982985 DDJ982983:DDJ982985 DNF982983:DNF982985 DXB982983:DXB982985 EGX982983:EGX982985 EQT982983:EQT982985 FAP982983:FAP982985 FKL982983:FKL982985 FUH982983:FUH982985 GED982983:GED982985 GNZ982983:GNZ982985 GXV982983:GXV982985 HHR982983:HHR982985 HRN982983:HRN982985 IBJ982983:IBJ982985 ILF982983:ILF982985 IVB982983:IVB982985 JEX982983:JEX982985 JOT982983:JOT982985 JYP982983:JYP982985 KIL982983:KIL982985 KSH982983:KSH982985 LCD982983:LCD982985 LLZ982983:LLZ982985 LVV982983:LVV982985 MFR982983:MFR982985 MPN982983:MPN982985 MZJ982983:MZJ982985 NJF982983:NJF982985 NTB982983:NTB982985 OCX982983:OCX982985 OMT982983:OMT982985 OWP982983:OWP982985 PGL982983:PGL982985 PQH982983:PQH982985 QAD982983:QAD982985 QJZ982983:QJZ982985 QTV982983:QTV982985 RDR982983:RDR982985 RNN982983:RNN982985 RXJ982983:RXJ982985 SHF982983:SHF982985 SRB982983:SRB982985 TAX982983:TAX982985 TKT982983:TKT982985 TUP982983:TUP982985 UEL982983:UEL982985 UOH982983:UOH982985 UYD982983:UYD982985 VHZ982983:VHZ982985 VRV982983:VRV982985 WBR982983:WBR982985 WLN982983:WLN982985 WVJ982983:WVJ982985 WVJ982973:WVJ982975 IX65467 ST65467 ACP65467 AML65467 AWH65467 BGD65467 BPZ65467 BZV65467 CJR65467 CTN65467 DDJ65467 DNF65467 DXB65467 EGX65467 EQT65467 FAP65467 FKL65467 FUH65467 GED65467 GNZ65467 GXV65467 HHR65467 HRN65467 IBJ65467 ILF65467 IVB65467 JEX65467 JOT65467 JYP65467 KIL65467 KSH65467 LCD65467 LLZ65467 LVV65467 MFR65467 MPN65467 MZJ65467 NJF65467 NTB65467 OCX65467 OMT65467 OWP65467 PGL65467 PQH65467 QAD65467 QJZ65467 QTV65467 RDR65467 RNN65467 RXJ65467 SHF65467 SRB65467 TAX65467 TKT65467 TUP65467 UEL65467 UOH65467 UYD65467 VHZ65467 VRV65467 WBR65467 WLN65467 WVJ65467 IX131003 ST131003 ACP131003 AML131003 AWH131003 BGD131003 BPZ131003 BZV131003 CJR131003 CTN131003 DDJ131003 DNF131003 DXB131003 EGX131003 EQT131003 FAP131003 FKL131003 FUH131003 GED131003 GNZ131003 GXV131003 HHR131003 HRN131003 IBJ131003 ILF131003 IVB131003 JEX131003 JOT131003 JYP131003 KIL131003 KSH131003 LCD131003 LLZ131003 LVV131003 MFR131003 MPN131003 MZJ131003 NJF131003 NTB131003 OCX131003 OMT131003 OWP131003 PGL131003 PQH131003 QAD131003 QJZ131003 QTV131003 RDR131003 RNN131003 RXJ131003 SHF131003 SRB131003 TAX131003 TKT131003 TUP131003 UEL131003 UOH131003 UYD131003 VHZ131003 VRV131003 WBR131003 WLN131003 WVJ131003 IX196539 ST196539 ACP196539 AML196539 AWH196539 BGD196539 BPZ196539 BZV196539 CJR196539 CTN196539 DDJ196539 DNF196539 DXB196539 EGX196539 EQT196539 FAP196539 FKL196539 FUH196539 GED196539 GNZ196539 GXV196539 HHR196539 HRN196539 IBJ196539 ILF196539 IVB196539 JEX196539 JOT196539 JYP196539 KIL196539 KSH196539 LCD196539 LLZ196539 LVV196539 MFR196539 MPN196539 MZJ196539 NJF196539 NTB196539 OCX196539 OMT196539 OWP196539 PGL196539 PQH196539 QAD196539 QJZ196539 QTV196539 RDR196539 RNN196539 RXJ196539 SHF196539 SRB196539 TAX196539 TKT196539 TUP196539 UEL196539 UOH196539 UYD196539 VHZ196539 VRV196539 WBR196539 WLN196539 WVJ196539 IX262075 ST262075 ACP262075 AML262075 AWH262075 BGD262075 BPZ262075 BZV262075 CJR262075 CTN262075 DDJ262075 DNF262075 DXB262075 EGX262075 EQT262075 FAP262075 FKL262075 FUH262075 GED262075 GNZ262075 GXV262075 HHR262075 HRN262075 IBJ262075 ILF262075 IVB262075 JEX262075 JOT262075 JYP262075 KIL262075 KSH262075 LCD262075 LLZ262075 LVV262075 MFR262075 MPN262075 MZJ262075 NJF262075 NTB262075 OCX262075 OMT262075 OWP262075 PGL262075 PQH262075 QAD262075 QJZ262075 QTV262075 RDR262075 RNN262075 RXJ262075 SHF262075 SRB262075 TAX262075 TKT262075 TUP262075 UEL262075 UOH262075 UYD262075 VHZ262075 VRV262075 WBR262075 WLN262075 WVJ262075 IX327611 ST327611 ACP327611 AML327611 AWH327611 BGD327611 BPZ327611 BZV327611 CJR327611 CTN327611 DDJ327611 DNF327611 DXB327611 EGX327611 EQT327611 FAP327611 FKL327611 FUH327611 GED327611 GNZ327611 GXV327611 HHR327611 HRN327611 IBJ327611 ILF327611 IVB327611 JEX327611 JOT327611 JYP327611 KIL327611 KSH327611 LCD327611 LLZ327611 LVV327611 MFR327611 MPN327611 MZJ327611 NJF327611 NTB327611 OCX327611 OMT327611 OWP327611 PGL327611 PQH327611 QAD327611 QJZ327611 QTV327611 RDR327611 RNN327611 RXJ327611 SHF327611 SRB327611 TAX327611 TKT327611 TUP327611 UEL327611 UOH327611 UYD327611 VHZ327611 VRV327611 WBR327611 WLN327611 WVJ327611 IX393147 ST393147 ACP393147 AML393147 AWH393147 BGD393147 BPZ393147 BZV393147 CJR393147 CTN393147 DDJ393147 DNF393147 DXB393147 EGX393147 EQT393147 FAP393147 FKL393147 FUH393147 GED393147 GNZ393147 GXV393147 HHR393147 HRN393147 IBJ393147 ILF393147 IVB393147 JEX393147 JOT393147 JYP393147 KIL393147 KSH393147 LCD393147 LLZ393147 LVV393147 MFR393147 MPN393147 MZJ393147 NJF393147 NTB393147 OCX393147 OMT393147 OWP393147 PGL393147 PQH393147 QAD393147 QJZ393147 QTV393147 RDR393147 RNN393147 RXJ393147 SHF393147 SRB393147 TAX393147 TKT393147 TUP393147 UEL393147 UOH393147 UYD393147 VHZ393147 VRV393147 WBR393147 WLN393147 WVJ393147 IX458683 ST458683 ACP458683 AML458683 AWH458683 BGD458683 BPZ458683 BZV458683 CJR458683 CTN458683 DDJ458683 DNF458683 DXB458683 EGX458683 EQT458683 FAP458683 FKL458683 FUH458683 GED458683 GNZ458683 GXV458683 HHR458683 HRN458683 IBJ458683 ILF458683 IVB458683 JEX458683 JOT458683 JYP458683 KIL458683 KSH458683 LCD458683 LLZ458683 LVV458683 MFR458683 MPN458683 MZJ458683 NJF458683 NTB458683 OCX458683 OMT458683 OWP458683 PGL458683 PQH458683 QAD458683 QJZ458683 QTV458683 RDR458683 RNN458683 RXJ458683 SHF458683 SRB458683 TAX458683 TKT458683 TUP458683 UEL458683 UOH458683 UYD458683 VHZ458683 VRV458683 WBR458683 WLN458683 WVJ458683 IX524219 ST524219 ACP524219 AML524219 AWH524219 BGD524219 BPZ524219 BZV524219 CJR524219 CTN524219 DDJ524219 DNF524219 DXB524219 EGX524219 EQT524219 FAP524219 FKL524219 FUH524219 GED524219 GNZ524219 GXV524219 HHR524219 HRN524219 IBJ524219 ILF524219 IVB524219 JEX524219 JOT524219 JYP524219 KIL524219 KSH524219 LCD524219 LLZ524219 LVV524219 MFR524219 MPN524219 MZJ524219 NJF524219 NTB524219 OCX524219 OMT524219 OWP524219 PGL524219 PQH524219 QAD524219 QJZ524219 QTV524219 RDR524219 RNN524219 RXJ524219 SHF524219 SRB524219 TAX524219 TKT524219 TUP524219 UEL524219 UOH524219 UYD524219 VHZ524219 VRV524219 WBR524219 WLN524219 WVJ524219 IX589755 ST589755 ACP589755 AML589755 AWH589755 BGD589755 BPZ589755 BZV589755 CJR589755 CTN589755 DDJ589755 DNF589755 DXB589755 EGX589755 EQT589755 FAP589755 FKL589755 FUH589755 GED589755 GNZ589755 GXV589755 HHR589755 HRN589755 IBJ589755 ILF589755 IVB589755 JEX589755 JOT589755 JYP589755 KIL589755 KSH589755 LCD589755 LLZ589755 LVV589755 MFR589755 MPN589755 MZJ589755 NJF589755 NTB589755 OCX589755 OMT589755 OWP589755 PGL589755 PQH589755 QAD589755 QJZ589755 QTV589755 RDR589755 RNN589755 RXJ589755 SHF589755 SRB589755 TAX589755 TKT589755 TUP589755 UEL589755 UOH589755 UYD589755 VHZ589755 VRV589755 WBR589755 WLN589755 WVJ589755 IX655291 ST655291 ACP655291 AML655291 AWH655291 BGD655291 BPZ655291 BZV655291 CJR655291 CTN655291 DDJ655291 DNF655291 DXB655291 EGX655291 EQT655291 FAP655291 FKL655291 FUH655291 GED655291 GNZ655291 GXV655291 HHR655291 HRN655291 IBJ655291 ILF655291 IVB655291 JEX655291 JOT655291 JYP655291 KIL655291 KSH655291 LCD655291 LLZ655291 LVV655291 MFR655291 MPN655291 MZJ655291 NJF655291 NTB655291 OCX655291 OMT655291 OWP655291 PGL655291 PQH655291 QAD655291 QJZ655291 QTV655291 RDR655291 RNN655291 RXJ655291 SHF655291 SRB655291 TAX655291 TKT655291 TUP655291 UEL655291 UOH655291 UYD655291 VHZ655291 VRV655291 WBR655291 WLN655291 WVJ655291 IX720827 ST720827 ACP720827 AML720827 AWH720827 BGD720827 BPZ720827 BZV720827 CJR720827 CTN720827 DDJ720827 DNF720827 DXB720827 EGX720827 EQT720827 FAP720827 FKL720827 FUH720827 GED720827 GNZ720827 GXV720827 HHR720827 HRN720827 IBJ720827 ILF720827 IVB720827 JEX720827 JOT720827 JYP720827 KIL720827 KSH720827 LCD720827 LLZ720827 LVV720827 MFR720827 MPN720827 MZJ720827 NJF720827 NTB720827 OCX720827 OMT720827 OWP720827 PGL720827 PQH720827 QAD720827 QJZ720827 QTV720827 RDR720827 RNN720827 RXJ720827 SHF720827 SRB720827 TAX720827 TKT720827 TUP720827 UEL720827 UOH720827 UYD720827 VHZ720827 VRV720827 WBR720827 WLN720827 WVJ720827 IX786363 ST786363 ACP786363 AML786363 AWH786363 BGD786363 BPZ786363 BZV786363 CJR786363 CTN786363 DDJ786363 DNF786363 DXB786363 EGX786363 EQT786363 FAP786363 FKL786363 FUH786363 GED786363 GNZ786363 GXV786363 HHR786363 HRN786363 IBJ786363 ILF786363 IVB786363 JEX786363 JOT786363 JYP786363 KIL786363 KSH786363 LCD786363 LLZ786363 LVV786363 MFR786363 MPN786363 MZJ786363 NJF786363 NTB786363 OCX786363 OMT786363 OWP786363 PGL786363 PQH786363 QAD786363 QJZ786363 QTV786363 RDR786363 RNN786363 RXJ786363 SHF786363 SRB786363 TAX786363 TKT786363 TUP786363 UEL786363 UOH786363 UYD786363 VHZ786363 VRV786363 WBR786363 WLN786363 WVJ786363 IX851899 ST851899 ACP851899 AML851899 AWH851899 BGD851899 BPZ851899 BZV851899 CJR851899 CTN851899 DDJ851899 DNF851899 DXB851899 EGX851899 EQT851899 FAP851899 FKL851899 FUH851899 GED851899 GNZ851899 GXV851899 HHR851899 HRN851899 IBJ851899 ILF851899 IVB851899 JEX851899 JOT851899 JYP851899 KIL851899 KSH851899 LCD851899 LLZ851899 LVV851899 MFR851899 MPN851899 MZJ851899 NJF851899 NTB851899 OCX851899 OMT851899 OWP851899 PGL851899 PQH851899 QAD851899 QJZ851899 QTV851899 RDR851899 RNN851899 RXJ851899 SHF851899 SRB851899 TAX851899 TKT851899 TUP851899 UEL851899 UOH851899 UYD851899 VHZ851899 VRV851899 WBR851899 WLN851899 WVJ851899 IX917435 ST917435 ACP917435 AML917435 AWH917435 BGD917435 BPZ917435 BZV917435 CJR917435 CTN917435 DDJ917435 DNF917435 DXB917435 EGX917435 EQT917435 FAP917435 FKL917435 FUH917435 GED917435 GNZ917435 GXV917435 HHR917435 HRN917435 IBJ917435 ILF917435 IVB917435 JEX917435 JOT917435 JYP917435 KIL917435 KSH917435 LCD917435 LLZ917435 LVV917435 MFR917435 MPN917435 MZJ917435 NJF917435 NTB917435 OCX917435 OMT917435 OWP917435 PGL917435 PQH917435 QAD917435 QJZ917435 QTV917435 RDR917435 RNN917435 RXJ917435 SHF917435 SRB917435 TAX917435 TKT917435 TUP917435 UEL917435 UOH917435 UYD917435 VHZ917435 VRV917435 WBR917435 WLN917435 WVJ917435 IX982971 ST982971 ACP982971 AML982971 AWH982971 BGD982971 BPZ982971 BZV982971 CJR982971 CTN982971 DDJ982971 DNF982971 DXB982971 EGX982971 EQT982971 FAP982971 FKL982971 FUH982971 GED982971 GNZ982971 GXV982971 HHR982971 HRN982971 IBJ982971 ILF982971 IVB982971 JEX982971 JOT982971 JYP982971 KIL982971 KSH982971 LCD982971 LLZ982971 LVV982971 MFR982971 MPN982971 MZJ982971 NJF982971 NTB982971 OCX982971 OMT982971 OWP982971 PGL982971 PQH982971 QAD982971 QJZ982971 QTV982971 RDR982971 RNN982971 RXJ982971 SHF982971 SRB982971 TAX982971 TKT982971 TUP982971 UEL982971 UOH982971 UYD982971 VHZ982971 VRV982971 WBR982971 WLN982971 WVJ982971 IT65469:IT65471 SP65469:SP65471 ACL65469:ACL65471 AMH65469:AMH65471 AWD65469:AWD65471 BFZ65469:BFZ65471 BPV65469:BPV65471 BZR65469:BZR65471 CJN65469:CJN65471 CTJ65469:CTJ65471 DDF65469:DDF65471 DNB65469:DNB65471 DWX65469:DWX65471 EGT65469:EGT65471 EQP65469:EQP65471 FAL65469:FAL65471 FKH65469:FKH65471 FUD65469:FUD65471 GDZ65469:GDZ65471 GNV65469:GNV65471 GXR65469:GXR65471 HHN65469:HHN65471 HRJ65469:HRJ65471 IBF65469:IBF65471 ILB65469:ILB65471 IUX65469:IUX65471 JET65469:JET65471 JOP65469:JOP65471 JYL65469:JYL65471 KIH65469:KIH65471 KSD65469:KSD65471 LBZ65469:LBZ65471 LLV65469:LLV65471 LVR65469:LVR65471 MFN65469:MFN65471 MPJ65469:MPJ65471 MZF65469:MZF65471 NJB65469:NJB65471 NSX65469:NSX65471 OCT65469:OCT65471 OMP65469:OMP65471 OWL65469:OWL65471 PGH65469:PGH65471 PQD65469:PQD65471 PZZ65469:PZZ65471 QJV65469:QJV65471 QTR65469:QTR65471 RDN65469:RDN65471 RNJ65469:RNJ65471 RXF65469:RXF65471 SHB65469:SHB65471 SQX65469:SQX65471 TAT65469:TAT65471 TKP65469:TKP65471 TUL65469:TUL65471 UEH65469:UEH65471 UOD65469:UOD65471 UXZ65469:UXZ65471 VHV65469:VHV65471 VRR65469:VRR65471 WBN65469:WBN65471 WLJ65469:WLJ65471 WVF65469:WVF65471 IT131005:IT131007 SP131005:SP131007 ACL131005:ACL131007 AMH131005:AMH131007 AWD131005:AWD131007 BFZ131005:BFZ131007 BPV131005:BPV131007 BZR131005:BZR131007 CJN131005:CJN131007 CTJ131005:CTJ131007 DDF131005:DDF131007 DNB131005:DNB131007 DWX131005:DWX131007 EGT131005:EGT131007 EQP131005:EQP131007 FAL131005:FAL131007 FKH131005:FKH131007 FUD131005:FUD131007 GDZ131005:GDZ131007 GNV131005:GNV131007 GXR131005:GXR131007 HHN131005:HHN131007 HRJ131005:HRJ131007 IBF131005:IBF131007 ILB131005:ILB131007 IUX131005:IUX131007 JET131005:JET131007 JOP131005:JOP131007 JYL131005:JYL131007 KIH131005:KIH131007 KSD131005:KSD131007 LBZ131005:LBZ131007 LLV131005:LLV131007 LVR131005:LVR131007 MFN131005:MFN131007 MPJ131005:MPJ131007 MZF131005:MZF131007 NJB131005:NJB131007 NSX131005:NSX131007 OCT131005:OCT131007 OMP131005:OMP131007 OWL131005:OWL131007 PGH131005:PGH131007 PQD131005:PQD131007 PZZ131005:PZZ131007 QJV131005:QJV131007 QTR131005:QTR131007 RDN131005:RDN131007 RNJ131005:RNJ131007 RXF131005:RXF131007 SHB131005:SHB131007 SQX131005:SQX131007 TAT131005:TAT131007 TKP131005:TKP131007 TUL131005:TUL131007 UEH131005:UEH131007 UOD131005:UOD131007 UXZ131005:UXZ131007 VHV131005:VHV131007 VRR131005:VRR131007 WBN131005:WBN131007 WLJ131005:WLJ131007 WVF131005:WVF131007 IT196541:IT196543 SP196541:SP196543 ACL196541:ACL196543 AMH196541:AMH196543 AWD196541:AWD196543 BFZ196541:BFZ196543 BPV196541:BPV196543 BZR196541:BZR196543 CJN196541:CJN196543 CTJ196541:CTJ196543 DDF196541:DDF196543 DNB196541:DNB196543 DWX196541:DWX196543 EGT196541:EGT196543 EQP196541:EQP196543 FAL196541:FAL196543 FKH196541:FKH196543 FUD196541:FUD196543 GDZ196541:GDZ196543 GNV196541:GNV196543 GXR196541:GXR196543 HHN196541:HHN196543 HRJ196541:HRJ196543 IBF196541:IBF196543 ILB196541:ILB196543 IUX196541:IUX196543 JET196541:JET196543 JOP196541:JOP196543 JYL196541:JYL196543 KIH196541:KIH196543 KSD196541:KSD196543 LBZ196541:LBZ196543 LLV196541:LLV196543 LVR196541:LVR196543 MFN196541:MFN196543 MPJ196541:MPJ196543 MZF196541:MZF196543 NJB196541:NJB196543 NSX196541:NSX196543 OCT196541:OCT196543 OMP196541:OMP196543 OWL196541:OWL196543 PGH196541:PGH196543 PQD196541:PQD196543 PZZ196541:PZZ196543 QJV196541:QJV196543 QTR196541:QTR196543 RDN196541:RDN196543 RNJ196541:RNJ196543 RXF196541:RXF196543 SHB196541:SHB196543 SQX196541:SQX196543 TAT196541:TAT196543 TKP196541:TKP196543 TUL196541:TUL196543 UEH196541:UEH196543 UOD196541:UOD196543 UXZ196541:UXZ196543 VHV196541:VHV196543 VRR196541:VRR196543 WBN196541:WBN196543 WLJ196541:WLJ196543 WVF196541:WVF196543 IT262077:IT262079 SP262077:SP262079 ACL262077:ACL262079 AMH262077:AMH262079 AWD262077:AWD262079 BFZ262077:BFZ262079 BPV262077:BPV262079 BZR262077:BZR262079 CJN262077:CJN262079 CTJ262077:CTJ262079 DDF262077:DDF262079 DNB262077:DNB262079 DWX262077:DWX262079 EGT262077:EGT262079 EQP262077:EQP262079 FAL262077:FAL262079 FKH262077:FKH262079 FUD262077:FUD262079 GDZ262077:GDZ262079 GNV262077:GNV262079 GXR262077:GXR262079 HHN262077:HHN262079 HRJ262077:HRJ262079 IBF262077:IBF262079 ILB262077:ILB262079 IUX262077:IUX262079 JET262077:JET262079 JOP262077:JOP262079 JYL262077:JYL262079 KIH262077:KIH262079 KSD262077:KSD262079 LBZ262077:LBZ262079 LLV262077:LLV262079 LVR262077:LVR262079 MFN262077:MFN262079 MPJ262077:MPJ262079 MZF262077:MZF262079 NJB262077:NJB262079 NSX262077:NSX262079 OCT262077:OCT262079 OMP262077:OMP262079 OWL262077:OWL262079 PGH262077:PGH262079 PQD262077:PQD262079 PZZ262077:PZZ262079 QJV262077:QJV262079 QTR262077:QTR262079 RDN262077:RDN262079 RNJ262077:RNJ262079 RXF262077:RXF262079 SHB262077:SHB262079 SQX262077:SQX262079 TAT262077:TAT262079 TKP262077:TKP262079 TUL262077:TUL262079 UEH262077:UEH262079 UOD262077:UOD262079 UXZ262077:UXZ262079 VHV262077:VHV262079 VRR262077:VRR262079 WBN262077:WBN262079 WLJ262077:WLJ262079 WVF262077:WVF262079 IT327613:IT327615 SP327613:SP327615 ACL327613:ACL327615 AMH327613:AMH327615 AWD327613:AWD327615 BFZ327613:BFZ327615 BPV327613:BPV327615 BZR327613:BZR327615 CJN327613:CJN327615 CTJ327613:CTJ327615 DDF327613:DDF327615 DNB327613:DNB327615 DWX327613:DWX327615 EGT327613:EGT327615 EQP327613:EQP327615 FAL327613:FAL327615 FKH327613:FKH327615 FUD327613:FUD327615 GDZ327613:GDZ327615 GNV327613:GNV327615 GXR327613:GXR327615 HHN327613:HHN327615 HRJ327613:HRJ327615 IBF327613:IBF327615 ILB327613:ILB327615 IUX327613:IUX327615 JET327613:JET327615 JOP327613:JOP327615 JYL327613:JYL327615 KIH327613:KIH327615 KSD327613:KSD327615 LBZ327613:LBZ327615 LLV327613:LLV327615 LVR327613:LVR327615 MFN327613:MFN327615 MPJ327613:MPJ327615 MZF327613:MZF327615 NJB327613:NJB327615 NSX327613:NSX327615 OCT327613:OCT327615 OMP327613:OMP327615 OWL327613:OWL327615 PGH327613:PGH327615 PQD327613:PQD327615 PZZ327613:PZZ327615 QJV327613:QJV327615 QTR327613:QTR327615 RDN327613:RDN327615 RNJ327613:RNJ327615 RXF327613:RXF327615 SHB327613:SHB327615 SQX327613:SQX327615 TAT327613:TAT327615 TKP327613:TKP327615 TUL327613:TUL327615 UEH327613:UEH327615 UOD327613:UOD327615 UXZ327613:UXZ327615 VHV327613:VHV327615 VRR327613:VRR327615 WBN327613:WBN327615 WLJ327613:WLJ327615 WVF327613:WVF327615 IT393149:IT393151 SP393149:SP393151 ACL393149:ACL393151 AMH393149:AMH393151 AWD393149:AWD393151 BFZ393149:BFZ393151 BPV393149:BPV393151 BZR393149:BZR393151 CJN393149:CJN393151 CTJ393149:CTJ393151 DDF393149:DDF393151 DNB393149:DNB393151 DWX393149:DWX393151 EGT393149:EGT393151 EQP393149:EQP393151 FAL393149:FAL393151 FKH393149:FKH393151 FUD393149:FUD393151 GDZ393149:GDZ393151 GNV393149:GNV393151 GXR393149:GXR393151 HHN393149:HHN393151 HRJ393149:HRJ393151 IBF393149:IBF393151 ILB393149:ILB393151 IUX393149:IUX393151 JET393149:JET393151 JOP393149:JOP393151 JYL393149:JYL393151 KIH393149:KIH393151 KSD393149:KSD393151 LBZ393149:LBZ393151 LLV393149:LLV393151 LVR393149:LVR393151 MFN393149:MFN393151 MPJ393149:MPJ393151 MZF393149:MZF393151 NJB393149:NJB393151 NSX393149:NSX393151 OCT393149:OCT393151 OMP393149:OMP393151 OWL393149:OWL393151 PGH393149:PGH393151 PQD393149:PQD393151 PZZ393149:PZZ393151 QJV393149:QJV393151 QTR393149:QTR393151 RDN393149:RDN393151 RNJ393149:RNJ393151 RXF393149:RXF393151 SHB393149:SHB393151 SQX393149:SQX393151 TAT393149:TAT393151 TKP393149:TKP393151 TUL393149:TUL393151 UEH393149:UEH393151 UOD393149:UOD393151 UXZ393149:UXZ393151 VHV393149:VHV393151 VRR393149:VRR393151 WBN393149:WBN393151 WLJ393149:WLJ393151 WVF393149:WVF393151 IT458685:IT458687 SP458685:SP458687 ACL458685:ACL458687 AMH458685:AMH458687 AWD458685:AWD458687 BFZ458685:BFZ458687 BPV458685:BPV458687 BZR458685:BZR458687 CJN458685:CJN458687 CTJ458685:CTJ458687 DDF458685:DDF458687 DNB458685:DNB458687 DWX458685:DWX458687 EGT458685:EGT458687 EQP458685:EQP458687 FAL458685:FAL458687 FKH458685:FKH458687 FUD458685:FUD458687 GDZ458685:GDZ458687 GNV458685:GNV458687 GXR458685:GXR458687 HHN458685:HHN458687 HRJ458685:HRJ458687 IBF458685:IBF458687 ILB458685:ILB458687 IUX458685:IUX458687 JET458685:JET458687 JOP458685:JOP458687 JYL458685:JYL458687 KIH458685:KIH458687 KSD458685:KSD458687 LBZ458685:LBZ458687 LLV458685:LLV458687 LVR458685:LVR458687 MFN458685:MFN458687 MPJ458685:MPJ458687 MZF458685:MZF458687 NJB458685:NJB458687 NSX458685:NSX458687 OCT458685:OCT458687 OMP458685:OMP458687 OWL458685:OWL458687 PGH458685:PGH458687 PQD458685:PQD458687 PZZ458685:PZZ458687 QJV458685:QJV458687 QTR458685:QTR458687 RDN458685:RDN458687 RNJ458685:RNJ458687 RXF458685:RXF458687 SHB458685:SHB458687 SQX458685:SQX458687 TAT458685:TAT458687 TKP458685:TKP458687 TUL458685:TUL458687 UEH458685:UEH458687 UOD458685:UOD458687 UXZ458685:UXZ458687 VHV458685:VHV458687 VRR458685:VRR458687 WBN458685:WBN458687 WLJ458685:WLJ458687 WVF458685:WVF458687 IT524221:IT524223 SP524221:SP524223 ACL524221:ACL524223 AMH524221:AMH524223 AWD524221:AWD524223 BFZ524221:BFZ524223 BPV524221:BPV524223 BZR524221:BZR524223 CJN524221:CJN524223 CTJ524221:CTJ524223 DDF524221:DDF524223 DNB524221:DNB524223 DWX524221:DWX524223 EGT524221:EGT524223 EQP524221:EQP524223 FAL524221:FAL524223 FKH524221:FKH524223 FUD524221:FUD524223 GDZ524221:GDZ524223 GNV524221:GNV524223 GXR524221:GXR524223 HHN524221:HHN524223 HRJ524221:HRJ524223 IBF524221:IBF524223 ILB524221:ILB524223 IUX524221:IUX524223 JET524221:JET524223 JOP524221:JOP524223 JYL524221:JYL524223 KIH524221:KIH524223 KSD524221:KSD524223 LBZ524221:LBZ524223 LLV524221:LLV524223 LVR524221:LVR524223 MFN524221:MFN524223 MPJ524221:MPJ524223 MZF524221:MZF524223 NJB524221:NJB524223 NSX524221:NSX524223 OCT524221:OCT524223 OMP524221:OMP524223 OWL524221:OWL524223 PGH524221:PGH524223 PQD524221:PQD524223 PZZ524221:PZZ524223 QJV524221:QJV524223 QTR524221:QTR524223 RDN524221:RDN524223 RNJ524221:RNJ524223 RXF524221:RXF524223 SHB524221:SHB524223 SQX524221:SQX524223 TAT524221:TAT524223 TKP524221:TKP524223 TUL524221:TUL524223 UEH524221:UEH524223 UOD524221:UOD524223 UXZ524221:UXZ524223 VHV524221:VHV524223 VRR524221:VRR524223 WBN524221:WBN524223 WLJ524221:WLJ524223 WVF524221:WVF524223 IT589757:IT589759 SP589757:SP589759 ACL589757:ACL589759 AMH589757:AMH589759 AWD589757:AWD589759 BFZ589757:BFZ589759 BPV589757:BPV589759 BZR589757:BZR589759 CJN589757:CJN589759 CTJ589757:CTJ589759 DDF589757:DDF589759 DNB589757:DNB589759 DWX589757:DWX589759 EGT589757:EGT589759 EQP589757:EQP589759 FAL589757:FAL589759 FKH589757:FKH589759 FUD589757:FUD589759 GDZ589757:GDZ589759 GNV589757:GNV589759 GXR589757:GXR589759 HHN589757:HHN589759 HRJ589757:HRJ589759 IBF589757:IBF589759 ILB589757:ILB589759 IUX589757:IUX589759 JET589757:JET589759 JOP589757:JOP589759 JYL589757:JYL589759 KIH589757:KIH589759 KSD589757:KSD589759 LBZ589757:LBZ589759 LLV589757:LLV589759 LVR589757:LVR589759 MFN589757:MFN589759 MPJ589757:MPJ589759 MZF589757:MZF589759 NJB589757:NJB589759 NSX589757:NSX589759 OCT589757:OCT589759 OMP589757:OMP589759 OWL589757:OWL589759 PGH589757:PGH589759 PQD589757:PQD589759 PZZ589757:PZZ589759 QJV589757:QJV589759 QTR589757:QTR589759 RDN589757:RDN589759 RNJ589757:RNJ589759 RXF589757:RXF589759 SHB589757:SHB589759 SQX589757:SQX589759 TAT589757:TAT589759 TKP589757:TKP589759 TUL589757:TUL589759 UEH589757:UEH589759 UOD589757:UOD589759 UXZ589757:UXZ589759 VHV589757:VHV589759 VRR589757:VRR589759 WBN589757:WBN589759 WLJ589757:WLJ589759 WVF589757:WVF589759 IT655293:IT655295 SP655293:SP655295 ACL655293:ACL655295 AMH655293:AMH655295 AWD655293:AWD655295 BFZ655293:BFZ655295 BPV655293:BPV655295 BZR655293:BZR655295 CJN655293:CJN655295 CTJ655293:CTJ655295 DDF655293:DDF655295 DNB655293:DNB655295 DWX655293:DWX655295 EGT655293:EGT655295 EQP655293:EQP655295 FAL655293:FAL655295 FKH655293:FKH655295 FUD655293:FUD655295 GDZ655293:GDZ655295 GNV655293:GNV655295 GXR655293:GXR655295 HHN655293:HHN655295 HRJ655293:HRJ655295 IBF655293:IBF655295 ILB655293:ILB655295 IUX655293:IUX655295 JET655293:JET655295 JOP655293:JOP655295 JYL655293:JYL655295 KIH655293:KIH655295 KSD655293:KSD655295 LBZ655293:LBZ655295 LLV655293:LLV655295 LVR655293:LVR655295 MFN655293:MFN655295 MPJ655293:MPJ655295 MZF655293:MZF655295 NJB655293:NJB655295 NSX655293:NSX655295 OCT655293:OCT655295 OMP655293:OMP655295 OWL655293:OWL655295 PGH655293:PGH655295 PQD655293:PQD655295 PZZ655293:PZZ655295 QJV655293:QJV655295 QTR655293:QTR655295 RDN655293:RDN655295 RNJ655293:RNJ655295 RXF655293:RXF655295 SHB655293:SHB655295 SQX655293:SQX655295 TAT655293:TAT655295 TKP655293:TKP655295 TUL655293:TUL655295 UEH655293:UEH655295 UOD655293:UOD655295 UXZ655293:UXZ655295 VHV655293:VHV655295 VRR655293:VRR655295 WBN655293:WBN655295 WLJ655293:WLJ655295 WVF655293:WVF655295 IT720829:IT720831 SP720829:SP720831 ACL720829:ACL720831 AMH720829:AMH720831 AWD720829:AWD720831 BFZ720829:BFZ720831 BPV720829:BPV720831 BZR720829:BZR720831 CJN720829:CJN720831 CTJ720829:CTJ720831 DDF720829:DDF720831 DNB720829:DNB720831 DWX720829:DWX720831 EGT720829:EGT720831 EQP720829:EQP720831 FAL720829:FAL720831 FKH720829:FKH720831 FUD720829:FUD720831 GDZ720829:GDZ720831 GNV720829:GNV720831 GXR720829:GXR720831 HHN720829:HHN720831 HRJ720829:HRJ720831 IBF720829:IBF720831 ILB720829:ILB720831 IUX720829:IUX720831 JET720829:JET720831 JOP720829:JOP720831 JYL720829:JYL720831 KIH720829:KIH720831 KSD720829:KSD720831 LBZ720829:LBZ720831 LLV720829:LLV720831 LVR720829:LVR720831 MFN720829:MFN720831 MPJ720829:MPJ720831 MZF720829:MZF720831 NJB720829:NJB720831 NSX720829:NSX720831 OCT720829:OCT720831 OMP720829:OMP720831 OWL720829:OWL720831 PGH720829:PGH720831 PQD720829:PQD720831 PZZ720829:PZZ720831 QJV720829:QJV720831 QTR720829:QTR720831 RDN720829:RDN720831 RNJ720829:RNJ720831 RXF720829:RXF720831 SHB720829:SHB720831 SQX720829:SQX720831 TAT720829:TAT720831 TKP720829:TKP720831 TUL720829:TUL720831 UEH720829:UEH720831 UOD720829:UOD720831 UXZ720829:UXZ720831 VHV720829:VHV720831 VRR720829:VRR720831 WBN720829:WBN720831 WLJ720829:WLJ720831 WVF720829:WVF720831 IT786365:IT786367 SP786365:SP786367 ACL786365:ACL786367 AMH786365:AMH786367 AWD786365:AWD786367 BFZ786365:BFZ786367 BPV786365:BPV786367 BZR786365:BZR786367 CJN786365:CJN786367 CTJ786365:CTJ786367 DDF786365:DDF786367 DNB786365:DNB786367 DWX786365:DWX786367 EGT786365:EGT786367 EQP786365:EQP786367 FAL786365:FAL786367 FKH786365:FKH786367 FUD786365:FUD786367 GDZ786365:GDZ786367 GNV786365:GNV786367 GXR786365:GXR786367 HHN786365:HHN786367 HRJ786365:HRJ786367 IBF786365:IBF786367 ILB786365:ILB786367 IUX786365:IUX786367 JET786365:JET786367 JOP786365:JOP786367 JYL786365:JYL786367 KIH786365:KIH786367 KSD786365:KSD786367 LBZ786365:LBZ786367 LLV786365:LLV786367 LVR786365:LVR786367 MFN786365:MFN786367 MPJ786365:MPJ786367 MZF786365:MZF786367 NJB786365:NJB786367 NSX786365:NSX786367 OCT786365:OCT786367 OMP786365:OMP786367 OWL786365:OWL786367 PGH786365:PGH786367 PQD786365:PQD786367 PZZ786365:PZZ786367 QJV786365:QJV786367 QTR786365:QTR786367 RDN786365:RDN786367 RNJ786365:RNJ786367 RXF786365:RXF786367 SHB786365:SHB786367 SQX786365:SQX786367 TAT786365:TAT786367 TKP786365:TKP786367 TUL786365:TUL786367 UEH786365:UEH786367 UOD786365:UOD786367 UXZ786365:UXZ786367 VHV786365:VHV786367 VRR786365:VRR786367 WBN786365:WBN786367 WLJ786365:WLJ786367 WVF786365:WVF786367 IT851901:IT851903 SP851901:SP851903 ACL851901:ACL851903 AMH851901:AMH851903 AWD851901:AWD851903 BFZ851901:BFZ851903 BPV851901:BPV851903 BZR851901:BZR851903 CJN851901:CJN851903 CTJ851901:CTJ851903 DDF851901:DDF851903 DNB851901:DNB851903 DWX851901:DWX851903 EGT851901:EGT851903 EQP851901:EQP851903 FAL851901:FAL851903 FKH851901:FKH851903 FUD851901:FUD851903 GDZ851901:GDZ851903 GNV851901:GNV851903 GXR851901:GXR851903 HHN851901:HHN851903 HRJ851901:HRJ851903 IBF851901:IBF851903 ILB851901:ILB851903 IUX851901:IUX851903 JET851901:JET851903 JOP851901:JOP851903 JYL851901:JYL851903 KIH851901:KIH851903 KSD851901:KSD851903 LBZ851901:LBZ851903 LLV851901:LLV851903 LVR851901:LVR851903 MFN851901:MFN851903 MPJ851901:MPJ851903 MZF851901:MZF851903 NJB851901:NJB851903 NSX851901:NSX851903 OCT851901:OCT851903 OMP851901:OMP851903 OWL851901:OWL851903 PGH851901:PGH851903 PQD851901:PQD851903 PZZ851901:PZZ851903 QJV851901:QJV851903 QTR851901:QTR851903 RDN851901:RDN851903 RNJ851901:RNJ851903 RXF851901:RXF851903 SHB851901:SHB851903 SQX851901:SQX851903 TAT851901:TAT851903 TKP851901:TKP851903 TUL851901:TUL851903 UEH851901:UEH851903 UOD851901:UOD851903 UXZ851901:UXZ851903 VHV851901:VHV851903 VRR851901:VRR851903 WBN851901:WBN851903 WLJ851901:WLJ851903 WVF851901:WVF851903 IT917437:IT917439 SP917437:SP917439 ACL917437:ACL917439 AMH917437:AMH917439 AWD917437:AWD917439 BFZ917437:BFZ917439 BPV917437:BPV917439 BZR917437:BZR917439 CJN917437:CJN917439 CTJ917437:CTJ917439 DDF917437:DDF917439 DNB917437:DNB917439 DWX917437:DWX917439 EGT917437:EGT917439 EQP917437:EQP917439 FAL917437:FAL917439 FKH917437:FKH917439 FUD917437:FUD917439 GDZ917437:GDZ917439 GNV917437:GNV917439 GXR917437:GXR917439 HHN917437:HHN917439 HRJ917437:HRJ917439 IBF917437:IBF917439 ILB917437:ILB917439 IUX917437:IUX917439 JET917437:JET917439 JOP917437:JOP917439 JYL917437:JYL917439 KIH917437:KIH917439 KSD917437:KSD917439 LBZ917437:LBZ917439 LLV917437:LLV917439 LVR917437:LVR917439 MFN917437:MFN917439 MPJ917437:MPJ917439 MZF917437:MZF917439 NJB917437:NJB917439 NSX917437:NSX917439 OCT917437:OCT917439 OMP917437:OMP917439 OWL917437:OWL917439 PGH917437:PGH917439 PQD917437:PQD917439 PZZ917437:PZZ917439 QJV917437:QJV917439 QTR917437:QTR917439 RDN917437:RDN917439 RNJ917437:RNJ917439 RXF917437:RXF917439 SHB917437:SHB917439 SQX917437:SQX917439 TAT917437:TAT917439 TKP917437:TKP917439 TUL917437:TUL917439 UEH917437:UEH917439 UOD917437:UOD917439 UXZ917437:UXZ917439 VHV917437:VHV917439 VRR917437:VRR917439 WBN917437:WBN917439 WLJ917437:WLJ917439 WVF917437:WVF917439 IT982973:IT982975 SP982973:SP982975 ACL982973:ACL982975 AMH982973:AMH982975 AWD982973:AWD982975 BFZ982973:BFZ982975 BPV982973:BPV982975 BZR982973:BZR982975 CJN982973:CJN982975 CTJ982973:CTJ982975 DDF982973:DDF982975 DNB982973:DNB982975 DWX982973:DWX982975 EGT982973:EGT982975 EQP982973:EQP982975 FAL982973:FAL982975 FKH982973:FKH982975 FUD982973:FUD982975 GDZ982973:GDZ982975 GNV982973:GNV982975 GXR982973:GXR982975 HHN982973:HHN982975 HRJ982973:HRJ982975 IBF982973:IBF982975 ILB982973:ILB982975 IUX982973:IUX982975 JET982973:JET982975 JOP982973:JOP982975 JYL982973:JYL982975 KIH982973:KIH982975 KSD982973:KSD982975 LBZ982973:LBZ982975 LLV982973:LLV982975 LVR982973:LVR982975 MFN982973:MFN982975 MPJ982973:MPJ982975 MZF982973:MZF982975 NJB982973:NJB982975 NSX982973:NSX982975 OCT982973:OCT982975 OMP982973:OMP982975 OWL982973:OWL982975 PGH982973:PGH982975 PQD982973:PQD982975 PZZ982973:PZZ982975 QJV982973:QJV982975 QTR982973:QTR982975 RDN982973:RDN982975 RNJ982973:RNJ982975 RXF982973:RXF982975 SHB982973:SHB982975 SQX982973:SQX982975 TAT982973:TAT982975 TKP982973:TKP982975 TUL982973:TUL982975 UEH982973:UEH982975 UOD982973:UOD982975 UXZ982973:UXZ982975 VHV982973:VHV982975 VRR982973:VRR982975 WBN982973:WBN982975 WLJ982973:WLJ982975 WVF982973:WVF982975 IT65479:IT65481 SP65479:SP65481 ACL65479:ACL65481 AMH65479:AMH65481 AWD65479:AWD65481 BFZ65479:BFZ65481 BPV65479:BPV65481 BZR65479:BZR65481 CJN65479:CJN65481 CTJ65479:CTJ65481 DDF65479:DDF65481 DNB65479:DNB65481 DWX65479:DWX65481 EGT65479:EGT65481 EQP65479:EQP65481 FAL65479:FAL65481 FKH65479:FKH65481 FUD65479:FUD65481 GDZ65479:GDZ65481 GNV65479:GNV65481 GXR65479:GXR65481 HHN65479:HHN65481 HRJ65479:HRJ65481 IBF65479:IBF65481 ILB65479:ILB65481 IUX65479:IUX65481 JET65479:JET65481 JOP65479:JOP65481 JYL65479:JYL65481 KIH65479:KIH65481 KSD65479:KSD65481 LBZ65479:LBZ65481 LLV65479:LLV65481 LVR65479:LVR65481 MFN65479:MFN65481 MPJ65479:MPJ65481 MZF65479:MZF65481 NJB65479:NJB65481 NSX65479:NSX65481 OCT65479:OCT65481 OMP65479:OMP65481 OWL65479:OWL65481 PGH65479:PGH65481 PQD65479:PQD65481 PZZ65479:PZZ65481 QJV65479:QJV65481 QTR65479:QTR65481 RDN65479:RDN65481 RNJ65479:RNJ65481 RXF65479:RXF65481 SHB65479:SHB65481 SQX65479:SQX65481 TAT65479:TAT65481 TKP65479:TKP65481 TUL65479:TUL65481 UEH65479:UEH65481 UOD65479:UOD65481 UXZ65479:UXZ65481 VHV65479:VHV65481 VRR65479:VRR65481 WBN65479:WBN65481 WLJ65479:WLJ65481 WVF65479:WVF65481 IT131015:IT131017 SP131015:SP131017 ACL131015:ACL131017 AMH131015:AMH131017 AWD131015:AWD131017 BFZ131015:BFZ131017 BPV131015:BPV131017 BZR131015:BZR131017 CJN131015:CJN131017 CTJ131015:CTJ131017 DDF131015:DDF131017 DNB131015:DNB131017 DWX131015:DWX131017 EGT131015:EGT131017 EQP131015:EQP131017 FAL131015:FAL131017 FKH131015:FKH131017 FUD131015:FUD131017 GDZ131015:GDZ131017 GNV131015:GNV131017 GXR131015:GXR131017 HHN131015:HHN131017 HRJ131015:HRJ131017 IBF131015:IBF131017 ILB131015:ILB131017 IUX131015:IUX131017 JET131015:JET131017 JOP131015:JOP131017 JYL131015:JYL131017 KIH131015:KIH131017 KSD131015:KSD131017 LBZ131015:LBZ131017 LLV131015:LLV131017 LVR131015:LVR131017 MFN131015:MFN131017 MPJ131015:MPJ131017 MZF131015:MZF131017 NJB131015:NJB131017 NSX131015:NSX131017 OCT131015:OCT131017 OMP131015:OMP131017 OWL131015:OWL131017 PGH131015:PGH131017 PQD131015:PQD131017 PZZ131015:PZZ131017 QJV131015:QJV131017 QTR131015:QTR131017 RDN131015:RDN131017 RNJ131015:RNJ131017 RXF131015:RXF131017 SHB131015:SHB131017 SQX131015:SQX131017 TAT131015:TAT131017 TKP131015:TKP131017 TUL131015:TUL131017 UEH131015:UEH131017 UOD131015:UOD131017 UXZ131015:UXZ131017 VHV131015:VHV131017 VRR131015:VRR131017 WBN131015:WBN131017 WLJ131015:WLJ131017 WVF131015:WVF131017 IT196551:IT196553 SP196551:SP196553 ACL196551:ACL196553 AMH196551:AMH196553 AWD196551:AWD196553 BFZ196551:BFZ196553 BPV196551:BPV196553 BZR196551:BZR196553 CJN196551:CJN196553 CTJ196551:CTJ196553 DDF196551:DDF196553 DNB196551:DNB196553 DWX196551:DWX196553 EGT196551:EGT196553 EQP196551:EQP196553 FAL196551:FAL196553 FKH196551:FKH196553 FUD196551:FUD196553 GDZ196551:GDZ196553 GNV196551:GNV196553 GXR196551:GXR196553 HHN196551:HHN196553 HRJ196551:HRJ196553 IBF196551:IBF196553 ILB196551:ILB196553 IUX196551:IUX196553 JET196551:JET196553 JOP196551:JOP196553 JYL196551:JYL196553 KIH196551:KIH196553 KSD196551:KSD196553 LBZ196551:LBZ196553 LLV196551:LLV196553 LVR196551:LVR196553 MFN196551:MFN196553 MPJ196551:MPJ196553 MZF196551:MZF196553 NJB196551:NJB196553 NSX196551:NSX196553 OCT196551:OCT196553 OMP196551:OMP196553 OWL196551:OWL196553 PGH196551:PGH196553 PQD196551:PQD196553 PZZ196551:PZZ196553 QJV196551:QJV196553 QTR196551:QTR196553 RDN196551:RDN196553 RNJ196551:RNJ196553 RXF196551:RXF196553 SHB196551:SHB196553 SQX196551:SQX196553 TAT196551:TAT196553 TKP196551:TKP196553 TUL196551:TUL196553 UEH196551:UEH196553 UOD196551:UOD196553 UXZ196551:UXZ196553 VHV196551:VHV196553 VRR196551:VRR196553 WBN196551:WBN196553 WLJ196551:WLJ196553 WVF196551:WVF196553 IT262087:IT262089 SP262087:SP262089 ACL262087:ACL262089 AMH262087:AMH262089 AWD262087:AWD262089 BFZ262087:BFZ262089 BPV262087:BPV262089 BZR262087:BZR262089 CJN262087:CJN262089 CTJ262087:CTJ262089 DDF262087:DDF262089 DNB262087:DNB262089 DWX262087:DWX262089 EGT262087:EGT262089 EQP262087:EQP262089 FAL262087:FAL262089 FKH262087:FKH262089 FUD262087:FUD262089 GDZ262087:GDZ262089 GNV262087:GNV262089 GXR262087:GXR262089 HHN262087:HHN262089 HRJ262087:HRJ262089 IBF262087:IBF262089 ILB262087:ILB262089 IUX262087:IUX262089 JET262087:JET262089 JOP262087:JOP262089 JYL262087:JYL262089 KIH262087:KIH262089 KSD262087:KSD262089 LBZ262087:LBZ262089 LLV262087:LLV262089 LVR262087:LVR262089 MFN262087:MFN262089 MPJ262087:MPJ262089 MZF262087:MZF262089 NJB262087:NJB262089 NSX262087:NSX262089 OCT262087:OCT262089 OMP262087:OMP262089 OWL262087:OWL262089 PGH262087:PGH262089 PQD262087:PQD262089 PZZ262087:PZZ262089 QJV262087:QJV262089 QTR262087:QTR262089 RDN262087:RDN262089 RNJ262087:RNJ262089 RXF262087:RXF262089 SHB262087:SHB262089 SQX262087:SQX262089 TAT262087:TAT262089 TKP262087:TKP262089 TUL262087:TUL262089 UEH262087:UEH262089 UOD262087:UOD262089 UXZ262087:UXZ262089 VHV262087:VHV262089 VRR262087:VRR262089 WBN262087:WBN262089 WLJ262087:WLJ262089 WVF262087:WVF262089 IT327623:IT327625 SP327623:SP327625 ACL327623:ACL327625 AMH327623:AMH327625 AWD327623:AWD327625 BFZ327623:BFZ327625 BPV327623:BPV327625 BZR327623:BZR327625 CJN327623:CJN327625 CTJ327623:CTJ327625 DDF327623:DDF327625 DNB327623:DNB327625 DWX327623:DWX327625 EGT327623:EGT327625 EQP327623:EQP327625 FAL327623:FAL327625 FKH327623:FKH327625 FUD327623:FUD327625 GDZ327623:GDZ327625 GNV327623:GNV327625 GXR327623:GXR327625 HHN327623:HHN327625 HRJ327623:HRJ327625 IBF327623:IBF327625 ILB327623:ILB327625 IUX327623:IUX327625 JET327623:JET327625 JOP327623:JOP327625 JYL327623:JYL327625 KIH327623:KIH327625 KSD327623:KSD327625 LBZ327623:LBZ327625 LLV327623:LLV327625 LVR327623:LVR327625 MFN327623:MFN327625 MPJ327623:MPJ327625 MZF327623:MZF327625 NJB327623:NJB327625 NSX327623:NSX327625 OCT327623:OCT327625 OMP327623:OMP327625 OWL327623:OWL327625 PGH327623:PGH327625 PQD327623:PQD327625 PZZ327623:PZZ327625 QJV327623:QJV327625 QTR327623:QTR327625 RDN327623:RDN327625 RNJ327623:RNJ327625 RXF327623:RXF327625 SHB327623:SHB327625 SQX327623:SQX327625 TAT327623:TAT327625 TKP327623:TKP327625 TUL327623:TUL327625 UEH327623:UEH327625 UOD327623:UOD327625 UXZ327623:UXZ327625 VHV327623:VHV327625 VRR327623:VRR327625 WBN327623:WBN327625 WLJ327623:WLJ327625 WVF327623:WVF327625 IT393159:IT393161 SP393159:SP393161 ACL393159:ACL393161 AMH393159:AMH393161 AWD393159:AWD393161 BFZ393159:BFZ393161 BPV393159:BPV393161 BZR393159:BZR393161 CJN393159:CJN393161 CTJ393159:CTJ393161 DDF393159:DDF393161 DNB393159:DNB393161 DWX393159:DWX393161 EGT393159:EGT393161 EQP393159:EQP393161 FAL393159:FAL393161 FKH393159:FKH393161 FUD393159:FUD393161 GDZ393159:GDZ393161 GNV393159:GNV393161 GXR393159:GXR393161 HHN393159:HHN393161 HRJ393159:HRJ393161 IBF393159:IBF393161 ILB393159:ILB393161 IUX393159:IUX393161 JET393159:JET393161 JOP393159:JOP393161 JYL393159:JYL393161 KIH393159:KIH393161 KSD393159:KSD393161 LBZ393159:LBZ393161 LLV393159:LLV393161 LVR393159:LVR393161 MFN393159:MFN393161 MPJ393159:MPJ393161 MZF393159:MZF393161 NJB393159:NJB393161 NSX393159:NSX393161 OCT393159:OCT393161 OMP393159:OMP393161 OWL393159:OWL393161 PGH393159:PGH393161 PQD393159:PQD393161 PZZ393159:PZZ393161 QJV393159:QJV393161 QTR393159:QTR393161 RDN393159:RDN393161 RNJ393159:RNJ393161 RXF393159:RXF393161 SHB393159:SHB393161 SQX393159:SQX393161 TAT393159:TAT393161 TKP393159:TKP393161 TUL393159:TUL393161 UEH393159:UEH393161 UOD393159:UOD393161 UXZ393159:UXZ393161 VHV393159:VHV393161 VRR393159:VRR393161 WBN393159:WBN393161 WLJ393159:WLJ393161 WVF393159:WVF393161 IT458695:IT458697 SP458695:SP458697 ACL458695:ACL458697 AMH458695:AMH458697 AWD458695:AWD458697 BFZ458695:BFZ458697 BPV458695:BPV458697 BZR458695:BZR458697 CJN458695:CJN458697 CTJ458695:CTJ458697 DDF458695:DDF458697 DNB458695:DNB458697 DWX458695:DWX458697 EGT458695:EGT458697 EQP458695:EQP458697 FAL458695:FAL458697 FKH458695:FKH458697 FUD458695:FUD458697 GDZ458695:GDZ458697 GNV458695:GNV458697 GXR458695:GXR458697 HHN458695:HHN458697 HRJ458695:HRJ458697 IBF458695:IBF458697 ILB458695:ILB458697 IUX458695:IUX458697 JET458695:JET458697 JOP458695:JOP458697 JYL458695:JYL458697 KIH458695:KIH458697 KSD458695:KSD458697 LBZ458695:LBZ458697 LLV458695:LLV458697 LVR458695:LVR458697 MFN458695:MFN458697 MPJ458695:MPJ458697 MZF458695:MZF458697 NJB458695:NJB458697 NSX458695:NSX458697 OCT458695:OCT458697 OMP458695:OMP458697 OWL458695:OWL458697 PGH458695:PGH458697 PQD458695:PQD458697 PZZ458695:PZZ458697 QJV458695:QJV458697 QTR458695:QTR458697 RDN458695:RDN458697 RNJ458695:RNJ458697 RXF458695:RXF458697 SHB458695:SHB458697 SQX458695:SQX458697 TAT458695:TAT458697 TKP458695:TKP458697 TUL458695:TUL458697 UEH458695:UEH458697 UOD458695:UOD458697 UXZ458695:UXZ458697 VHV458695:VHV458697 VRR458695:VRR458697 WBN458695:WBN458697 WLJ458695:WLJ458697 WVF458695:WVF458697 IT524231:IT524233 SP524231:SP524233 ACL524231:ACL524233 AMH524231:AMH524233 AWD524231:AWD524233 BFZ524231:BFZ524233 BPV524231:BPV524233 BZR524231:BZR524233 CJN524231:CJN524233 CTJ524231:CTJ524233 DDF524231:DDF524233 DNB524231:DNB524233 DWX524231:DWX524233 EGT524231:EGT524233 EQP524231:EQP524233 FAL524231:FAL524233 FKH524231:FKH524233 FUD524231:FUD524233 GDZ524231:GDZ524233 GNV524231:GNV524233 GXR524231:GXR524233 HHN524231:HHN524233 HRJ524231:HRJ524233 IBF524231:IBF524233 ILB524231:ILB524233 IUX524231:IUX524233 JET524231:JET524233 JOP524231:JOP524233 JYL524231:JYL524233 KIH524231:KIH524233 KSD524231:KSD524233 LBZ524231:LBZ524233 LLV524231:LLV524233 LVR524231:LVR524233 MFN524231:MFN524233 MPJ524231:MPJ524233 MZF524231:MZF524233 NJB524231:NJB524233 NSX524231:NSX524233 OCT524231:OCT524233 OMP524231:OMP524233 OWL524231:OWL524233 PGH524231:PGH524233 PQD524231:PQD524233 PZZ524231:PZZ524233 QJV524231:QJV524233 QTR524231:QTR524233 RDN524231:RDN524233 RNJ524231:RNJ524233 RXF524231:RXF524233 SHB524231:SHB524233 SQX524231:SQX524233 TAT524231:TAT524233 TKP524231:TKP524233 TUL524231:TUL524233 UEH524231:UEH524233 UOD524231:UOD524233 UXZ524231:UXZ524233 VHV524231:VHV524233 VRR524231:VRR524233 WBN524231:WBN524233 WLJ524231:WLJ524233 WVF524231:WVF524233 IT589767:IT589769 SP589767:SP589769 ACL589767:ACL589769 AMH589767:AMH589769 AWD589767:AWD589769 BFZ589767:BFZ589769 BPV589767:BPV589769 BZR589767:BZR589769 CJN589767:CJN589769 CTJ589767:CTJ589769 DDF589767:DDF589769 DNB589767:DNB589769 DWX589767:DWX589769 EGT589767:EGT589769 EQP589767:EQP589769 FAL589767:FAL589769 FKH589767:FKH589769 FUD589767:FUD589769 GDZ589767:GDZ589769 GNV589767:GNV589769 GXR589767:GXR589769 HHN589767:HHN589769 HRJ589767:HRJ589769 IBF589767:IBF589769 ILB589767:ILB589769 IUX589767:IUX589769 JET589767:JET589769 JOP589767:JOP589769 JYL589767:JYL589769 KIH589767:KIH589769 KSD589767:KSD589769 LBZ589767:LBZ589769 LLV589767:LLV589769 LVR589767:LVR589769 MFN589767:MFN589769 MPJ589767:MPJ589769 MZF589767:MZF589769 NJB589767:NJB589769 NSX589767:NSX589769 OCT589767:OCT589769 OMP589767:OMP589769 OWL589767:OWL589769 PGH589767:PGH589769 PQD589767:PQD589769 PZZ589767:PZZ589769 QJV589767:QJV589769 QTR589767:QTR589769 RDN589767:RDN589769 RNJ589767:RNJ589769 RXF589767:RXF589769 SHB589767:SHB589769 SQX589767:SQX589769 TAT589767:TAT589769 TKP589767:TKP589769 TUL589767:TUL589769 UEH589767:UEH589769 UOD589767:UOD589769 UXZ589767:UXZ589769 VHV589767:VHV589769 VRR589767:VRR589769 WBN589767:WBN589769 WLJ589767:WLJ589769 WVF589767:WVF589769 IT655303:IT655305 SP655303:SP655305 ACL655303:ACL655305 AMH655303:AMH655305 AWD655303:AWD655305 BFZ655303:BFZ655305 BPV655303:BPV655305 BZR655303:BZR655305 CJN655303:CJN655305 CTJ655303:CTJ655305 DDF655303:DDF655305 DNB655303:DNB655305 DWX655303:DWX655305 EGT655303:EGT655305 EQP655303:EQP655305 FAL655303:FAL655305 FKH655303:FKH655305 FUD655303:FUD655305 GDZ655303:GDZ655305 GNV655303:GNV655305 GXR655303:GXR655305 HHN655303:HHN655305 HRJ655303:HRJ655305 IBF655303:IBF655305 ILB655303:ILB655305 IUX655303:IUX655305 JET655303:JET655305 JOP655303:JOP655305 JYL655303:JYL655305 KIH655303:KIH655305 KSD655303:KSD655305 LBZ655303:LBZ655305 LLV655303:LLV655305 LVR655303:LVR655305 MFN655303:MFN655305 MPJ655303:MPJ655305 MZF655303:MZF655305 NJB655303:NJB655305 NSX655303:NSX655305 OCT655303:OCT655305 OMP655303:OMP655305 OWL655303:OWL655305 PGH655303:PGH655305 PQD655303:PQD655305 PZZ655303:PZZ655305 QJV655303:QJV655305 QTR655303:QTR655305 RDN655303:RDN655305 RNJ655303:RNJ655305 RXF655303:RXF655305 SHB655303:SHB655305 SQX655303:SQX655305 TAT655303:TAT655305 TKP655303:TKP655305 TUL655303:TUL655305 UEH655303:UEH655305 UOD655303:UOD655305 UXZ655303:UXZ655305 VHV655303:VHV655305 VRR655303:VRR655305 WBN655303:WBN655305 WLJ655303:WLJ655305 WVF655303:WVF655305 IT720839:IT720841 SP720839:SP720841 ACL720839:ACL720841 AMH720839:AMH720841 AWD720839:AWD720841 BFZ720839:BFZ720841 BPV720839:BPV720841 BZR720839:BZR720841 CJN720839:CJN720841 CTJ720839:CTJ720841 DDF720839:DDF720841 DNB720839:DNB720841 DWX720839:DWX720841 EGT720839:EGT720841 EQP720839:EQP720841 FAL720839:FAL720841 FKH720839:FKH720841 FUD720839:FUD720841 GDZ720839:GDZ720841 GNV720839:GNV720841 GXR720839:GXR720841 HHN720839:HHN720841 HRJ720839:HRJ720841 IBF720839:IBF720841 ILB720839:ILB720841 IUX720839:IUX720841 JET720839:JET720841 JOP720839:JOP720841 JYL720839:JYL720841 KIH720839:KIH720841 KSD720839:KSD720841 LBZ720839:LBZ720841 LLV720839:LLV720841 LVR720839:LVR720841 MFN720839:MFN720841 MPJ720839:MPJ720841 MZF720839:MZF720841 NJB720839:NJB720841 NSX720839:NSX720841 OCT720839:OCT720841 OMP720839:OMP720841 OWL720839:OWL720841 PGH720839:PGH720841 PQD720839:PQD720841 PZZ720839:PZZ720841 QJV720839:QJV720841 QTR720839:QTR720841 RDN720839:RDN720841 RNJ720839:RNJ720841 RXF720839:RXF720841 SHB720839:SHB720841 SQX720839:SQX720841 TAT720839:TAT720841 TKP720839:TKP720841 TUL720839:TUL720841 UEH720839:UEH720841 UOD720839:UOD720841 UXZ720839:UXZ720841 VHV720839:VHV720841 VRR720839:VRR720841 WBN720839:WBN720841 WLJ720839:WLJ720841 WVF720839:WVF720841 IT786375:IT786377 SP786375:SP786377 ACL786375:ACL786377 AMH786375:AMH786377 AWD786375:AWD786377 BFZ786375:BFZ786377 BPV786375:BPV786377 BZR786375:BZR786377 CJN786375:CJN786377 CTJ786375:CTJ786377 DDF786375:DDF786377 DNB786375:DNB786377 DWX786375:DWX786377 EGT786375:EGT786377 EQP786375:EQP786377 FAL786375:FAL786377 FKH786375:FKH786377 FUD786375:FUD786377 GDZ786375:GDZ786377 GNV786375:GNV786377 GXR786375:GXR786377 HHN786375:HHN786377 HRJ786375:HRJ786377 IBF786375:IBF786377 ILB786375:ILB786377 IUX786375:IUX786377 JET786375:JET786377 JOP786375:JOP786377 JYL786375:JYL786377 KIH786375:KIH786377 KSD786375:KSD786377 LBZ786375:LBZ786377 LLV786375:LLV786377 LVR786375:LVR786377 MFN786375:MFN786377 MPJ786375:MPJ786377 MZF786375:MZF786377 NJB786375:NJB786377 NSX786375:NSX786377 OCT786375:OCT786377 OMP786375:OMP786377 OWL786375:OWL786377 PGH786375:PGH786377 PQD786375:PQD786377 PZZ786375:PZZ786377 QJV786375:QJV786377 QTR786375:QTR786377 RDN786375:RDN786377 RNJ786375:RNJ786377 RXF786375:RXF786377 SHB786375:SHB786377 SQX786375:SQX786377 TAT786375:TAT786377 TKP786375:TKP786377 TUL786375:TUL786377 UEH786375:UEH786377 UOD786375:UOD786377 UXZ786375:UXZ786377 VHV786375:VHV786377 VRR786375:VRR786377 WBN786375:WBN786377 WLJ786375:WLJ786377 WVF786375:WVF786377 IT851911:IT851913 SP851911:SP851913 ACL851911:ACL851913 AMH851911:AMH851913 AWD851911:AWD851913 BFZ851911:BFZ851913 BPV851911:BPV851913 BZR851911:BZR851913 CJN851911:CJN851913 CTJ851911:CTJ851913 DDF851911:DDF851913 DNB851911:DNB851913 DWX851911:DWX851913 EGT851911:EGT851913 EQP851911:EQP851913 FAL851911:FAL851913 FKH851911:FKH851913 FUD851911:FUD851913 GDZ851911:GDZ851913 GNV851911:GNV851913 GXR851911:GXR851913 HHN851911:HHN851913 HRJ851911:HRJ851913 IBF851911:IBF851913 ILB851911:ILB851913 IUX851911:IUX851913 JET851911:JET851913 JOP851911:JOP851913 JYL851911:JYL851913 KIH851911:KIH851913 KSD851911:KSD851913 LBZ851911:LBZ851913 LLV851911:LLV851913 LVR851911:LVR851913 MFN851911:MFN851913 MPJ851911:MPJ851913 MZF851911:MZF851913 NJB851911:NJB851913 NSX851911:NSX851913 OCT851911:OCT851913 OMP851911:OMP851913 OWL851911:OWL851913 PGH851911:PGH851913 PQD851911:PQD851913 PZZ851911:PZZ851913 QJV851911:QJV851913 QTR851911:QTR851913 RDN851911:RDN851913 RNJ851911:RNJ851913 RXF851911:RXF851913 SHB851911:SHB851913 SQX851911:SQX851913 TAT851911:TAT851913 TKP851911:TKP851913 TUL851911:TUL851913 UEH851911:UEH851913 UOD851911:UOD851913 UXZ851911:UXZ851913 VHV851911:VHV851913 VRR851911:VRR851913 WBN851911:WBN851913 WLJ851911:WLJ851913 WVF851911:WVF851913 IT917447:IT917449 SP917447:SP917449 ACL917447:ACL917449 AMH917447:AMH917449 AWD917447:AWD917449 BFZ917447:BFZ917449 BPV917447:BPV917449 BZR917447:BZR917449 CJN917447:CJN917449 CTJ917447:CTJ917449 DDF917447:DDF917449 DNB917447:DNB917449 DWX917447:DWX917449 EGT917447:EGT917449 EQP917447:EQP917449 FAL917447:FAL917449 FKH917447:FKH917449 FUD917447:FUD917449 GDZ917447:GDZ917449 GNV917447:GNV917449 GXR917447:GXR917449 HHN917447:HHN917449 HRJ917447:HRJ917449 IBF917447:IBF917449 ILB917447:ILB917449 IUX917447:IUX917449 JET917447:JET917449 JOP917447:JOP917449 JYL917447:JYL917449 KIH917447:KIH917449 KSD917447:KSD917449 LBZ917447:LBZ917449 LLV917447:LLV917449 LVR917447:LVR917449 MFN917447:MFN917449 MPJ917447:MPJ917449 MZF917447:MZF917449 NJB917447:NJB917449 NSX917447:NSX917449 OCT917447:OCT917449 OMP917447:OMP917449 OWL917447:OWL917449 PGH917447:PGH917449 PQD917447:PQD917449 PZZ917447:PZZ917449 QJV917447:QJV917449 QTR917447:QTR917449 RDN917447:RDN917449 RNJ917447:RNJ917449 RXF917447:RXF917449 SHB917447:SHB917449 SQX917447:SQX917449 TAT917447:TAT917449 TKP917447:TKP917449 TUL917447:TUL917449 UEH917447:UEH917449 UOD917447:UOD917449 UXZ917447:UXZ917449 VHV917447:VHV917449 VRR917447:VRR917449 WBN917447:WBN917449 WLJ917447:WLJ917449 WVF917447:WVF917449 IT982983:IT982985 SP982983:SP982985 ACL982983:ACL982985 AMH982983:AMH982985 AWD982983:AWD982985 BFZ982983:BFZ982985 BPV982983:BPV982985 BZR982983:BZR982985 CJN982983:CJN982985 CTJ982983:CTJ982985 DDF982983:DDF982985 DNB982983:DNB982985 DWX982983:DWX982985 EGT982983:EGT982985 EQP982983:EQP982985 FAL982983:FAL982985 FKH982983:FKH982985 FUD982983:FUD982985 GDZ982983:GDZ982985 GNV982983:GNV982985 GXR982983:GXR982985 HHN982983:HHN982985 HRJ982983:HRJ982985 IBF982983:IBF982985 ILB982983:ILB982985 IUX982983:IUX982985 JET982983:JET982985 JOP982983:JOP982985 JYL982983:JYL982985 KIH982983:KIH982985 KSD982983:KSD982985 LBZ982983:LBZ982985 LLV982983:LLV982985 LVR982983:LVR982985 MFN982983:MFN982985 MPJ982983:MPJ982985 MZF982983:MZF982985 NJB982983:NJB982985 NSX982983:NSX982985 OCT982983:OCT982985 OMP982983:OMP982985 OWL982983:OWL982985 PGH982983:PGH982985 PQD982983:PQD982985 PZZ982983:PZZ982985 QJV982983:QJV982985 QTR982983:QTR982985 RDN982983:RDN982985 RNJ982983:RNJ982985 RXF982983:RXF982985 SHB982983:SHB982985 SQX982983:SQX982985 TAT982983:TAT982985 TKP982983:TKP982985 TUL982983:TUL982985 UEH982983:UEH982985 UOD982983:UOD982985 UXZ982983:UXZ982985 VHV982983:VHV982985 VRR982983:VRR982985 WBN982983:WBN982985 WLJ982983:WLJ982985 WVF982983:WVF982985 IX65477 ST65477 ACP65477 AML65477 AWH65477 BGD65477 BPZ65477 BZV65477 CJR65477 CTN65477 DDJ65477 DNF65477 DXB65477 EGX65477 EQT65477 FAP65477 FKL65477 FUH65477 GED65477 GNZ65477 GXV65477 HHR65477 HRN65477 IBJ65477 ILF65477 IVB65477 JEX65477 JOT65477 JYP65477 KIL65477 KSH65477 LCD65477 LLZ65477 LVV65477 MFR65477 MPN65477 MZJ65477 NJF65477 NTB65477 OCX65477 OMT65477 OWP65477 PGL65477 PQH65477 QAD65477 QJZ65477 QTV65477 RDR65477 RNN65477 RXJ65477 SHF65477 SRB65477 TAX65477 TKT65477 TUP65477 UEL65477 UOH65477 UYD65477 VHZ65477 VRV65477 WBR65477 WLN65477 WVJ65477 IX131013 ST131013 ACP131013 AML131013 AWH131013 BGD131013 BPZ131013 BZV131013 CJR131013 CTN131013 DDJ131013 DNF131013 DXB131013 EGX131013 EQT131013 FAP131013 FKL131013 FUH131013 GED131013 GNZ131013 GXV131013 HHR131013 HRN131013 IBJ131013 ILF131013 IVB131013 JEX131013 JOT131013 JYP131013 KIL131013 KSH131013 LCD131013 LLZ131013 LVV131013 MFR131013 MPN131013 MZJ131013 NJF131013 NTB131013 OCX131013 OMT131013 OWP131013 PGL131013 PQH131013 QAD131013 QJZ131013 QTV131013 RDR131013 RNN131013 RXJ131013 SHF131013 SRB131013 TAX131013 TKT131013 TUP131013 UEL131013 UOH131013 UYD131013 VHZ131013 VRV131013 WBR131013 WLN131013 WVJ131013 IX196549 ST196549 ACP196549 AML196549 AWH196549 BGD196549 BPZ196549 BZV196549 CJR196549 CTN196549 DDJ196549 DNF196549 DXB196549 EGX196549 EQT196549 FAP196549 FKL196549 FUH196549 GED196549 GNZ196549 GXV196549 HHR196549 HRN196549 IBJ196549 ILF196549 IVB196549 JEX196549 JOT196549 JYP196549 KIL196549 KSH196549 LCD196549 LLZ196549 LVV196549 MFR196549 MPN196549 MZJ196549 NJF196549 NTB196549 OCX196549 OMT196549 OWP196549 PGL196549 PQH196549 QAD196549 QJZ196549 QTV196549 RDR196549 RNN196549 RXJ196549 SHF196549 SRB196549 TAX196549 TKT196549 TUP196549 UEL196549 UOH196549 UYD196549 VHZ196549 VRV196549 WBR196549 WLN196549 WVJ196549 IX262085 ST262085 ACP262085 AML262085 AWH262085 BGD262085 BPZ262085 BZV262085 CJR262085 CTN262085 DDJ262085 DNF262085 DXB262085 EGX262085 EQT262085 FAP262085 FKL262085 FUH262085 GED262085 GNZ262085 GXV262085 HHR262085 HRN262085 IBJ262085 ILF262085 IVB262085 JEX262085 JOT262085 JYP262085 KIL262085 KSH262085 LCD262085 LLZ262085 LVV262085 MFR262085 MPN262085 MZJ262085 NJF262085 NTB262085 OCX262085 OMT262085 OWP262085 PGL262085 PQH262085 QAD262085 QJZ262085 QTV262085 RDR262085 RNN262085 RXJ262085 SHF262085 SRB262085 TAX262085 TKT262085 TUP262085 UEL262085 UOH262085 UYD262085 VHZ262085 VRV262085 WBR262085 WLN262085 WVJ262085 IX327621 ST327621 ACP327621 AML327621 AWH327621 BGD327621 BPZ327621 BZV327621 CJR327621 CTN327621 DDJ327621 DNF327621 DXB327621 EGX327621 EQT327621 FAP327621 FKL327621 FUH327621 GED327621 GNZ327621 GXV327621 HHR327621 HRN327621 IBJ327621 ILF327621 IVB327621 JEX327621 JOT327621 JYP327621 KIL327621 KSH327621 LCD327621 LLZ327621 LVV327621 MFR327621 MPN327621 MZJ327621 NJF327621 NTB327621 OCX327621 OMT327621 OWP327621 PGL327621 PQH327621 QAD327621 QJZ327621 QTV327621 RDR327621 RNN327621 RXJ327621 SHF327621 SRB327621 TAX327621 TKT327621 TUP327621 UEL327621 UOH327621 UYD327621 VHZ327621 VRV327621 WBR327621 WLN327621 WVJ327621 IX393157 ST393157 ACP393157 AML393157 AWH393157 BGD393157 BPZ393157 BZV393157 CJR393157 CTN393157 DDJ393157 DNF393157 DXB393157 EGX393157 EQT393157 FAP393157 FKL393157 FUH393157 GED393157 GNZ393157 GXV393157 HHR393157 HRN393157 IBJ393157 ILF393157 IVB393157 JEX393157 JOT393157 JYP393157 KIL393157 KSH393157 LCD393157 LLZ393157 LVV393157 MFR393157 MPN393157 MZJ393157 NJF393157 NTB393157 OCX393157 OMT393157 OWP393157 PGL393157 PQH393157 QAD393157 QJZ393157 QTV393157 RDR393157 RNN393157 RXJ393157 SHF393157 SRB393157 TAX393157 TKT393157 TUP393157 UEL393157 UOH393157 UYD393157 VHZ393157 VRV393157 WBR393157 WLN393157 WVJ393157 IX458693 ST458693 ACP458693 AML458693 AWH458693 BGD458693 BPZ458693 BZV458693 CJR458693 CTN458693 DDJ458693 DNF458693 DXB458693 EGX458693 EQT458693 FAP458693 FKL458693 FUH458693 GED458693 GNZ458693 GXV458693 HHR458693 HRN458693 IBJ458693 ILF458693 IVB458693 JEX458693 JOT458693 JYP458693 KIL458693 KSH458693 LCD458693 LLZ458693 LVV458693 MFR458693 MPN458693 MZJ458693 NJF458693 NTB458693 OCX458693 OMT458693 OWP458693 PGL458693 PQH458693 QAD458693 QJZ458693 QTV458693 RDR458693 RNN458693 RXJ458693 SHF458693 SRB458693 TAX458693 TKT458693 TUP458693 UEL458693 UOH458693 UYD458693 VHZ458693 VRV458693 WBR458693 WLN458693 WVJ458693 IX524229 ST524229 ACP524229 AML524229 AWH524229 BGD524229 BPZ524229 BZV524229 CJR524229 CTN524229 DDJ524229 DNF524229 DXB524229 EGX524229 EQT524229 FAP524229 FKL524229 FUH524229 GED524229 GNZ524229 GXV524229 HHR524229 HRN524229 IBJ524229 ILF524229 IVB524229 JEX524229 JOT524229 JYP524229 KIL524229 KSH524229 LCD524229 LLZ524229 LVV524229 MFR524229 MPN524229 MZJ524229 NJF524229 NTB524229 OCX524229 OMT524229 OWP524229 PGL524229 PQH524229 QAD524229 QJZ524229 QTV524229 RDR524229 RNN524229 RXJ524229 SHF524229 SRB524229 TAX524229 TKT524229 TUP524229 UEL524229 UOH524229 UYD524229 VHZ524229 VRV524229 WBR524229 WLN524229 WVJ524229 IX589765 ST589765 ACP589765 AML589765 AWH589765 BGD589765 BPZ589765 BZV589765 CJR589765 CTN589765 DDJ589765 DNF589765 DXB589765 EGX589765 EQT589765 FAP589765 FKL589765 FUH589765 GED589765 GNZ589765 GXV589765 HHR589765 HRN589765 IBJ589765 ILF589765 IVB589765 JEX589765 JOT589765 JYP589765 KIL589765 KSH589765 LCD589765 LLZ589765 LVV589765 MFR589765 MPN589765 MZJ589765 NJF589765 NTB589765 OCX589765 OMT589765 OWP589765 PGL589765 PQH589765 QAD589765 QJZ589765 QTV589765 RDR589765 RNN589765 RXJ589765 SHF589765 SRB589765 TAX589765 TKT589765 TUP589765 UEL589765 UOH589765 UYD589765 VHZ589765 VRV589765 WBR589765 WLN589765 WVJ589765 IX655301 ST655301 ACP655301 AML655301 AWH655301 BGD655301 BPZ655301 BZV655301 CJR655301 CTN655301 DDJ655301 DNF655301 DXB655301 EGX655301 EQT655301 FAP655301 FKL655301 FUH655301 GED655301 GNZ655301 GXV655301 HHR655301 HRN655301 IBJ655301 ILF655301 IVB655301 JEX655301 JOT655301 JYP655301 KIL655301 KSH655301 LCD655301 LLZ655301 LVV655301 MFR655301 MPN655301 MZJ655301 NJF655301 NTB655301 OCX655301 OMT655301 OWP655301 PGL655301 PQH655301 QAD655301 QJZ655301 QTV655301 RDR655301 RNN655301 RXJ655301 SHF655301 SRB655301 TAX655301 TKT655301 TUP655301 UEL655301 UOH655301 UYD655301 VHZ655301 VRV655301 WBR655301 WLN655301 WVJ655301 IX720837 ST720837 ACP720837 AML720837 AWH720837 BGD720837 BPZ720837 BZV720837 CJR720837 CTN720837 DDJ720837 DNF720837 DXB720837 EGX720837 EQT720837 FAP720837 FKL720837 FUH720837 GED720837 GNZ720837 GXV720837 HHR720837 HRN720837 IBJ720837 ILF720837 IVB720837 JEX720837 JOT720837 JYP720837 KIL720837 KSH720837 LCD720837 LLZ720837 LVV720837 MFR720837 MPN720837 MZJ720837 NJF720837 NTB720837 OCX720837 OMT720837 OWP720837 PGL720837 PQH720837 QAD720837 QJZ720837 QTV720837 RDR720837 RNN720837 RXJ720837 SHF720837 SRB720837 TAX720837 TKT720837 TUP720837 UEL720837 UOH720837 UYD720837 VHZ720837 VRV720837 WBR720837 WLN720837 WVJ720837 IX786373 ST786373 ACP786373 AML786373 AWH786373 BGD786373 BPZ786373 BZV786373 CJR786373 CTN786373 DDJ786373 DNF786373 DXB786373 EGX786373 EQT786373 FAP786373 FKL786373 FUH786373 GED786373 GNZ786373 GXV786373 HHR786373 HRN786373 IBJ786373 ILF786373 IVB786373 JEX786373 JOT786373 JYP786373 KIL786373 KSH786373 LCD786373 LLZ786373 LVV786373 MFR786373 MPN786373 MZJ786373 NJF786373 NTB786373 OCX786373 OMT786373 OWP786373 PGL786373 PQH786373 QAD786373 QJZ786373 QTV786373 RDR786373 RNN786373 RXJ786373 SHF786373 SRB786373 TAX786373 TKT786373 TUP786373 UEL786373 UOH786373 UYD786373 VHZ786373 VRV786373 WBR786373 WLN786373 WVJ786373 IX851909 ST851909 ACP851909 AML851909 AWH851909 BGD851909 BPZ851909 BZV851909 CJR851909 CTN851909 DDJ851909 DNF851909 DXB851909 EGX851909 EQT851909 FAP851909 FKL851909 FUH851909 GED851909 GNZ851909 GXV851909 HHR851909 HRN851909 IBJ851909 ILF851909 IVB851909 JEX851909 JOT851909 JYP851909 KIL851909 KSH851909 LCD851909 LLZ851909 LVV851909 MFR851909 MPN851909 MZJ851909 NJF851909 NTB851909 OCX851909 OMT851909 OWP851909 PGL851909 PQH851909 QAD851909 QJZ851909 QTV851909 RDR851909 RNN851909 RXJ851909 SHF851909 SRB851909 TAX851909 TKT851909 TUP851909 UEL851909 UOH851909 UYD851909 VHZ851909 VRV851909 WBR851909 WLN851909 WVJ851909 IX917445 ST917445 ACP917445 AML917445 AWH917445 BGD917445 BPZ917445 BZV917445 CJR917445 CTN917445 DDJ917445 DNF917445 DXB917445 EGX917445 EQT917445 FAP917445 FKL917445 FUH917445 GED917445 GNZ917445 GXV917445 HHR917445 HRN917445 IBJ917445 ILF917445 IVB917445 JEX917445 JOT917445 JYP917445 KIL917445 KSH917445 LCD917445 LLZ917445 LVV917445 MFR917445 MPN917445 MZJ917445 NJF917445 NTB917445 OCX917445 OMT917445 OWP917445 PGL917445 PQH917445 QAD917445 QJZ917445 QTV917445 RDR917445 RNN917445 RXJ917445 SHF917445 SRB917445 TAX917445 TKT917445 TUP917445 UEL917445 UOH917445 UYD917445 VHZ917445 VRV917445 WBR917445 WLN917445 WVJ917445 IX982981 ST982981 ACP982981 AML982981 AWH982981 BGD982981 BPZ982981 BZV982981 CJR982981 CTN982981 DDJ982981 DNF982981 DXB982981 EGX982981 EQT982981 FAP982981 FKL982981 FUH982981 GED982981 GNZ982981 GXV982981 HHR982981 HRN982981 IBJ982981 ILF982981 IVB982981 JEX982981 JOT982981 JYP982981 KIL982981 KSH982981 LCD982981 LLZ982981 LVV982981 MFR982981 MPN982981 MZJ982981 NJF982981 NTB982981 OCX982981 OMT982981 OWP982981 PGL982981 PQH982981 QAD982981 QJZ982981 QTV982981 RDR982981 RNN982981 RXJ982981 SHF982981 SRB982981 TAX982981 TKT982981 TUP982981 UEL982981 UOH982981 UYD982981 VHZ982981 VRV982981 WBR982981 WLN982981 WVJ982981 IT65477 SP65477 ACL65477 AMH65477 AWD65477 BFZ65477 BPV65477 BZR65477 CJN65477 CTJ65477 DDF65477 DNB65477 DWX65477 EGT65477 EQP65477 FAL65477 FKH65477 FUD65477 GDZ65477 GNV65477 GXR65477 HHN65477 HRJ65477 IBF65477 ILB65477 IUX65477 JET65477 JOP65477 JYL65477 KIH65477 KSD65477 LBZ65477 LLV65477 LVR65477 MFN65477 MPJ65477 MZF65477 NJB65477 NSX65477 OCT65477 OMP65477 OWL65477 PGH65477 PQD65477 PZZ65477 QJV65477 QTR65477 RDN65477 RNJ65477 RXF65477 SHB65477 SQX65477 TAT65477 TKP65477 TUL65477 UEH65477 UOD65477 UXZ65477 VHV65477 VRR65477 WBN65477 WLJ65477 WVF65477 IT131013 SP131013 ACL131013 AMH131013 AWD131013 BFZ131013 BPV131013 BZR131013 CJN131013 CTJ131013 DDF131013 DNB131013 DWX131013 EGT131013 EQP131013 FAL131013 FKH131013 FUD131013 GDZ131013 GNV131013 GXR131013 HHN131013 HRJ131013 IBF131013 ILB131013 IUX131013 JET131013 JOP131013 JYL131013 KIH131013 KSD131013 LBZ131013 LLV131013 LVR131013 MFN131013 MPJ131013 MZF131013 NJB131013 NSX131013 OCT131013 OMP131013 OWL131013 PGH131013 PQD131013 PZZ131013 QJV131013 QTR131013 RDN131013 RNJ131013 RXF131013 SHB131013 SQX131013 TAT131013 TKP131013 TUL131013 UEH131013 UOD131013 UXZ131013 VHV131013 VRR131013 WBN131013 WLJ131013 WVF131013 IT196549 SP196549 ACL196549 AMH196549 AWD196549 BFZ196549 BPV196549 BZR196549 CJN196549 CTJ196549 DDF196549 DNB196549 DWX196549 EGT196549 EQP196549 FAL196549 FKH196549 FUD196549 GDZ196549 GNV196549 GXR196549 HHN196549 HRJ196549 IBF196549 ILB196549 IUX196549 JET196549 JOP196549 JYL196549 KIH196549 KSD196549 LBZ196549 LLV196549 LVR196549 MFN196549 MPJ196549 MZF196549 NJB196549 NSX196549 OCT196549 OMP196549 OWL196549 PGH196549 PQD196549 PZZ196549 QJV196549 QTR196549 RDN196549 RNJ196549 RXF196549 SHB196549 SQX196549 TAT196549 TKP196549 TUL196549 UEH196549 UOD196549 UXZ196549 VHV196549 VRR196549 WBN196549 WLJ196549 WVF196549 IT262085 SP262085 ACL262085 AMH262085 AWD262085 BFZ262085 BPV262085 BZR262085 CJN262085 CTJ262085 DDF262085 DNB262085 DWX262085 EGT262085 EQP262085 FAL262085 FKH262085 FUD262085 GDZ262085 GNV262085 GXR262085 HHN262085 HRJ262085 IBF262085 ILB262085 IUX262085 JET262085 JOP262085 JYL262085 KIH262085 KSD262085 LBZ262085 LLV262085 LVR262085 MFN262085 MPJ262085 MZF262085 NJB262085 NSX262085 OCT262085 OMP262085 OWL262085 PGH262085 PQD262085 PZZ262085 QJV262085 QTR262085 RDN262085 RNJ262085 RXF262085 SHB262085 SQX262085 TAT262085 TKP262085 TUL262085 UEH262085 UOD262085 UXZ262085 VHV262085 VRR262085 WBN262085 WLJ262085 WVF262085 IT327621 SP327621 ACL327621 AMH327621 AWD327621 BFZ327621 BPV327621 BZR327621 CJN327621 CTJ327621 DDF327621 DNB327621 DWX327621 EGT327621 EQP327621 FAL327621 FKH327621 FUD327621 GDZ327621 GNV327621 GXR327621 HHN327621 HRJ327621 IBF327621 ILB327621 IUX327621 JET327621 JOP327621 JYL327621 KIH327621 KSD327621 LBZ327621 LLV327621 LVR327621 MFN327621 MPJ327621 MZF327621 NJB327621 NSX327621 OCT327621 OMP327621 OWL327621 PGH327621 PQD327621 PZZ327621 QJV327621 QTR327621 RDN327621 RNJ327621 RXF327621 SHB327621 SQX327621 TAT327621 TKP327621 TUL327621 UEH327621 UOD327621 UXZ327621 VHV327621 VRR327621 WBN327621 WLJ327621 WVF327621 IT393157 SP393157 ACL393157 AMH393157 AWD393157 BFZ393157 BPV393157 BZR393157 CJN393157 CTJ393157 DDF393157 DNB393157 DWX393157 EGT393157 EQP393157 FAL393157 FKH393157 FUD393157 GDZ393157 GNV393157 GXR393157 HHN393157 HRJ393157 IBF393157 ILB393157 IUX393157 JET393157 JOP393157 JYL393157 KIH393157 KSD393157 LBZ393157 LLV393157 LVR393157 MFN393157 MPJ393157 MZF393157 NJB393157 NSX393157 OCT393157 OMP393157 OWL393157 PGH393157 PQD393157 PZZ393157 QJV393157 QTR393157 RDN393157 RNJ393157 RXF393157 SHB393157 SQX393157 TAT393157 TKP393157 TUL393157 UEH393157 UOD393157 UXZ393157 VHV393157 VRR393157 WBN393157 WLJ393157 WVF393157 IT458693 SP458693 ACL458693 AMH458693 AWD458693 BFZ458693 BPV458693 BZR458693 CJN458693 CTJ458693 DDF458693 DNB458693 DWX458693 EGT458693 EQP458693 FAL458693 FKH458693 FUD458693 GDZ458693 GNV458693 GXR458693 HHN458693 HRJ458693 IBF458693 ILB458693 IUX458693 JET458693 JOP458693 JYL458693 KIH458693 KSD458693 LBZ458693 LLV458693 LVR458693 MFN458693 MPJ458693 MZF458693 NJB458693 NSX458693 OCT458693 OMP458693 OWL458693 PGH458693 PQD458693 PZZ458693 QJV458693 QTR458693 RDN458693 RNJ458693 RXF458693 SHB458693 SQX458693 TAT458693 TKP458693 TUL458693 UEH458693 UOD458693 UXZ458693 VHV458693 VRR458693 WBN458693 WLJ458693 WVF458693 IT524229 SP524229 ACL524229 AMH524229 AWD524229 BFZ524229 BPV524229 BZR524229 CJN524229 CTJ524229 DDF524229 DNB524229 DWX524229 EGT524229 EQP524229 FAL524229 FKH524229 FUD524229 GDZ524229 GNV524229 GXR524229 HHN524229 HRJ524229 IBF524229 ILB524229 IUX524229 JET524229 JOP524229 JYL524229 KIH524229 KSD524229 LBZ524229 LLV524229 LVR524229 MFN524229 MPJ524229 MZF524229 NJB524229 NSX524229 OCT524229 OMP524229 OWL524229 PGH524229 PQD524229 PZZ524229 QJV524229 QTR524229 RDN524229 RNJ524229 RXF524229 SHB524229 SQX524229 TAT524229 TKP524229 TUL524229 UEH524229 UOD524229 UXZ524229 VHV524229 VRR524229 WBN524229 WLJ524229 WVF524229 IT589765 SP589765 ACL589765 AMH589765 AWD589765 BFZ589765 BPV589765 BZR589765 CJN589765 CTJ589765 DDF589765 DNB589765 DWX589765 EGT589765 EQP589765 FAL589765 FKH589765 FUD589765 GDZ589765 GNV589765 GXR589765 HHN589765 HRJ589765 IBF589765 ILB589765 IUX589765 JET589765 JOP589765 JYL589765 KIH589765 KSD589765 LBZ589765 LLV589765 LVR589765 MFN589765 MPJ589765 MZF589765 NJB589765 NSX589765 OCT589765 OMP589765 OWL589765 PGH589765 PQD589765 PZZ589765 QJV589765 QTR589765 RDN589765 RNJ589765 RXF589765 SHB589765 SQX589765 TAT589765 TKP589765 TUL589765 UEH589765 UOD589765 UXZ589765 VHV589765 VRR589765 WBN589765 WLJ589765 WVF589765 IT655301 SP655301 ACL655301 AMH655301 AWD655301 BFZ655301 BPV655301 BZR655301 CJN655301 CTJ655301 DDF655301 DNB655301 DWX655301 EGT655301 EQP655301 FAL655301 FKH655301 FUD655301 GDZ655301 GNV655301 GXR655301 HHN655301 HRJ655301 IBF655301 ILB655301 IUX655301 JET655301 JOP655301 JYL655301 KIH655301 KSD655301 LBZ655301 LLV655301 LVR655301 MFN655301 MPJ655301 MZF655301 NJB655301 NSX655301 OCT655301 OMP655301 OWL655301 PGH655301 PQD655301 PZZ655301 QJV655301 QTR655301 RDN655301 RNJ655301 RXF655301 SHB655301 SQX655301 TAT655301 TKP655301 TUL655301 UEH655301 UOD655301 UXZ655301 VHV655301 VRR655301 WBN655301 WLJ655301 WVF655301 IT720837 SP720837 ACL720837 AMH720837 AWD720837 BFZ720837 BPV720837 BZR720837 CJN720837 CTJ720837 DDF720837 DNB720837 DWX720837 EGT720837 EQP720837 FAL720837 FKH720837 FUD720837 GDZ720837 GNV720837 GXR720837 HHN720837 HRJ720837 IBF720837 ILB720837 IUX720837 JET720837 JOP720837 JYL720837 KIH720837 KSD720837 LBZ720837 LLV720837 LVR720837 MFN720837 MPJ720837 MZF720837 NJB720837 NSX720837 OCT720837 OMP720837 OWL720837 PGH720837 PQD720837 PZZ720837 QJV720837 QTR720837 RDN720837 RNJ720837 RXF720837 SHB720837 SQX720837 TAT720837 TKP720837 TUL720837 UEH720837 UOD720837 UXZ720837 VHV720837 VRR720837 WBN720837 WLJ720837 WVF720837 IT786373 SP786373 ACL786373 AMH786373 AWD786373 BFZ786373 BPV786373 BZR786373 CJN786373 CTJ786373 DDF786373 DNB786373 DWX786373 EGT786373 EQP786373 FAL786373 FKH786373 FUD786373 GDZ786373 GNV786373 GXR786373 HHN786373 HRJ786373 IBF786373 ILB786373 IUX786373 JET786373 JOP786373 JYL786373 KIH786373 KSD786373 LBZ786373 LLV786373 LVR786373 MFN786373 MPJ786373 MZF786373 NJB786373 NSX786373 OCT786373 OMP786373 OWL786373 PGH786373 PQD786373 PZZ786373 QJV786373 QTR786373 RDN786373 RNJ786373 RXF786373 SHB786373 SQX786373 TAT786373 TKP786373 TUL786373 UEH786373 UOD786373 UXZ786373 VHV786373 VRR786373 WBN786373 WLJ786373 WVF786373 IT851909 SP851909 ACL851909 AMH851909 AWD851909 BFZ851909 BPV851909 BZR851909 CJN851909 CTJ851909 DDF851909 DNB851909 DWX851909 EGT851909 EQP851909 FAL851909 FKH851909 FUD851909 GDZ851909 GNV851909 GXR851909 HHN851909 HRJ851909 IBF851909 ILB851909 IUX851909 JET851909 JOP851909 JYL851909 KIH851909 KSD851909 LBZ851909 LLV851909 LVR851909 MFN851909 MPJ851909 MZF851909 NJB851909 NSX851909 OCT851909 OMP851909 OWL851909 PGH851909 PQD851909 PZZ851909 QJV851909 QTR851909 RDN851909 RNJ851909 RXF851909 SHB851909 SQX851909 TAT851909 TKP851909 TUL851909 UEH851909 UOD851909 UXZ851909 VHV851909 VRR851909 WBN851909 WLJ851909 WVF851909 IT917445 SP917445 ACL917445 AMH917445 AWD917445 BFZ917445 BPV917445 BZR917445 CJN917445 CTJ917445 DDF917445 DNB917445 DWX917445 EGT917445 EQP917445 FAL917445 FKH917445 FUD917445 GDZ917445 GNV917445 GXR917445 HHN917445 HRJ917445 IBF917445 ILB917445 IUX917445 JET917445 JOP917445 JYL917445 KIH917445 KSD917445 LBZ917445 LLV917445 LVR917445 MFN917445 MPJ917445 MZF917445 NJB917445 NSX917445 OCT917445 OMP917445 OWL917445 PGH917445 PQD917445 PZZ917445 QJV917445 QTR917445 RDN917445 RNJ917445 RXF917445 SHB917445 SQX917445 TAT917445 TKP917445 TUL917445 UEH917445 UOD917445 UXZ917445 VHV917445 VRR917445 WBN917445 WLJ917445 WVF917445 IT982981 SP982981 ACL982981 AMH982981 AWD982981 BFZ982981 BPV982981 BZR982981 CJN982981 CTJ982981 DDF982981 DNB982981 DWX982981 EGT982981 EQP982981 FAL982981 FKH982981 FUD982981 GDZ982981 GNV982981 GXR982981 HHN982981 HRJ982981 IBF982981 ILB982981 IUX982981 JET982981 JOP982981 JYL982981 KIH982981 KSD982981 LBZ982981 LLV982981 LVR982981 MFN982981 MPJ982981 MZF982981 NJB982981 NSX982981 OCT982981 OMP982981 OWL982981 PGH982981 PQD982981 PZZ982981 QJV982981 QTR982981 RDN982981 RNJ982981 RXF982981 SHB982981 SQX982981 TAT982981 TKP982981 TUL982981 UEH982981 UOD982981 UXZ982981 VHV982981 VRR982981 WBN982981 WLJ982981 WVF982981 IX65469:IX65471 ST65469:ST65471 ACP65469:ACP65471 AML65469:AML65471 AWH65469:AWH65471 BGD65469:BGD65471 BPZ65469:BPZ65471 BZV65469:BZV65471 CJR65469:CJR65471 CTN65469:CTN65471 DDJ65469:DDJ65471 DNF65469:DNF65471 DXB65469:DXB65471 EGX65469:EGX65471 EQT65469:EQT65471 FAP65469:FAP65471 FKL65469:FKL65471 FUH65469:FUH65471 GED65469:GED65471 GNZ65469:GNZ65471 GXV65469:GXV65471 HHR65469:HHR65471 HRN65469:HRN65471 IBJ65469:IBJ65471 ILF65469:ILF65471 IVB65469:IVB65471 JEX65469:JEX65471 JOT65469:JOT65471 JYP65469:JYP65471 KIL65469:KIL65471 KSH65469:KSH65471 LCD65469:LCD65471 LLZ65469:LLZ65471 LVV65469:LVV65471 MFR65469:MFR65471 MPN65469:MPN65471 MZJ65469:MZJ65471 NJF65469:NJF65471 NTB65469:NTB65471 OCX65469:OCX65471 OMT65469:OMT65471 OWP65469:OWP65471 PGL65469:PGL65471 PQH65469:PQH65471 QAD65469:QAD65471 QJZ65469:QJZ65471 QTV65469:QTV65471 RDR65469:RDR65471 RNN65469:RNN65471 RXJ65469:RXJ65471 SHF65469:SHF65471 SRB65469:SRB65471 TAX65469:TAX65471 TKT65469:TKT65471 TUP65469:TUP65471 UEL65469:UEL65471 UOH65469:UOH65471 UYD65469:UYD65471 VHZ65469:VHZ65471 VRV65469:VRV65471 WBR65469:WBR65471 WLN65469:WLN65471 WVJ65469:WVJ65471 IX131005:IX131007 ST131005:ST131007 ACP131005:ACP131007 AML131005:AML131007 AWH131005:AWH131007 BGD131005:BGD131007 BPZ131005:BPZ131007 BZV131005:BZV131007 CJR131005:CJR131007 CTN131005:CTN131007 DDJ131005:DDJ131007 DNF131005:DNF131007 DXB131005:DXB131007 EGX131005:EGX131007 EQT131005:EQT131007 FAP131005:FAP131007 FKL131005:FKL131007 FUH131005:FUH131007 GED131005:GED131007 GNZ131005:GNZ131007 GXV131005:GXV131007 HHR131005:HHR131007 HRN131005:HRN131007 IBJ131005:IBJ131007 ILF131005:ILF131007 IVB131005:IVB131007 JEX131005:JEX131007 JOT131005:JOT131007 JYP131005:JYP131007 KIL131005:KIL131007 KSH131005:KSH131007 LCD131005:LCD131007 LLZ131005:LLZ131007 LVV131005:LVV131007 MFR131005:MFR131007 MPN131005:MPN131007 MZJ131005:MZJ131007 NJF131005:NJF131007 NTB131005:NTB131007 OCX131005:OCX131007 OMT131005:OMT131007 OWP131005:OWP131007 PGL131005:PGL131007 PQH131005:PQH131007 QAD131005:QAD131007 QJZ131005:QJZ131007 QTV131005:QTV131007 RDR131005:RDR131007 RNN131005:RNN131007 RXJ131005:RXJ131007 SHF131005:SHF131007 SRB131005:SRB131007 TAX131005:TAX131007 TKT131005:TKT131007 TUP131005:TUP131007 UEL131005:UEL131007 UOH131005:UOH131007 UYD131005:UYD131007 VHZ131005:VHZ131007 VRV131005:VRV131007 WBR131005:WBR131007 WLN131005:WLN131007 WVJ131005:WVJ131007 IX196541:IX196543 ST196541:ST196543 ACP196541:ACP196543 AML196541:AML196543 AWH196541:AWH196543 BGD196541:BGD196543 BPZ196541:BPZ196543 BZV196541:BZV196543 CJR196541:CJR196543 CTN196541:CTN196543 DDJ196541:DDJ196543 DNF196541:DNF196543 DXB196541:DXB196543 EGX196541:EGX196543 EQT196541:EQT196543 FAP196541:FAP196543 FKL196541:FKL196543 FUH196541:FUH196543 GED196541:GED196543 GNZ196541:GNZ196543 GXV196541:GXV196543 HHR196541:HHR196543 HRN196541:HRN196543 IBJ196541:IBJ196543 ILF196541:ILF196543 IVB196541:IVB196543 JEX196541:JEX196543 JOT196541:JOT196543 JYP196541:JYP196543 KIL196541:KIL196543 KSH196541:KSH196543 LCD196541:LCD196543 LLZ196541:LLZ196543 LVV196541:LVV196543 MFR196541:MFR196543 MPN196541:MPN196543 MZJ196541:MZJ196543 NJF196541:NJF196543 NTB196541:NTB196543 OCX196541:OCX196543 OMT196541:OMT196543 OWP196541:OWP196543 PGL196541:PGL196543 PQH196541:PQH196543 QAD196541:QAD196543 QJZ196541:QJZ196543 QTV196541:QTV196543 RDR196541:RDR196543 RNN196541:RNN196543 RXJ196541:RXJ196543 SHF196541:SHF196543 SRB196541:SRB196543 TAX196541:TAX196543 TKT196541:TKT196543 TUP196541:TUP196543 UEL196541:UEL196543 UOH196541:UOH196543 UYD196541:UYD196543 VHZ196541:VHZ196543 VRV196541:VRV196543 WBR196541:WBR196543 WLN196541:WLN196543 WVJ196541:WVJ196543 IX262077:IX262079 ST262077:ST262079 ACP262077:ACP262079 AML262077:AML262079 AWH262077:AWH262079 BGD262077:BGD262079 BPZ262077:BPZ262079 BZV262077:BZV262079 CJR262077:CJR262079 CTN262077:CTN262079 DDJ262077:DDJ262079 DNF262077:DNF262079 DXB262077:DXB262079 EGX262077:EGX262079 EQT262077:EQT262079 FAP262077:FAP262079 FKL262077:FKL262079 FUH262077:FUH262079 GED262077:GED262079 GNZ262077:GNZ262079 GXV262077:GXV262079 HHR262077:HHR262079 HRN262077:HRN262079 IBJ262077:IBJ262079 ILF262077:ILF262079 IVB262077:IVB262079 JEX262077:JEX262079 JOT262077:JOT262079 JYP262077:JYP262079 KIL262077:KIL262079 KSH262077:KSH262079 LCD262077:LCD262079 LLZ262077:LLZ262079 LVV262077:LVV262079 MFR262077:MFR262079 MPN262077:MPN262079 MZJ262077:MZJ262079 NJF262077:NJF262079 NTB262077:NTB262079 OCX262077:OCX262079 OMT262077:OMT262079 OWP262077:OWP262079 PGL262077:PGL262079 PQH262077:PQH262079 QAD262077:QAD262079 QJZ262077:QJZ262079 QTV262077:QTV262079 RDR262077:RDR262079 RNN262077:RNN262079 RXJ262077:RXJ262079 SHF262077:SHF262079 SRB262077:SRB262079 TAX262077:TAX262079 TKT262077:TKT262079 TUP262077:TUP262079 UEL262077:UEL262079 UOH262077:UOH262079 UYD262077:UYD262079 VHZ262077:VHZ262079 VRV262077:VRV262079 WBR262077:WBR262079 WLN262077:WLN262079 WVJ262077:WVJ262079 IX327613:IX327615 ST327613:ST327615 ACP327613:ACP327615 AML327613:AML327615 AWH327613:AWH327615 BGD327613:BGD327615 BPZ327613:BPZ327615 BZV327613:BZV327615 CJR327613:CJR327615 CTN327613:CTN327615 DDJ327613:DDJ327615 DNF327613:DNF327615 DXB327613:DXB327615 EGX327613:EGX327615 EQT327613:EQT327615 FAP327613:FAP327615 FKL327613:FKL327615 FUH327613:FUH327615 GED327613:GED327615 GNZ327613:GNZ327615 GXV327613:GXV327615 HHR327613:HHR327615 HRN327613:HRN327615 IBJ327613:IBJ327615 ILF327613:ILF327615 IVB327613:IVB327615 JEX327613:JEX327615 JOT327613:JOT327615 JYP327613:JYP327615 KIL327613:KIL327615 KSH327613:KSH327615 LCD327613:LCD327615 LLZ327613:LLZ327615 LVV327613:LVV327615 MFR327613:MFR327615 MPN327613:MPN327615 MZJ327613:MZJ327615 NJF327613:NJF327615 NTB327613:NTB327615 OCX327613:OCX327615 OMT327613:OMT327615 OWP327613:OWP327615 PGL327613:PGL327615 PQH327613:PQH327615 QAD327613:QAD327615 QJZ327613:QJZ327615 QTV327613:QTV327615 RDR327613:RDR327615 RNN327613:RNN327615 RXJ327613:RXJ327615 SHF327613:SHF327615 SRB327613:SRB327615 TAX327613:TAX327615 TKT327613:TKT327615 TUP327613:TUP327615 UEL327613:UEL327615 UOH327613:UOH327615 UYD327613:UYD327615 VHZ327613:VHZ327615 VRV327613:VRV327615 WBR327613:WBR327615 WLN327613:WLN327615 WVJ327613:WVJ327615 IX393149:IX393151 ST393149:ST393151 ACP393149:ACP393151 AML393149:AML393151 AWH393149:AWH393151 BGD393149:BGD393151 BPZ393149:BPZ393151 BZV393149:BZV393151 CJR393149:CJR393151 CTN393149:CTN393151 DDJ393149:DDJ393151 DNF393149:DNF393151 DXB393149:DXB393151 EGX393149:EGX393151 EQT393149:EQT393151 FAP393149:FAP393151 FKL393149:FKL393151 FUH393149:FUH393151 GED393149:GED393151 GNZ393149:GNZ393151 GXV393149:GXV393151 HHR393149:HHR393151 HRN393149:HRN393151 IBJ393149:IBJ393151 ILF393149:ILF393151 IVB393149:IVB393151 JEX393149:JEX393151 JOT393149:JOT393151 JYP393149:JYP393151 KIL393149:KIL393151 KSH393149:KSH393151 LCD393149:LCD393151 LLZ393149:LLZ393151 LVV393149:LVV393151 MFR393149:MFR393151 MPN393149:MPN393151 MZJ393149:MZJ393151 NJF393149:NJF393151 NTB393149:NTB393151 OCX393149:OCX393151 OMT393149:OMT393151 OWP393149:OWP393151 PGL393149:PGL393151 PQH393149:PQH393151 QAD393149:QAD393151 QJZ393149:QJZ393151 QTV393149:QTV393151 RDR393149:RDR393151 RNN393149:RNN393151 RXJ393149:RXJ393151 SHF393149:SHF393151 SRB393149:SRB393151 TAX393149:TAX393151 TKT393149:TKT393151 TUP393149:TUP393151 UEL393149:UEL393151 UOH393149:UOH393151 UYD393149:UYD393151 VHZ393149:VHZ393151 VRV393149:VRV393151 WBR393149:WBR393151 WLN393149:WLN393151 WVJ393149:WVJ393151 IX458685:IX458687 ST458685:ST458687 ACP458685:ACP458687 AML458685:AML458687 AWH458685:AWH458687 BGD458685:BGD458687 BPZ458685:BPZ458687 BZV458685:BZV458687 CJR458685:CJR458687 CTN458685:CTN458687 DDJ458685:DDJ458687 DNF458685:DNF458687 DXB458685:DXB458687 EGX458685:EGX458687 EQT458685:EQT458687 FAP458685:FAP458687 FKL458685:FKL458687 FUH458685:FUH458687 GED458685:GED458687 GNZ458685:GNZ458687 GXV458685:GXV458687 HHR458685:HHR458687 HRN458685:HRN458687 IBJ458685:IBJ458687 ILF458685:ILF458687 IVB458685:IVB458687 JEX458685:JEX458687 JOT458685:JOT458687 JYP458685:JYP458687 KIL458685:KIL458687 KSH458685:KSH458687 LCD458685:LCD458687 LLZ458685:LLZ458687 LVV458685:LVV458687 MFR458685:MFR458687 MPN458685:MPN458687 MZJ458685:MZJ458687 NJF458685:NJF458687 NTB458685:NTB458687 OCX458685:OCX458687 OMT458685:OMT458687 OWP458685:OWP458687 PGL458685:PGL458687 PQH458685:PQH458687 QAD458685:QAD458687 QJZ458685:QJZ458687 QTV458685:QTV458687 RDR458685:RDR458687 RNN458685:RNN458687 RXJ458685:RXJ458687 SHF458685:SHF458687 SRB458685:SRB458687 TAX458685:TAX458687 TKT458685:TKT458687 TUP458685:TUP458687 UEL458685:UEL458687 UOH458685:UOH458687 UYD458685:UYD458687 VHZ458685:VHZ458687 VRV458685:VRV458687 WBR458685:WBR458687 WLN458685:WLN458687 WVJ458685:WVJ458687 IX524221:IX524223 ST524221:ST524223 ACP524221:ACP524223 AML524221:AML524223 AWH524221:AWH524223 BGD524221:BGD524223 BPZ524221:BPZ524223 BZV524221:BZV524223 CJR524221:CJR524223 CTN524221:CTN524223 DDJ524221:DDJ524223 DNF524221:DNF524223 DXB524221:DXB524223 EGX524221:EGX524223 EQT524221:EQT524223 FAP524221:FAP524223 FKL524221:FKL524223 FUH524221:FUH524223 GED524221:GED524223 GNZ524221:GNZ524223 GXV524221:GXV524223 HHR524221:HHR524223 HRN524221:HRN524223 IBJ524221:IBJ524223 ILF524221:ILF524223 IVB524221:IVB524223 JEX524221:JEX524223 JOT524221:JOT524223 JYP524221:JYP524223 KIL524221:KIL524223 KSH524221:KSH524223 LCD524221:LCD524223 LLZ524221:LLZ524223 LVV524221:LVV524223 MFR524221:MFR524223 MPN524221:MPN524223 MZJ524221:MZJ524223 NJF524221:NJF524223 NTB524221:NTB524223 OCX524221:OCX524223 OMT524221:OMT524223 OWP524221:OWP524223 PGL524221:PGL524223 PQH524221:PQH524223 QAD524221:QAD524223 QJZ524221:QJZ524223 QTV524221:QTV524223 RDR524221:RDR524223 RNN524221:RNN524223 RXJ524221:RXJ524223 SHF524221:SHF524223 SRB524221:SRB524223 TAX524221:TAX524223 TKT524221:TKT524223 TUP524221:TUP524223 UEL524221:UEL524223 UOH524221:UOH524223 UYD524221:UYD524223 VHZ524221:VHZ524223 VRV524221:VRV524223 WBR524221:WBR524223 WLN524221:WLN524223 WVJ524221:WVJ524223 IX589757:IX589759 ST589757:ST589759 ACP589757:ACP589759 AML589757:AML589759 AWH589757:AWH589759 BGD589757:BGD589759 BPZ589757:BPZ589759 BZV589757:BZV589759 CJR589757:CJR589759 CTN589757:CTN589759 DDJ589757:DDJ589759 DNF589757:DNF589759 DXB589757:DXB589759 EGX589757:EGX589759 EQT589757:EQT589759 FAP589757:FAP589759 FKL589757:FKL589759 FUH589757:FUH589759 GED589757:GED589759 GNZ589757:GNZ589759 GXV589757:GXV589759 HHR589757:HHR589759 HRN589757:HRN589759 IBJ589757:IBJ589759 ILF589757:ILF589759 IVB589757:IVB589759 JEX589757:JEX589759 JOT589757:JOT589759 JYP589757:JYP589759 KIL589757:KIL589759 KSH589757:KSH589759 LCD589757:LCD589759 LLZ589757:LLZ589759 LVV589757:LVV589759 MFR589757:MFR589759 MPN589757:MPN589759 MZJ589757:MZJ589759 NJF589757:NJF589759 NTB589757:NTB589759 OCX589757:OCX589759 OMT589757:OMT589759 OWP589757:OWP589759 PGL589757:PGL589759 PQH589757:PQH589759 QAD589757:QAD589759 QJZ589757:QJZ589759 QTV589757:QTV589759 RDR589757:RDR589759 RNN589757:RNN589759 RXJ589757:RXJ589759 SHF589757:SHF589759 SRB589757:SRB589759 TAX589757:TAX589759 TKT589757:TKT589759 TUP589757:TUP589759 UEL589757:UEL589759 UOH589757:UOH589759 UYD589757:UYD589759 VHZ589757:VHZ589759 VRV589757:VRV589759 WBR589757:WBR589759 WLN589757:WLN589759 WVJ589757:WVJ589759 IX655293:IX655295 ST655293:ST655295 ACP655293:ACP655295 AML655293:AML655295 AWH655293:AWH655295 BGD655293:BGD655295 BPZ655293:BPZ655295 BZV655293:BZV655295 CJR655293:CJR655295 CTN655293:CTN655295 DDJ655293:DDJ655295 DNF655293:DNF655295 DXB655293:DXB655295 EGX655293:EGX655295 EQT655293:EQT655295 FAP655293:FAP655295 FKL655293:FKL655295 FUH655293:FUH655295 GED655293:GED655295 GNZ655293:GNZ655295 GXV655293:GXV655295 HHR655293:HHR655295 HRN655293:HRN655295 IBJ655293:IBJ655295 ILF655293:ILF655295 IVB655293:IVB655295 JEX655293:JEX655295 JOT655293:JOT655295 JYP655293:JYP655295 KIL655293:KIL655295 KSH655293:KSH655295 LCD655293:LCD655295 LLZ655293:LLZ655295 LVV655293:LVV655295 MFR655293:MFR655295 MPN655293:MPN655295 MZJ655293:MZJ655295 NJF655293:NJF655295 NTB655293:NTB655295 OCX655293:OCX655295 OMT655293:OMT655295 OWP655293:OWP655295 PGL655293:PGL655295 PQH655293:PQH655295 QAD655293:QAD655295 QJZ655293:QJZ655295 QTV655293:QTV655295 RDR655293:RDR655295 RNN655293:RNN655295 RXJ655293:RXJ655295 SHF655293:SHF655295 SRB655293:SRB655295 TAX655293:TAX655295 TKT655293:TKT655295 TUP655293:TUP655295 UEL655293:UEL655295 UOH655293:UOH655295 UYD655293:UYD655295 VHZ655293:VHZ655295 VRV655293:VRV655295 WBR655293:WBR655295 WLN655293:WLN655295 WVJ655293:WVJ655295 IX720829:IX720831 ST720829:ST720831 ACP720829:ACP720831 AML720829:AML720831 AWH720829:AWH720831 BGD720829:BGD720831 BPZ720829:BPZ720831 BZV720829:BZV720831 CJR720829:CJR720831 CTN720829:CTN720831 DDJ720829:DDJ720831 DNF720829:DNF720831 DXB720829:DXB720831 EGX720829:EGX720831 EQT720829:EQT720831 FAP720829:FAP720831 FKL720829:FKL720831 FUH720829:FUH720831 GED720829:GED720831 GNZ720829:GNZ720831 GXV720829:GXV720831 HHR720829:HHR720831 HRN720829:HRN720831 IBJ720829:IBJ720831 ILF720829:ILF720831 IVB720829:IVB720831 JEX720829:JEX720831 JOT720829:JOT720831 JYP720829:JYP720831 KIL720829:KIL720831 KSH720829:KSH720831 LCD720829:LCD720831 LLZ720829:LLZ720831 LVV720829:LVV720831 MFR720829:MFR720831 MPN720829:MPN720831 MZJ720829:MZJ720831 NJF720829:NJF720831 NTB720829:NTB720831 OCX720829:OCX720831 OMT720829:OMT720831 OWP720829:OWP720831 PGL720829:PGL720831 PQH720829:PQH720831 QAD720829:QAD720831 QJZ720829:QJZ720831 QTV720829:QTV720831 RDR720829:RDR720831 RNN720829:RNN720831 RXJ720829:RXJ720831 SHF720829:SHF720831 SRB720829:SRB720831 TAX720829:TAX720831 TKT720829:TKT720831 TUP720829:TUP720831 UEL720829:UEL720831 UOH720829:UOH720831 UYD720829:UYD720831 VHZ720829:VHZ720831 VRV720829:VRV720831 WBR720829:WBR720831 WLN720829:WLN720831 WVJ720829:WVJ720831 IX786365:IX786367 ST786365:ST786367 ACP786365:ACP786367 AML786365:AML786367 AWH786365:AWH786367 BGD786365:BGD786367 BPZ786365:BPZ786367 BZV786365:BZV786367 CJR786365:CJR786367 CTN786365:CTN786367 DDJ786365:DDJ786367 DNF786365:DNF786367 DXB786365:DXB786367 EGX786365:EGX786367 EQT786365:EQT786367 FAP786365:FAP786367 FKL786365:FKL786367 FUH786365:FUH786367 GED786365:GED786367 GNZ786365:GNZ786367 GXV786365:GXV786367 HHR786365:HHR786367 HRN786365:HRN786367 IBJ786365:IBJ786367 ILF786365:ILF786367 IVB786365:IVB786367 JEX786365:JEX786367 JOT786365:JOT786367 JYP786365:JYP786367 KIL786365:KIL786367 KSH786365:KSH786367 LCD786365:LCD786367 LLZ786365:LLZ786367 LVV786365:LVV786367 MFR786365:MFR786367 MPN786365:MPN786367 MZJ786365:MZJ786367 NJF786365:NJF786367 NTB786365:NTB786367 OCX786365:OCX786367 OMT786365:OMT786367 OWP786365:OWP786367 PGL786365:PGL786367 PQH786365:PQH786367 QAD786365:QAD786367 QJZ786365:QJZ786367 QTV786365:QTV786367 RDR786365:RDR786367 RNN786365:RNN786367 RXJ786365:RXJ786367 SHF786365:SHF786367 SRB786365:SRB786367 TAX786365:TAX786367 TKT786365:TKT786367 TUP786365:TUP786367 UEL786365:UEL786367 UOH786365:UOH786367 UYD786365:UYD786367 VHZ786365:VHZ786367 VRV786365:VRV786367 WBR786365:WBR786367 WLN786365:WLN786367 WVJ786365:WVJ786367 IX851901:IX851903 ST851901:ST851903 ACP851901:ACP851903 AML851901:AML851903 AWH851901:AWH851903 BGD851901:BGD851903 BPZ851901:BPZ851903 BZV851901:BZV851903 CJR851901:CJR851903 CTN851901:CTN851903 DDJ851901:DDJ851903 DNF851901:DNF851903 DXB851901:DXB851903 EGX851901:EGX851903 EQT851901:EQT851903 FAP851901:FAP851903 FKL851901:FKL851903 FUH851901:FUH851903 GED851901:GED851903 GNZ851901:GNZ851903 GXV851901:GXV851903 HHR851901:HHR851903 HRN851901:HRN851903 IBJ851901:IBJ851903 ILF851901:ILF851903 IVB851901:IVB851903 JEX851901:JEX851903 JOT851901:JOT851903 JYP851901:JYP851903 KIL851901:KIL851903 KSH851901:KSH851903 LCD851901:LCD851903 LLZ851901:LLZ851903 LVV851901:LVV851903 MFR851901:MFR851903 MPN851901:MPN851903 MZJ851901:MZJ851903 NJF851901:NJF851903 NTB851901:NTB851903 OCX851901:OCX851903 OMT851901:OMT851903 OWP851901:OWP851903 PGL851901:PGL851903 PQH851901:PQH851903 QAD851901:QAD851903 QJZ851901:QJZ851903 QTV851901:QTV851903 RDR851901:RDR851903 RNN851901:RNN851903 RXJ851901:RXJ851903 SHF851901:SHF851903 SRB851901:SRB851903 TAX851901:TAX851903 TKT851901:TKT851903 TUP851901:TUP851903 UEL851901:UEL851903 UOH851901:UOH851903 UYD851901:UYD851903 VHZ851901:VHZ851903 VRV851901:VRV851903 WBR851901:WBR851903 WLN851901:WLN851903 WVJ851901:WVJ851903 IX917437:IX917439 ST917437:ST917439 ACP917437:ACP917439 AML917437:AML917439 AWH917437:AWH917439 BGD917437:BGD917439 BPZ917437:BPZ917439 BZV917437:BZV917439 CJR917437:CJR917439 CTN917437:CTN917439 DDJ917437:DDJ917439 DNF917437:DNF917439 DXB917437:DXB917439 EGX917437:EGX917439 EQT917437:EQT917439 FAP917437:FAP917439 FKL917437:FKL917439 FUH917437:FUH917439 GED917437:GED917439 GNZ917437:GNZ917439 GXV917437:GXV917439 HHR917437:HHR917439 HRN917437:HRN917439 IBJ917437:IBJ917439 ILF917437:ILF917439 IVB917437:IVB917439 JEX917437:JEX917439 JOT917437:JOT917439 JYP917437:JYP917439 KIL917437:KIL917439 KSH917437:KSH917439 LCD917437:LCD917439 LLZ917437:LLZ917439 LVV917437:LVV917439 MFR917437:MFR917439 MPN917437:MPN917439 MZJ917437:MZJ917439 NJF917437:NJF917439 NTB917437:NTB917439 OCX917437:OCX917439 OMT917437:OMT917439 OWP917437:OWP917439 PGL917437:PGL917439 PQH917437:PQH917439 QAD917437:QAD917439 QJZ917437:QJZ917439 QTV917437:QTV917439 RDR917437:RDR917439 RNN917437:RNN917439 RXJ917437:RXJ917439 SHF917437:SHF917439 SRB917437:SRB917439 TAX917437:TAX917439 TKT917437:TKT917439 TUP917437:TUP917439 UEL917437:UEL917439 UOH917437:UOH917439 UYD917437:UYD917439 VHZ917437:VHZ917439 VRV917437:VRV917439 WBR917437:WBR917439 WLN917437:WLN917439 WVJ917437:WVJ917439 IX982973:IX982975 ST982973:ST982975 ACP982973:ACP982975 AML982973:AML982975 AWH982973:AWH982975 BGD982973:BGD982975 BPZ982973:BPZ982975 BZV982973:BZV982975 CJR982973:CJR982975 CTN982973:CTN982975 DDJ982973:DDJ982975 DNF982973:DNF982975 DXB982973:DXB982975 EGX982973:EGX982975 EQT982973:EQT982975 FAP982973:FAP982975 FKL982973:FKL982975 FUH982973:FUH982975 GED982973:GED982975 GNZ982973:GNZ982975 GXV982973:GXV982975 HHR982973:HHR982975 HRN982973:HRN982975 IBJ982973:IBJ982975 ILF982973:ILF982975 IVB982973:IVB982975 JEX982973:JEX982975 JOT982973:JOT982975 JYP982973:JYP982975 KIL982973:KIL982975 KSH982973:KSH982975 LCD982973:LCD982975 LLZ982973:LLZ982975 LVV982973:LVV982975 MFR982973:MFR982975 MPN982973:MPN982975 MZJ982973:MZJ982975 NJF982973:NJF982975 NTB982973:NTB982975 OCX982973:OCX982975 OMT982973:OMT982975 OWP982973:OWP982975 PGL982973:PGL982975 PQH982973:PQH982975 QAD982973:QAD982975 QJZ982973:QJZ982975 QTV982973:QTV982975 RDR982973:RDR982975 RNN982973:RNN982975 RXJ982973:RXJ982975 SHF982973:SHF982975 SRB982973:SRB982975 TAX982973:TAX982975 TKT982973:TKT982975 TUP982973:TUP982975 UEL982973:UEL982975 UOH982973:UOH982975 UYD982973:UYD982975 VHZ982973:VHZ982975 VRV982973:VRV982975 WBR982973:WBR982975">
      <formula1>#REF!</formula1>
    </dataValidation>
  </dataValidation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#REF!</xm:f>
          </x14:formula1>
          <xm:sqref>WUW982979:WUW982980 WLA982979:WLA982980 WBE982979:WBE982980 VRI982979:VRI982980 VHM982979:VHM982980 UXQ982979:UXQ982980 UNU982979:UNU982980 UDY982979:UDY982980 TUC982979:TUC982980 TKG982979:TKG982980 TAK982979:TAK982980 SQO982979:SQO982980 SGS982979:SGS982980 RWW982979:RWW982980 RNA982979:RNA982980 RDE982979:RDE982980 QTI982979:QTI982980 QJM982979:QJM982980 PZQ982979:PZQ982980 PPU982979:PPU982980 PFY982979:PFY982980 OWC982979:OWC982980 OMG982979:OMG982980 OCK982979:OCK982980 NSO982979:NSO982980 NIS982979:NIS982980 MYW982979:MYW982980 MPA982979:MPA982980 MFE982979:MFE982980 LVI982979:LVI982980 LLM982979:LLM982980 LBQ982979:LBQ982980 KRU982979:KRU982980 KHY982979:KHY982980 JYC982979:JYC982980 JOG982979:JOG982980 JEK982979:JEK982980 IUO982979:IUO982980 IKS982979:IKS982980 IAW982979:IAW982980 HRA982979:HRA982980 HHE982979:HHE982980 GXI982979:GXI982980 GNM982979:GNM982980 GDQ982979:GDQ982980 FTU982979:FTU982980 FJY982979:FJY982980 FAC982979:FAC982980 EQG982979:EQG982980 EGK982979:EGK982980 DWO982979:DWO982980 DMS982979:DMS982980 DCW982979:DCW982980 CTA982979:CTA982980 CJE982979:CJE982980 BZI982979:BZI982980 BPM982979:BPM982980 BFQ982979:BFQ982980 AVU982979:AVU982980 ALY982979:ALY982980 ACC982979:ACC982980 SG982979:SG982980 IK982979:IK982980 WUW917443:WUW917444 WLA917443:WLA917444 WBE917443:WBE917444 VRI917443:VRI917444 VHM917443:VHM917444 UXQ917443:UXQ917444 UNU917443:UNU917444 UDY917443:UDY917444 TUC917443:TUC917444 TKG917443:TKG917444 TAK917443:TAK917444 SQO917443:SQO917444 SGS917443:SGS917444 RWW917443:RWW917444 RNA917443:RNA917444 RDE917443:RDE917444 QTI917443:QTI917444 QJM917443:QJM917444 PZQ917443:PZQ917444 PPU917443:PPU917444 PFY917443:PFY917444 OWC917443:OWC917444 OMG917443:OMG917444 OCK917443:OCK917444 NSO917443:NSO917444 NIS917443:NIS917444 MYW917443:MYW917444 MPA917443:MPA917444 MFE917443:MFE917444 LVI917443:LVI917444 LLM917443:LLM917444 LBQ917443:LBQ917444 KRU917443:KRU917444 KHY917443:KHY917444 JYC917443:JYC917444 JOG917443:JOG917444 JEK917443:JEK917444 IUO917443:IUO917444 IKS917443:IKS917444 IAW917443:IAW917444 HRA917443:HRA917444 HHE917443:HHE917444 GXI917443:GXI917444 GNM917443:GNM917444 GDQ917443:GDQ917444 FTU917443:FTU917444 FJY917443:FJY917444 FAC917443:FAC917444 EQG917443:EQG917444 EGK917443:EGK917444 DWO917443:DWO917444 DMS917443:DMS917444 DCW917443:DCW917444 CTA917443:CTA917444 CJE917443:CJE917444 BZI917443:BZI917444 BPM917443:BPM917444 BFQ917443:BFQ917444 AVU917443:AVU917444 ALY917443:ALY917444 ACC917443:ACC917444 SG917443:SG917444 IK917443:IK917444 WUW851907:WUW851908 WLA851907:WLA851908 WBE851907:WBE851908 VRI851907:VRI851908 VHM851907:VHM851908 UXQ851907:UXQ851908 UNU851907:UNU851908 UDY851907:UDY851908 TUC851907:TUC851908 TKG851907:TKG851908 TAK851907:TAK851908 SQO851907:SQO851908 SGS851907:SGS851908 RWW851907:RWW851908 RNA851907:RNA851908 RDE851907:RDE851908 QTI851907:QTI851908 QJM851907:QJM851908 PZQ851907:PZQ851908 PPU851907:PPU851908 PFY851907:PFY851908 OWC851907:OWC851908 OMG851907:OMG851908 OCK851907:OCK851908 NSO851907:NSO851908 NIS851907:NIS851908 MYW851907:MYW851908 MPA851907:MPA851908 MFE851907:MFE851908 LVI851907:LVI851908 LLM851907:LLM851908 LBQ851907:LBQ851908 KRU851907:KRU851908 KHY851907:KHY851908 JYC851907:JYC851908 JOG851907:JOG851908 JEK851907:JEK851908 IUO851907:IUO851908 IKS851907:IKS851908 IAW851907:IAW851908 HRA851907:HRA851908 HHE851907:HHE851908 GXI851907:GXI851908 GNM851907:GNM851908 GDQ851907:GDQ851908 FTU851907:FTU851908 FJY851907:FJY851908 FAC851907:FAC851908 EQG851907:EQG851908 EGK851907:EGK851908 DWO851907:DWO851908 DMS851907:DMS851908 DCW851907:DCW851908 CTA851907:CTA851908 CJE851907:CJE851908 BZI851907:BZI851908 BPM851907:BPM851908 BFQ851907:BFQ851908 AVU851907:AVU851908 ALY851907:ALY851908 ACC851907:ACC851908 SG851907:SG851908 IK851907:IK851908 WUW786371:WUW786372 WLA786371:WLA786372 WBE786371:WBE786372 VRI786371:VRI786372 VHM786371:VHM786372 UXQ786371:UXQ786372 UNU786371:UNU786372 UDY786371:UDY786372 TUC786371:TUC786372 TKG786371:TKG786372 TAK786371:TAK786372 SQO786371:SQO786372 SGS786371:SGS786372 RWW786371:RWW786372 RNA786371:RNA786372 RDE786371:RDE786372 QTI786371:QTI786372 QJM786371:QJM786372 PZQ786371:PZQ786372 PPU786371:PPU786372 PFY786371:PFY786372 OWC786371:OWC786372 OMG786371:OMG786372 OCK786371:OCK786372 NSO786371:NSO786372 NIS786371:NIS786372 MYW786371:MYW786372 MPA786371:MPA786372 MFE786371:MFE786372 LVI786371:LVI786372 LLM786371:LLM786372 LBQ786371:LBQ786372 KRU786371:KRU786372 KHY786371:KHY786372 JYC786371:JYC786372 JOG786371:JOG786372 JEK786371:JEK786372 IUO786371:IUO786372 IKS786371:IKS786372 IAW786371:IAW786372 HRA786371:HRA786372 HHE786371:HHE786372 GXI786371:GXI786372 GNM786371:GNM786372 GDQ786371:GDQ786372 FTU786371:FTU786372 FJY786371:FJY786372 FAC786371:FAC786372 EQG786371:EQG786372 EGK786371:EGK786372 DWO786371:DWO786372 DMS786371:DMS786372 DCW786371:DCW786372 CTA786371:CTA786372 CJE786371:CJE786372 BZI786371:BZI786372 BPM786371:BPM786372 BFQ786371:BFQ786372 AVU786371:AVU786372 ALY786371:ALY786372 ACC786371:ACC786372 SG786371:SG786372 IK786371:IK786372 WUW720835:WUW720836 WLA720835:WLA720836 WBE720835:WBE720836 VRI720835:VRI720836 VHM720835:VHM720836 UXQ720835:UXQ720836 UNU720835:UNU720836 UDY720835:UDY720836 TUC720835:TUC720836 TKG720835:TKG720836 TAK720835:TAK720836 SQO720835:SQO720836 SGS720835:SGS720836 RWW720835:RWW720836 RNA720835:RNA720836 RDE720835:RDE720836 QTI720835:QTI720836 QJM720835:QJM720836 PZQ720835:PZQ720836 PPU720835:PPU720836 PFY720835:PFY720836 OWC720835:OWC720836 OMG720835:OMG720836 OCK720835:OCK720836 NSO720835:NSO720836 NIS720835:NIS720836 MYW720835:MYW720836 MPA720835:MPA720836 MFE720835:MFE720836 LVI720835:LVI720836 LLM720835:LLM720836 LBQ720835:LBQ720836 KRU720835:KRU720836 KHY720835:KHY720836 JYC720835:JYC720836 JOG720835:JOG720836 JEK720835:JEK720836 IUO720835:IUO720836 IKS720835:IKS720836 IAW720835:IAW720836 HRA720835:HRA720836 HHE720835:HHE720836 GXI720835:GXI720836 GNM720835:GNM720836 GDQ720835:GDQ720836 FTU720835:FTU720836 FJY720835:FJY720836 FAC720835:FAC720836 EQG720835:EQG720836 EGK720835:EGK720836 DWO720835:DWO720836 DMS720835:DMS720836 DCW720835:DCW720836 CTA720835:CTA720836 CJE720835:CJE720836 BZI720835:BZI720836 BPM720835:BPM720836 BFQ720835:BFQ720836 AVU720835:AVU720836 ALY720835:ALY720836 ACC720835:ACC720836 SG720835:SG720836 IK720835:IK720836 WUW655299:WUW655300 WLA655299:WLA655300 WBE655299:WBE655300 VRI655299:VRI655300 VHM655299:VHM655300 UXQ655299:UXQ655300 UNU655299:UNU655300 UDY655299:UDY655300 TUC655299:TUC655300 TKG655299:TKG655300 TAK655299:TAK655300 SQO655299:SQO655300 SGS655299:SGS655300 RWW655299:RWW655300 RNA655299:RNA655300 RDE655299:RDE655300 QTI655299:QTI655300 QJM655299:QJM655300 PZQ655299:PZQ655300 PPU655299:PPU655300 PFY655299:PFY655300 OWC655299:OWC655300 OMG655299:OMG655300 OCK655299:OCK655300 NSO655299:NSO655300 NIS655299:NIS655300 MYW655299:MYW655300 MPA655299:MPA655300 MFE655299:MFE655300 LVI655299:LVI655300 LLM655299:LLM655300 LBQ655299:LBQ655300 KRU655299:KRU655300 KHY655299:KHY655300 JYC655299:JYC655300 JOG655299:JOG655300 JEK655299:JEK655300 IUO655299:IUO655300 IKS655299:IKS655300 IAW655299:IAW655300 HRA655299:HRA655300 HHE655299:HHE655300 GXI655299:GXI655300 GNM655299:GNM655300 GDQ655299:GDQ655300 FTU655299:FTU655300 FJY655299:FJY655300 FAC655299:FAC655300 EQG655299:EQG655300 EGK655299:EGK655300 DWO655299:DWO655300 DMS655299:DMS655300 DCW655299:DCW655300 CTA655299:CTA655300 CJE655299:CJE655300 BZI655299:BZI655300 BPM655299:BPM655300 BFQ655299:BFQ655300 AVU655299:AVU655300 ALY655299:ALY655300 ACC655299:ACC655300 SG655299:SG655300 IK655299:IK655300 WUW589763:WUW589764 WLA589763:WLA589764 WBE589763:WBE589764 VRI589763:VRI589764 VHM589763:VHM589764 UXQ589763:UXQ589764 UNU589763:UNU589764 UDY589763:UDY589764 TUC589763:TUC589764 TKG589763:TKG589764 TAK589763:TAK589764 SQO589763:SQO589764 SGS589763:SGS589764 RWW589763:RWW589764 RNA589763:RNA589764 RDE589763:RDE589764 QTI589763:QTI589764 QJM589763:QJM589764 PZQ589763:PZQ589764 PPU589763:PPU589764 PFY589763:PFY589764 OWC589763:OWC589764 OMG589763:OMG589764 OCK589763:OCK589764 NSO589763:NSO589764 NIS589763:NIS589764 MYW589763:MYW589764 MPA589763:MPA589764 MFE589763:MFE589764 LVI589763:LVI589764 LLM589763:LLM589764 LBQ589763:LBQ589764 KRU589763:KRU589764 KHY589763:KHY589764 JYC589763:JYC589764 JOG589763:JOG589764 JEK589763:JEK589764 IUO589763:IUO589764 IKS589763:IKS589764 IAW589763:IAW589764 HRA589763:HRA589764 HHE589763:HHE589764 GXI589763:GXI589764 GNM589763:GNM589764 GDQ589763:GDQ589764 FTU589763:FTU589764 FJY589763:FJY589764 FAC589763:FAC589764 EQG589763:EQG589764 EGK589763:EGK589764 DWO589763:DWO589764 DMS589763:DMS589764 DCW589763:DCW589764 CTA589763:CTA589764 CJE589763:CJE589764 BZI589763:BZI589764 BPM589763:BPM589764 BFQ589763:BFQ589764 AVU589763:AVU589764 ALY589763:ALY589764 ACC589763:ACC589764 SG589763:SG589764 IK589763:IK589764 WUW524227:WUW524228 WLA524227:WLA524228 WBE524227:WBE524228 VRI524227:VRI524228 VHM524227:VHM524228 UXQ524227:UXQ524228 UNU524227:UNU524228 UDY524227:UDY524228 TUC524227:TUC524228 TKG524227:TKG524228 TAK524227:TAK524228 SQO524227:SQO524228 SGS524227:SGS524228 RWW524227:RWW524228 RNA524227:RNA524228 RDE524227:RDE524228 QTI524227:QTI524228 QJM524227:QJM524228 PZQ524227:PZQ524228 PPU524227:PPU524228 PFY524227:PFY524228 OWC524227:OWC524228 OMG524227:OMG524228 OCK524227:OCK524228 NSO524227:NSO524228 NIS524227:NIS524228 MYW524227:MYW524228 MPA524227:MPA524228 MFE524227:MFE524228 LVI524227:LVI524228 LLM524227:LLM524228 LBQ524227:LBQ524228 KRU524227:KRU524228 KHY524227:KHY524228 JYC524227:JYC524228 JOG524227:JOG524228 JEK524227:JEK524228 IUO524227:IUO524228 IKS524227:IKS524228 IAW524227:IAW524228 HRA524227:HRA524228 HHE524227:HHE524228 GXI524227:GXI524228 GNM524227:GNM524228 GDQ524227:GDQ524228 FTU524227:FTU524228 FJY524227:FJY524228 FAC524227:FAC524228 EQG524227:EQG524228 EGK524227:EGK524228 DWO524227:DWO524228 DMS524227:DMS524228 DCW524227:DCW524228 CTA524227:CTA524228 CJE524227:CJE524228 BZI524227:BZI524228 BPM524227:BPM524228 BFQ524227:BFQ524228 AVU524227:AVU524228 ALY524227:ALY524228 ACC524227:ACC524228 SG524227:SG524228 IK524227:IK524228 WUW458691:WUW458692 WLA458691:WLA458692 WBE458691:WBE458692 VRI458691:VRI458692 VHM458691:VHM458692 UXQ458691:UXQ458692 UNU458691:UNU458692 UDY458691:UDY458692 TUC458691:TUC458692 TKG458691:TKG458692 TAK458691:TAK458692 SQO458691:SQO458692 SGS458691:SGS458692 RWW458691:RWW458692 RNA458691:RNA458692 RDE458691:RDE458692 QTI458691:QTI458692 QJM458691:QJM458692 PZQ458691:PZQ458692 PPU458691:PPU458692 PFY458691:PFY458692 OWC458691:OWC458692 OMG458691:OMG458692 OCK458691:OCK458692 NSO458691:NSO458692 NIS458691:NIS458692 MYW458691:MYW458692 MPA458691:MPA458692 MFE458691:MFE458692 LVI458691:LVI458692 LLM458691:LLM458692 LBQ458691:LBQ458692 KRU458691:KRU458692 KHY458691:KHY458692 JYC458691:JYC458692 JOG458691:JOG458692 JEK458691:JEK458692 IUO458691:IUO458692 IKS458691:IKS458692 IAW458691:IAW458692 HRA458691:HRA458692 HHE458691:HHE458692 GXI458691:GXI458692 GNM458691:GNM458692 GDQ458691:GDQ458692 FTU458691:FTU458692 FJY458691:FJY458692 FAC458691:FAC458692 EQG458691:EQG458692 EGK458691:EGK458692 DWO458691:DWO458692 DMS458691:DMS458692 DCW458691:DCW458692 CTA458691:CTA458692 CJE458691:CJE458692 BZI458691:BZI458692 BPM458691:BPM458692 BFQ458691:BFQ458692 AVU458691:AVU458692 ALY458691:ALY458692 ACC458691:ACC458692 SG458691:SG458692 IK458691:IK458692 WUW393155:WUW393156 WLA393155:WLA393156 WBE393155:WBE393156 VRI393155:VRI393156 VHM393155:VHM393156 UXQ393155:UXQ393156 UNU393155:UNU393156 UDY393155:UDY393156 TUC393155:TUC393156 TKG393155:TKG393156 TAK393155:TAK393156 SQO393155:SQO393156 SGS393155:SGS393156 RWW393155:RWW393156 RNA393155:RNA393156 RDE393155:RDE393156 QTI393155:QTI393156 QJM393155:QJM393156 PZQ393155:PZQ393156 PPU393155:PPU393156 PFY393155:PFY393156 OWC393155:OWC393156 OMG393155:OMG393156 OCK393155:OCK393156 NSO393155:NSO393156 NIS393155:NIS393156 MYW393155:MYW393156 MPA393155:MPA393156 MFE393155:MFE393156 LVI393155:LVI393156 LLM393155:LLM393156 LBQ393155:LBQ393156 KRU393155:KRU393156 KHY393155:KHY393156 JYC393155:JYC393156 JOG393155:JOG393156 JEK393155:JEK393156 IUO393155:IUO393156 IKS393155:IKS393156 IAW393155:IAW393156 HRA393155:HRA393156 HHE393155:HHE393156 GXI393155:GXI393156 GNM393155:GNM393156 GDQ393155:GDQ393156 FTU393155:FTU393156 FJY393155:FJY393156 FAC393155:FAC393156 EQG393155:EQG393156 EGK393155:EGK393156 DWO393155:DWO393156 DMS393155:DMS393156 DCW393155:DCW393156 CTA393155:CTA393156 CJE393155:CJE393156 BZI393155:BZI393156 BPM393155:BPM393156 BFQ393155:BFQ393156 AVU393155:AVU393156 ALY393155:ALY393156 ACC393155:ACC393156 SG393155:SG393156 IK393155:IK393156 WUW327619:WUW327620 WLA327619:WLA327620 WBE327619:WBE327620 VRI327619:VRI327620 VHM327619:VHM327620 UXQ327619:UXQ327620 UNU327619:UNU327620 UDY327619:UDY327620 TUC327619:TUC327620 TKG327619:TKG327620 TAK327619:TAK327620 SQO327619:SQO327620 SGS327619:SGS327620 RWW327619:RWW327620 RNA327619:RNA327620 RDE327619:RDE327620 QTI327619:QTI327620 QJM327619:QJM327620 PZQ327619:PZQ327620 PPU327619:PPU327620 PFY327619:PFY327620 OWC327619:OWC327620 OMG327619:OMG327620 OCK327619:OCK327620 NSO327619:NSO327620 NIS327619:NIS327620 MYW327619:MYW327620 MPA327619:MPA327620 MFE327619:MFE327620 LVI327619:LVI327620 LLM327619:LLM327620 LBQ327619:LBQ327620 KRU327619:KRU327620 KHY327619:KHY327620 JYC327619:JYC327620 JOG327619:JOG327620 JEK327619:JEK327620 IUO327619:IUO327620 IKS327619:IKS327620 IAW327619:IAW327620 HRA327619:HRA327620 HHE327619:HHE327620 GXI327619:GXI327620 GNM327619:GNM327620 GDQ327619:GDQ327620 FTU327619:FTU327620 FJY327619:FJY327620 FAC327619:FAC327620 EQG327619:EQG327620 EGK327619:EGK327620 DWO327619:DWO327620 DMS327619:DMS327620 DCW327619:DCW327620 CTA327619:CTA327620 CJE327619:CJE327620 BZI327619:BZI327620 BPM327619:BPM327620 BFQ327619:BFQ327620 AVU327619:AVU327620 ALY327619:ALY327620 ACC327619:ACC327620 SG327619:SG327620 IK327619:IK327620 WUW262083:WUW262084 WLA262083:WLA262084 WBE262083:WBE262084 VRI262083:VRI262084 VHM262083:VHM262084 UXQ262083:UXQ262084 UNU262083:UNU262084 UDY262083:UDY262084 TUC262083:TUC262084 TKG262083:TKG262084 TAK262083:TAK262084 SQO262083:SQO262084 SGS262083:SGS262084 RWW262083:RWW262084 RNA262083:RNA262084 RDE262083:RDE262084 QTI262083:QTI262084 QJM262083:QJM262084 PZQ262083:PZQ262084 PPU262083:PPU262084 PFY262083:PFY262084 OWC262083:OWC262084 OMG262083:OMG262084 OCK262083:OCK262084 NSO262083:NSO262084 NIS262083:NIS262084 MYW262083:MYW262084 MPA262083:MPA262084 MFE262083:MFE262084 LVI262083:LVI262084 LLM262083:LLM262084 LBQ262083:LBQ262084 KRU262083:KRU262084 KHY262083:KHY262084 JYC262083:JYC262084 JOG262083:JOG262084 JEK262083:JEK262084 IUO262083:IUO262084 IKS262083:IKS262084 IAW262083:IAW262084 HRA262083:HRA262084 HHE262083:HHE262084 GXI262083:GXI262084 GNM262083:GNM262084 GDQ262083:GDQ262084 FTU262083:FTU262084 FJY262083:FJY262084 FAC262083:FAC262084 EQG262083:EQG262084 EGK262083:EGK262084 DWO262083:DWO262084 DMS262083:DMS262084 DCW262083:DCW262084 CTA262083:CTA262084 CJE262083:CJE262084 BZI262083:BZI262084 BPM262083:BPM262084 BFQ262083:BFQ262084 AVU262083:AVU262084 ALY262083:ALY262084 ACC262083:ACC262084 SG262083:SG262084 IK262083:IK262084 WUW196547:WUW196548 WLA196547:WLA196548 WBE196547:WBE196548 VRI196547:VRI196548 VHM196547:VHM196548 UXQ196547:UXQ196548 UNU196547:UNU196548 UDY196547:UDY196548 TUC196547:TUC196548 TKG196547:TKG196548 TAK196547:TAK196548 SQO196547:SQO196548 SGS196547:SGS196548 RWW196547:RWW196548 RNA196547:RNA196548 RDE196547:RDE196548 QTI196547:QTI196548 QJM196547:QJM196548 PZQ196547:PZQ196548 PPU196547:PPU196548 PFY196547:PFY196548 OWC196547:OWC196548 OMG196547:OMG196548 OCK196547:OCK196548 NSO196547:NSO196548 NIS196547:NIS196548 MYW196547:MYW196548 MPA196547:MPA196548 MFE196547:MFE196548 LVI196547:LVI196548 LLM196547:LLM196548 LBQ196547:LBQ196548 KRU196547:KRU196548 KHY196547:KHY196548 JYC196547:JYC196548 JOG196547:JOG196548 JEK196547:JEK196548 IUO196547:IUO196548 IKS196547:IKS196548 IAW196547:IAW196548 HRA196547:HRA196548 HHE196547:HHE196548 GXI196547:GXI196548 GNM196547:GNM196548 GDQ196547:GDQ196548 FTU196547:FTU196548 FJY196547:FJY196548 FAC196547:FAC196548 EQG196547:EQG196548 EGK196547:EGK196548 DWO196547:DWO196548 DMS196547:DMS196548 DCW196547:DCW196548 CTA196547:CTA196548 CJE196547:CJE196548 BZI196547:BZI196548 BPM196547:BPM196548 BFQ196547:BFQ196548 AVU196547:AVU196548 ALY196547:ALY196548 ACC196547:ACC196548 SG196547:SG196548 IK196547:IK196548 WUW131011:WUW131012 WLA131011:WLA131012 WBE131011:WBE131012 VRI131011:VRI131012 VHM131011:VHM131012 UXQ131011:UXQ131012 UNU131011:UNU131012 UDY131011:UDY131012 TUC131011:TUC131012 TKG131011:TKG131012 TAK131011:TAK131012 SQO131011:SQO131012 SGS131011:SGS131012 RWW131011:RWW131012 RNA131011:RNA131012 RDE131011:RDE131012 QTI131011:QTI131012 QJM131011:QJM131012 PZQ131011:PZQ131012 PPU131011:PPU131012 PFY131011:PFY131012 OWC131011:OWC131012 OMG131011:OMG131012 OCK131011:OCK131012 NSO131011:NSO131012 NIS131011:NIS131012 MYW131011:MYW131012 MPA131011:MPA131012 MFE131011:MFE131012 LVI131011:LVI131012 LLM131011:LLM131012 LBQ131011:LBQ131012 KRU131011:KRU131012 KHY131011:KHY131012 JYC131011:JYC131012 JOG131011:JOG131012 JEK131011:JEK131012 IUO131011:IUO131012 IKS131011:IKS131012 IAW131011:IAW131012 HRA131011:HRA131012 HHE131011:HHE131012 GXI131011:GXI131012 GNM131011:GNM131012 GDQ131011:GDQ131012 FTU131011:FTU131012 FJY131011:FJY131012 FAC131011:FAC131012 EQG131011:EQG131012 EGK131011:EGK131012 DWO131011:DWO131012 DMS131011:DMS131012 DCW131011:DCW131012 CTA131011:CTA131012 CJE131011:CJE131012 BZI131011:BZI131012 BPM131011:BPM131012 BFQ131011:BFQ131012 AVU131011:AVU131012 ALY131011:ALY131012 ACC131011:ACC131012 SG131011:SG131012 IK131011:IK131012 WUW65475:WUW65476 WLA65475:WLA65476 WBE65475:WBE65476 VRI65475:VRI65476 VHM65475:VHM65476 UXQ65475:UXQ65476 UNU65475:UNU65476 UDY65475:UDY65476 TUC65475:TUC65476 TKG65475:TKG65476 TAK65475:TAK65476 SQO65475:SQO65476 SGS65475:SGS65476 RWW65475:RWW65476 RNA65475:RNA65476 RDE65475:RDE65476 QTI65475:QTI65476 QJM65475:QJM65476 PZQ65475:PZQ65476 PPU65475:PPU65476 PFY65475:PFY65476 OWC65475:OWC65476 OMG65475:OMG65476 OCK65475:OCK65476 NSO65475:NSO65476 NIS65475:NIS65476 MYW65475:MYW65476 MPA65475:MPA65476 MFE65475:MFE65476 LVI65475:LVI65476 LLM65475:LLM65476 LBQ65475:LBQ65476 KRU65475:KRU65476 KHY65475:KHY65476 JYC65475:JYC65476 JOG65475:JOG65476 JEK65475:JEK65476 IUO65475:IUO65476 IKS65475:IKS65476 IAW65475:IAW65476 HRA65475:HRA65476 HHE65475:HHE65476 GXI65475:GXI65476 GNM65475:GNM65476 GDQ65475:GDQ65476 FTU65475:FTU65476 FJY65475:FJY65476 FAC65475:FAC65476 EQG65475:EQG65476 EGK65475:EGK65476 DWO65475:DWO65476 DMS65475:DMS65476 DCW65475:DCW65476 CTA65475:CTA65476 CJE65475:CJE65476 BZI65475:BZI65476 BPM65475:BPM65476 BFQ65475:BFQ65476 AVU65475:AVU65476 ALY65475:ALY65476 ACC65475:ACC65476 SG65475:SG65476 IK65475:IK65476 WVH982997:WVI982999 WLL982997:WLM982999 WBP982997:WBQ982999 VRT982997:VRU982999 VHX982997:VHY982999 UYB982997:UYC982999 UOF982997:UOG982999 UEJ982997:UEK982999 TUN982997:TUO982999 TKR982997:TKS982999 TAV982997:TAW982999 SQZ982997:SRA982999 SHD982997:SHE982999 RXH982997:RXI982999 RNL982997:RNM982999 RDP982997:RDQ982999 QTT982997:QTU982999 QJX982997:QJY982999 QAB982997:QAC982999 PQF982997:PQG982999 PGJ982997:PGK982999 OWN982997:OWO982999 OMR982997:OMS982999 OCV982997:OCW982999 NSZ982997:NTA982999 NJD982997:NJE982999 MZH982997:MZI982999 MPL982997:MPM982999 MFP982997:MFQ982999 LVT982997:LVU982999 LLX982997:LLY982999 LCB982997:LCC982999 KSF982997:KSG982999 KIJ982997:KIK982999 JYN982997:JYO982999 JOR982997:JOS982999 JEV982997:JEW982999 IUZ982997:IVA982999 ILD982997:ILE982999 IBH982997:IBI982999 HRL982997:HRM982999 HHP982997:HHQ982999 GXT982997:GXU982999 GNX982997:GNY982999 GEB982997:GEC982999 FUF982997:FUG982999 FKJ982997:FKK982999 FAN982997:FAO982999 EQR982997:EQS982999 EGV982997:EGW982999 DWZ982997:DXA982999 DND982997:DNE982999 DDH982997:DDI982999 CTL982997:CTM982999 CJP982997:CJQ982999 BZT982997:BZU982999 BPX982997:BPY982999 BGB982997:BGC982999 AWF982997:AWG982999 AMJ982997:AMK982999 ACN982997:ACO982999 SR982997:SS982999 IV982997:IW982999 WVH917461:WVI917463 WLL917461:WLM917463 WBP917461:WBQ917463 VRT917461:VRU917463 VHX917461:VHY917463 UYB917461:UYC917463 UOF917461:UOG917463 UEJ917461:UEK917463 TUN917461:TUO917463 TKR917461:TKS917463 TAV917461:TAW917463 SQZ917461:SRA917463 SHD917461:SHE917463 RXH917461:RXI917463 RNL917461:RNM917463 RDP917461:RDQ917463 QTT917461:QTU917463 QJX917461:QJY917463 QAB917461:QAC917463 PQF917461:PQG917463 PGJ917461:PGK917463 OWN917461:OWO917463 OMR917461:OMS917463 OCV917461:OCW917463 NSZ917461:NTA917463 NJD917461:NJE917463 MZH917461:MZI917463 MPL917461:MPM917463 MFP917461:MFQ917463 LVT917461:LVU917463 LLX917461:LLY917463 LCB917461:LCC917463 KSF917461:KSG917463 KIJ917461:KIK917463 JYN917461:JYO917463 JOR917461:JOS917463 JEV917461:JEW917463 IUZ917461:IVA917463 ILD917461:ILE917463 IBH917461:IBI917463 HRL917461:HRM917463 HHP917461:HHQ917463 GXT917461:GXU917463 GNX917461:GNY917463 GEB917461:GEC917463 FUF917461:FUG917463 FKJ917461:FKK917463 FAN917461:FAO917463 EQR917461:EQS917463 EGV917461:EGW917463 DWZ917461:DXA917463 DND917461:DNE917463 DDH917461:DDI917463 CTL917461:CTM917463 CJP917461:CJQ917463 BZT917461:BZU917463 BPX917461:BPY917463 BGB917461:BGC917463 AWF917461:AWG917463 AMJ917461:AMK917463 ACN917461:ACO917463 SR917461:SS917463 IV917461:IW917463 WVH851925:WVI851927 WLL851925:WLM851927 WBP851925:WBQ851927 VRT851925:VRU851927 VHX851925:VHY851927 UYB851925:UYC851927 UOF851925:UOG851927 UEJ851925:UEK851927 TUN851925:TUO851927 TKR851925:TKS851927 TAV851925:TAW851927 SQZ851925:SRA851927 SHD851925:SHE851927 RXH851925:RXI851927 RNL851925:RNM851927 RDP851925:RDQ851927 QTT851925:QTU851927 QJX851925:QJY851927 QAB851925:QAC851927 PQF851925:PQG851927 PGJ851925:PGK851927 OWN851925:OWO851927 OMR851925:OMS851927 OCV851925:OCW851927 NSZ851925:NTA851927 NJD851925:NJE851927 MZH851925:MZI851927 MPL851925:MPM851927 MFP851925:MFQ851927 LVT851925:LVU851927 LLX851925:LLY851927 LCB851925:LCC851927 KSF851925:KSG851927 KIJ851925:KIK851927 JYN851925:JYO851927 JOR851925:JOS851927 JEV851925:JEW851927 IUZ851925:IVA851927 ILD851925:ILE851927 IBH851925:IBI851927 HRL851925:HRM851927 HHP851925:HHQ851927 GXT851925:GXU851927 GNX851925:GNY851927 GEB851925:GEC851927 FUF851925:FUG851927 FKJ851925:FKK851927 FAN851925:FAO851927 EQR851925:EQS851927 EGV851925:EGW851927 DWZ851925:DXA851927 DND851925:DNE851927 DDH851925:DDI851927 CTL851925:CTM851927 CJP851925:CJQ851927 BZT851925:BZU851927 BPX851925:BPY851927 BGB851925:BGC851927 AWF851925:AWG851927 AMJ851925:AMK851927 ACN851925:ACO851927 SR851925:SS851927 IV851925:IW851927 WVH786389:WVI786391 WLL786389:WLM786391 WBP786389:WBQ786391 VRT786389:VRU786391 VHX786389:VHY786391 UYB786389:UYC786391 UOF786389:UOG786391 UEJ786389:UEK786391 TUN786389:TUO786391 TKR786389:TKS786391 TAV786389:TAW786391 SQZ786389:SRA786391 SHD786389:SHE786391 RXH786389:RXI786391 RNL786389:RNM786391 RDP786389:RDQ786391 QTT786389:QTU786391 QJX786389:QJY786391 QAB786389:QAC786391 PQF786389:PQG786391 PGJ786389:PGK786391 OWN786389:OWO786391 OMR786389:OMS786391 OCV786389:OCW786391 NSZ786389:NTA786391 NJD786389:NJE786391 MZH786389:MZI786391 MPL786389:MPM786391 MFP786389:MFQ786391 LVT786389:LVU786391 LLX786389:LLY786391 LCB786389:LCC786391 KSF786389:KSG786391 KIJ786389:KIK786391 JYN786389:JYO786391 JOR786389:JOS786391 JEV786389:JEW786391 IUZ786389:IVA786391 ILD786389:ILE786391 IBH786389:IBI786391 HRL786389:HRM786391 HHP786389:HHQ786391 GXT786389:GXU786391 GNX786389:GNY786391 GEB786389:GEC786391 FUF786389:FUG786391 FKJ786389:FKK786391 FAN786389:FAO786391 EQR786389:EQS786391 EGV786389:EGW786391 DWZ786389:DXA786391 DND786389:DNE786391 DDH786389:DDI786391 CTL786389:CTM786391 CJP786389:CJQ786391 BZT786389:BZU786391 BPX786389:BPY786391 BGB786389:BGC786391 AWF786389:AWG786391 AMJ786389:AMK786391 ACN786389:ACO786391 SR786389:SS786391 IV786389:IW786391 WVH720853:WVI720855 WLL720853:WLM720855 WBP720853:WBQ720855 VRT720853:VRU720855 VHX720853:VHY720855 UYB720853:UYC720855 UOF720853:UOG720855 UEJ720853:UEK720855 TUN720853:TUO720855 TKR720853:TKS720855 TAV720853:TAW720855 SQZ720853:SRA720855 SHD720853:SHE720855 RXH720853:RXI720855 RNL720853:RNM720855 RDP720853:RDQ720855 QTT720853:QTU720855 QJX720853:QJY720855 QAB720853:QAC720855 PQF720853:PQG720855 PGJ720853:PGK720855 OWN720853:OWO720855 OMR720853:OMS720855 OCV720853:OCW720855 NSZ720853:NTA720855 NJD720853:NJE720855 MZH720853:MZI720855 MPL720853:MPM720855 MFP720853:MFQ720855 LVT720853:LVU720855 LLX720853:LLY720855 LCB720853:LCC720855 KSF720853:KSG720855 KIJ720853:KIK720855 JYN720853:JYO720855 JOR720853:JOS720855 JEV720853:JEW720855 IUZ720853:IVA720855 ILD720853:ILE720855 IBH720853:IBI720855 HRL720853:HRM720855 HHP720853:HHQ720855 GXT720853:GXU720855 GNX720853:GNY720855 GEB720853:GEC720855 FUF720853:FUG720855 FKJ720853:FKK720855 FAN720853:FAO720855 EQR720853:EQS720855 EGV720853:EGW720855 DWZ720853:DXA720855 DND720853:DNE720855 DDH720853:DDI720855 CTL720853:CTM720855 CJP720853:CJQ720855 BZT720853:BZU720855 BPX720853:BPY720855 BGB720853:BGC720855 AWF720853:AWG720855 AMJ720853:AMK720855 ACN720853:ACO720855 SR720853:SS720855 IV720853:IW720855 WVH655317:WVI655319 WLL655317:WLM655319 WBP655317:WBQ655319 VRT655317:VRU655319 VHX655317:VHY655319 UYB655317:UYC655319 UOF655317:UOG655319 UEJ655317:UEK655319 TUN655317:TUO655319 TKR655317:TKS655319 TAV655317:TAW655319 SQZ655317:SRA655319 SHD655317:SHE655319 RXH655317:RXI655319 RNL655317:RNM655319 RDP655317:RDQ655319 QTT655317:QTU655319 QJX655317:QJY655319 QAB655317:QAC655319 PQF655317:PQG655319 PGJ655317:PGK655319 OWN655317:OWO655319 OMR655317:OMS655319 OCV655317:OCW655319 NSZ655317:NTA655319 NJD655317:NJE655319 MZH655317:MZI655319 MPL655317:MPM655319 MFP655317:MFQ655319 LVT655317:LVU655319 LLX655317:LLY655319 LCB655317:LCC655319 KSF655317:KSG655319 KIJ655317:KIK655319 JYN655317:JYO655319 JOR655317:JOS655319 JEV655317:JEW655319 IUZ655317:IVA655319 ILD655317:ILE655319 IBH655317:IBI655319 HRL655317:HRM655319 HHP655317:HHQ655319 GXT655317:GXU655319 GNX655317:GNY655319 GEB655317:GEC655319 FUF655317:FUG655319 FKJ655317:FKK655319 FAN655317:FAO655319 EQR655317:EQS655319 EGV655317:EGW655319 DWZ655317:DXA655319 DND655317:DNE655319 DDH655317:DDI655319 CTL655317:CTM655319 CJP655317:CJQ655319 BZT655317:BZU655319 BPX655317:BPY655319 BGB655317:BGC655319 AWF655317:AWG655319 AMJ655317:AMK655319 ACN655317:ACO655319 SR655317:SS655319 IV655317:IW655319 WVH589781:WVI589783 WLL589781:WLM589783 WBP589781:WBQ589783 VRT589781:VRU589783 VHX589781:VHY589783 UYB589781:UYC589783 UOF589781:UOG589783 UEJ589781:UEK589783 TUN589781:TUO589783 TKR589781:TKS589783 TAV589781:TAW589783 SQZ589781:SRA589783 SHD589781:SHE589783 RXH589781:RXI589783 RNL589781:RNM589783 RDP589781:RDQ589783 QTT589781:QTU589783 QJX589781:QJY589783 QAB589781:QAC589783 PQF589781:PQG589783 PGJ589781:PGK589783 OWN589781:OWO589783 OMR589781:OMS589783 OCV589781:OCW589783 NSZ589781:NTA589783 NJD589781:NJE589783 MZH589781:MZI589783 MPL589781:MPM589783 MFP589781:MFQ589783 LVT589781:LVU589783 LLX589781:LLY589783 LCB589781:LCC589783 KSF589781:KSG589783 KIJ589781:KIK589783 JYN589781:JYO589783 JOR589781:JOS589783 JEV589781:JEW589783 IUZ589781:IVA589783 ILD589781:ILE589783 IBH589781:IBI589783 HRL589781:HRM589783 HHP589781:HHQ589783 GXT589781:GXU589783 GNX589781:GNY589783 GEB589781:GEC589783 FUF589781:FUG589783 FKJ589781:FKK589783 FAN589781:FAO589783 EQR589781:EQS589783 EGV589781:EGW589783 DWZ589781:DXA589783 DND589781:DNE589783 DDH589781:DDI589783 CTL589781:CTM589783 CJP589781:CJQ589783 BZT589781:BZU589783 BPX589781:BPY589783 BGB589781:BGC589783 AWF589781:AWG589783 AMJ589781:AMK589783 ACN589781:ACO589783 SR589781:SS589783 IV589781:IW589783 WVH524245:WVI524247 WLL524245:WLM524247 WBP524245:WBQ524247 VRT524245:VRU524247 VHX524245:VHY524247 UYB524245:UYC524247 UOF524245:UOG524247 UEJ524245:UEK524247 TUN524245:TUO524247 TKR524245:TKS524247 TAV524245:TAW524247 SQZ524245:SRA524247 SHD524245:SHE524247 RXH524245:RXI524247 RNL524245:RNM524247 RDP524245:RDQ524247 QTT524245:QTU524247 QJX524245:QJY524247 QAB524245:QAC524247 PQF524245:PQG524247 PGJ524245:PGK524247 OWN524245:OWO524247 OMR524245:OMS524247 OCV524245:OCW524247 NSZ524245:NTA524247 NJD524245:NJE524247 MZH524245:MZI524247 MPL524245:MPM524247 MFP524245:MFQ524247 LVT524245:LVU524247 LLX524245:LLY524247 LCB524245:LCC524247 KSF524245:KSG524247 KIJ524245:KIK524247 JYN524245:JYO524247 JOR524245:JOS524247 JEV524245:JEW524247 IUZ524245:IVA524247 ILD524245:ILE524247 IBH524245:IBI524247 HRL524245:HRM524247 HHP524245:HHQ524247 GXT524245:GXU524247 GNX524245:GNY524247 GEB524245:GEC524247 FUF524245:FUG524247 FKJ524245:FKK524247 FAN524245:FAO524247 EQR524245:EQS524247 EGV524245:EGW524247 DWZ524245:DXA524247 DND524245:DNE524247 DDH524245:DDI524247 CTL524245:CTM524247 CJP524245:CJQ524247 BZT524245:BZU524247 BPX524245:BPY524247 BGB524245:BGC524247 AWF524245:AWG524247 AMJ524245:AMK524247 ACN524245:ACO524247 SR524245:SS524247 IV524245:IW524247 WVH458709:WVI458711 WLL458709:WLM458711 WBP458709:WBQ458711 VRT458709:VRU458711 VHX458709:VHY458711 UYB458709:UYC458711 UOF458709:UOG458711 UEJ458709:UEK458711 TUN458709:TUO458711 TKR458709:TKS458711 TAV458709:TAW458711 SQZ458709:SRA458711 SHD458709:SHE458711 RXH458709:RXI458711 RNL458709:RNM458711 RDP458709:RDQ458711 QTT458709:QTU458711 QJX458709:QJY458711 QAB458709:QAC458711 PQF458709:PQG458711 PGJ458709:PGK458711 OWN458709:OWO458711 OMR458709:OMS458711 OCV458709:OCW458711 NSZ458709:NTA458711 NJD458709:NJE458711 MZH458709:MZI458711 MPL458709:MPM458711 MFP458709:MFQ458711 LVT458709:LVU458711 LLX458709:LLY458711 LCB458709:LCC458711 KSF458709:KSG458711 KIJ458709:KIK458711 JYN458709:JYO458711 JOR458709:JOS458711 JEV458709:JEW458711 IUZ458709:IVA458711 ILD458709:ILE458711 IBH458709:IBI458711 HRL458709:HRM458711 HHP458709:HHQ458711 GXT458709:GXU458711 GNX458709:GNY458711 GEB458709:GEC458711 FUF458709:FUG458711 FKJ458709:FKK458711 FAN458709:FAO458711 EQR458709:EQS458711 EGV458709:EGW458711 DWZ458709:DXA458711 DND458709:DNE458711 DDH458709:DDI458711 CTL458709:CTM458711 CJP458709:CJQ458711 BZT458709:BZU458711 BPX458709:BPY458711 BGB458709:BGC458711 AWF458709:AWG458711 AMJ458709:AMK458711 ACN458709:ACO458711 SR458709:SS458711 IV458709:IW458711 WVH393173:WVI393175 WLL393173:WLM393175 WBP393173:WBQ393175 VRT393173:VRU393175 VHX393173:VHY393175 UYB393173:UYC393175 UOF393173:UOG393175 UEJ393173:UEK393175 TUN393173:TUO393175 TKR393173:TKS393175 TAV393173:TAW393175 SQZ393173:SRA393175 SHD393173:SHE393175 RXH393173:RXI393175 RNL393173:RNM393175 RDP393173:RDQ393175 QTT393173:QTU393175 QJX393173:QJY393175 QAB393173:QAC393175 PQF393173:PQG393175 PGJ393173:PGK393175 OWN393173:OWO393175 OMR393173:OMS393175 OCV393173:OCW393175 NSZ393173:NTA393175 NJD393173:NJE393175 MZH393173:MZI393175 MPL393173:MPM393175 MFP393173:MFQ393175 LVT393173:LVU393175 LLX393173:LLY393175 LCB393173:LCC393175 KSF393173:KSG393175 KIJ393173:KIK393175 JYN393173:JYO393175 JOR393173:JOS393175 JEV393173:JEW393175 IUZ393173:IVA393175 ILD393173:ILE393175 IBH393173:IBI393175 HRL393173:HRM393175 HHP393173:HHQ393175 GXT393173:GXU393175 GNX393173:GNY393175 GEB393173:GEC393175 FUF393173:FUG393175 FKJ393173:FKK393175 FAN393173:FAO393175 EQR393173:EQS393175 EGV393173:EGW393175 DWZ393173:DXA393175 DND393173:DNE393175 DDH393173:DDI393175 CTL393173:CTM393175 CJP393173:CJQ393175 BZT393173:BZU393175 BPX393173:BPY393175 BGB393173:BGC393175 AWF393173:AWG393175 AMJ393173:AMK393175 ACN393173:ACO393175 SR393173:SS393175 IV393173:IW393175 WVH327637:WVI327639 WLL327637:WLM327639 WBP327637:WBQ327639 VRT327637:VRU327639 VHX327637:VHY327639 UYB327637:UYC327639 UOF327637:UOG327639 UEJ327637:UEK327639 TUN327637:TUO327639 TKR327637:TKS327639 TAV327637:TAW327639 SQZ327637:SRA327639 SHD327637:SHE327639 RXH327637:RXI327639 RNL327637:RNM327639 RDP327637:RDQ327639 QTT327637:QTU327639 QJX327637:QJY327639 QAB327637:QAC327639 PQF327637:PQG327639 PGJ327637:PGK327639 OWN327637:OWO327639 OMR327637:OMS327639 OCV327637:OCW327639 NSZ327637:NTA327639 NJD327637:NJE327639 MZH327637:MZI327639 MPL327637:MPM327639 MFP327637:MFQ327639 LVT327637:LVU327639 LLX327637:LLY327639 LCB327637:LCC327639 KSF327637:KSG327639 KIJ327637:KIK327639 JYN327637:JYO327639 JOR327637:JOS327639 JEV327637:JEW327639 IUZ327637:IVA327639 ILD327637:ILE327639 IBH327637:IBI327639 HRL327637:HRM327639 HHP327637:HHQ327639 GXT327637:GXU327639 GNX327637:GNY327639 GEB327637:GEC327639 FUF327637:FUG327639 FKJ327637:FKK327639 FAN327637:FAO327639 EQR327637:EQS327639 EGV327637:EGW327639 DWZ327637:DXA327639 DND327637:DNE327639 DDH327637:DDI327639 CTL327637:CTM327639 CJP327637:CJQ327639 BZT327637:BZU327639 BPX327637:BPY327639 BGB327637:BGC327639 AWF327637:AWG327639 AMJ327637:AMK327639 ACN327637:ACO327639 SR327637:SS327639 IV327637:IW327639 WVH262101:WVI262103 WLL262101:WLM262103 WBP262101:WBQ262103 VRT262101:VRU262103 VHX262101:VHY262103 UYB262101:UYC262103 UOF262101:UOG262103 UEJ262101:UEK262103 TUN262101:TUO262103 TKR262101:TKS262103 TAV262101:TAW262103 SQZ262101:SRA262103 SHD262101:SHE262103 RXH262101:RXI262103 RNL262101:RNM262103 RDP262101:RDQ262103 QTT262101:QTU262103 QJX262101:QJY262103 QAB262101:QAC262103 PQF262101:PQG262103 PGJ262101:PGK262103 OWN262101:OWO262103 OMR262101:OMS262103 OCV262101:OCW262103 NSZ262101:NTA262103 NJD262101:NJE262103 MZH262101:MZI262103 MPL262101:MPM262103 MFP262101:MFQ262103 LVT262101:LVU262103 LLX262101:LLY262103 LCB262101:LCC262103 KSF262101:KSG262103 KIJ262101:KIK262103 JYN262101:JYO262103 JOR262101:JOS262103 JEV262101:JEW262103 IUZ262101:IVA262103 ILD262101:ILE262103 IBH262101:IBI262103 HRL262101:HRM262103 HHP262101:HHQ262103 GXT262101:GXU262103 GNX262101:GNY262103 GEB262101:GEC262103 FUF262101:FUG262103 FKJ262101:FKK262103 FAN262101:FAO262103 EQR262101:EQS262103 EGV262101:EGW262103 DWZ262101:DXA262103 DND262101:DNE262103 DDH262101:DDI262103 CTL262101:CTM262103 CJP262101:CJQ262103 BZT262101:BZU262103 BPX262101:BPY262103 BGB262101:BGC262103 AWF262101:AWG262103 AMJ262101:AMK262103 ACN262101:ACO262103 SR262101:SS262103 IV262101:IW262103 WVH196565:WVI196567 WLL196565:WLM196567 WBP196565:WBQ196567 VRT196565:VRU196567 VHX196565:VHY196567 UYB196565:UYC196567 UOF196565:UOG196567 UEJ196565:UEK196567 TUN196565:TUO196567 TKR196565:TKS196567 TAV196565:TAW196567 SQZ196565:SRA196567 SHD196565:SHE196567 RXH196565:RXI196567 RNL196565:RNM196567 RDP196565:RDQ196567 QTT196565:QTU196567 QJX196565:QJY196567 QAB196565:QAC196567 PQF196565:PQG196567 PGJ196565:PGK196567 OWN196565:OWO196567 OMR196565:OMS196567 OCV196565:OCW196567 NSZ196565:NTA196567 NJD196565:NJE196567 MZH196565:MZI196567 MPL196565:MPM196567 MFP196565:MFQ196567 LVT196565:LVU196567 LLX196565:LLY196567 LCB196565:LCC196567 KSF196565:KSG196567 KIJ196565:KIK196567 JYN196565:JYO196567 JOR196565:JOS196567 JEV196565:JEW196567 IUZ196565:IVA196567 ILD196565:ILE196567 IBH196565:IBI196567 HRL196565:HRM196567 HHP196565:HHQ196567 GXT196565:GXU196567 GNX196565:GNY196567 GEB196565:GEC196567 FUF196565:FUG196567 FKJ196565:FKK196567 FAN196565:FAO196567 EQR196565:EQS196567 EGV196565:EGW196567 DWZ196565:DXA196567 DND196565:DNE196567 DDH196565:DDI196567 CTL196565:CTM196567 CJP196565:CJQ196567 BZT196565:BZU196567 BPX196565:BPY196567 BGB196565:BGC196567 AWF196565:AWG196567 AMJ196565:AMK196567 ACN196565:ACO196567 SR196565:SS196567 IV196565:IW196567 WVH131029:WVI131031 WLL131029:WLM131031 WBP131029:WBQ131031 VRT131029:VRU131031 VHX131029:VHY131031 UYB131029:UYC131031 UOF131029:UOG131031 UEJ131029:UEK131031 TUN131029:TUO131031 TKR131029:TKS131031 TAV131029:TAW131031 SQZ131029:SRA131031 SHD131029:SHE131031 RXH131029:RXI131031 RNL131029:RNM131031 RDP131029:RDQ131031 QTT131029:QTU131031 QJX131029:QJY131031 QAB131029:QAC131031 PQF131029:PQG131031 PGJ131029:PGK131031 OWN131029:OWO131031 OMR131029:OMS131031 OCV131029:OCW131031 NSZ131029:NTA131031 NJD131029:NJE131031 MZH131029:MZI131031 MPL131029:MPM131031 MFP131029:MFQ131031 LVT131029:LVU131031 LLX131029:LLY131031 LCB131029:LCC131031 KSF131029:KSG131031 KIJ131029:KIK131031 JYN131029:JYO131031 JOR131029:JOS131031 JEV131029:JEW131031 IUZ131029:IVA131031 ILD131029:ILE131031 IBH131029:IBI131031 HRL131029:HRM131031 HHP131029:HHQ131031 GXT131029:GXU131031 GNX131029:GNY131031 GEB131029:GEC131031 FUF131029:FUG131031 FKJ131029:FKK131031 FAN131029:FAO131031 EQR131029:EQS131031 EGV131029:EGW131031 DWZ131029:DXA131031 DND131029:DNE131031 DDH131029:DDI131031 CTL131029:CTM131031 CJP131029:CJQ131031 BZT131029:BZU131031 BPX131029:BPY131031 BGB131029:BGC131031 AWF131029:AWG131031 AMJ131029:AMK131031 ACN131029:ACO131031 SR131029:SS131031 IV131029:IW131031 WVH65493:WVI65495 WLL65493:WLM65495 WBP65493:WBQ65495 VRT65493:VRU65495 VHX65493:VHY65495 UYB65493:UYC65495 UOF65493:UOG65495 UEJ65493:UEK65495 TUN65493:TUO65495 TKR65493:TKS65495 TAV65493:TAW65495 SQZ65493:SRA65495 SHD65493:SHE65495 RXH65493:RXI65495 RNL65493:RNM65495 RDP65493:RDQ65495 QTT65493:QTU65495 QJX65493:QJY65495 QAB65493:QAC65495 PQF65493:PQG65495 PGJ65493:PGK65495 OWN65493:OWO65495 OMR65493:OMS65495 OCV65493:OCW65495 NSZ65493:NTA65495 NJD65493:NJE65495 MZH65493:MZI65495 MPL65493:MPM65495 MFP65493:MFQ65495 LVT65493:LVU65495 LLX65493:LLY65495 LCB65493:LCC65495 KSF65493:KSG65495 KIJ65493:KIK65495 JYN65493:JYO65495 JOR65493:JOS65495 JEV65493:JEW65495 IUZ65493:IVA65495 ILD65493:ILE65495 IBH65493:IBI65495 HRL65493:HRM65495 HHP65493:HHQ65495 GXT65493:GXU65495 GNX65493:GNY65495 GEB65493:GEC65495 FUF65493:FUG65495 FKJ65493:FKK65495 FAN65493:FAO65495 EQR65493:EQS65495 EGV65493:EGW65495 DWZ65493:DXA65495 DND65493:DNE65495 DDH65493:DDI65495 CTL65493:CTM65495 CJP65493:CJQ65495 BZT65493:BZU65495 BPX65493:BPY65495 BGB65493:BGC65495 AWF65493:AWG65495 AMJ65493:AMK65495 ACN65493:ACO65495 SR65493:SS65495 IV65493:IW65495 WVH982987:WVI982989 WLL982987:WLM982989 WBP982987:WBQ982989 VRT982987:VRU982989 VHX982987:VHY982989 UYB982987:UYC982989 UOF982987:UOG982989 UEJ982987:UEK982989 TUN982987:TUO982989 TKR982987:TKS982989 TAV982987:TAW982989 SQZ982987:SRA982989 SHD982987:SHE982989 RXH982987:RXI982989 RNL982987:RNM982989 RDP982987:RDQ982989 QTT982987:QTU982989 QJX982987:QJY982989 QAB982987:QAC982989 PQF982987:PQG982989 PGJ982987:PGK982989 OWN982987:OWO982989 OMR982987:OMS982989 OCV982987:OCW982989 NSZ982987:NTA982989 NJD982987:NJE982989 MZH982987:MZI982989 MPL982987:MPM982989 MFP982987:MFQ982989 LVT982987:LVU982989 LLX982987:LLY982989 LCB982987:LCC982989 KSF982987:KSG982989 KIJ982987:KIK982989 JYN982987:JYO982989 JOR982987:JOS982989 JEV982987:JEW982989 IUZ982987:IVA982989 ILD982987:ILE982989 IBH982987:IBI982989 HRL982987:HRM982989 HHP982987:HHQ982989 GXT982987:GXU982989 GNX982987:GNY982989 GEB982987:GEC982989 FUF982987:FUG982989 FKJ982987:FKK982989 FAN982987:FAO982989 EQR982987:EQS982989 EGV982987:EGW982989 DWZ982987:DXA982989 DND982987:DNE982989 DDH982987:DDI982989 CTL982987:CTM982989 CJP982987:CJQ982989 BZT982987:BZU982989 BPX982987:BPY982989 BGB982987:BGC982989 AWF982987:AWG982989 AMJ982987:AMK982989 ACN982987:ACO982989 SR982987:SS982989 IV982987:IW982989 WVH917451:WVI917453 WLL917451:WLM917453 WBP917451:WBQ917453 VRT917451:VRU917453 VHX917451:VHY917453 UYB917451:UYC917453 UOF917451:UOG917453 UEJ917451:UEK917453 TUN917451:TUO917453 TKR917451:TKS917453 TAV917451:TAW917453 SQZ917451:SRA917453 SHD917451:SHE917453 RXH917451:RXI917453 RNL917451:RNM917453 RDP917451:RDQ917453 QTT917451:QTU917453 QJX917451:QJY917453 QAB917451:QAC917453 PQF917451:PQG917453 PGJ917451:PGK917453 OWN917451:OWO917453 OMR917451:OMS917453 OCV917451:OCW917453 NSZ917451:NTA917453 NJD917451:NJE917453 MZH917451:MZI917453 MPL917451:MPM917453 MFP917451:MFQ917453 LVT917451:LVU917453 LLX917451:LLY917453 LCB917451:LCC917453 KSF917451:KSG917453 KIJ917451:KIK917453 JYN917451:JYO917453 JOR917451:JOS917453 JEV917451:JEW917453 IUZ917451:IVA917453 ILD917451:ILE917453 IBH917451:IBI917453 HRL917451:HRM917453 HHP917451:HHQ917453 GXT917451:GXU917453 GNX917451:GNY917453 GEB917451:GEC917453 FUF917451:FUG917453 FKJ917451:FKK917453 FAN917451:FAO917453 EQR917451:EQS917453 EGV917451:EGW917453 DWZ917451:DXA917453 DND917451:DNE917453 DDH917451:DDI917453 CTL917451:CTM917453 CJP917451:CJQ917453 BZT917451:BZU917453 BPX917451:BPY917453 BGB917451:BGC917453 AWF917451:AWG917453 AMJ917451:AMK917453 ACN917451:ACO917453 SR917451:SS917453 IV917451:IW917453 WVH851915:WVI851917 WLL851915:WLM851917 WBP851915:WBQ851917 VRT851915:VRU851917 VHX851915:VHY851917 UYB851915:UYC851917 UOF851915:UOG851917 UEJ851915:UEK851917 TUN851915:TUO851917 TKR851915:TKS851917 TAV851915:TAW851917 SQZ851915:SRA851917 SHD851915:SHE851917 RXH851915:RXI851917 RNL851915:RNM851917 RDP851915:RDQ851917 QTT851915:QTU851917 QJX851915:QJY851917 QAB851915:QAC851917 PQF851915:PQG851917 PGJ851915:PGK851917 OWN851915:OWO851917 OMR851915:OMS851917 OCV851915:OCW851917 NSZ851915:NTA851917 NJD851915:NJE851917 MZH851915:MZI851917 MPL851915:MPM851917 MFP851915:MFQ851917 LVT851915:LVU851917 LLX851915:LLY851917 LCB851915:LCC851917 KSF851915:KSG851917 KIJ851915:KIK851917 JYN851915:JYO851917 JOR851915:JOS851917 JEV851915:JEW851917 IUZ851915:IVA851917 ILD851915:ILE851917 IBH851915:IBI851917 HRL851915:HRM851917 HHP851915:HHQ851917 GXT851915:GXU851917 GNX851915:GNY851917 GEB851915:GEC851917 FUF851915:FUG851917 FKJ851915:FKK851917 FAN851915:FAO851917 EQR851915:EQS851917 EGV851915:EGW851917 DWZ851915:DXA851917 DND851915:DNE851917 DDH851915:DDI851917 CTL851915:CTM851917 CJP851915:CJQ851917 BZT851915:BZU851917 BPX851915:BPY851917 BGB851915:BGC851917 AWF851915:AWG851917 AMJ851915:AMK851917 ACN851915:ACO851917 SR851915:SS851917 IV851915:IW851917 WVH786379:WVI786381 WLL786379:WLM786381 WBP786379:WBQ786381 VRT786379:VRU786381 VHX786379:VHY786381 UYB786379:UYC786381 UOF786379:UOG786381 UEJ786379:UEK786381 TUN786379:TUO786381 TKR786379:TKS786381 TAV786379:TAW786381 SQZ786379:SRA786381 SHD786379:SHE786381 RXH786379:RXI786381 RNL786379:RNM786381 RDP786379:RDQ786381 QTT786379:QTU786381 QJX786379:QJY786381 QAB786379:QAC786381 PQF786379:PQG786381 PGJ786379:PGK786381 OWN786379:OWO786381 OMR786379:OMS786381 OCV786379:OCW786381 NSZ786379:NTA786381 NJD786379:NJE786381 MZH786379:MZI786381 MPL786379:MPM786381 MFP786379:MFQ786381 LVT786379:LVU786381 LLX786379:LLY786381 LCB786379:LCC786381 KSF786379:KSG786381 KIJ786379:KIK786381 JYN786379:JYO786381 JOR786379:JOS786381 JEV786379:JEW786381 IUZ786379:IVA786381 ILD786379:ILE786381 IBH786379:IBI786381 HRL786379:HRM786381 HHP786379:HHQ786381 GXT786379:GXU786381 GNX786379:GNY786381 GEB786379:GEC786381 FUF786379:FUG786381 FKJ786379:FKK786381 FAN786379:FAO786381 EQR786379:EQS786381 EGV786379:EGW786381 DWZ786379:DXA786381 DND786379:DNE786381 DDH786379:DDI786381 CTL786379:CTM786381 CJP786379:CJQ786381 BZT786379:BZU786381 BPX786379:BPY786381 BGB786379:BGC786381 AWF786379:AWG786381 AMJ786379:AMK786381 ACN786379:ACO786381 SR786379:SS786381 IV786379:IW786381 WVH720843:WVI720845 WLL720843:WLM720845 WBP720843:WBQ720845 VRT720843:VRU720845 VHX720843:VHY720845 UYB720843:UYC720845 UOF720843:UOG720845 UEJ720843:UEK720845 TUN720843:TUO720845 TKR720843:TKS720845 TAV720843:TAW720845 SQZ720843:SRA720845 SHD720843:SHE720845 RXH720843:RXI720845 RNL720843:RNM720845 RDP720843:RDQ720845 QTT720843:QTU720845 QJX720843:QJY720845 QAB720843:QAC720845 PQF720843:PQG720845 PGJ720843:PGK720845 OWN720843:OWO720845 OMR720843:OMS720845 OCV720843:OCW720845 NSZ720843:NTA720845 NJD720843:NJE720845 MZH720843:MZI720845 MPL720843:MPM720845 MFP720843:MFQ720845 LVT720843:LVU720845 LLX720843:LLY720845 LCB720843:LCC720845 KSF720843:KSG720845 KIJ720843:KIK720845 JYN720843:JYO720845 JOR720843:JOS720845 JEV720843:JEW720845 IUZ720843:IVA720845 ILD720843:ILE720845 IBH720843:IBI720845 HRL720843:HRM720845 HHP720843:HHQ720845 GXT720843:GXU720845 GNX720843:GNY720845 GEB720843:GEC720845 FUF720843:FUG720845 FKJ720843:FKK720845 FAN720843:FAO720845 EQR720843:EQS720845 EGV720843:EGW720845 DWZ720843:DXA720845 DND720843:DNE720845 DDH720843:DDI720845 CTL720843:CTM720845 CJP720843:CJQ720845 BZT720843:BZU720845 BPX720843:BPY720845 BGB720843:BGC720845 AWF720843:AWG720845 AMJ720843:AMK720845 ACN720843:ACO720845 SR720843:SS720845 IV720843:IW720845 WVH655307:WVI655309 WLL655307:WLM655309 WBP655307:WBQ655309 VRT655307:VRU655309 VHX655307:VHY655309 UYB655307:UYC655309 UOF655307:UOG655309 UEJ655307:UEK655309 TUN655307:TUO655309 TKR655307:TKS655309 TAV655307:TAW655309 SQZ655307:SRA655309 SHD655307:SHE655309 RXH655307:RXI655309 RNL655307:RNM655309 RDP655307:RDQ655309 QTT655307:QTU655309 QJX655307:QJY655309 QAB655307:QAC655309 PQF655307:PQG655309 PGJ655307:PGK655309 OWN655307:OWO655309 OMR655307:OMS655309 OCV655307:OCW655309 NSZ655307:NTA655309 NJD655307:NJE655309 MZH655307:MZI655309 MPL655307:MPM655309 MFP655307:MFQ655309 LVT655307:LVU655309 LLX655307:LLY655309 LCB655307:LCC655309 KSF655307:KSG655309 KIJ655307:KIK655309 JYN655307:JYO655309 JOR655307:JOS655309 JEV655307:JEW655309 IUZ655307:IVA655309 ILD655307:ILE655309 IBH655307:IBI655309 HRL655307:HRM655309 HHP655307:HHQ655309 GXT655307:GXU655309 GNX655307:GNY655309 GEB655307:GEC655309 FUF655307:FUG655309 FKJ655307:FKK655309 FAN655307:FAO655309 EQR655307:EQS655309 EGV655307:EGW655309 DWZ655307:DXA655309 DND655307:DNE655309 DDH655307:DDI655309 CTL655307:CTM655309 CJP655307:CJQ655309 BZT655307:BZU655309 BPX655307:BPY655309 BGB655307:BGC655309 AWF655307:AWG655309 AMJ655307:AMK655309 ACN655307:ACO655309 SR655307:SS655309 IV655307:IW655309 WVH589771:WVI589773 WLL589771:WLM589773 WBP589771:WBQ589773 VRT589771:VRU589773 VHX589771:VHY589773 UYB589771:UYC589773 UOF589771:UOG589773 UEJ589771:UEK589773 TUN589771:TUO589773 TKR589771:TKS589773 TAV589771:TAW589773 SQZ589771:SRA589773 SHD589771:SHE589773 RXH589771:RXI589773 RNL589771:RNM589773 RDP589771:RDQ589773 QTT589771:QTU589773 QJX589771:QJY589773 QAB589771:QAC589773 PQF589771:PQG589773 PGJ589771:PGK589773 OWN589771:OWO589773 OMR589771:OMS589773 OCV589771:OCW589773 NSZ589771:NTA589773 NJD589771:NJE589773 MZH589771:MZI589773 MPL589771:MPM589773 MFP589771:MFQ589773 LVT589771:LVU589773 LLX589771:LLY589773 LCB589771:LCC589773 KSF589771:KSG589773 KIJ589771:KIK589773 JYN589771:JYO589773 JOR589771:JOS589773 JEV589771:JEW589773 IUZ589771:IVA589773 ILD589771:ILE589773 IBH589771:IBI589773 HRL589771:HRM589773 HHP589771:HHQ589773 GXT589771:GXU589773 GNX589771:GNY589773 GEB589771:GEC589773 FUF589771:FUG589773 FKJ589771:FKK589773 FAN589771:FAO589773 EQR589771:EQS589773 EGV589771:EGW589773 DWZ589771:DXA589773 DND589771:DNE589773 DDH589771:DDI589773 CTL589771:CTM589773 CJP589771:CJQ589773 BZT589771:BZU589773 BPX589771:BPY589773 BGB589771:BGC589773 AWF589771:AWG589773 AMJ589771:AMK589773 ACN589771:ACO589773 SR589771:SS589773 IV589771:IW589773 WVH524235:WVI524237 WLL524235:WLM524237 WBP524235:WBQ524237 VRT524235:VRU524237 VHX524235:VHY524237 UYB524235:UYC524237 UOF524235:UOG524237 UEJ524235:UEK524237 TUN524235:TUO524237 TKR524235:TKS524237 TAV524235:TAW524237 SQZ524235:SRA524237 SHD524235:SHE524237 RXH524235:RXI524237 RNL524235:RNM524237 RDP524235:RDQ524237 QTT524235:QTU524237 QJX524235:QJY524237 QAB524235:QAC524237 PQF524235:PQG524237 PGJ524235:PGK524237 OWN524235:OWO524237 OMR524235:OMS524237 OCV524235:OCW524237 NSZ524235:NTA524237 NJD524235:NJE524237 MZH524235:MZI524237 MPL524235:MPM524237 MFP524235:MFQ524237 LVT524235:LVU524237 LLX524235:LLY524237 LCB524235:LCC524237 KSF524235:KSG524237 KIJ524235:KIK524237 JYN524235:JYO524237 JOR524235:JOS524237 JEV524235:JEW524237 IUZ524235:IVA524237 ILD524235:ILE524237 IBH524235:IBI524237 HRL524235:HRM524237 HHP524235:HHQ524237 GXT524235:GXU524237 GNX524235:GNY524237 GEB524235:GEC524237 FUF524235:FUG524237 FKJ524235:FKK524237 FAN524235:FAO524237 EQR524235:EQS524237 EGV524235:EGW524237 DWZ524235:DXA524237 DND524235:DNE524237 DDH524235:DDI524237 CTL524235:CTM524237 CJP524235:CJQ524237 BZT524235:BZU524237 BPX524235:BPY524237 BGB524235:BGC524237 AWF524235:AWG524237 AMJ524235:AMK524237 ACN524235:ACO524237 SR524235:SS524237 IV524235:IW524237 WVH458699:WVI458701 WLL458699:WLM458701 WBP458699:WBQ458701 VRT458699:VRU458701 VHX458699:VHY458701 UYB458699:UYC458701 UOF458699:UOG458701 UEJ458699:UEK458701 TUN458699:TUO458701 TKR458699:TKS458701 TAV458699:TAW458701 SQZ458699:SRA458701 SHD458699:SHE458701 RXH458699:RXI458701 RNL458699:RNM458701 RDP458699:RDQ458701 QTT458699:QTU458701 QJX458699:QJY458701 QAB458699:QAC458701 PQF458699:PQG458701 PGJ458699:PGK458701 OWN458699:OWO458701 OMR458699:OMS458701 OCV458699:OCW458701 NSZ458699:NTA458701 NJD458699:NJE458701 MZH458699:MZI458701 MPL458699:MPM458701 MFP458699:MFQ458701 LVT458699:LVU458701 LLX458699:LLY458701 LCB458699:LCC458701 KSF458699:KSG458701 KIJ458699:KIK458701 JYN458699:JYO458701 JOR458699:JOS458701 JEV458699:JEW458701 IUZ458699:IVA458701 ILD458699:ILE458701 IBH458699:IBI458701 HRL458699:HRM458701 HHP458699:HHQ458701 GXT458699:GXU458701 GNX458699:GNY458701 GEB458699:GEC458701 FUF458699:FUG458701 FKJ458699:FKK458701 FAN458699:FAO458701 EQR458699:EQS458701 EGV458699:EGW458701 DWZ458699:DXA458701 DND458699:DNE458701 DDH458699:DDI458701 CTL458699:CTM458701 CJP458699:CJQ458701 BZT458699:BZU458701 BPX458699:BPY458701 BGB458699:BGC458701 AWF458699:AWG458701 AMJ458699:AMK458701 ACN458699:ACO458701 SR458699:SS458701 IV458699:IW458701 WVH393163:WVI393165 WLL393163:WLM393165 WBP393163:WBQ393165 VRT393163:VRU393165 VHX393163:VHY393165 UYB393163:UYC393165 UOF393163:UOG393165 UEJ393163:UEK393165 TUN393163:TUO393165 TKR393163:TKS393165 TAV393163:TAW393165 SQZ393163:SRA393165 SHD393163:SHE393165 RXH393163:RXI393165 RNL393163:RNM393165 RDP393163:RDQ393165 QTT393163:QTU393165 QJX393163:QJY393165 QAB393163:QAC393165 PQF393163:PQG393165 PGJ393163:PGK393165 OWN393163:OWO393165 OMR393163:OMS393165 OCV393163:OCW393165 NSZ393163:NTA393165 NJD393163:NJE393165 MZH393163:MZI393165 MPL393163:MPM393165 MFP393163:MFQ393165 LVT393163:LVU393165 LLX393163:LLY393165 LCB393163:LCC393165 KSF393163:KSG393165 KIJ393163:KIK393165 JYN393163:JYO393165 JOR393163:JOS393165 JEV393163:JEW393165 IUZ393163:IVA393165 ILD393163:ILE393165 IBH393163:IBI393165 HRL393163:HRM393165 HHP393163:HHQ393165 GXT393163:GXU393165 GNX393163:GNY393165 GEB393163:GEC393165 FUF393163:FUG393165 FKJ393163:FKK393165 FAN393163:FAO393165 EQR393163:EQS393165 EGV393163:EGW393165 DWZ393163:DXA393165 DND393163:DNE393165 DDH393163:DDI393165 CTL393163:CTM393165 CJP393163:CJQ393165 BZT393163:BZU393165 BPX393163:BPY393165 BGB393163:BGC393165 AWF393163:AWG393165 AMJ393163:AMK393165 ACN393163:ACO393165 SR393163:SS393165 IV393163:IW393165 WVH327627:WVI327629 WLL327627:WLM327629 WBP327627:WBQ327629 VRT327627:VRU327629 VHX327627:VHY327629 UYB327627:UYC327629 UOF327627:UOG327629 UEJ327627:UEK327629 TUN327627:TUO327629 TKR327627:TKS327629 TAV327627:TAW327629 SQZ327627:SRA327629 SHD327627:SHE327629 RXH327627:RXI327629 RNL327627:RNM327629 RDP327627:RDQ327629 QTT327627:QTU327629 QJX327627:QJY327629 QAB327627:QAC327629 PQF327627:PQG327629 PGJ327627:PGK327629 OWN327627:OWO327629 OMR327627:OMS327629 OCV327627:OCW327629 NSZ327627:NTA327629 NJD327627:NJE327629 MZH327627:MZI327629 MPL327627:MPM327629 MFP327627:MFQ327629 LVT327627:LVU327629 LLX327627:LLY327629 LCB327627:LCC327629 KSF327627:KSG327629 KIJ327627:KIK327629 JYN327627:JYO327629 JOR327627:JOS327629 JEV327627:JEW327629 IUZ327627:IVA327629 ILD327627:ILE327629 IBH327627:IBI327629 HRL327627:HRM327629 HHP327627:HHQ327629 GXT327627:GXU327629 GNX327627:GNY327629 GEB327627:GEC327629 FUF327627:FUG327629 FKJ327627:FKK327629 FAN327627:FAO327629 EQR327627:EQS327629 EGV327627:EGW327629 DWZ327627:DXA327629 DND327627:DNE327629 DDH327627:DDI327629 CTL327627:CTM327629 CJP327627:CJQ327629 BZT327627:BZU327629 BPX327627:BPY327629 BGB327627:BGC327629 AWF327627:AWG327629 AMJ327627:AMK327629 ACN327627:ACO327629 SR327627:SS327629 IV327627:IW327629 WVH262091:WVI262093 WLL262091:WLM262093 WBP262091:WBQ262093 VRT262091:VRU262093 VHX262091:VHY262093 UYB262091:UYC262093 UOF262091:UOG262093 UEJ262091:UEK262093 TUN262091:TUO262093 TKR262091:TKS262093 TAV262091:TAW262093 SQZ262091:SRA262093 SHD262091:SHE262093 RXH262091:RXI262093 RNL262091:RNM262093 RDP262091:RDQ262093 QTT262091:QTU262093 QJX262091:QJY262093 QAB262091:QAC262093 PQF262091:PQG262093 PGJ262091:PGK262093 OWN262091:OWO262093 OMR262091:OMS262093 OCV262091:OCW262093 NSZ262091:NTA262093 NJD262091:NJE262093 MZH262091:MZI262093 MPL262091:MPM262093 MFP262091:MFQ262093 LVT262091:LVU262093 LLX262091:LLY262093 LCB262091:LCC262093 KSF262091:KSG262093 KIJ262091:KIK262093 JYN262091:JYO262093 JOR262091:JOS262093 JEV262091:JEW262093 IUZ262091:IVA262093 ILD262091:ILE262093 IBH262091:IBI262093 HRL262091:HRM262093 HHP262091:HHQ262093 GXT262091:GXU262093 GNX262091:GNY262093 GEB262091:GEC262093 FUF262091:FUG262093 FKJ262091:FKK262093 FAN262091:FAO262093 EQR262091:EQS262093 EGV262091:EGW262093 DWZ262091:DXA262093 DND262091:DNE262093 DDH262091:DDI262093 CTL262091:CTM262093 CJP262091:CJQ262093 BZT262091:BZU262093 BPX262091:BPY262093 BGB262091:BGC262093 AWF262091:AWG262093 AMJ262091:AMK262093 ACN262091:ACO262093 SR262091:SS262093 IV262091:IW262093 WVH196555:WVI196557 WLL196555:WLM196557 WBP196555:WBQ196557 VRT196555:VRU196557 VHX196555:VHY196557 UYB196555:UYC196557 UOF196555:UOG196557 UEJ196555:UEK196557 TUN196555:TUO196557 TKR196555:TKS196557 TAV196555:TAW196557 SQZ196555:SRA196557 SHD196555:SHE196557 RXH196555:RXI196557 RNL196555:RNM196557 RDP196555:RDQ196557 QTT196555:QTU196557 QJX196555:QJY196557 QAB196555:QAC196557 PQF196555:PQG196557 PGJ196555:PGK196557 OWN196555:OWO196557 OMR196555:OMS196557 OCV196555:OCW196557 NSZ196555:NTA196557 NJD196555:NJE196557 MZH196555:MZI196557 MPL196555:MPM196557 MFP196555:MFQ196557 LVT196555:LVU196557 LLX196555:LLY196557 LCB196555:LCC196557 KSF196555:KSG196557 KIJ196555:KIK196557 JYN196555:JYO196557 JOR196555:JOS196557 JEV196555:JEW196557 IUZ196555:IVA196557 ILD196555:ILE196557 IBH196555:IBI196557 HRL196555:HRM196557 HHP196555:HHQ196557 GXT196555:GXU196557 GNX196555:GNY196557 GEB196555:GEC196557 FUF196555:FUG196557 FKJ196555:FKK196557 FAN196555:FAO196557 EQR196555:EQS196557 EGV196555:EGW196557 DWZ196555:DXA196557 DND196555:DNE196557 DDH196555:DDI196557 CTL196555:CTM196557 CJP196555:CJQ196557 BZT196555:BZU196557 BPX196555:BPY196557 BGB196555:BGC196557 AWF196555:AWG196557 AMJ196555:AMK196557 ACN196555:ACO196557 SR196555:SS196557 IV196555:IW196557 WVH131019:WVI131021 WLL131019:WLM131021 WBP131019:WBQ131021 VRT131019:VRU131021 VHX131019:VHY131021 UYB131019:UYC131021 UOF131019:UOG131021 UEJ131019:UEK131021 TUN131019:TUO131021 TKR131019:TKS131021 TAV131019:TAW131021 SQZ131019:SRA131021 SHD131019:SHE131021 RXH131019:RXI131021 RNL131019:RNM131021 RDP131019:RDQ131021 QTT131019:QTU131021 QJX131019:QJY131021 QAB131019:QAC131021 PQF131019:PQG131021 PGJ131019:PGK131021 OWN131019:OWO131021 OMR131019:OMS131021 OCV131019:OCW131021 NSZ131019:NTA131021 NJD131019:NJE131021 MZH131019:MZI131021 MPL131019:MPM131021 MFP131019:MFQ131021 LVT131019:LVU131021 LLX131019:LLY131021 LCB131019:LCC131021 KSF131019:KSG131021 KIJ131019:KIK131021 JYN131019:JYO131021 JOR131019:JOS131021 JEV131019:JEW131021 IUZ131019:IVA131021 ILD131019:ILE131021 IBH131019:IBI131021 HRL131019:HRM131021 HHP131019:HHQ131021 GXT131019:GXU131021 GNX131019:GNY131021 GEB131019:GEC131021 FUF131019:FUG131021 FKJ131019:FKK131021 FAN131019:FAO131021 EQR131019:EQS131021 EGV131019:EGW131021 DWZ131019:DXA131021 DND131019:DNE131021 DDH131019:DDI131021 CTL131019:CTM131021 CJP131019:CJQ131021 BZT131019:BZU131021 BPX131019:BPY131021 BGB131019:BGC131021 AWF131019:AWG131021 AMJ131019:AMK131021 ACN131019:ACO131021 SR131019:SS131021 IV131019:IW131021 WVH65483:WVI65485 WLL65483:WLM65485 WBP65483:WBQ65485 VRT65483:VRU65485 VHX65483:VHY65485 UYB65483:UYC65485 UOF65483:UOG65485 UEJ65483:UEK65485 TUN65483:TUO65485 TKR65483:TKS65485 TAV65483:TAW65485 SQZ65483:SRA65485 SHD65483:SHE65485 RXH65483:RXI65485 RNL65483:RNM65485 RDP65483:RDQ65485 QTT65483:QTU65485 QJX65483:QJY65485 QAB65483:QAC65485 PQF65483:PQG65485 PGJ65483:PGK65485 OWN65483:OWO65485 OMR65483:OMS65485 OCV65483:OCW65485 NSZ65483:NTA65485 NJD65483:NJE65485 MZH65483:MZI65485 MPL65483:MPM65485 MFP65483:MFQ65485 LVT65483:LVU65485 LLX65483:LLY65485 LCB65483:LCC65485 KSF65483:KSG65485 KIJ65483:KIK65485 JYN65483:JYO65485 JOR65483:JOS65485 JEV65483:JEW65485 IUZ65483:IVA65485 ILD65483:ILE65485 IBH65483:IBI65485 HRL65483:HRM65485 HHP65483:HHQ65485 GXT65483:GXU65485 GNX65483:GNY65485 GEB65483:GEC65485 FUF65483:FUG65485 FKJ65483:FKK65485 FAN65483:FAO65485 EQR65483:EQS65485 EGV65483:EGW65485 DWZ65483:DXA65485 DND65483:DNE65485 DDH65483:DDI65485 CTL65483:CTM65485 CJP65483:CJQ65485 BZT65483:BZU65485 BPX65483:BPY65485 BGB65483:BGC65485 AWF65483:AWG65485 AMJ65483:AMK65485 ACN65483:ACO65485 SR65483:SS65485 IV65483:IW65485 WVH982995:WVI982995 WLL982995:WLM982995 WBP982995:WBQ982995 VRT982995:VRU982995 VHX982995:VHY982995 UYB982995:UYC982995 UOF982995:UOG982995 UEJ982995:UEK982995 TUN982995:TUO982995 TKR982995:TKS982995 TAV982995:TAW982995 SQZ982995:SRA982995 SHD982995:SHE982995 RXH982995:RXI982995 RNL982995:RNM982995 RDP982995:RDQ982995 QTT982995:QTU982995 QJX982995:QJY982995 QAB982995:QAC982995 PQF982995:PQG982995 PGJ982995:PGK982995 OWN982995:OWO982995 OMR982995:OMS982995 OCV982995:OCW982995 NSZ982995:NTA982995 NJD982995:NJE982995 MZH982995:MZI982995 MPL982995:MPM982995 MFP982995:MFQ982995 LVT982995:LVU982995 LLX982995:LLY982995 LCB982995:LCC982995 KSF982995:KSG982995 KIJ982995:KIK982995 JYN982995:JYO982995 JOR982995:JOS982995 JEV982995:JEW982995 IUZ982995:IVA982995 ILD982995:ILE982995 IBH982995:IBI982995 HRL982995:HRM982995 HHP982995:HHQ982995 GXT982995:GXU982995 GNX982995:GNY982995 GEB982995:GEC982995 FUF982995:FUG982995 FKJ982995:FKK982995 FAN982995:FAO982995 EQR982995:EQS982995 EGV982995:EGW982995 DWZ982995:DXA982995 DND982995:DNE982995 DDH982995:DDI982995 CTL982995:CTM982995 CJP982995:CJQ982995 BZT982995:BZU982995 BPX982995:BPY982995 BGB982995:BGC982995 AWF982995:AWG982995 AMJ982995:AMK982995 ACN982995:ACO982995 SR982995:SS982995 IV982995:IW982995 WVH917459:WVI917459 WLL917459:WLM917459 WBP917459:WBQ917459 VRT917459:VRU917459 VHX917459:VHY917459 UYB917459:UYC917459 UOF917459:UOG917459 UEJ917459:UEK917459 TUN917459:TUO917459 TKR917459:TKS917459 TAV917459:TAW917459 SQZ917459:SRA917459 SHD917459:SHE917459 RXH917459:RXI917459 RNL917459:RNM917459 RDP917459:RDQ917459 QTT917459:QTU917459 QJX917459:QJY917459 QAB917459:QAC917459 PQF917459:PQG917459 PGJ917459:PGK917459 OWN917459:OWO917459 OMR917459:OMS917459 OCV917459:OCW917459 NSZ917459:NTA917459 NJD917459:NJE917459 MZH917459:MZI917459 MPL917459:MPM917459 MFP917459:MFQ917459 LVT917459:LVU917459 LLX917459:LLY917459 LCB917459:LCC917459 KSF917459:KSG917459 KIJ917459:KIK917459 JYN917459:JYO917459 JOR917459:JOS917459 JEV917459:JEW917459 IUZ917459:IVA917459 ILD917459:ILE917459 IBH917459:IBI917459 HRL917459:HRM917459 HHP917459:HHQ917459 GXT917459:GXU917459 GNX917459:GNY917459 GEB917459:GEC917459 FUF917459:FUG917459 FKJ917459:FKK917459 FAN917459:FAO917459 EQR917459:EQS917459 EGV917459:EGW917459 DWZ917459:DXA917459 DND917459:DNE917459 DDH917459:DDI917459 CTL917459:CTM917459 CJP917459:CJQ917459 BZT917459:BZU917459 BPX917459:BPY917459 BGB917459:BGC917459 AWF917459:AWG917459 AMJ917459:AMK917459 ACN917459:ACO917459 SR917459:SS917459 IV917459:IW917459 WVH851923:WVI851923 WLL851923:WLM851923 WBP851923:WBQ851923 VRT851923:VRU851923 VHX851923:VHY851923 UYB851923:UYC851923 UOF851923:UOG851923 UEJ851923:UEK851923 TUN851923:TUO851923 TKR851923:TKS851923 TAV851923:TAW851923 SQZ851923:SRA851923 SHD851923:SHE851923 RXH851923:RXI851923 RNL851923:RNM851923 RDP851923:RDQ851923 QTT851923:QTU851923 QJX851923:QJY851923 QAB851923:QAC851923 PQF851923:PQG851923 PGJ851923:PGK851923 OWN851923:OWO851923 OMR851923:OMS851923 OCV851923:OCW851923 NSZ851923:NTA851923 NJD851923:NJE851923 MZH851923:MZI851923 MPL851923:MPM851923 MFP851923:MFQ851923 LVT851923:LVU851923 LLX851923:LLY851923 LCB851923:LCC851923 KSF851923:KSG851923 KIJ851923:KIK851923 JYN851923:JYO851923 JOR851923:JOS851923 JEV851923:JEW851923 IUZ851923:IVA851923 ILD851923:ILE851923 IBH851923:IBI851923 HRL851923:HRM851923 HHP851923:HHQ851923 GXT851923:GXU851923 GNX851923:GNY851923 GEB851923:GEC851923 FUF851923:FUG851923 FKJ851923:FKK851923 FAN851923:FAO851923 EQR851923:EQS851923 EGV851923:EGW851923 DWZ851923:DXA851923 DND851923:DNE851923 DDH851923:DDI851923 CTL851923:CTM851923 CJP851923:CJQ851923 BZT851923:BZU851923 BPX851923:BPY851923 BGB851923:BGC851923 AWF851923:AWG851923 AMJ851923:AMK851923 ACN851923:ACO851923 SR851923:SS851923 IV851923:IW851923 WVH786387:WVI786387 WLL786387:WLM786387 WBP786387:WBQ786387 VRT786387:VRU786387 VHX786387:VHY786387 UYB786387:UYC786387 UOF786387:UOG786387 UEJ786387:UEK786387 TUN786387:TUO786387 TKR786387:TKS786387 TAV786387:TAW786387 SQZ786387:SRA786387 SHD786387:SHE786387 RXH786387:RXI786387 RNL786387:RNM786387 RDP786387:RDQ786387 QTT786387:QTU786387 QJX786387:QJY786387 QAB786387:QAC786387 PQF786387:PQG786387 PGJ786387:PGK786387 OWN786387:OWO786387 OMR786387:OMS786387 OCV786387:OCW786387 NSZ786387:NTA786387 NJD786387:NJE786387 MZH786387:MZI786387 MPL786387:MPM786387 MFP786387:MFQ786387 LVT786387:LVU786387 LLX786387:LLY786387 LCB786387:LCC786387 KSF786387:KSG786387 KIJ786387:KIK786387 JYN786387:JYO786387 JOR786387:JOS786387 JEV786387:JEW786387 IUZ786387:IVA786387 ILD786387:ILE786387 IBH786387:IBI786387 HRL786387:HRM786387 HHP786387:HHQ786387 GXT786387:GXU786387 GNX786387:GNY786387 GEB786387:GEC786387 FUF786387:FUG786387 FKJ786387:FKK786387 FAN786387:FAO786387 EQR786387:EQS786387 EGV786387:EGW786387 DWZ786387:DXA786387 DND786387:DNE786387 DDH786387:DDI786387 CTL786387:CTM786387 CJP786387:CJQ786387 BZT786387:BZU786387 BPX786387:BPY786387 BGB786387:BGC786387 AWF786387:AWG786387 AMJ786387:AMK786387 ACN786387:ACO786387 SR786387:SS786387 IV786387:IW786387 WVH720851:WVI720851 WLL720851:WLM720851 WBP720851:WBQ720851 VRT720851:VRU720851 VHX720851:VHY720851 UYB720851:UYC720851 UOF720851:UOG720851 UEJ720851:UEK720851 TUN720851:TUO720851 TKR720851:TKS720851 TAV720851:TAW720851 SQZ720851:SRA720851 SHD720851:SHE720851 RXH720851:RXI720851 RNL720851:RNM720851 RDP720851:RDQ720851 QTT720851:QTU720851 QJX720851:QJY720851 QAB720851:QAC720851 PQF720851:PQG720851 PGJ720851:PGK720851 OWN720851:OWO720851 OMR720851:OMS720851 OCV720851:OCW720851 NSZ720851:NTA720851 NJD720851:NJE720851 MZH720851:MZI720851 MPL720851:MPM720851 MFP720851:MFQ720851 LVT720851:LVU720851 LLX720851:LLY720851 LCB720851:LCC720851 KSF720851:KSG720851 KIJ720851:KIK720851 JYN720851:JYO720851 JOR720851:JOS720851 JEV720851:JEW720851 IUZ720851:IVA720851 ILD720851:ILE720851 IBH720851:IBI720851 HRL720851:HRM720851 HHP720851:HHQ720851 GXT720851:GXU720851 GNX720851:GNY720851 GEB720851:GEC720851 FUF720851:FUG720851 FKJ720851:FKK720851 FAN720851:FAO720851 EQR720851:EQS720851 EGV720851:EGW720851 DWZ720851:DXA720851 DND720851:DNE720851 DDH720851:DDI720851 CTL720851:CTM720851 CJP720851:CJQ720851 BZT720851:BZU720851 BPX720851:BPY720851 BGB720851:BGC720851 AWF720851:AWG720851 AMJ720851:AMK720851 ACN720851:ACO720851 SR720851:SS720851 IV720851:IW720851 WVH655315:WVI655315 WLL655315:WLM655315 WBP655315:WBQ655315 VRT655315:VRU655315 VHX655315:VHY655315 UYB655315:UYC655315 UOF655315:UOG655315 UEJ655315:UEK655315 TUN655315:TUO655315 TKR655315:TKS655315 TAV655315:TAW655315 SQZ655315:SRA655315 SHD655315:SHE655315 RXH655315:RXI655315 RNL655315:RNM655315 RDP655315:RDQ655315 QTT655315:QTU655315 QJX655315:QJY655315 QAB655315:QAC655315 PQF655315:PQG655315 PGJ655315:PGK655315 OWN655315:OWO655315 OMR655315:OMS655315 OCV655315:OCW655315 NSZ655315:NTA655315 NJD655315:NJE655315 MZH655315:MZI655315 MPL655315:MPM655315 MFP655315:MFQ655315 LVT655315:LVU655315 LLX655315:LLY655315 LCB655315:LCC655315 KSF655315:KSG655315 KIJ655315:KIK655315 JYN655315:JYO655315 JOR655315:JOS655315 JEV655315:JEW655315 IUZ655315:IVA655315 ILD655315:ILE655315 IBH655315:IBI655315 HRL655315:HRM655315 HHP655315:HHQ655315 GXT655315:GXU655315 GNX655315:GNY655315 GEB655315:GEC655315 FUF655315:FUG655315 FKJ655315:FKK655315 FAN655315:FAO655315 EQR655315:EQS655315 EGV655315:EGW655315 DWZ655315:DXA655315 DND655315:DNE655315 DDH655315:DDI655315 CTL655315:CTM655315 CJP655315:CJQ655315 BZT655315:BZU655315 BPX655315:BPY655315 BGB655315:BGC655315 AWF655315:AWG655315 AMJ655315:AMK655315 ACN655315:ACO655315 SR655315:SS655315 IV655315:IW655315 WVH589779:WVI589779 WLL589779:WLM589779 WBP589779:WBQ589779 VRT589779:VRU589779 VHX589779:VHY589779 UYB589779:UYC589779 UOF589779:UOG589779 UEJ589779:UEK589779 TUN589779:TUO589779 TKR589779:TKS589779 TAV589779:TAW589779 SQZ589779:SRA589779 SHD589779:SHE589779 RXH589779:RXI589779 RNL589779:RNM589779 RDP589779:RDQ589779 QTT589779:QTU589779 QJX589779:QJY589779 QAB589779:QAC589779 PQF589779:PQG589779 PGJ589779:PGK589779 OWN589779:OWO589779 OMR589779:OMS589779 OCV589779:OCW589779 NSZ589779:NTA589779 NJD589779:NJE589779 MZH589779:MZI589779 MPL589779:MPM589779 MFP589779:MFQ589779 LVT589779:LVU589779 LLX589779:LLY589779 LCB589779:LCC589779 KSF589779:KSG589779 KIJ589779:KIK589779 JYN589779:JYO589779 JOR589779:JOS589779 JEV589779:JEW589779 IUZ589779:IVA589779 ILD589779:ILE589779 IBH589779:IBI589779 HRL589779:HRM589779 HHP589779:HHQ589779 GXT589779:GXU589779 GNX589779:GNY589779 GEB589779:GEC589779 FUF589779:FUG589779 FKJ589779:FKK589779 FAN589779:FAO589779 EQR589779:EQS589779 EGV589779:EGW589779 DWZ589779:DXA589779 DND589779:DNE589779 DDH589779:DDI589779 CTL589779:CTM589779 CJP589779:CJQ589779 BZT589779:BZU589779 BPX589779:BPY589779 BGB589779:BGC589779 AWF589779:AWG589779 AMJ589779:AMK589779 ACN589779:ACO589779 SR589779:SS589779 IV589779:IW589779 WVH524243:WVI524243 WLL524243:WLM524243 WBP524243:WBQ524243 VRT524243:VRU524243 VHX524243:VHY524243 UYB524243:UYC524243 UOF524243:UOG524243 UEJ524243:UEK524243 TUN524243:TUO524243 TKR524243:TKS524243 TAV524243:TAW524243 SQZ524243:SRA524243 SHD524243:SHE524243 RXH524243:RXI524243 RNL524243:RNM524243 RDP524243:RDQ524243 QTT524243:QTU524243 QJX524243:QJY524243 QAB524243:QAC524243 PQF524243:PQG524243 PGJ524243:PGK524243 OWN524243:OWO524243 OMR524243:OMS524243 OCV524243:OCW524243 NSZ524243:NTA524243 NJD524243:NJE524243 MZH524243:MZI524243 MPL524243:MPM524243 MFP524243:MFQ524243 LVT524243:LVU524243 LLX524243:LLY524243 LCB524243:LCC524243 KSF524243:KSG524243 KIJ524243:KIK524243 JYN524243:JYO524243 JOR524243:JOS524243 JEV524243:JEW524243 IUZ524243:IVA524243 ILD524243:ILE524243 IBH524243:IBI524243 HRL524243:HRM524243 HHP524243:HHQ524243 GXT524243:GXU524243 GNX524243:GNY524243 GEB524243:GEC524243 FUF524243:FUG524243 FKJ524243:FKK524243 FAN524243:FAO524243 EQR524243:EQS524243 EGV524243:EGW524243 DWZ524243:DXA524243 DND524243:DNE524243 DDH524243:DDI524243 CTL524243:CTM524243 CJP524243:CJQ524243 BZT524243:BZU524243 BPX524243:BPY524243 BGB524243:BGC524243 AWF524243:AWG524243 AMJ524243:AMK524243 ACN524243:ACO524243 SR524243:SS524243 IV524243:IW524243 WVH458707:WVI458707 WLL458707:WLM458707 WBP458707:WBQ458707 VRT458707:VRU458707 VHX458707:VHY458707 UYB458707:UYC458707 UOF458707:UOG458707 UEJ458707:UEK458707 TUN458707:TUO458707 TKR458707:TKS458707 TAV458707:TAW458707 SQZ458707:SRA458707 SHD458707:SHE458707 RXH458707:RXI458707 RNL458707:RNM458707 RDP458707:RDQ458707 QTT458707:QTU458707 QJX458707:QJY458707 QAB458707:QAC458707 PQF458707:PQG458707 PGJ458707:PGK458707 OWN458707:OWO458707 OMR458707:OMS458707 OCV458707:OCW458707 NSZ458707:NTA458707 NJD458707:NJE458707 MZH458707:MZI458707 MPL458707:MPM458707 MFP458707:MFQ458707 LVT458707:LVU458707 LLX458707:LLY458707 LCB458707:LCC458707 KSF458707:KSG458707 KIJ458707:KIK458707 JYN458707:JYO458707 JOR458707:JOS458707 JEV458707:JEW458707 IUZ458707:IVA458707 ILD458707:ILE458707 IBH458707:IBI458707 HRL458707:HRM458707 HHP458707:HHQ458707 GXT458707:GXU458707 GNX458707:GNY458707 GEB458707:GEC458707 FUF458707:FUG458707 FKJ458707:FKK458707 FAN458707:FAO458707 EQR458707:EQS458707 EGV458707:EGW458707 DWZ458707:DXA458707 DND458707:DNE458707 DDH458707:DDI458707 CTL458707:CTM458707 CJP458707:CJQ458707 BZT458707:BZU458707 BPX458707:BPY458707 BGB458707:BGC458707 AWF458707:AWG458707 AMJ458707:AMK458707 ACN458707:ACO458707 SR458707:SS458707 IV458707:IW458707 WVH393171:WVI393171 WLL393171:WLM393171 WBP393171:WBQ393171 VRT393171:VRU393171 VHX393171:VHY393171 UYB393171:UYC393171 UOF393171:UOG393171 UEJ393171:UEK393171 TUN393171:TUO393171 TKR393171:TKS393171 TAV393171:TAW393171 SQZ393171:SRA393171 SHD393171:SHE393171 RXH393171:RXI393171 RNL393171:RNM393171 RDP393171:RDQ393171 QTT393171:QTU393171 QJX393171:QJY393171 QAB393171:QAC393171 PQF393171:PQG393171 PGJ393171:PGK393171 OWN393171:OWO393171 OMR393171:OMS393171 OCV393171:OCW393171 NSZ393171:NTA393171 NJD393171:NJE393171 MZH393171:MZI393171 MPL393171:MPM393171 MFP393171:MFQ393171 LVT393171:LVU393171 LLX393171:LLY393171 LCB393171:LCC393171 KSF393171:KSG393171 KIJ393171:KIK393171 JYN393171:JYO393171 JOR393171:JOS393171 JEV393171:JEW393171 IUZ393171:IVA393171 ILD393171:ILE393171 IBH393171:IBI393171 HRL393171:HRM393171 HHP393171:HHQ393171 GXT393171:GXU393171 GNX393171:GNY393171 GEB393171:GEC393171 FUF393171:FUG393171 FKJ393171:FKK393171 FAN393171:FAO393171 EQR393171:EQS393171 EGV393171:EGW393171 DWZ393171:DXA393171 DND393171:DNE393171 DDH393171:DDI393171 CTL393171:CTM393171 CJP393171:CJQ393171 BZT393171:BZU393171 BPX393171:BPY393171 BGB393171:BGC393171 AWF393171:AWG393171 AMJ393171:AMK393171 ACN393171:ACO393171 SR393171:SS393171 IV393171:IW393171 WVH327635:WVI327635 WLL327635:WLM327635 WBP327635:WBQ327635 VRT327635:VRU327635 VHX327635:VHY327635 UYB327635:UYC327635 UOF327635:UOG327635 UEJ327635:UEK327635 TUN327635:TUO327635 TKR327635:TKS327635 TAV327635:TAW327635 SQZ327635:SRA327635 SHD327635:SHE327635 RXH327635:RXI327635 RNL327635:RNM327635 RDP327635:RDQ327635 QTT327635:QTU327635 QJX327635:QJY327635 QAB327635:QAC327635 PQF327635:PQG327635 PGJ327635:PGK327635 OWN327635:OWO327635 OMR327635:OMS327635 OCV327635:OCW327635 NSZ327635:NTA327635 NJD327635:NJE327635 MZH327635:MZI327635 MPL327635:MPM327635 MFP327635:MFQ327635 LVT327635:LVU327635 LLX327635:LLY327635 LCB327635:LCC327635 KSF327635:KSG327635 KIJ327635:KIK327635 JYN327635:JYO327635 JOR327635:JOS327635 JEV327635:JEW327635 IUZ327635:IVA327635 ILD327635:ILE327635 IBH327635:IBI327635 HRL327635:HRM327635 HHP327635:HHQ327635 GXT327635:GXU327635 GNX327635:GNY327635 GEB327635:GEC327635 FUF327635:FUG327635 FKJ327635:FKK327635 FAN327635:FAO327635 EQR327635:EQS327635 EGV327635:EGW327635 DWZ327635:DXA327635 DND327635:DNE327635 DDH327635:DDI327635 CTL327635:CTM327635 CJP327635:CJQ327635 BZT327635:BZU327635 BPX327635:BPY327635 BGB327635:BGC327635 AWF327635:AWG327635 AMJ327635:AMK327635 ACN327635:ACO327635 SR327635:SS327635 IV327635:IW327635 WVH262099:WVI262099 WLL262099:WLM262099 WBP262099:WBQ262099 VRT262099:VRU262099 VHX262099:VHY262099 UYB262099:UYC262099 UOF262099:UOG262099 UEJ262099:UEK262099 TUN262099:TUO262099 TKR262099:TKS262099 TAV262099:TAW262099 SQZ262099:SRA262099 SHD262099:SHE262099 RXH262099:RXI262099 RNL262099:RNM262099 RDP262099:RDQ262099 QTT262099:QTU262099 QJX262099:QJY262099 QAB262099:QAC262099 PQF262099:PQG262099 PGJ262099:PGK262099 OWN262099:OWO262099 OMR262099:OMS262099 OCV262099:OCW262099 NSZ262099:NTA262099 NJD262099:NJE262099 MZH262099:MZI262099 MPL262099:MPM262099 MFP262099:MFQ262099 LVT262099:LVU262099 LLX262099:LLY262099 LCB262099:LCC262099 KSF262099:KSG262099 KIJ262099:KIK262099 JYN262099:JYO262099 JOR262099:JOS262099 JEV262099:JEW262099 IUZ262099:IVA262099 ILD262099:ILE262099 IBH262099:IBI262099 HRL262099:HRM262099 HHP262099:HHQ262099 GXT262099:GXU262099 GNX262099:GNY262099 GEB262099:GEC262099 FUF262099:FUG262099 FKJ262099:FKK262099 FAN262099:FAO262099 EQR262099:EQS262099 EGV262099:EGW262099 DWZ262099:DXA262099 DND262099:DNE262099 DDH262099:DDI262099 CTL262099:CTM262099 CJP262099:CJQ262099 BZT262099:BZU262099 BPX262099:BPY262099 BGB262099:BGC262099 AWF262099:AWG262099 AMJ262099:AMK262099 ACN262099:ACO262099 SR262099:SS262099 IV262099:IW262099 WVH196563:WVI196563 WLL196563:WLM196563 WBP196563:WBQ196563 VRT196563:VRU196563 VHX196563:VHY196563 UYB196563:UYC196563 UOF196563:UOG196563 UEJ196563:UEK196563 TUN196563:TUO196563 TKR196563:TKS196563 TAV196563:TAW196563 SQZ196563:SRA196563 SHD196563:SHE196563 RXH196563:RXI196563 RNL196563:RNM196563 RDP196563:RDQ196563 QTT196563:QTU196563 QJX196563:QJY196563 QAB196563:QAC196563 PQF196563:PQG196563 PGJ196563:PGK196563 OWN196563:OWO196563 OMR196563:OMS196563 OCV196563:OCW196563 NSZ196563:NTA196563 NJD196563:NJE196563 MZH196563:MZI196563 MPL196563:MPM196563 MFP196563:MFQ196563 LVT196563:LVU196563 LLX196563:LLY196563 LCB196563:LCC196563 KSF196563:KSG196563 KIJ196563:KIK196563 JYN196563:JYO196563 JOR196563:JOS196563 JEV196563:JEW196563 IUZ196563:IVA196563 ILD196563:ILE196563 IBH196563:IBI196563 HRL196563:HRM196563 HHP196563:HHQ196563 GXT196563:GXU196563 GNX196563:GNY196563 GEB196563:GEC196563 FUF196563:FUG196563 FKJ196563:FKK196563 FAN196563:FAO196563 EQR196563:EQS196563 EGV196563:EGW196563 DWZ196563:DXA196563 DND196563:DNE196563 DDH196563:DDI196563 CTL196563:CTM196563 CJP196563:CJQ196563 BZT196563:BZU196563 BPX196563:BPY196563 BGB196563:BGC196563 AWF196563:AWG196563 AMJ196563:AMK196563 ACN196563:ACO196563 SR196563:SS196563 IV196563:IW196563 WVH131027:WVI131027 WLL131027:WLM131027 WBP131027:WBQ131027 VRT131027:VRU131027 VHX131027:VHY131027 UYB131027:UYC131027 UOF131027:UOG131027 UEJ131027:UEK131027 TUN131027:TUO131027 TKR131027:TKS131027 TAV131027:TAW131027 SQZ131027:SRA131027 SHD131027:SHE131027 RXH131027:RXI131027 RNL131027:RNM131027 RDP131027:RDQ131027 QTT131027:QTU131027 QJX131027:QJY131027 QAB131027:QAC131027 PQF131027:PQG131027 PGJ131027:PGK131027 OWN131027:OWO131027 OMR131027:OMS131027 OCV131027:OCW131027 NSZ131027:NTA131027 NJD131027:NJE131027 MZH131027:MZI131027 MPL131027:MPM131027 MFP131027:MFQ131027 LVT131027:LVU131027 LLX131027:LLY131027 LCB131027:LCC131027 KSF131027:KSG131027 KIJ131027:KIK131027 JYN131027:JYO131027 JOR131027:JOS131027 JEV131027:JEW131027 IUZ131027:IVA131027 ILD131027:ILE131027 IBH131027:IBI131027 HRL131027:HRM131027 HHP131027:HHQ131027 GXT131027:GXU131027 GNX131027:GNY131027 GEB131027:GEC131027 FUF131027:FUG131027 FKJ131027:FKK131027 FAN131027:FAO131027 EQR131027:EQS131027 EGV131027:EGW131027 DWZ131027:DXA131027 DND131027:DNE131027 DDH131027:DDI131027 CTL131027:CTM131027 CJP131027:CJQ131027 BZT131027:BZU131027 BPX131027:BPY131027 BGB131027:BGC131027 AWF131027:AWG131027 AMJ131027:AMK131027 ACN131027:ACO131027 SR131027:SS131027 IV131027:IW131027 WVH65491:WVI65491 WLL65491:WLM65491 WBP65491:WBQ65491 VRT65491:VRU65491 VHX65491:VHY65491 UYB65491:UYC65491 UOF65491:UOG65491 UEJ65491:UEK65491 TUN65491:TUO65491 TKR65491:TKS65491 TAV65491:TAW65491 SQZ65491:SRA65491 SHD65491:SHE65491 RXH65491:RXI65491 RNL65491:RNM65491 RDP65491:RDQ65491 QTT65491:QTU65491 QJX65491:QJY65491 QAB65491:QAC65491 PQF65491:PQG65491 PGJ65491:PGK65491 OWN65491:OWO65491 OMR65491:OMS65491 OCV65491:OCW65491 NSZ65491:NTA65491 NJD65491:NJE65491 MZH65491:MZI65491 MPL65491:MPM65491 MFP65491:MFQ65491 LVT65491:LVU65491 LLX65491:LLY65491 LCB65491:LCC65491 KSF65491:KSG65491 KIJ65491:KIK65491 JYN65491:JYO65491 JOR65491:JOS65491 JEV65491:JEW65491 IUZ65491:IVA65491 ILD65491:ILE65491 IBH65491:IBI65491 HRL65491:HRM65491 HHP65491:HHQ65491 GXT65491:GXU65491 GNX65491:GNY65491 GEB65491:GEC65491 FUF65491:FUG65491 FKJ65491:FKK65491 FAN65491:FAO65491 EQR65491:EQS65491 EGV65491:EGW65491 DWZ65491:DXA65491 DND65491:DNE65491 DDH65491:DDI65491 CTL65491:CTM65491 CJP65491:CJQ65491 BZT65491:BZU65491 BPX65491:BPY65491 BGB65491:BGC65491 AWF65491:AWG65491 AMJ65491:AMK65491 ACN65491:ACO65491 SR65491:SS65491 IV65491:IW65491 WVH982985:WVI982985 WLL982985:WLM982985 WBP982985:WBQ982985 VRT982985:VRU982985 VHX982985:VHY982985 UYB982985:UYC982985 UOF982985:UOG982985 UEJ982985:UEK982985 TUN982985:TUO982985 TKR982985:TKS982985 TAV982985:TAW982985 SQZ982985:SRA982985 SHD982985:SHE982985 RXH982985:RXI982985 RNL982985:RNM982985 RDP982985:RDQ982985 QTT982985:QTU982985 QJX982985:QJY982985 QAB982985:QAC982985 PQF982985:PQG982985 PGJ982985:PGK982985 OWN982985:OWO982985 OMR982985:OMS982985 OCV982985:OCW982985 NSZ982985:NTA982985 NJD982985:NJE982985 MZH982985:MZI982985 MPL982985:MPM982985 MFP982985:MFQ982985 LVT982985:LVU982985 LLX982985:LLY982985 LCB982985:LCC982985 KSF982985:KSG982985 KIJ982985:KIK982985 JYN982985:JYO982985 JOR982985:JOS982985 JEV982985:JEW982985 IUZ982985:IVA982985 ILD982985:ILE982985 IBH982985:IBI982985 HRL982985:HRM982985 HHP982985:HHQ982985 GXT982985:GXU982985 GNX982985:GNY982985 GEB982985:GEC982985 FUF982985:FUG982985 FKJ982985:FKK982985 FAN982985:FAO982985 EQR982985:EQS982985 EGV982985:EGW982985 DWZ982985:DXA982985 DND982985:DNE982985 DDH982985:DDI982985 CTL982985:CTM982985 CJP982985:CJQ982985 BZT982985:BZU982985 BPX982985:BPY982985 BGB982985:BGC982985 AWF982985:AWG982985 AMJ982985:AMK982985 ACN982985:ACO982985 SR982985:SS982985 IV982985:IW982985 WVH917449:WVI917449 WLL917449:WLM917449 WBP917449:WBQ917449 VRT917449:VRU917449 VHX917449:VHY917449 UYB917449:UYC917449 UOF917449:UOG917449 UEJ917449:UEK917449 TUN917449:TUO917449 TKR917449:TKS917449 TAV917449:TAW917449 SQZ917449:SRA917449 SHD917449:SHE917449 RXH917449:RXI917449 RNL917449:RNM917449 RDP917449:RDQ917449 QTT917449:QTU917449 QJX917449:QJY917449 QAB917449:QAC917449 PQF917449:PQG917449 PGJ917449:PGK917449 OWN917449:OWO917449 OMR917449:OMS917449 OCV917449:OCW917449 NSZ917449:NTA917449 NJD917449:NJE917449 MZH917449:MZI917449 MPL917449:MPM917449 MFP917449:MFQ917449 LVT917449:LVU917449 LLX917449:LLY917449 LCB917449:LCC917449 KSF917449:KSG917449 KIJ917449:KIK917449 JYN917449:JYO917449 JOR917449:JOS917449 JEV917449:JEW917449 IUZ917449:IVA917449 ILD917449:ILE917449 IBH917449:IBI917449 HRL917449:HRM917449 HHP917449:HHQ917449 GXT917449:GXU917449 GNX917449:GNY917449 GEB917449:GEC917449 FUF917449:FUG917449 FKJ917449:FKK917449 FAN917449:FAO917449 EQR917449:EQS917449 EGV917449:EGW917449 DWZ917449:DXA917449 DND917449:DNE917449 DDH917449:DDI917449 CTL917449:CTM917449 CJP917449:CJQ917449 BZT917449:BZU917449 BPX917449:BPY917449 BGB917449:BGC917449 AWF917449:AWG917449 AMJ917449:AMK917449 ACN917449:ACO917449 SR917449:SS917449 IV917449:IW917449 WVH851913:WVI851913 WLL851913:WLM851913 WBP851913:WBQ851913 VRT851913:VRU851913 VHX851913:VHY851913 UYB851913:UYC851913 UOF851913:UOG851913 UEJ851913:UEK851913 TUN851913:TUO851913 TKR851913:TKS851913 TAV851913:TAW851913 SQZ851913:SRA851913 SHD851913:SHE851913 RXH851913:RXI851913 RNL851913:RNM851913 RDP851913:RDQ851913 QTT851913:QTU851913 QJX851913:QJY851913 QAB851913:QAC851913 PQF851913:PQG851913 PGJ851913:PGK851913 OWN851913:OWO851913 OMR851913:OMS851913 OCV851913:OCW851913 NSZ851913:NTA851913 NJD851913:NJE851913 MZH851913:MZI851913 MPL851913:MPM851913 MFP851913:MFQ851913 LVT851913:LVU851913 LLX851913:LLY851913 LCB851913:LCC851913 KSF851913:KSG851913 KIJ851913:KIK851913 JYN851913:JYO851913 JOR851913:JOS851913 JEV851913:JEW851913 IUZ851913:IVA851913 ILD851913:ILE851913 IBH851913:IBI851913 HRL851913:HRM851913 HHP851913:HHQ851913 GXT851913:GXU851913 GNX851913:GNY851913 GEB851913:GEC851913 FUF851913:FUG851913 FKJ851913:FKK851913 FAN851913:FAO851913 EQR851913:EQS851913 EGV851913:EGW851913 DWZ851913:DXA851913 DND851913:DNE851913 DDH851913:DDI851913 CTL851913:CTM851913 CJP851913:CJQ851913 BZT851913:BZU851913 BPX851913:BPY851913 BGB851913:BGC851913 AWF851913:AWG851913 AMJ851913:AMK851913 ACN851913:ACO851913 SR851913:SS851913 IV851913:IW851913 WVH786377:WVI786377 WLL786377:WLM786377 WBP786377:WBQ786377 VRT786377:VRU786377 VHX786377:VHY786377 UYB786377:UYC786377 UOF786377:UOG786377 UEJ786377:UEK786377 TUN786377:TUO786377 TKR786377:TKS786377 TAV786377:TAW786377 SQZ786377:SRA786377 SHD786377:SHE786377 RXH786377:RXI786377 RNL786377:RNM786377 RDP786377:RDQ786377 QTT786377:QTU786377 QJX786377:QJY786377 QAB786377:QAC786377 PQF786377:PQG786377 PGJ786377:PGK786377 OWN786377:OWO786377 OMR786377:OMS786377 OCV786377:OCW786377 NSZ786377:NTA786377 NJD786377:NJE786377 MZH786377:MZI786377 MPL786377:MPM786377 MFP786377:MFQ786377 LVT786377:LVU786377 LLX786377:LLY786377 LCB786377:LCC786377 KSF786377:KSG786377 KIJ786377:KIK786377 JYN786377:JYO786377 JOR786377:JOS786377 JEV786377:JEW786377 IUZ786377:IVA786377 ILD786377:ILE786377 IBH786377:IBI786377 HRL786377:HRM786377 HHP786377:HHQ786377 GXT786377:GXU786377 GNX786377:GNY786377 GEB786377:GEC786377 FUF786377:FUG786377 FKJ786377:FKK786377 FAN786377:FAO786377 EQR786377:EQS786377 EGV786377:EGW786377 DWZ786377:DXA786377 DND786377:DNE786377 DDH786377:DDI786377 CTL786377:CTM786377 CJP786377:CJQ786377 BZT786377:BZU786377 BPX786377:BPY786377 BGB786377:BGC786377 AWF786377:AWG786377 AMJ786377:AMK786377 ACN786377:ACO786377 SR786377:SS786377 IV786377:IW786377 WVH720841:WVI720841 WLL720841:WLM720841 WBP720841:WBQ720841 VRT720841:VRU720841 VHX720841:VHY720841 UYB720841:UYC720841 UOF720841:UOG720841 UEJ720841:UEK720841 TUN720841:TUO720841 TKR720841:TKS720841 TAV720841:TAW720841 SQZ720841:SRA720841 SHD720841:SHE720841 RXH720841:RXI720841 RNL720841:RNM720841 RDP720841:RDQ720841 QTT720841:QTU720841 QJX720841:QJY720841 QAB720841:QAC720841 PQF720841:PQG720841 PGJ720841:PGK720841 OWN720841:OWO720841 OMR720841:OMS720841 OCV720841:OCW720841 NSZ720841:NTA720841 NJD720841:NJE720841 MZH720841:MZI720841 MPL720841:MPM720841 MFP720841:MFQ720841 LVT720841:LVU720841 LLX720841:LLY720841 LCB720841:LCC720841 KSF720841:KSG720841 KIJ720841:KIK720841 JYN720841:JYO720841 JOR720841:JOS720841 JEV720841:JEW720841 IUZ720841:IVA720841 ILD720841:ILE720841 IBH720841:IBI720841 HRL720841:HRM720841 HHP720841:HHQ720841 GXT720841:GXU720841 GNX720841:GNY720841 GEB720841:GEC720841 FUF720841:FUG720841 FKJ720841:FKK720841 FAN720841:FAO720841 EQR720841:EQS720841 EGV720841:EGW720841 DWZ720841:DXA720841 DND720841:DNE720841 DDH720841:DDI720841 CTL720841:CTM720841 CJP720841:CJQ720841 BZT720841:BZU720841 BPX720841:BPY720841 BGB720841:BGC720841 AWF720841:AWG720841 AMJ720841:AMK720841 ACN720841:ACO720841 SR720841:SS720841 IV720841:IW720841 WVH655305:WVI655305 WLL655305:WLM655305 WBP655305:WBQ655305 VRT655305:VRU655305 VHX655305:VHY655305 UYB655305:UYC655305 UOF655305:UOG655305 UEJ655305:UEK655305 TUN655305:TUO655305 TKR655305:TKS655305 TAV655305:TAW655305 SQZ655305:SRA655305 SHD655305:SHE655305 RXH655305:RXI655305 RNL655305:RNM655305 RDP655305:RDQ655305 QTT655305:QTU655305 QJX655305:QJY655305 QAB655305:QAC655305 PQF655305:PQG655305 PGJ655305:PGK655305 OWN655305:OWO655305 OMR655305:OMS655305 OCV655305:OCW655305 NSZ655305:NTA655305 NJD655305:NJE655305 MZH655305:MZI655305 MPL655305:MPM655305 MFP655305:MFQ655305 LVT655305:LVU655305 LLX655305:LLY655305 LCB655305:LCC655305 KSF655305:KSG655305 KIJ655305:KIK655305 JYN655305:JYO655305 JOR655305:JOS655305 JEV655305:JEW655305 IUZ655305:IVA655305 ILD655305:ILE655305 IBH655305:IBI655305 HRL655305:HRM655305 HHP655305:HHQ655305 GXT655305:GXU655305 GNX655305:GNY655305 GEB655305:GEC655305 FUF655305:FUG655305 FKJ655305:FKK655305 FAN655305:FAO655305 EQR655305:EQS655305 EGV655305:EGW655305 DWZ655305:DXA655305 DND655305:DNE655305 DDH655305:DDI655305 CTL655305:CTM655305 CJP655305:CJQ655305 BZT655305:BZU655305 BPX655305:BPY655305 BGB655305:BGC655305 AWF655305:AWG655305 AMJ655305:AMK655305 ACN655305:ACO655305 SR655305:SS655305 IV655305:IW655305 WVH589769:WVI589769 WLL589769:WLM589769 WBP589769:WBQ589769 VRT589769:VRU589769 VHX589769:VHY589769 UYB589769:UYC589769 UOF589769:UOG589769 UEJ589769:UEK589769 TUN589769:TUO589769 TKR589769:TKS589769 TAV589769:TAW589769 SQZ589769:SRA589769 SHD589769:SHE589769 RXH589769:RXI589769 RNL589769:RNM589769 RDP589769:RDQ589769 QTT589769:QTU589769 QJX589769:QJY589769 QAB589769:QAC589769 PQF589769:PQG589769 PGJ589769:PGK589769 OWN589769:OWO589769 OMR589769:OMS589769 OCV589769:OCW589769 NSZ589769:NTA589769 NJD589769:NJE589769 MZH589769:MZI589769 MPL589769:MPM589769 MFP589769:MFQ589769 LVT589769:LVU589769 LLX589769:LLY589769 LCB589769:LCC589769 KSF589769:KSG589769 KIJ589769:KIK589769 JYN589769:JYO589769 JOR589769:JOS589769 JEV589769:JEW589769 IUZ589769:IVA589769 ILD589769:ILE589769 IBH589769:IBI589769 HRL589769:HRM589769 HHP589769:HHQ589769 GXT589769:GXU589769 GNX589769:GNY589769 GEB589769:GEC589769 FUF589769:FUG589769 FKJ589769:FKK589769 FAN589769:FAO589769 EQR589769:EQS589769 EGV589769:EGW589769 DWZ589769:DXA589769 DND589769:DNE589769 DDH589769:DDI589769 CTL589769:CTM589769 CJP589769:CJQ589769 BZT589769:BZU589769 BPX589769:BPY589769 BGB589769:BGC589769 AWF589769:AWG589769 AMJ589769:AMK589769 ACN589769:ACO589769 SR589769:SS589769 IV589769:IW589769 WVH524233:WVI524233 WLL524233:WLM524233 WBP524233:WBQ524233 VRT524233:VRU524233 VHX524233:VHY524233 UYB524233:UYC524233 UOF524233:UOG524233 UEJ524233:UEK524233 TUN524233:TUO524233 TKR524233:TKS524233 TAV524233:TAW524233 SQZ524233:SRA524233 SHD524233:SHE524233 RXH524233:RXI524233 RNL524233:RNM524233 RDP524233:RDQ524233 QTT524233:QTU524233 QJX524233:QJY524233 QAB524233:QAC524233 PQF524233:PQG524233 PGJ524233:PGK524233 OWN524233:OWO524233 OMR524233:OMS524233 OCV524233:OCW524233 NSZ524233:NTA524233 NJD524233:NJE524233 MZH524233:MZI524233 MPL524233:MPM524233 MFP524233:MFQ524233 LVT524233:LVU524233 LLX524233:LLY524233 LCB524233:LCC524233 KSF524233:KSG524233 KIJ524233:KIK524233 JYN524233:JYO524233 JOR524233:JOS524233 JEV524233:JEW524233 IUZ524233:IVA524233 ILD524233:ILE524233 IBH524233:IBI524233 HRL524233:HRM524233 HHP524233:HHQ524233 GXT524233:GXU524233 GNX524233:GNY524233 GEB524233:GEC524233 FUF524233:FUG524233 FKJ524233:FKK524233 FAN524233:FAO524233 EQR524233:EQS524233 EGV524233:EGW524233 DWZ524233:DXA524233 DND524233:DNE524233 DDH524233:DDI524233 CTL524233:CTM524233 CJP524233:CJQ524233 BZT524233:BZU524233 BPX524233:BPY524233 BGB524233:BGC524233 AWF524233:AWG524233 AMJ524233:AMK524233 ACN524233:ACO524233 SR524233:SS524233 IV524233:IW524233 WVH458697:WVI458697 WLL458697:WLM458697 WBP458697:WBQ458697 VRT458697:VRU458697 VHX458697:VHY458697 UYB458697:UYC458697 UOF458697:UOG458697 UEJ458697:UEK458697 TUN458697:TUO458697 TKR458697:TKS458697 TAV458697:TAW458697 SQZ458697:SRA458697 SHD458697:SHE458697 RXH458697:RXI458697 RNL458697:RNM458697 RDP458697:RDQ458697 QTT458697:QTU458697 QJX458697:QJY458697 QAB458697:QAC458697 PQF458697:PQG458697 PGJ458697:PGK458697 OWN458697:OWO458697 OMR458697:OMS458697 OCV458697:OCW458697 NSZ458697:NTA458697 NJD458697:NJE458697 MZH458697:MZI458697 MPL458697:MPM458697 MFP458697:MFQ458697 LVT458697:LVU458697 LLX458697:LLY458697 LCB458697:LCC458697 KSF458697:KSG458697 KIJ458697:KIK458697 JYN458697:JYO458697 JOR458697:JOS458697 JEV458697:JEW458697 IUZ458697:IVA458697 ILD458697:ILE458697 IBH458697:IBI458697 HRL458697:HRM458697 HHP458697:HHQ458697 GXT458697:GXU458697 GNX458697:GNY458697 GEB458697:GEC458697 FUF458697:FUG458697 FKJ458697:FKK458697 FAN458697:FAO458697 EQR458697:EQS458697 EGV458697:EGW458697 DWZ458697:DXA458697 DND458697:DNE458697 DDH458697:DDI458697 CTL458697:CTM458697 CJP458697:CJQ458697 BZT458697:BZU458697 BPX458697:BPY458697 BGB458697:BGC458697 AWF458697:AWG458697 AMJ458697:AMK458697 ACN458697:ACO458697 SR458697:SS458697 IV458697:IW458697 WVH393161:WVI393161 WLL393161:WLM393161 WBP393161:WBQ393161 VRT393161:VRU393161 VHX393161:VHY393161 UYB393161:UYC393161 UOF393161:UOG393161 UEJ393161:UEK393161 TUN393161:TUO393161 TKR393161:TKS393161 TAV393161:TAW393161 SQZ393161:SRA393161 SHD393161:SHE393161 RXH393161:RXI393161 RNL393161:RNM393161 RDP393161:RDQ393161 QTT393161:QTU393161 QJX393161:QJY393161 QAB393161:QAC393161 PQF393161:PQG393161 PGJ393161:PGK393161 OWN393161:OWO393161 OMR393161:OMS393161 OCV393161:OCW393161 NSZ393161:NTA393161 NJD393161:NJE393161 MZH393161:MZI393161 MPL393161:MPM393161 MFP393161:MFQ393161 LVT393161:LVU393161 LLX393161:LLY393161 LCB393161:LCC393161 KSF393161:KSG393161 KIJ393161:KIK393161 JYN393161:JYO393161 JOR393161:JOS393161 JEV393161:JEW393161 IUZ393161:IVA393161 ILD393161:ILE393161 IBH393161:IBI393161 HRL393161:HRM393161 HHP393161:HHQ393161 GXT393161:GXU393161 GNX393161:GNY393161 GEB393161:GEC393161 FUF393161:FUG393161 FKJ393161:FKK393161 FAN393161:FAO393161 EQR393161:EQS393161 EGV393161:EGW393161 DWZ393161:DXA393161 DND393161:DNE393161 DDH393161:DDI393161 CTL393161:CTM393161 CJP393161:CJQ393161 BZT393161:BZU393161 BPX393161:BPY393161 BGB393161:BGC393161 AWF393161:AWG393161 AMJ393161:AMK393161 ACN393161:ACO393161 SR393161:SS393161 IV393161:IW393161 WVH327625:WVI327625 WLL327625:WLM327625 WBP327625:WBQ327625 VRT327625:VRU327625 VHX327625:VHY327625 UYB327625:UYC327625 UOF327625:UOG327625 UEJ327625:UEK327625 TUN327625:TUO327625 TKR327625:TKS327625 TAV327625:TAW327625 SQZ327625:SRA327625 SHD327625:SHE327625 RXH327625:RXI327625 RNL327625:RNM327625 RDP327625:RDQ327625 QTT327625:QTU327625 QJX327625:QJY327625 QAB327625:QAC327625 PQF327625:PQG327625 PGJ327625:PGK327625 OWN327625:OWO327625 OMR327625:OMS327625 OCV327625:OCW327625 NSZ327625:NTA327625 NJD327625:NJE327625 MZH327625:MZI327625 MPL327625:MPM327625 MFP327625:MFQ327625 LVT327625:LVU327625 LLX327625:LLY327625 LCB327625:LCC327625 KSF327625:KSG327625 KIJ327625:KIK327625 JYN327625:JYO327625 JOR327625:JOS327625 JEV327625:JEW327625 IUZ327625:IVA327625 ILD327625:ILE327625 IBH327625:IBI327625 HRL327625:HRM327625 HHP327625:HHQ327625 GXT327625:GXU327625 GNX327625:GNY327625 GEB327625:GEC327625 FUF327625:FUG327625 FKJ327625:FKK327625 FAN327625:FAO327625 EQR327625:EQS327625 EGV327625:EGW327625 DWZ327625:DXA327625 DND327625:DNE327625 DDH327625:DDI327625 CTL327625:CTM327625 CJP327625:CJQ327625 BZT327625:BZU327625 BPX327625:BPY327625 BGB327625:BGC327625 AWF327625:AWG327625 AMJ327625:AMK327625 ACN327625:ACO327625 SR327625:SS327625 IV327625:IW327625 WVH262089:WVI262089 WLL262089:WLM262089 WBP262089:WBQ262089 VRT262089:VRU262089 VHX262089:VHY262089 UYB262089:UYC262089 UOF262089:UOG262089 UEJ262089:UEK262089 TUN262089:TUO262089 TKR262089:TKS262089 TAV262089:TAW262089 SQZ262089:SRA262089 SHD262089:SHE262089 RXH262089:RXI262089 RNL262089:RNM262089 RDP262089:RDQ262089 QTT262089:QTU262089 QJX262089:QJY262089 QAB262089:QAC262089 PQF262089:PQG262089 PGJ262089:PGK262089 OWN262089:OWO262089 OMR262089:OMS262089 OCV262089:OCW262089 NSZ262089:NTA262089 NJD262089:NJE262089 MZH262089:MZI262089 MPL262089:MPM262089 MFP262089:MFQ262089 LVT262089:LVU262089 LLX262089:LLY262089 LCB262089:LCC262089 KSF262089:KSG262089 KIJ262089:KIK262089 JYN262089:JYO262089 JOR262089:JOS262089 JEV262089:JEW262089 IUZ262089:IVA262089 ILD262089:ILE262089 IBH262089:IBI262089 HRL262089:HRM262089 HHP262089:HHQ262089 GXT262089:GXU262089 GNX262089:GNY262089 GEB262089:GEC262089 FUF262089:FUG262089 FKJ262089:FKK262089 FAN262089:FAO262089 EQR262089:EQS262089 EGV262089:EGW262089 DWZ262089:DXA262089 DND262089:DNE262089 DDH262089:DDI262089 CTL262089:CTM262089 CJP262089:CJQ262089 BZT262089:BZU262089 BPX262089:BPY262089 BGB262089:BGC262089 AWF262089:AWG262089 AMJ262089:AMK262089 ACN262089:ACO262089 SR262089:SS262089 IV262089:IW262089 WVH196553:WVI196553 WLL196553:WLM196553 WBP196553:WBQ196553 VRT196553:VRU196553 VHX196553:VHY196553 UYB196553:UYC196553 UOF196553:UOG196553 UEJ196553:UEK196553 TUN196553:TUO196553 TKR196553:TKS196553 TAV196553:TAW196553 SQZ196553:SRA196553 SHD196553:SHE196553 RXH196553:RXI196553 RNL196553:RNM196553 RDP196553:RDQ196553 QTT196553:QTU196553 QJX196553:QJY196553 QAB196553:QAC196553 PQF196553:PQG196553 PGJ196553:PGK196553 OWN196553:OWO196553 OMR196553:OMS196553 OCV196553:OCW196553 NSZ196553:NTA196553 NJD196553:NJE196553 MZH196553:MZI196553 MPL196553:MPM196553 MFP196553:MFQ196553 LVT196553:LVU196553 LLX196553:LLY196553 LCB196553:LCC196553 KSF196553:KSG196553 KIJ196553:KIK196553 JYN196553:JYO196553 JOR196553:JOS196553 JEV196553:JEW196553 IUZ196553:IVA196553 ILD196553:ILE196553 IBH196553:IBI196553 HRL196553:HRM196553 HHP196553:HHQ196553 GXT196553:GXU196553 GNX196553:GNY196553 GEB196553:GEC196553 FUF196553:FUG196553 FKJ196553:FKK196553 FAN196553:FAO196553 EQR196553:EQS196553 EGV196553:EGW196553 DWZ196553:DXA196553 DND196553:DNE196553 DDH196553:DDI196553 CTL196553:CTM196553 CJP196553:CJQ196553 BZT196553:BZU196553 BPX196553:BPY196553 BGB196553:BGC196553 AWF196553:AWG196553 AMJ196553:AMK196553 ACN196553:ACO196553 SR196553:SS196553 IV196553:IW196553 WVH131017:WVI131017 WLL131017:WLM131017 WBP131017:WBQ131017 VRT131017:VRU131017 VHX131017:VHY131017 UYB131017:UYC131017 UOF131017:UOG131017 UEJ131017:UEK131017 TUN131017:TUO131017 TKR131017:TKS131017 TAV131017:TAW131017 SQZ131017:SRA131017 SHD131017:SHE131017 RXH131017:RXI131017 RNL131017:RNM131017 RDP131017:RDQ131017 QTT131017:QTU131017 QJX131017:QJY131017 QAB131017:QAC131017 PQF131017:PQG131017 PGJ131017:PGK131017 OWN131017:OWO131017 OMR131017:OMS131017 OCV131017:OCW131017 NSZ131017:NTA131017 NJD131017:NJE131017 MZH131017:MZI131017 MPL131017:MPM131017 MFP131017:MFQ131017 LVT131017:LVU131017 LLX131017:LLY131017 LCB131017:LCC131017 KSF131017:KSG131017 KIJ131017:KIK131017 JYN131017:JYO131017 JOR131017:JOS131017 JEV131017:JEW131017 IUZ131017:IVA131017 ILD131017:ILE131017 IBH131017:IBI131017 HRL131017:HRM131017 HHP131017:HHQ131017 GXT131017:GXU131017 GNX131017:GNY131017 GEB131017:GEC131017 FUF131017:FUG131017 FKJ131017:FKK131017 FAN131017:FAO131017 EQR131017:EQS131017 EGV131017:EGW131017 DWZ131017:DXA131017 DND131017:DNE131017 DDH131017:DDI131017 CTL131017:CTM131017 CJP131017:CJQ131017 BZT131017:BZU131017 BPX131017:BPY131017 BGB131017:BGC131017 AWF131017:AWG131017 AMJ131017:AMK131017 ACN131017:ACO131017 SR131017:SS131017 IV131017:IW131017 WVH65481:WVI65481 WLL65481:WLM65481 WBP65481:WBQ65481 VRT65481:VRU65481 VHX65481:VHY65481 UYB65481:UYC65481 UOF65481:UOG65481 UEJ65481:UEK65481 TUN65481:TUO65481 TKR65481:TKS65481 TAV65481:TAW65481 SQZ65481:SRA65481 SHD65481:SHE65481 RXH65481:RXI65481 RNL65481:RNM65481 RDP65481:RDQ65481 QTT65481:QTU65481 QJX65481:QJY65481 QAB65481:QAC65481 PQF65481:PQG65481 PGJ65481:PGK65481 OWN65481:OWO65481 OMR65481:OMS65481 OCV65481:OCW65481 NSZ65481:NTA65481 NJD65481:NJE65481 MZH65481:MZI65481 MPL65481:MPM65481 MFP65481:MFQ65481 LVT65481:LVU65481 LLX65481:LLY65481 LCB65481:LCC65481 KSF65481:KSG65481 KIJ65481:KIK65481 JYN65481:JYO65481 JOR65481:JOS65481 JEV65481:JEW65481 IUZ65481:IVA65481 ILD65481:ILE65481 IBH65481:IBI65481 HRL65481:HRM65481 HHP65481:HHQ65481 GXT65481:GXU65481 GNX65481:GNY65481 GEB65481:GEC65481 FUF65481:FUG65481 FKJ65481:FKK65481 FAN65481:FAO65481 EQR65481:EQS65481 EGV65481:EGW65481 DWZ65481:DXA65481 DND65481:DNE65481 DDH65481:DDI65481 CTL65481:CTM65481 CJP65481:CJQ65481 BZT65481:BZU65481 BPX65481:BPY65481 BGB65481:BGC65481 AWF65481:AWG65481 AMJ65481:AMK65481 ACN65481:ACO65481 SR65481:SS65481 IV65481:IW65481 WVC982997:WVC982999 WLG982997:WLG982999 WBK982997:WBK982999 VRO982997:VRO982999 VHS982997:VHS982999 UXW982997:UXW982999 UOA982997:UOA982999 UEE982997:UEE982999 TUI982997:TUI982999 TKM982997:TKM982999 TAQ982997:TAQ982999 SQU982997:SQU982999 SGY982997:SGY982999 RXC982997:RXC982999 RNG982997:RNG982999 RDK982997:RDK982999 QTO982997:QTO982999 QJS982997:QJS982999 PZW982997:PZW982999 PQA982997:PQA982999 PGE982997:PGE982999 OWI982997:OWI982999 OMM982997:OMM982999 OCQ982997:OCQ982999 NSU982997:NSU982999 NIY982997:NIY982999 MZC982997:MZC982999 MPG982997:MPG982999 MFK982997:MFK982999 LVO982997:LVO982999 LLS982997:LLS982999 LBW982997:LBW982999 KSA982997:KSA982999 KIE982997:KIE982999 JYI982997:JYI982999 JOM982997:JOM982999 JEQ982997:JEQ982999 IUU982997:IUU982999 IKY982997:IKY982999 IBC982997:IBC982999 HRG982997:HRG982999 HHK982997:HHK982999 GXO982997:GXO982999 GNS982997:GNS982999 GDW982997:GDW982999 FUA982997:FUA982999 FKE982997:FKE982999 FAI982997:FAI982999 EQM982997:EQM982999 EGQ982997:EGQ982999 DWU982997:DWU982999 DMY982997:DMY982999 DDC982997:DDC982999 CTG982997:CTG982999 CJK982997:CJK982999 BZO982997:BZO982999 BPS982997:BPS982999 BFW982997:BFW982999 AWA982997:AWA982999 AME982997:AME982999 ACI982997:ACI982999 SM982997:SM982999 IQ982997:IQ982999 WVC917461:WVC917463 WLG917461:WLG917463 WBK917461:WBK917463 VRO917461:VRO917463 VHS917461:VHS917463 UXW917461:UXW917463 UOA917461:UOA917463 UEE917461:UEE917463 TUI917461:TUI917463 TKM917461:TKM917463 TAQ917461:TAQ917463 SQU917461:SQU917463 SGY917461:SGY917463 RXC917461:RXC917463 RNG917461:RNG917463 RDK917461:RDK917463 QTO917461:QTO917463 QJS917461:QJS917463 PZW917461:PZW917463 PQA917461:PQA917463 PGE917461:PGE917463 OWI917461:OWI917463 OMM917461:OMM917463 OCQ917461:OCQ917463 NSU917461:NSU917463 NIY917461:NIY917463 MZC917461:MZC917463 MPG917461:MPG917463 MFK917461:MFK917463 LVO917461:LVO917463 LLS917461:LLS917463 LBW917461:LBW917463 KSA917461:KSA917463 KIE917461:KIE917463 JYI917461:JYI917463 JOM917461:JOM917463 JEQ917461:JEQ917463 IUU917461:IUU917463 IKY917461:IKY917463 IBC917461:IBC917463 HRG917461:HRG917463 HHK917461:HHK917463 GXO917461:GXO917463 GNS917461:GNS917463 GDW917461:GDW917463 FUA917461:FUA917463 FKE917461:FKE917463 FAI917461:FAI917463 EQM917461:EQM917463 EGQ917461:EGQ917463 DWU917461:DWU917463 DMY917461:DMY917463 DDC917461:DDC917463 CTG917461:CTG917463 CJK917461:CJK917463 BZO917461:BZO917463 BPS917461:BPS917463 BFW917461:BFW917463 AWA917461:AWA917463 AME917461:AME917463 ACI917461:ACI917463 SM917461:SM917463 IQ917461:IQ917463 WVC851925:WVC851927 WLG851925:WLG851927 WBK851925:WBK851927 VRO851925:VRO851927 VHS851925:VHS851927 UXW851925:UXW851927 UOA851925:UOA851927 UEE851925:UEE851927 TUI851925:TUI851927 TKM851925:TKM851927 TAQ851925:TAQ851927 SQU851925:SQU851927 SGY851925:SGY851927 RXC851925:RXC851927 RNG851925:RNG851927 RDK851925:RDK851927 QTO851925:QTO851927 QJS851925:QJS851927 PZW851925:PZW851927 PQA851925:PQA851927 PGE851925:PGE851927 OWI851925:OWI851927 OMM851925:OMM851927 OCQ851925:OCQ851927 NSU851925:NSU851927 NIY851925:NIY851927 MZC851925:MZC851927 MPG851925:MPG851927 MFK851925:MFK851927 LVO851925:LVO851927 LLS851925:LLS851927 LBW851925:LBW851927 KSA851925:KSA851927 KIE851925:KIE851927 JYI851925:JYI851927 JOM851925:JOM851927 JEQ851925:JEQ851927 IUU851925:IUU851927 IKY851925:IKY851927 IBC851925:IBC851927 HRG851925:HRG851927 HHK851925:HHK851927 GXO851925:GXO851927 GNS851925:GNS851927 GDW851925:GDW851927 FUA851925:FUA851927 FKE851925:FKE851927 FAI851925:FAI851927 EQM851925:EQM851927 EGQ851925:EGQ851927 DWU851925:DWU851927 DMY851925:DMY851927 DDC851925:DDC851927 CTG851925:CTG851927 CJK851925:CJK851927 BZO851925:BZO851927 BPS851925:BPS851927 BFW851925:BFW851927 AWA851925:AWA851927 AME851925:AME851927 ACI851925:ACI851927 SM851925:SM851927 IQ851925:IQ851927 WVC786389:WVC786391 WLG786389:WLG786391 WBK786389:WBK786391 VRO786389:VRO786391 VHS786389:VHS786391 UXW786389:UXW786391 UOA786389:UOA786391 UEE786389:UEE786391 TUI786389:TUI786391 TKM786389:TKM786391 TAQ786389:TAQ786391 SQU786389:SQU786391 SGY786389:SGY786391 RXC786389:RXC786391 RNG786389:RNG786391 RDK786389:RDK786391 QTO786389:QTO786391 QJS786389:QJS786391 PZW786389:PZW786391 PQA786389:PQA786391 PGE786389:PGE786391 OWI786389:OWI786391 OMM786389:OMM786391 OCQ786389:OCQ786391 NSU786389:NSU786391 NIY786389:NIY786391 MZC786389:MZC786391 MPG786389:MPG786391 MFK786389:MFK786391 LVO786389:LVO786391 LLS786389:LLS786391 LBW786389:LBW786391 KSA786389:KSA786391 KIE786389:KIE786391 JYI786389:JYI786391 JOM786389:JOM786391 JEQ786389:JEQ786391 IUU786389:IUU786391 IKY786389:IKY786391 IBC786389:IBC786391 HRG786389:HRG786391 HHK786389:HHK786391 GXO786389:GXO786391 GNS786389:GNS786391 GDW786389:GDW786391 FUA786389:FUA786391 FKE786389:FKE786391 FAI786389:FAI786391 EQM786389:EQM786391 EGQ786389:EGQ786391 DWU786389:DWU786391 DMY786389:DMY786391 DDC786389:DDC786391 CTG786389:CTG786391 CJK786389:CJK786391 BZO786389:BZO786391 BPS786389:BPS786391 BFW786389:BFW786391 AWA786389:AWA786391 AME786389:AME786391 ACI786389:ACI786391 SM786389:SM786391 IQ786389:IQ786391 WVC720853:WVC720855 WLG720853:WLG720855 WBK720853:WBK720855 VRO720853:VRO720855 VHS720853:VHS720855 UXW720853:UXW720855 UOA720853:UOA720855 UEE720853:UEE720855 TUI720853:TUI720855 TKM720853:TKM720855 TAQ720853:TAQ720855 SQU720853:SQU720855 SGY720853:SGY720855 RXC720853:RXC720855 RNG720853:RNG720855 RDK720853:RDK720855 QTO720853:QTO720855 QJS720853:QJS720855 PZW720853:PZW720855 PQA720853:PQA720855 PGE720853:PGE720855 OWI720853:OWI720855 OMM720853:OMM720855 OCQ720853:OCQ720855 NSU720853:NSU720855 NIY720853:NIY720855 MZC720853:MZC720855 MPG720853:MPG720855 MFK720853:MFK720855 LVO720853:LVO720855 LLS720853:LLS720855 LBW720853:LBW720855 KSA720853:KSA720855 KIE720853:KIE720855 JYI720853:JYI720855 JOM720853:JOM720855 JEQ720853:JEQ720855 IUU720853:IUU720855 IKY720853:IKY720855 IBC720853:IBC720855 HRG720853:HRG720855 HHK720853:HHK720855 GXO720853:GXO720855 GNS720853:GNS720855 GDW720853:GDW720855 FUA720853:FUA720855 FKE720853:FKE720855 FAI720853:FAI720855 EQM720853:EQM720855 EGQ720853:EGQ720855 DWU720853:DWU720855 DMY720853:DMY720855 DDC720853:DDC720855 CTG720853:CTG720855 CJK720853:CJK720855 BZO720853:BZO720855 BPS720853:BPS720855 BFW720853:BFW720855 AWA720853:AWA720855 AME720853:AME720855 ACI720853:ACI720855 SM720853:SM720855 IQ720853:IQ720855 WVC655317:WVC655319 WLG655317:WLG655319 WBK655317:WBK655319 VRO655317:VRO655319 VHS655317:VHS655319 UXW655317:UXW655319 UOA655317:UOA655319 UEE655317:UEE655319 TUI655317:TUI655319 TKM655317:TKM655319 TAQ655317:TAQ655319 SQU655317:SQU655319 SGY655317:SGY655319 RXC655317:RXC655319 RNG655317:RNG655319 RDK655317:RDK655319 QTO655317:QTO655319 QJS655317:QJS655319 PZW655317:PZW655319 PQA655317:PQA655319 PGE655317:PGE655319 OWI655317:OWI655319 OMM655317:OMM655319 OCQ655317:OCQ655319 NSU655317:NSU655319 NIY655317:NIY655319 MZC655317:MZC655319 MPG655317:MPG655319 MFK655317:MFK655319 LVO655317:LVO655319 LLS655317:LLS655319 LBW655317:LBW655319 KSA655317:KSA655319 KIE655317:KIE655319 JYI655317:JYI655319 JOM655317:JOM655319 JEQ655317:JEQ655319 IUU655317:IUU655319 IKY655317:IKY655319 IBC655317:IBC655319 HRG655317:HRG655319 HHK655317:HHK655319 GXO655317:GXO655319 GNS655317:GNS655319 GDW655317:GDW655319 FUA655317:FUA655319 FKE655317:FKE655319 FAI655317:FAI655319 EQM655317:EQM655319 EGQ655317:EGQ655319 DWU655317:DWU655319 DMY655317:DMY655319 DDC655317:DDC655319 CTG655317:CTG655319 CJK655317:CJK655319 BZO655317:BZO655319 BPS655317:BPS655319 BFW655317:BFW655319 AWA655317:AWA655319 AME655317:AME655319 ACI655317:ACI655319 SM655317:SM655319 IQ655317:IQ655319 WVC589781:WVC589783 WLG589781:WLG589783 WBK589781:WBK589783 VRO589781:VRO589783 VHS589781:VHS589783 UXW589781:UXW589783 UOA589781:UOA589783 UEE589781:UEE589783 TUI589781:TUI589783 TKM589781:TKM589783 TAQ589781:TAQ589783 SQU589781:SQU589783 SGY589781:SGY589783 RXC589781:RXC589783 RNG589781:RNG589783 RDK589781:RDK589783 QTO589781:QTO589783 QJS589781:QJS589783 PZW589781:PZW589783 PQA589781:PQA589783 PGE589781:PGE589783 OWI589781:OWI589783 OMM589781:OMM589783 OCQ589781:OCQ589783 NSU589781:NSU589783 NIY589781:NIY589783 MZC589781:MZC589783 MPG589781:MPG589783 MFK589781:MFK589783 LVO589781:LVO589783 LLS589781:LLS589783 LBW589781:LBW589783 KSA589781:KSA589783 KIE589781:KIE589783 JYI589781:JYI589783 JOM589781:JOM589783 JEQ589781:JEQ589783 IUU589781:IUU589783 IKY589781:IKY589783 IBC589781:IBC589783 HRG589781:HRG589783 HHK589781:HHK589783 GXO589781:GXO589783 GNS589781:GNS589783 GDW589781:GDW589783 FUA589781:FUA589783 FKE589781:FKE589783 FAI589781:FAI589783 EQM589781:EQM589783 EGQ589781:EGQ589783 DWU589781:DWU589783 DMY589781:DMY589783 DDC589781:DDC589783 CTG589781:CTG589783 CJK589781:CJK589783 BZO589781:BZO589783 BPS589781:BPS589783 BFW589781:BFW589783 AWA589781:AWA589783 AME589781:AME589783 ACI589781:ACI589783 SM589781:SM589783 IQ589781:IQ589783 WVC524245:WVC524247 WLG524245:WLG524247 WBK524245:WBK524247 VRO524245:VRO524247 VHS524245:VHS524247 UXW524245:UXW524247 UOA524245:UOA524247 UEE524245:UEE524247 TUI524245:TUI524247 TKM524245:TKM524247 TAQ524245:TAQ524247 SQU524245:SQU524247 SGY524245:SGY524247 RXC524245:RXC524247 RNG524245:RNG524247 RDK524245:RDK524247 QTO524245:QTO524247 QJS524245:QJS524247 PZW524245:PZW524247 PQA524245:PQA524247 PGE524245:PGE524247 OWI524245:OWI524247 OMM524245:OMM524247 OCQ524245:OCQ524247 NSU524245:NSU524247 NIY524245:NIY524247 MZC524245:MZC524247 MPG524245:MPG524247 MFK524245:MFK524247 LVO524245:LVO524247 LLS524245:LLS524247 LBW524245:LBW524247 KSA524245:KSA524247 KIE524245:KIE524247 JYI524245:JYI524247 JOM524245:JOM524247 JEQ524245:JEQ524247 IUU524245:IUU524247 IKY524245:IKY524247 IBC524245:IBC524247 HRG524245:HRG524247 HHK524245:HHK524247 GXO524245:GXO524247 GNS524245:GNS524247 GDW524245:GDW524247 FUA524245:FUA524247 FKE524245:FKE524247 FAI524245:FAI524247 EQM524245:EQM524247 EGQ524245:EGQ524247 DWU524245:DWU524247 DMY524245:DMY524247 DDC524245:DDC524247 CTG524245:CTG524247 CJK524245:CJK524247 BZO524245:BZO524247 BPS524245:BPS524247 BFW524245:BFW524247 AWA524245:AWA524247 AME524245:AME524247 ACI524245:ACI524247 SM524245:SM524247 IQ524245:IQ524247 WVC458709:WVC458711 WLG458709:WLG458711 WBK458709:WBK458711 VRO458709:VRO458711 VHS458709:VHS458711 UXW458709:UXW458711 UOA458709:UOA458711 UEE458709:UEE458711 TUI458709:TUI458711 TKM458709:TKM458711 TAQ458709:TAQ458711 SQU458709:SQU458711 SGY458709:SGY458711 RXC458709:RXC458711 RNG458709:RNG458711 RDK458709:RDK458711 QTO458709:QTO458711 QJS458709:QJS458711 PZW458709:PZW458711 PQA458709:PQA458711 PGE458709:PGE458711 OWI458709:OWI458711 OMM458709:OMM458711 OCQ458709:OCQ458711 NSU458709:NSU458711 NIY458709:NIY458711 MZC458709:MZC458711 MPG458709:MPG458711 MFK458709:MFK458711 LVO458709:LVO458711 LLS458709:LLS458711 LBW458709:LBW458711 KSA458709:KSA458711 KIE458709:KIE458711 JYI458709:JYI458711 JOM458709:JOM458711 JEQ458709:JEQ458711 IUU458709:IUU458711 IKY458709:IKY458711 IBC458709:IBC458711 HRG458709:HRG458711 HHK458709:HHK458711 GXO458709:GXO458711 GNS458709:GNS458711 GDW458709:GDW458711 FUA458709:FUA458711 FKE458709:FKE458711 FAI458709:FAI458711 EQM458709:EQM458711 EGQ458709:EGQ458711 DWU458709:DWU458711 DMY458709:DMY458711 DDC458709:DDC458711 CTG458709:CTG458711 CJK458709:CJK458711 BZO458709:BZO458711 BPS458709:BPS458711 BFW458709:BFW458711 AWA458709:AWA458711 AME458709:AME458711 ACI458709:ACI458711 SM458709:SM458711 IQ458709:IQ458711 WVC393173:WVC393175 WLG393173:WLG393175 WBK393173:WBK393175 VRO393173:VRO393175 VHS393173:VHS393175 UXW393173:UXW393175 UOA393173:UOA393175 UEE393173:UEE393175 TUI393173:TUI393175 TKM393173:TKM393175 TAQ393173:TAQ393175 SQU393173:SQU393175 SGY393173:SGY393175 RXC393173:RXC393175 RNG393173:RNG393175 RDK393173:RDK393175 QTO393173:QTO393175 QJS393173:QJS393175 PZW393173:PZW393175 PQA393173:PQA393175 PGE393173:PGE393175 OWI393173:OWI393175 OMM393173:OMM393175 OCQ393173:OCQ393175 NSU393173:NSU393175 NIY393173:NIY393175 MZC393173:MZC393175 MPG393173:MPG393175 MFK393173:MFK393175 LVO393173:LVO393175 LLS393173:LLS393175 LBW393173:LBW393175 KSA393173:KSA393175 KIE393173:KIE393175 JYI393173:JYI393175 JOM393173:JOM393175 JEQ393173:JEQ393175 IUU393173:IUU393175 IKY393173:IKY393175 IBC393173:IBC393175 HRG393173:HRG393175 HHK393173:HHK393175 GXO393173:GXO393175 GNS393173:GNS393175 GDW393173:GDW393175 FUA393173:FUA393175 FKE393173:FKE393175 FAI393173:FAI393175 EQM393173:EQM393175 EGQ393173:EGQ393175 DWU393173:DWU393175 DMY393173:DMY393175 DDC393173:DDC393175 CTG393173:CTG393175 CJK393173:CJK393175 BZO393173:BZO393175 BPS393173:BPS393175 BFW393173:BFW393175 AWA393173:AWA393175 AME393173:AME393175 ACI393173:ACI393175 SM393173:SM393175 IQ393173:IQ393175 WVC327637:WVC327639 WLG327637:WLG327639 WBK327637:WBK327639 VRO327637:VRO327639 VHS327637:VHS327639 UXW327637:UXW327639 UOA327637:UOA327639 UEE327637:UEE327639 TUI327637:TUI327639 TKM327637:TKM327639 TAQ327637:TAQ327639 SQU327637:SQU327639 SGY327637:SGY327639 RXC327637:RXC327639 RNG327637:RNG327639 RDK327637:RDK327639 QTO327637:QTO327639 QJS327637:QJS327639 PZW327637:PZW327639 PQA327637:PQA327639 PGE327637:PGE327639 OWI327637:OWI327639 OMM327637:OMM327639 OCQ327637:OCQ327639 NSU327637:NSU327639 NIY327637:NIY327639 MZC327637:MZC327639 MPG327637:MPG327639 MFK327637:MFK327639 LVO327637:LVO327639 LLS327637:LLS327639 LBW327637:LBW327639 KSA327637:KSA327639 KIE327637:KIE327639 JYI327637:JYI327639 JOM327637:JOM327639 JEQ327637:JEQ327639 IUU327637:IUU327639 IKY327637:IKY327639 IBC327637:IBC327639 HRG327637:HRG327639 HHK327637:HHK327639 GXO327637:GXO327639 GNS327637:GNS327639 GDW327637:GDW327639 FUA327637:FUA327639 FKE327637:FKE327639 FAI327637:FAI327639 EQM327637:EQM327639 EGQ327637:EGQ327639 DWU327637:DWU327639 DMY327637:DMY327639 DDC327637:DDC327639 CTG327637:CTG327639 CJK327637:CJK327639 BZO327637:BZO327639 BPS327637:BPS327639 BFW327637:BFW327639 AWA327637:AWA327639 AME327637:AME327639 ACI327637:ACI327639 SM327637:SM327639 IQ327637:IQ327639 WVC262101:WVC262103 WLG262101:WLG262103 WBK262101:WBK262103 VRO262101:VRO262103 VHS262101:VHS262103 UXW262101:UXW262103 UOA262101:UOA262103 UEE262101:UEE262103 TUI262101:TUI262103 TKM262101:TKM262103 TAQ262101:TAQ262103 SQU262101:SQU262103 SGY262101:SGY262103 RXC262101:RXC262103 RNG262101:RNG262103 RDK262101:RDK262103 QTO262101:QTO262103 QJS262101:QJS262103 PZW262101:PZW262103 PQA262101:PQA262103 PGE262101:PGE262103 OWI262101:OWI262103 OMM262101:OMM262103 OCQ262101:OCQ262103 NSU262101:NSU262103 NIY262101:NIY262103 MZC262101:MZC262103 MPG262101:MPG262103 MFK262101:MFK262103 LVO262101:LVO262103 LLS262101:LLS262103 LBW262101:LBW262103 KSA262101:KSA262103 KIE262101:KIE262103 JYI262101:JYI262103 JOM262101:JOM262103 JEQ262101:JEQ262103 IUU262101:IUU262103 IKY262101:IKY262103 IBC262101:IBC262103 HRG262101:HRG262103 HHK262101:HHK262103 GXO262101:GXO262103 GNS262101:GNS262103 GDW262101:GDW262103 FUA262101:FUA262103 FKE262101:FKE262103 FAI262101:FAI262103 EQM262101:EQM262103 EGQ262101:EGQ262103 DWU262101:DWU262103 DMY262101:DMY262103 DDC262101:DDC262103 CTG262101:CTG262103 CJK262101:CJK262103 BZO262101:BZO262103 BPS262101:BPS262103 BFW262101:BFW262103 AWA262101:AWA262103 AME262101:AME262103 ACI262101:ACI262103 SM262101:SM262103 IQ262101:IQ262103 WVC196565:WVC196567 WLG196565:WLG196567 WBK196565:WBK196567 VRO196565:VRO196567 VHS196565:VHS196567 UXW196565:UXW196567 UOA196565:UOA196567 UEE196565:UEE196567 TUI196565:TUI196567 TKM196565:TKM196567 TAQ196565:TAQ196567 SQU196565:SQU196567 SGY196565:SGY196567 RXC196565:RXC196567 RNG196565:RNG196567 RDK196565:RDK196567 QTO196565:QTO196567 QJS196565:QJS196567 PZW196565:PZW196567 PQA196565:PQA196567 PGE196565:PGE196567 OWI196565:OWI196567 OMM196565:OMM196567 OCQ196565:OCQ196567 NSU196565:NSU196567 NIY196565:NIY196567 MZC196565:MZC196567 MPG196565:MPG196567 MFK196565:MFK196567 LVO196565:LVO196567 LLS196565:LLS196567 LBW196565:LBW196567 KSA196565:KSA196567 KIE196565:KIE196567 JYI196565:JYI196567 JOM196565:JOM196567 JEQ196565:JEQ196567 IUU196565:IUU196567 IKY196565:IKY196567 IBC196565:IBC196567 HRG196565:HRG196567 HHK196565:HHK196567 GXO196565:GXO196567 GNS196565:GNS196567 GDW196565:GDW196567 FUA196565:FUA196567 FKE196565:FKE196567 FAI196565:FAI196567 EQM196565:EQM196567 EGQ196565:EGQ196567 DWU196565:DWU196567 DMY196565:DMY196567 DDC196565:DDC196567 CTG196565:CTG196567 CJK196565:CJK196567 BZO196565:BZO196567 BPS196565:BPS196567 BFW196565:BFW196567 AWA196565:AWA196567 AME196565:AME196567 ACI196565:ACI196567 SM196565:SM196567 IQ196565:IQ196567 WVC131029:WVC131031 WLG131029:WLG131031 WBK131029:WBK131031 VRO131029:VRO131031 VHS131029:VHS131031 UXW131029:UXW131031 UOA131029:UOA131031 UEE131029:UEE131031 TUI131029:TUI131031 TKM131029:TKM131031 TAQ131029:TAQ131031 SQU131029:SQU131031 SGY131029:SGY131031 RXC131029:RXC131031 RNG131029:RNG131031 RDK131029:RDK131031 QTO131029:QTO131031 QJS131029:QJS131031 PZW131029:PZW131031 PQA131029:PQA131031 PGE131029:PGE131031 OWI131029:OWI131031 OMM131029:OMM131031 OCQ131029:OCQ131031 NSU131029:NSU131031 NIY131029:NIY131031 MZC131029:MZC131031 MPG131029:MPG131031 MFK131029:MFK131031 LVO131029:LVO131031 LLS131029:LLS131031 LBW131029:LBW131031 KSA131029:KSA131031 KIE131029:KIE131031 JYI131029:JYI131031 JOM131029:JOM131031 JEQ131029:JEQ131031 IUU131029:IUU131031 IKY131029:IKY131031 IBC131029:IBC131031 HRG131029:HRG131031 HHK131029:HHK131031 GXO131029:GXO131031 GNS131029:GNS131031 GDW131029:GDW131031 FUA131029:FUA131031 FKE131029:FKE131031 FAI131029:FAI131031 EQM131029:EQM131031 EGQ131029:EGQ131031 DWU131029:DWU131031 DMY131029:DMY131031 DDC131029:DDC131031 CTG131029:CTG131031 CJK131029:CJK131031 BZO131029:BZO131031 BPS131029:BPS131031 BFW131029:BFW131031 AWA131029:AWA131031 AME131029:AME131031 ACI131029:ACI131031 SM131029:SM131031 IQ131029:IQ131031 WVC65493:WVC65495 WLG65493:WLG65495 WBK65493:WBK65495 VRO65493:VRO65495 VHS65493:VHS65495 UXW65493:UXW65495 UOA65493:UOA65495 UEE65493:UEE65495 TUI65493:TUI65495 TKM65493:TKM65495 TAQ65493:TAQ65495 SQU65493:SQU65495 SGY65493:SGY65495 RXC65493:RXC65495 RNG65493:RNG65495 RDK65493:RDK65495 QTO65493:QTO65495 QJS65493:QJS65495 PZW65493:PZW65495 PQA65493:PQA65495 PGE65493:PGE65495 OWI65493:OWI65495 OMM65493:OMM65495 OCQ65493:OCQ65495 NSU65493:NSU65495 NIY65493:NIY65495 MZC65493:MZC65495 MPG65493:MPG65495 MFK65493:MFK65495 LVO65493:LVO65495 LLS65493:LLS65495 LBW65493:LBW65495 KSA65493:KSA65495 KIE65493:KIE65495 JYI65493:JYI65495 JOM65493:JOM65495 JEQ65493:JEQ65495 IUU65493:IUU65495 IKY65493:IKY65495 IBC65493:IBC65495 HRG65493:HRG65495 HHK65493:HHK65495 GXO65493:GXO65495 GNS65493:GNS65495 GDW65493:GDW65495 FUA65493:FUA65495 FKE65493:FKE65495 FAI65493:FAI65495 EQM65493:EQM65495 EGQ65493:EGQ65495 DWU65493:DWU65495 DMY65493:DMY65495 DDC65493:DDC65495 CTG65493:CTG65495 CJK65493:CJK65495 BZO65493:BZO65495 BPS65493:BPS65495 BFW65493:BFW65495 AWA65493:AWA65495 AME65493:AME65495 ACI65493:ACI65495 SM65493:SM65495 IQ65493:IQ65495 WVC982995 WLG982995 WBK982995 VRO982995 VHS982995 UXW982995 UOA982995 UEE982995 TUI982995 TKM982995 TAQ982995 SQU982995 SGY982995 RXC982995 RNG982995 RDK982995 QTO982995 QJS982995 PZW982995 PQA982995 PGE982995 OWI982995 OMM982995 OCQ982995 NSU982995 NIY982995 MZC982995 MPG982995 MFK982995 LVO982995 LLS982995 LBW982995 KSA982995 KIE982995 JYI982995 JOM982995 JEQ982995 IUU982995 IKY982995 IBC982995 HRG982995 HHK982995 GXO982995 GNS982995 GDW982995 FUA982995 FKE982995 FAI982995 EQM982995 EGQ982995 DWU982995 DMY982995 DDC982995 CTG982995 CJK982995 BZO982995 BPS982995 BFW982995 AWA982995 AME982995 ACI982995 SM982995 IQ982995 WVC917459 WLG917459 WBK917459 VRO917459 VHS917459 UXW917459 UOA917459 UEE917459 TUI917459 TKM917459 TAQ917459 SQU917459 SGY917459 RXC917459 RNG917459 RDK917459 QTO917459 QJS917459 PZW917459 PQA917459 PGE917459 OWI917459 OMM917459 OCQ917459 NSU917459 NIY917459 MZC917459 MPG917459 MFK917459 LVO917459 LLS917459 LBW917459 KSA917459 KIE917459 JYI917459 JOM917459 JEQ917459 IUU917459 IKY917459 IBC917459 HRG917459 HHK917459 GXO917459 GNS917459 GDW917459 FUA917459 FKE917459 FAI917459 EQM917459 EGQ917459 DWU917459 DMY917459 DDC917459 CTG917459 CJK917459 BZO917459 BPS917459 BFW917459 AWA917459 AME917459 ACI917459 SM917459 IQ917459 WVC851923 WLG851923 WBK851923 VRO851923 VHS851923 UXW851923 UOA851923 UEE851923 TUI851923 TKM851923 TAQ851923 SQU851923 SGY851923 RXC851923 RNG851923 RDK851923 QTO851923 QJS851923 PZW851923 PQA851923 PGE851923 OWI851923 OMM851923 OCQ851923 NSU851923 NIY851923 MZC851923 MPG851923 MFK851923 LVO851923 LLS851923 LBW851923 KSA851923 KIE851923 JYI851923 JOM851923 JEQ851923 IUU851923 IKY851923 IBC851923 HRG851923 HHK851923 GXO851923 GNS851923 GDW851923 FUA851923 FKE851923 FAI851923 EQM851923 EGQ851923 DWU851923 DMY851923 DDC851923 CTG851923 CJK851923 BZO851923 BPS851923 BFW851923 AWA851923 AME851923 ACI851923 SM851923 IQ851923 WVC786387 WLG786387 WBK786387 VRO786387 VHS786387 UXW786387 UOA786387 UEE786387 TUI786387 TKM786387 TAQ786387 SQU786387 SGY786387 RXC786387 RNG786387 RDK786387 QTO786387 QJS786387 PZW786387 PQA786387 PGE786387 OWI786387 OMM786387 OCQ786387 NSU786387 NIY786387 MZC786387 MPG786387 MFK786387 LVO786387 LLS786387 LBW786387 KSA786387 KIE786387 JYI786387 JOM786387 JEQ786387 IUU786387 IKY786387 IBC786387 HRG786387 HHK786387 GXO786387 GNS786387 GDW786387 FUA786387 FKE786387 FAI786387 EQM786387 EGQ786387 DWU786387 DMY786387 DDC786387 CTG786387 CJK786387 BZO786387 BPS786387 BFW786387 AWA786387 AME786387 ACI786387 SM786387 IQ786387 WVC720851 WLG720851 WBK720851 VRO720851 VHS720851 UXW720851 UOA720851 UEE720851 TUI720851 TKM720851 TAQ720851 SQU720851 SGY720851 RXC720851 RNG720851 RDK720851 QTO720851 QJS720851 PZW720851 PQA720851 PGE720851 OWI720851 OMM720851 OCQ720851 NSU720851 NIY720851 MZC720851 MPG720851 MFK720851 LVO720851 LLS720851 LBW720851 KSA720851 KIE720851 JYI720851 JOM720851 JEQ720851 IUU720851 IKY720851 IBC720851 HRG720851 HHK720851 GXO720851 GNS720851 GDW720851 FUA720851 FKE720851 FAI720851 EQM720851 EGQ720851 DWU720851 DMY720851 DDC720851 CTG720851 CJK720851 BZO720851 BPS720851 BFW720851 AWA720851 AME720851 ACI720851 SM720851 IQ720851 WVC655315 WLG655315 WBK655315 VRO655315 VHS655315 UXW655315 UOA655315 UEE655315 TUI655315 TKM655315 TAQ655315 SQU655315 SGY655315 RXC655315 RNG655315 RDK655315 QTO655315 QJS655315 PZW655315 PQA655315 PGE655315 OWI655315 OMM655315 OCQ655315 NSU655315 NIY655315 MZC655315 MPG655315 MFK655315 LVO655315 LLS655315 LBW655315 KSA655315 KIE655315 JYI655315 JOM655315 JEQ655315 IUU655315 IKY655315 IBC655315 HRG655315 HHK655315 GXO655315 GNS655315 GDW655315 FUA655315 FKE655315 FAI655315 EQM655315 EGQ655315 DWU655315 DMY655315 DDC655315 CTG655315 CJK655315 BZO655315 BPS655315 BFW655315 AWA655315 AME655315 ACI655315 SM655315 IQ655315 WVC589779 WLG589779 WBK589779 VRO589779 VHS589779 UXW589779 UOA589779 UEE589779 TUI589779 TKM589779 TAQ589779 SQU589779 SGY589779 RXC589779 RNG589779 RDK589779 QTO589779 QJS589779 PZW589779 PQA589779 PGE589779 OWI589779 OMM589779 OCQ589779 NSU589779 NIY589779 MZC589779 MPG589779 MFK589779 LVO589779 LLS589779 LBW589779 KSA589779 KIE589779 JYI589779 JOM589779 JEQ589779 IUU589779 IKY589779 IBC589779 HRG589779 HHK589779 GXO589779 GNS589779 GDW589779 FUA589779 FKE589779 FAI589779 EQM589779 EGQ589779 DWU589779 DMY589779 DDC589779 CTG589779 CJK589779 BZO589779 BPS589779 BFW589779 AWA589779 AME589779 ACI589779 SM589779 IQ589779 WVC524243 WLG524243 WBK524243 VRO524243 VHS524243 UXW524243 UOA524243 UEE524243 TUI524243 TKM524243 TAQ524243 SQU524243 SGY524243 RXC524243 RNG524243 RDK524243 QTO524243 QJS524243 PZW524243 PQA524243 PGE524243 OWI524243 OMM524243 OCQ524243 NSU524243 NIY524243 MZC524243 MPG524243 MFK524243 LVO524243 LLS524243 LBW524243 KSA524243 KIE524243 JYI524243 JOM524243 JEQ524243 IUU524243 IKY524243 IBC524243 HRG524243 HHK524243 GXO524243 GNS524243 GDW524243 FUA524243 FKE524243 FAI524243 EQM524243 EGQ524243 DWU524243 DMY524243 DDC524243 CTG524243 CJK524243 BZO524243 BPS524243 BFW524243 AWA524243 AME524243 ACI524243 SM524243 IQ524243 WVC458707 WLG458707 WBK458707 VRO458707 VHS458707 UXW458707 UOA458707 UEE458707 TUI458707 TKM458707 TAQ458707 SQU458707 SGY458707 RXC458707 RNG458707 RDK458707 QTO458707 QJS458707 PZW458707 PQA458707 PGE458707 OWI458707 OMM458707 OCQ458707 NSU458707 NIY458707 MZC458707 MPG458707 MFK458707 LVO458707 LLS458707 LBW458707 KSA458707 KIE458707 JYI458707 JOM458707 JEQ458707 IUU458707 IKY458707 IBC458707 HRG458707 HHK458707 GXO458707 GNS458707 GDW458707 FUA458707 FKE458707 FAI458707 EQM458707 EGQ458707 DWU458707 DMY458707 DDC458707 CTG458707 CJK458707 BZO458707 BPS458707 BFW458707 AWA458707 AME458707 ACI458707 SM458707 IQ458707 WVC393171 WLG393171 WBK393171 VRO393171 VHS393171 UXW393171 UOA393171 UEE393171 TUI393171 TKM393171 TAQ393171 SQU393171 SGY393171 RXC393171 RNG393171 RDK393171 QTO393171 QJS393171 PZW393171 PQA393171 PGE393171 OWI393171 OMM393171 OCQ393171 NSU393171 NIY393171 MZC393171 MPG393171 MFK393171 LVO393171 LLS393171 LBW393171 KSA393171 KIE393171 JYI393171 JOM393171 JEQ393171 IUU393171 IKY393171 IBC393171 HRG393171 HHK393171 GXO393171 GNS393171 GDW393171 FUA393171 FKE393171 FAI393171 EQM393171 EGQ393171 DWU393171 DMY393171 DDC393171 CTG393171 CJK393171 BZO393171 BPS393171 BFW393171 AWA393171 AME393171 ACI393171 SM393171 IQ393171 WVC327635 WLG327635 WBK327635 VRO327635 VHS327635 UXW327635 UOA327635 UEE327635 TUI327635 TKM327635 TAQ327635 SQU327635 SGY327635 RXC327635 RNG327635 RDK327635 QTO327635 QJS327635 PZW327635 PQA327635 PGE327635 OWI327635 OMM327635 OCQ327635 NSU327635 NIY327635 MZC327635 MPG327635 MFK327635 LVO327635 LLS327635 LBW327635 KSA327635 KIE327635 JYI327635 JOM327635 JEQ327635 IUU327635 IKY327635 IBC327635 HRG327635 HHK327635 GXO327635 GNS327635 GDW327635 FUA327635 FKE327635 FAI327635 EQM327635 EGQ327635 DWU327635 DMY327635 DDC327635 CTG327635 CJK327635 BZO327635 BPS327635 BFW327635 AWA327635 AME327635 ACI327635 SM327635 IQ327635 WVC262099 WLG262099 WBK262099 VRO262099 VHS262099 UXW262099 UOA262099 UEE262099 TUI262099 TKM262099 TAQ262099 SQU262099 SGY262099 RXC262099 RNG262099 RDK262099 QTO262099 QJS262099 PZW262099 PQA262099 PGE262099 OWI262099 OMM262099 OCQ262099 NSU262099 NIY262099 MZC262099 MPG262099 MFK262099 LVO262099 LLS262099 LBW262099 KSA262099 KIE262099 JYI262099 JOM262099 JEQ262099 IUU262099 IKY262099 IBC262099 HRG262099 HHK262099 GXO262099 GNS262099 GDW262099 FUA262099 FKE262099 FAI262099 EQM262099 EGQ262099 DWU262099 DMY262099 DDC262099 CTG262099 CJK262099 BZO262099 BPS262099 BFW262099 AWA262099 AME262099 ACI262099 SM262099 IQ262099 WVC196563 WLG196563 WBK196563 VRO196563 VHS196563 UXW196563 UOA196563 UEE196563 TUI196563 TKM196563 TAQ196563 SQU196563 SGY196563 RXC196563 RNG196563 RDK196563 QTO196563 QJS196563 PZW196563 PQA196563 PGE196563 OWI196563 OMM196563 OCQ196563 NSU196563 NIY196563 MZC196563 MPG196563 MFK196563 LVO196563 LLS196563 LBW196563 KSA196563 KIE196563 JYI196563 JOM196563 JEQ196563 IUU196563 IKY196563 IBC196563 HRG196563 HHK196563 GXO196563 GNS196563 GDW196563 FUA196563 FKE196563 FAI196563 EQM196563 EGQ196563 DWU196563 DMY196563 DDC196563 CTG196563 CJK196563 BZO196563 BPS196563 BFW196563 AWA196563 AME196563 ACI196563 SM196563 IQ196563 WVC131027 WLG131027 WBK131027 VRO131027 VHS131027 UXW131027 UOA131027 UEE131027 TUI131027 TKM131027 TAQ131027 SQU131027 SGY131027 RXC131027 RNG131027 RDK131027 QTO131027 QJS131027 PZW131027 PQA131027 PGE131027 OWI131027 OMM131027 OCQ131027 NSU131027 NIY131027 MZC131027 MPG131027 MFK131027 LVO131027 LLS131027 LBW131027 KSA131027 KIE131027 JYI131027 JOM131027 JEQ131027 IUU131027 IKY131027 IBC131027 HRG131027 HHK131027 GXO131027 GNS131027 GDW131027 FUA131027 FKE131027 FAI131027 EQM131027 EGQ131027 DWU131027 DMY131027 DDC131027 CTG131027 CJK131027 BZO131027 BPS131027 BFW131027 AWA131027 AME131027 ACI131027 SM131027 IQ131027 WVC65491 WLG65491 WBK65491 VRO65491 VHS65491 UXW65491 UOA65491 UEE65491 TUI65491 TKM65491 TAQ65491 SQU65491 SGY65491 RXC65491 RNG65491 RDK65491 QTO65491 QJS65491 PZW65491 PQA65491 PGE65491 OWI65491 OMM65491 OCQ65491 NSU65491 NIY65491 MZC65491 MPG65491 MFK65491 LVO65491 LLS65491 LBW65491 KSA65491 KIE65491 JYI65491 JOM65491 JEQ65491 IUU65491 IKY65491 IBC65491 HRG65491 HHK65491 GXO65491 GNS65491 GDW65491 FUA65491 FKE65491 FAI65491 EQM65491 EGQ65491 DWU65491 DMY65491 DDC65491 CTG65491 CJK65491 BZO65491 BPS65491 BFW65491 AWA65491 AME65491 ACI65491 SM65491 IQ65491 WVC982987:WVC982989 WLG982987:WLG982989 WBK982987:WBK982989 VRO982987:VRO982989 VHS982987:VHS982989 UXW982987:UXW982989 UOA982987:UOA982989 UEE982987:UEE982989 TUI982987:TUI982989 TKM982987:TKM982989 TAQ982987:TAQ982989 SQU982987:SQU982989 SGY982987:SGY982989 RXC982987:RXC982989 RNG982987:RNG982989 RDK982987:RDK982989 QTO982987:QTO982989 QJS982987:QJS982989 PZW982987:PZW982989 PQA982987:PQA982989 PGE982987:PGE982989 OWI982987:OWI982989 OMM982987:OMM982989 OCQ982987:OCQ982989 NSU982987:NSU982989 NIY982987:NIY982989 MZC982987:MZC982989 MPG982987:MPG982989 MFK982987:MFK982989 LVO982987:LVO982989 LLS982987:LLS982989 LBW982987:LBW982989 KSA982987:KSA982989 KIE982987:KIE982989 JYI982987:JYI982989 JOM982987:JOM982989 JEQ982987:JEQ982989 IUU982987:IUU982989 IKY982987:IKY982989 IBC982987:IBC982989 HRG982987:HRG982989 HHK982987:HHK982989 GXO982987:GXO982989 GNS982987:GNS982989 GDW982987:GDW982989 FUA982987:FUA982989 FKE982987:FKE982989 FAI982987:FAI982989 EQM982987:EQM982989 EGQ982987:EGQ982989 DWU982987:DWU982989 DMY982987:DMY982989 DDC982987:DDC982989 CTG982987:CTG982989 CJK982987:CJK982989 BZO982987:BZO982989 BPS982987:BPS982989 BFW982987:BFW982989 AWA982987:AWA982989 AME982987:AME982989 ACI982987:ACI982989 SM982987:SM982989 IQ982987:IQ982989 WVC917451:WVC917453 WLG917451:WLG917453 WBK917451:WBK917453 VRO917451:VRO917453 VHS917451:VHS917453 UXW917451:UXW917453 UOA917451:UOA917453 UEE917451:UEE917453 TUI917451:TUI917453 TKM917451:TKM917453 TAQ917451:TAQ917453 SQU917451:SQU917453 SGY917451:SGY917453 RXC917451:RXC917453 RNG917451:RNG917453 RDK917451:RDK917453 QTO917451:QTO917453 QJS917451:QJS917453 PZW917451:PZW917453 PQA917451:PQA917453 PGE917451:PGE917453 OWI917451:OWI917453 OMM917451:OMM917453 OCQ917451:OCQ917453 NSU917451:NSU917453 NIY917451:NIY917453 MZC917451:MZC917453 MPG917451:MPG917453 MFK917451:MFK917453 LVO917451:LVO917453 LLS917451:LLS917453 LBW917451:LBW917453 KSA917451:KSA917453 KIE917451:KIE917453 JYI917451:JYI917453 JOM917451:JOM917453 JEQ917451:JEQ917453 IUU917451:IUU917453 IKY917451:IKY917453 IBC917451:IBC917453 HRG917451:HRG917453 HHK917451:HHK917453 GXO917451:GXO917453 GNS917451:GNS917453 GDW917451:GDW917453 FUA917451:FUA917453 FKE917451:FKE917453 FAI917451:FAI917453 EQM917451:EQM917453 EGQ917451:EGQ917453 DWU917451:DWU917453 DMY917451:DMY917453 DDC917451:DDC917453 CTG917451:CTG917453 CJK917451:CJK917453 BZO917451:BZO917453 BPS917451:BPS917453 BFW917451:BFW917453 AWA917451:AWA917453 AME917451:AME917453 ACI917451:ACI917453 SM917451:SM917453 IQ917451:IQ917453 WVC851915:WVC851917 WLG851915:WLG851917 WBK851915:WBK851917 VRO851915:VRO851917 VHS851915:VHS851917 UXW851915:UXW851917 UOA851915:UOA851917 UEE851915:UEE851917 TUI851915:TUI851917 TKM851915:TKM851917 TAQ851915:TAQ851917 SQU851915:SQU851917 SGY851915:SGY851917 RXC851915:RXC851917 RNG851915:RNG851917 RDK851915:RDK851917 QTO851915:QTO851917 QJS851915:QJS851917 PZW851915:PZW851917 PQA851915:PQA851917 PGE851915:PGE851917 OWI851915:OWI851917 OMM851915:OMM851917 OCQ851915:OCQ851917 NSU851915:NSU851917 NIY851915:NIY851917 MZC851915:MZC851917 MPG851915:MPG851917 MFK851915:MFK851917 LVO851915:LVO851917 LLS851915:LLS851917 LBW851915:LBW851917 KSA851915:KSA851917 KIE851915:KIE851917 JYI851915:JYI851917 JOM851915:JOM851917 JEQ851915:JEQ851917 IUU851915:IUU851917 IKY851915:IKY851917 IBC851915:IBC851917 HRG851915:HRG851917 HHK851915:HHK851917 GXO851915:GXO851917 GNS851915:GNS851917 GDW851915:GDW851917 FUA851915:FUA851917 FKE851915:FKE851917 FAI851915:FAI851917 EQM851915:EQM851917 EGQ851915:EGQ851917 DWU851915:DWU851917 DMY851915:DMY851917 DDC851915:DDC851917 CTG851915:CTG851917 CJK851915:CJK851917 BZO851915:BZO851917 BPS851915:BPS851917 BFW851915:BFW851917 AWA851915:AWA851917 AME851915:AME851917 ACI851915:ACI851917 SM851915:SM851917 IQ851915:IQ851917 WVC786379:WVC786381 WLG786379:WLG786381 WBK786379:WBK786381 VRO786379:VRO786381 VHS786379:VHS786381 UXW786379:UXW786381 UOA786379:UOA786381 UEE786379:UEE786381 TUI786379:TUI786381 TKM786379:TKM786381 TAQ786379:TAQ786381 SQU786379:SQU786381 SGY786379:SGY786381 RXC786379:RXC786381 RNG786379:RNG786381 RDK786379:RDK786381 QTO786379:QTO786381 QJS786379:QJS786381 PZW786379:PZW786381 PQA786379:PQA786381 PGE786379:PGE786381 OWI786379:OWI786381 OMM786379:OMM786381 OCQ786379:OCQ786381 NSU786379:NSU786381 NIY786379:NIY786381 MZC786379:MZC786381 MPG786379:MPG786381 MFK786379:MFK786381 LVO786379:LVO786381 LLS786379:LLS786381 LBW786379:LBW786381 KSA786379:KSA786381 KIE786379:KIE786381 JYI786379:JYI786381 JOM786379:JOM786381 JEQ786379:JEQ786381 IUU786379:IUU786381 IKY786379:IKY786381 IBC786379:IBC786381 HRG786379:HRG786381 HHK786379:HHK786381 GXO786379:GXO786381 GNS786379:GNS786381 GDW786379:GDW786381 FUA786379:FUA786381 FKE786379:FKE786381 FAI786379:FAI786381 EQM786379:EQM786381 EGQ786379:EGQ786381 DWU786379:DWU786381 DMY786379:DMY786381 DDC786379:DDC786381 CTG786379:CTG786381 CJK786379:CJK786381 BZO786379:BZO786381 BPS786379:BPS786381 BFW786379:BFW786381 AWA786379:AWA786381 AME786379:AME786381 ACI786379:ACI786381 SM786379:SM786381 IQ786379:IQ786381 WVC720843:WVC720845 WLG720843:WLG720845 WBK720843:WBK720845 VRO720843:VRO720845 VHS720843:VHS720845 UXW720843:UXW720845 UOA720843:UOA720845 UEE720843:UEE720845 TUI720843:TUI720845 TKM720843:TKM720845 TAQ720843:TAQ720845 SQU720843:SQU720845 SGY720843:SGY720845 RXC720843:RXC720845 RNG720843:RNG720845 RDK720843:RDK720845 QTO720843:QTO720845 QJS720843:QJS720845 PZW720843:PZW720845 PQA720843:PQA720845 PGE720843:PGE720845 OWI720843:OWI720845 OMM720843:OMM720845 OCQ720843:OCQ720845 NSU720843:NSU720845 NIY720843:NIY720845 MZC720843:MZC720845 MPG720843:MPG720845 MFK720843:MFK720845 LVO720843:LVO720845 LLS720843:LLS720845 LBW720843:LBW720845 KSA720843:KSA720845 KIE720843:KIE720845 JYI720843:JYI720845 JOM720843:JOM720845 JEQ720843:JEQ720845 IUU720843:IUU720845 IKY720843:IKY720845 IBC720843:IBC720845 HRG720843:HRG720845 HHK720843:HHK720845 GXO720843:GXO720845 GNS720843:GNS720845 GDW720843:GDW720845 FUA720843:FUA720845 FKE720843:FKE720845 FAI720843:FAI720845 EQM720843:EQM720845 EGQ720843:EGQ720845 DWU720843:DWU720845 DMY720843:DMY720845 DDC720843:DDC720845 CTG720843:CTG720845 CJK720843:CJK720845 BZO720843:BZO720845 BPS720843:BPS720845 BFW720843:BFW720845 AWA720843:AWA720845 AME720843:AME720845 ACI720843:ACI720845 SM720843:SM720845 IQ720843:IQ720845 WVC655307:WVC655309 WLG655307:WLG655309 WBK655307:WBK655309 VRO655307:VRO655309 VHS655307:VHS655309 UXW655307:UXW655309 UOA655307:UOA655309 UEE655307:UEE655309 TUI655307:TUI655309 TKM655307:TKM655309 TAQ655307:TAQ655309 SQU655307:SQU655309 SGY655307:SGY655309 RXC655307:RXC655309 RNG655307:RNG655309 RDK655307:RDK655309 QTO655307:QTO655309 QJS655307:QJS655309 PZW655307:PZW655309 PQA655307:PQA655309 PGE655307:PGE655309 OWI655307:OWI655309 OMM655307:OMM655309 OCQ655307:OCQ655309 NSU655307:NSU655309 NIY655307:NIY655309 MZC655307:MZC655309 MPG655307:MPG655309 MFK655307:MFK655309 LVO655307:LVO655309 LLS655307:LLS655309 LBW655307:LBW655309 KSA655307:KSA655309 KIE655307:KIE655309 JYI655307:JYI655309 JOM655307:JOM655309 JEQ655307:JEQ655309 IUU655307:IUU655309 IKY655307:IKY655309 IBC655307:IBC655309 HRG655307:HRG655309 HHK655307:HHK655309 GXO655307:GXO655309 GNS655307:GNS655309 GDW655307:GDW655309 FUA655307:FUA655309 FKE655307:FKE655309 FAI655307:FAI655309 EQM655307:EQM655309 EGQ655307:EGQ655309 DWU655307:DWU655309 DMY655307:DMY655309 DDC655307:DDC655309 CTG655307:CTG655309 CJK655307:CJK655309 BZO655307:BZO655309 BPS655307:BPS655309 BFW655307:BFW655309 AWA655307:AWA655309 AME655307:AME655309 ACI655307:ACI655309 SM655307:SM655309 IQ655307:IQ655309 WVC589771:WVC589773 WLG589771:WLG589773 WBK589771:WBK589773 VRO589771:VRO589773 VHS589771:VHS589773 UXW589771:UXW589773 UOA589771:UOA589773 UEE589771:UEE589773 TUI589771:TUI589773 TKM589771:TKM589773 TAQ589771:TAQ589773 SQU589771:SQU589773 SGY589771:SGY589773 RXC589771:RXC589773 RNG589771:RNG589773 RDK589771:RDK589773 QTO589771:QTO589773 QJS589771:QJS589773 PZW589771:PZW589773 PQA589771:PQA589773 PGE589771:PGE589773 OWI589771:OWI589773 OMM589771:OMM589773 OCQ589771:OCQ589773 NSU589771:NSU589773 NIY589771:NIY589773 MZC589771:MZC589773 MPG589771:MPG589773 MFK589771:MFK589773 LVO589771:LVO589773 LLS589771:LLS589773 LBW589771:LBW589773 KSA589771:KSA589773 KIE589771:KIE589773 JYI589771:JYI589773 JOM589771:JOM589773 JEQ589771:JEQ589773 IUU589771:IUU589773 IKY589771:IKY589773 IBC589771:IBC589773 HRG589771:HRG589773 HHK589771:HHK589773 GXO589771:GXO589773 GNS589771:GNS589773 GDW589771:GDW589773 FUA589771:FUA589773 FKE589771:FKE589773 FAI589771:FAI589773 EQM589771:EQM589773 EGQ589771:EGQ589773 DWU589771:DWU589773 DMY589771:DMY589773 DDC589771:DDC589773 CTG589771:CTG589773 CJK589771:CJK589773 BZO589771:BZO589773 BPS589771:BPS589773 BFW589771:BFW589773 AWA589771:AWA589773 AME589771:AME589773 ACI589771:ACI589773 SM589771:SM589773 IQ589771:IQ589773 WVC524235:WVC524237 WLG524235:WLG524237 WBK524235:WBK524237 VRO524235:VRO524237 VHS524235:VHS524237 UXW524235:UXW524237 UOA524235:UOA524237 UEE524235:UEE524237 TUI524235:TUI524237 TKM524235:TKM524237 TAQ524235:TAQ524237 SQU524235:SQU524237 SGY524235:SGY524237 RXC524235:RXC524237 RNG524235:RNG524237 RDK524235:RDK524237 QTO524235:QTO524237 QJS524235:QJS524237 PZW524235:PZW524237 PQA524235:PQA524237 PGE524235:PGE524237 OWI524235:OWI524237 OMM524235:OMM524237 OCQ524235:OCQ524237 NSU524235:NSU524237 NIY524235:NIY524237 MZC524235:MZC524237 MPG524235:MPG524237 MFK524235:MFK524237 LVO524235:LVO524237 LLS524235:LLS524237 LBW524235:LBW524237 KSA524235:KSA524237 KIE524235:KIE524237 JYI524235:JYI524237 JOM524235:JOM524237 JEQ524235:JEQ524237 IUU524235:IUU524237 IKY524235:IKY524237 IBC524235:IBC524237 HRG524235:HRG524237 HHK524235:HHK524237 GXO524235:GXO524237 GNS524235:GNS524237 GDW524235:GDW524237 FUA524235:FUA524237 FKE524235:FKE524237 FAI524235:FAI524237 EQM524235:EQM524237 EGQ524235:EGQ524237 DWU524235:DWU524237 DMY524235:DMY524237 DDC524235:DDC524237 CTG524235:CTG524237 CJK524235:CJK524237 BZO524235:BZO524237 BPS524235:BPS524237 BFW524235:BFW524237 AWA524235:AWA524237 AME524235:AME524237 ACI524235:ACI524237 SM524235:SM524237 IQ524235:IQ524237 WVC458699:WVC458701 WLG458699:WLG458701 WBK458699:WBK458701 VRO458699:VRO458701 VHS458699:VHS458701 UXW458699:UXW458701 UOA458699:UOA458701 UEE458699:UEE458701 TUI458699:TUI458701 TKM458699:TKM458701 TAQ458699:TAQ458701 SQU458699:SQU458701 SGY458699:SGY458701 RXC458699:RXC458701 RNG458699:RNG458701 RDK458699:RDK458701 QTO458699:QTO458701 QJS458699:QJS458701 PZW458699:PZW458701 PQA458699:PQA458701 PGE458699:PGE458701 OWI458699:OWI458701 OMM458699:OMM458701 OCQ458699:OCQ458701 NSU458699:NSU458701 NIY458699:NIY458701 MZC458699:MZC458701 MPG458699:MPG458701 MFK458699:MFK458701 LVO458699:LVO458701 LLS458699:LLS458701 LBW458699:LBW458701 KSA458699:KSA458701 KIE458699:KIE458701 JYI458699:JYI458701 JOM458699:JOM458701 JEQ458699:JEQ458701 IUU458699:IUU458701 IKY458699:IKY458701 IBC458699:IBC458701 HRG458699:HRG458701 HHK458699:HHK458701 GXO458699:GXO458701 GNS458699:GNS458701 GDW458699:GDW458701 FUA458699:FUA458701 FKE458699:FKE458701 FAI458699:FAI458701 EQM458699:EQM458701 EGQ458699:EGQ458701 DWU458699:DWU458701 DMY458699:DMY458701 DDC458699:DDC458701 CTG458699:CTG458701 CJK458699:CJK458701 BZO458699:BZO458701 BPS458699:BPS458701 BFW458699:BFW458701 AWA458699:AWA458701 AME458699:AME458701 ACI458699:ACI458701 SM458699:SM458701 IQ458699:IQ458701 WVC393163:WVC393165 WLG393163:WLG393165 WBK393163:WBK393165 VRO393163:VRO393165 VHS393163:VHS393165 UXW393163:UXW393165 UOA393163:UOA393165 UEE393163:UEE393165 TUI393163:TUI393165 TKM393163:TKM393165 TAQ393163:TAQ393165 SQU393163:SQU393165 SGY393163:SGY393165 RXC393163:RXC393165 RNG393163:RNG393165 RDK393163:RDK393165 QTO393163:QTO393165 QJS393163:QJS393165 PZW393163:PZW393165 PQA393163:PQA393165 PGE393163:PGE393165 OWI393163:OWI393165 OMM393163:OMM393165 OCQ393163:OCQ393165 NSU393163:NSU393165 NIY393163:NIY393165 MZC393163:MZC393165 MPG393163:MPG393165 MFK393163:MFK393165 LVO393163:LVO393165 LLS393163:LLS393165 LBW393163:LBW393165 KSA393163:KSA393165 KIE393163:KIE393165 JYI393163:JYI393165 JOM393163:JOM393165 JEQ393163:JEQ393165 IUU393163:IUU393165 IKY393163:IKY393165 IBC393163:IBC393165 HRG393163:HRG393165 HHK393163:HHK393165 GXO393163:GXO393165 GNS393163:GNS393165 GDW393163:GDW393165 FUA393163:FUA393165 FKE393163:FKE393165 FAI393163:FAI393165 EQM393163:EQM393165 EGQ393163:EGQ393165 DWU393163:DWU393165 DMY393163:DMY393165 DDC393163:DDC393165 CTG393163:CTG393165 CJK393163:CJK393165 BZO393163:BZO393165 BPS393163:BPS393165 BFW393163:BFW393165 AWA393163:AWA393165 AME393163:AME393165 ACI393163:ACI393165 SM393163:SM393165 IQ393163:IQ393165 WVC327627:WVC327629 WLG327627:WLG327629 WBK327627:WBK327629 VRO327627:VRO327629 VHS327627:VHS327629 UXW327627:UXW327629 UOA327627:UOA327629 UEE327627:UEE327629 TUI327627:TUI327629 TKM327627:TKM327629 TAQ327627:TAQ327629 SQU327627:SQU327629 SGY327627:SGY327629 RXC327627:RXC327629 RNG327627:RNG327629 RDK327627:RDK327629 QTO327627:QTO327629 QJS327627:QJS327629 PZW327627:PZW327629 PQA327627:PQA327629 PGE327627:PGE327629 OWI327627:OWI327629 OMM327627:OMM327629 OCQ327627:OCQ327629 NSU327627:NSU327629 NIY327627:NIY327629 MZC327627:MZC327629 MPG327627:MPG327629 MFK327627:MFK327629 LVO327627:LVO327629 LLS327627:LLS327629 LBW327627:LBW327629 KSA327627:KSA327629 KIE327627:KIE327629 JYI327627:JYI327629 JOM327627:JOM327629 JEQ327627:JEQ327629 IUU327627:IUU327629 IKY327627:IKY327629 IBC327627:IBC327629 HRG327627:HRG327629 HHK327627:HHK327629 GXO327627:GXO327629 GNS327627:GNS327629 GDW327627:GDW327629 FUA327627:FUA327629 FKE327627:FKE327629 FAI327627:FAI327629 EQM327627:EQM327629 EGQ327627:EGQ327629 DWU327627:DWU327629 DMY327627:DMY327629 DDC327627:DDC327629 CTG327627:CTG327629 CJK327627:CJK327629 BZO327627:BZO327629 BPS327627:BPS327629 BFW327627:BFW327629 AWA327627:AWA327629 AME327627:AME327629 ACI327627:ACI327629 SM327627:SM327629 IQ327627:IQ327629 WVC262091:WVC262093 WLG262091:WLG262093 WBK262091:WBK262093 VRO262091:VRO262093 VHS262091:VHS262093 UXW262091:UXW262093 UOA262091:UOA262093 UEE262091:UEE262093 TUI262091:TUI262093 TKM262091:TKM262093 TAQ262091:TAQ262093 SQU262091:SQU262093 SGY262091:SGY262093 RXC262091:RXC262093 RNG262091:RNG262093 RDK262091:RDK262093 QTO262091:QTO262093 QJS262091:QJS262093 PZW262091:PZW262093 PQA262091:PQA262093 PGE262091:PGE262093 OWI262091:OWI262093 OMM262091:OMM262093 OCQ262091:OCQ262093 NSU262091:NSU262093 NIY262091:NIY262093 MZC262091:MZC262093 MPG262091:MPG262093 MFK262091:MFK262093 LVO262091:LVO262093 LLS262091:LLS262093 LBW262091:LBW262093 KSA262091:KSA262093 KIE262091:KIE262093 JYI262091:JYI262093 JOM262091:JOM262093 JEQ262091:JEQ262093 IUU262091:IUU262093 IKY262091:IKY262093 IBC262091:IBC262093 HRG262091:HRG262093 HHK262091:HHK262093 GXO262091:GXO262093 GNS262091:GNS262093 GDW262091:GDW262093 FUA262091:FUA262093 FKE262091:FKE262093 FAI262091:FAI262093 EQM262091:EQM262093 EGQ262091:EGQ262093 DWU262091:DWU262093 DMY262091:DMY262093 DDC262091:DDC262093 CTG262091:CTG262093 CJK262091:CJK262093 BZO262091:BZO262093 BPS262091:BPS262093 BFW262091:BFW262093 AWA262091:AWA262093 AME262091:AME262093 ACI262091:ACI262093 SM262091:SM262093 IQ262091:IQ262093 WVC196555:WVC196557 WLG196555:WLG196557 WBK196555:WBK196557 VRO196555:VRO196557 VHS196555:VHS196557 UXW196555:UXW196557 UOA196555:UOA196557 UEE196555:UEE196557 TUI196555:TUI196557 TKM196555:TKM196557 TAQ196555:TAQ196557 SQU196555:SQU196557 SGY196555:SGY196557 RXC196555:RXC196557 RNG196555:RNG196557 RDK196555:RDK196557 QTO196555:QTO196557 QJS196555:QJS196557 PZW196555:PZW196557 PQA196555:PQA196557 PGE196555:PGE196557 OWI196555:OWI196557 OMM196555:OMM196557 OCQ196555:OCQ196557 NSU196555:NSU196557 NIY196555:NIY196557 MZC196555:MZC196557 MPG196555:MPG196557 MFK196555:MFK196557 LVO196555:LVO196557 LLS196555:LLS196557 LBW196555:LBW196557 KSA196555:KSA196557 KIE196555:KIE196557 JYI196555:JYI196557 JOM196555:JOM196557 JEQ196555:JEQ196557 IUU196555:IUU196557 IKY196555:IKY196557 IBC196555:IBC196557 HRG196555:HRG196557 HHK196555:HHK196557 GXO196555:GXO196557 GNS196555:GNS196557 GDW196555:GDW196557 FUA196555:FUA196557 FKE196555:FKE196557 FAI196555:FAI196557 EQM196555:EQM196557 EGQ196555:EGQ196557 DWU196555:DWU196557 DMY196555:DMY196557 DDC196555:DDC196557 CTG196555:CTG196557 CJK196555:CJK196557 BZO196555:BZO196557 BPS196555:BPS196557 BFW196555:BFW196557 AWA196555:AWA196557 AME196555:AME196557 ACI196555:ACI196557 SM196555:SM196557 IQ196555:IQ196557 WVC131019:WVC131021 WLG131019:WLG131021 WBK131019:WBK131021 VRO131019:VRO131021 VHS131019:VHS131021 UXW131019:UXW131021 UOA131019:UOA131021 UEE131019:UEE131021 TUI131019:TUI131021 TKM131019:TKM131021 TAQ131019:TAQ131021 SQU131019:SQU131021 SGY131019:SGY131021 RXC131019:RXC131021 RNG131019:RNG131021 RDK131019:RDK131021 QTO131019:QTO131021 QJS131019:QJS131021 PZW131019:PZW131021 PQA131019:PQA131021 PGE131019:PGE131021 OWI131019:OWI131021 OMM131019:OMM131021 OCQ131019:OCQ131021 NSU131019:NSU131021 NIY131019:NIY131021 MZC131019:MZC131021 MPG131019:MPG131021 MFK131019:MFK131021 LVO131019:LVO131021 LLS131019:LLS131021 LBW131019:LBW131021 KSA131019:KSA131021 KIE131019:KIE131021 JYI131019:JYI131021 JOM131019:JOM131021 JEQ131019:JEQ131021 IUU131019:IUU131021 IKY131019:IKY131021 IBC131019:IBC131021 HRG131019:HRG131021 HHK131019:HHK131021 GXO131019:GXO131021 GNS131019:GNS131021 GDW131019:GDW131021 FUA131019:FUA131021 FKE131019:FKE131021 FAI131019:FAI131021 EQM131019:EQM131021 EGQ131019:EGQ131021 DWU131019:DWU131021 DMY131019:DMY131021 DDC131019:DDC131021 CTG131019:CTG131021 CJK131019:CJK131021 BZO131019:BZO131021 BPS131019:BPS131021 BFW131019:BFW131021 AWA131019:AWA131021 AME131019:AME131021 ACI131019:ACI131021 SM131019:SM131021 IQ131019:IQ131021 WVC65483:WVC65485 WLG65483:WLG65485 WBK65483:WBK65485 VRO65483:VRO65485 VHS65483:VHS65485 UXW65483:UXW65485 UOA65483:UOA65485 UEE65483:UEE65485 TUI65483:TUI65485 TKM65483:TKM65485 TAQ65483:TAQ65485 SQU65483:SQU65485 SGY65483:SGY65485 RXC65483:RXC65485 RNG65483:RNG65485 RDK65483:RDK65485 QTO65483:QTO65485 QJS65483:QJS65485 PZW65483:PZW65485 PQA65483:PQA65485 PGE65483:PGE65485 OWI65483:OWI65485 OMM65483:OMM65485 OCQ65483:OCQ65485 NSU65483:NSU65485 NIY65483:NIY65485 MZC65483:MZC65485 MPG65483:MPG65485 MFK65483:MFK65485 LVO65483:LVO65485 LLS65483:LLS65485 LBW65483:LBW65485 KSA65483:KSA65485 KIE65483:KIE65485 JYI65483:JYI65485 JOM65483:JOM65485 JEQ65483:JEQ65485 IUU65483:IUU65485 IKY65483:IKY65485 IBC65483:IBC65485 HRG65483:HRG65485 HHK65483:HHK65485 GXO65483:GXO65485 GNS65483:GNS65485 GDW65483:GDW65485 FUA65483:FUA65485 FKE65483:FKE65485 FAI65483:FAI65485 EQM65483:EQM65485 EGQ65483:EGQ65485 DWU65483:DWU65485 DMY65483:DMY65485 DDC65483:DDC65485 CTG65483:CTG65485 CJK65483:CJK65485 BZO65483:BZO65485 BPS65483:BPS65485 BFW65483:BFW65485 AWA65483:AWA65485 AME65483:AME65485 ACI65483:ACI65485 SM65483:SM65485 IQ65483:IQ65485 WVC982985 WLG982985 WBK982985 VRO982985 VHS982985 UXW982985 UOA982985 UEE982985 TUI982985 TKM982985 TAQ982985 SQU982985 SGY982985 RXC982985 RNG982985 RDK982985 QTO982985 QJS982985 PZW982985 PQA982985 PGE982985 OWI982985 OMM982985 OCQ982985 NSU982985 NIY982985 MZC982985 MPG982985 MFK982985 LVO982985 LLS982985 LBW982985 KSA982985 KIE982985 JYI982985 JOM982985 JEQ982985 IUU982985 IKY982985 IBC982985 HRG982985 HHK982985 GXO982985 GNS982985 GDW982985 FUA982985 FKE982985 FAI982985 EQM982985 EGQ982985 DWU982985 DMY982985 DDC982985 CTG982985 CJK982985 BZO982985 BPS982985 BFW982985 AWA982985 AME982985 ACI982985 SM982985 IQ982985 WVC917449 WLG917449 WBK917449 VRO917449 VHS917449 UXW917449 UOA917449 UEE917449 TUI917449 TKM917449 TAQ917449 SQU917449 SGY917449 RXC917449 RNG917449 RDK917449 QTO917449 QJS917449 PZW917449 PQA917449 PGE917449 OWI917449 OMM917449 OCQ917449 NSU917449 NIY917449 MZC917449 MPG917449 MFK917449 LVO917449 LLS917449 LBW917449 KSA917449 KIE917449 JYI917449 JOM917449 JEQ917449 IUU917449 IKY917449 IBC917449 HRG917449 HHK917449 GXO917449 GNS917449 GDW917449 FUA917449 FKE917449 FAI917449 EQM917449 EGQ917449 DWU917449 DMY917449 DDC917449 CTG917449 CJK917449 BZO917449 BPS917449 BFW917449 AWA917449 AME917449 ACI917449 SM917449 IQ917449 WVC851913 WLG851913 WBK851913 VRO851913 VHS851913 UXW851913 UOA851913 UEE851913 TUI851913 TKM851913 TAQ851913 SQU851913 SGY851913 RXC851913 RNG851913 RDK851913 QTO851913 QJS851913 PZW851913 PQA851913 PGE851913 OWI851913 OMM851913 OCQ851913 NSU851913 NIY851913 MZC851913 MPG851913 MFK851913 LVO851913 LLS851913 LBW851913 KSA851913 KIE851913 JYI851913 JOM851913 JEQ851913 IUU851913 IKY851913 IBC851913 HRG851913 HHK851913 GXO851913 GNS851913 GDW851913 FUA851913 FKE851913 FAI851913 EQM851913 EGQ851913 DWU851913 DMY851913 DDC851913 CTG851913 CJK851913 BZO851913 BPS851913 BFW851913 AWA851913 AME851913 ACI851913 SM851913 IQ851913 WVC786377 WLG786377 WBK786377 VRO786377 VHS786377 UXW786377 UOA786377 UEE786377 TUI786377 TKM786377 TAQ786377 SQU786377 SGY786377 RXC786377 RNG786377 RDK786377 QTO786377 QJS786377 PZW786377 PQA786377 PGE786377 OWI786377 OMM786377 OCQ786377 NSU786377 NIY786377 MZC786377 MPG786377 MFK786377 LVO786377 LLS786377 LBW786377 KSA786377 KIE786377 JYI786377 JOM786377 JEQ786377 IUU786377 IKY786377 IBC786377 HRG786377 HHK786377 GXO786377 GNS786377 GDW786377 FUA786377 FKE786377 FAI786377 EQM786377 EGQ786377 DWU786377 DMY786377 DDC786377 CTG786377 CJK786377 BZO786377 BPS786377 BFW786377 AWA786377 AME786377 ACI786377 SM786377 IQ786377 WVC720841 WLG720841 WBK720841 VRO720841 VHS720841 UXW720841 UOA720841 UEE720841 TUI720841 TKM720841 TAQ720841 SQU720841 SGY720841 RXC720841 RNG720841 RDK720841 QTO720841 QJS720841 PZW720841 PQA720841 PGE720841 OWI720841 OMM720841 OCQ720841 NSU720841 NIY720841 MZC720841 MPG720841 MFK720841 LVO720841 LLS720841 LBW720841 KSA720841 KIE720841 JYI720841 JOM720841 JEQ720841 IUU720841 IKY720841 IBC720841 HRG720841 HHK720841 GXO720841 GNS720841 GDW720841 FUA720841 FKE720841 FAI720841 EQM720841 EGQ720841 DWU720841 DMY720841 DDC720841 CTG720841 CJK720841 BZO720841 BPS720841 BFW720841 AWA720841 AME720841 ACI720841 SM720841 IQ720841 WVC655305 WLG655305 WBK655305 VRO655305 VHS655305 UXW655305 UOA655305 UEE655305 TUI655305 TKM655305 TAQ655305 SQU655305 SGY655305 RXC655305 RNG655305 RDK655305 QTO655305 QJS655305 PZW655305 PQA655305 PGE655305 OWI655305 OMM655305 OCQ655305 NSU655305 NIY655305 MZC655305 MPG655305 MFK655305 LVO655305 LLS655305 LBW655305 KSA655305 KIE655305 JYI655305 JOM655305 JEQ655305 IUU655305 IKY655305 IBC655305 HRG655305 HHK655305 GXO655305 GNS655305 GDW655305 FUA655305 FKE655305 FAI655305 EQM655305 EGQ655305 DWU655305 DMY655305 DDC655305 CTG655305 CJK655305 BZO655305 BPS655305 BFW655305 AWA655305 AME655305 ACI655305 SM655305 IQ655305 WVC589769 WLG589769 WBK589769 VRO589769 VHS589769 UXW589769 UOA589769 UEE589769 TUI589769 TKM589769 TAQ589769 SQU589769 SGY589769 RXC589769 RNG589769 RDK589769 QTO589769 QJS589769 PZW589769 PQA589769 PGE589769 OWI589769 OMM589769 OCQ589769 NSU589769 NIY589769 MZC589769 MPG589769 MFK589769 LVO589769 LLS589769 LBW589769 KSA589769 KIE589769 JYI589769 JOM589769 JEQ589769 IUU589769 IKY589769 IBC589769 HRG589769 HHK589769 GXO589769 GNS589769 GDW589769 FUA589769 FKE589769 FAI589769 EQM589769 EGQ589769 DWU589769 DMY589769 DDC589769 CTG589769 CJK589769 BZO589769 BPS589769 BFW589769 AWA589769 AME589769 ACI589769 SM589769 IQ589769 WVC524233 WLG524233 WBK524233 VRO524233 VHS524233 UXW524233 UOA524233 UEE524233 TUI524233 TKM524233 TAQ524233 SQU524233 SGY524233 RXC524233 RNG524233 RDK524233 QTO524233 QJS524233 PZW524233 PQA524233 PGE524233 OWI524233 OMM524233 OCQ524233 NSU524233 NIY524233 MZC524233 MPG524233 MFK524233 LVO524233 LLS524233 LBW524233 KSA524233 KIE524233 JYI524233 JOM524233 JEQ524233 IUU524233 IKY524233 IBC524233 HRG524233 HHK524233 GXO524233 GNS524233 GDW524233 FUA524233 FKE524233 FAI524233 EQM524233 EGQ524233 DWU524233 DMY524233 DDC524233 CTG524233 CJK524233 BZO524233 BPS524233 BFW524233 AWA524233 AME524233 ACI524233 SM524233 IQ524233 WVC458697 WLG458697 WBK458697 VRO458697 VHS458697 UXW458697 UOA458697 UEE458697 TUI458697 TKM458697 TAQ458697 SQU458697 SGY458697 RXC458697 RNG458697 RDK458697 QTO458697 QJS458697 PZW458697 PQA458697 PGE458697 OWI458697 OMM458697 OCQ458697 NSU458697 NIY458697 MZC458697 MPG458697 MFK458697 LVO458697 LLS458697 LBW458697 KSA458697 KIE458697 JYI458697 JOM458697 JEQ458697 IUU458697 IKY458697 IBC458697 HRG458697 HHK458697 GXO458697 GNS458697 GDW458697 FUA458697 FKE458697 FAI458697 EQM458697 EGQ458697 DWU458697 DMY458697 DDC458697 CTG458697 CJK458697 BZO458697 BPS458697 BFW458697 AWA458697 AME458697 ACI458697 SM458697 IQ458697 WVC393161 WLG393161 WBK393161 VRO393161 VHS393161 UXW393161 UOA393161 UEE393161 TUI393161 TKM393161 TAQ393161 SQU393161 SGY393161 RXC393161 RNG393161 RDK393161 QTO393161 QJS393161 PZW393161 PQA393161 PGE393161 OWI393161 OMM393161 OCQ393161 NSU393161 NIY393161 MZC393161 MPG393161 MFK393161 LVO393161 LLS393161 LBW393161 KSA393161 KIE393161 JYI393161 JOM393161 JEQ393161 IUU393161 IKY393161 IBC393161 HRG393161 HHK393161 GXO393161 GNS393161 GDW393161 FUA393161 FKE393161 FAI393161 EQM393161 EGQ393161 DWU393161 DMY393161 DDC393161 CTG393161 CJK393161 BZO393161 BPS393161 BFW393161 AWA393161 AME393161 ACI393161 SM393161 IQ393161 WVC327625 WLG327625 WBK327625 VRO327625 VHS327625 UXW327625 UOA327625 UEE327625 TUI327625 TKM327625 TAQ327625 SQU327625 SGY327625 RXC327625 RNG327625 RDK327625 QTO327625 QJS327625 PZW327625 PQA327625 PGE327625 OWI327625 OMM327625 OCQ327625 NSU327625 NIY327625 MZC327625 MPG327625 MFK327625 LVO327625 LLS327625 LBW327625 KSA327625 KIE327625 JYI327625 JOM327625 JEQ327625 IUU327625 IKY327625 IBC327625 HRG327625 HHK327625 GXO327625 GNS327625 GDW327625 FUA327625 FKE327625 FAI327625 EQM327625 EGQ327625 DWU327625 DMY327625 DDC327625 CTG327625 CJK327625 BZO327625 BPS327625 BFW327625 AWA327625 AME327625 ACI327625 SM327625 IQ327625 WVC262089 WLG262089 WBK262089 VRO262089 VHS262089 UXW262089 UOA262089 UEE262089 TUI262089 TKM262089 TAQ262089 SQU262089 SGY262089 RXC262089 RNG262089 RDK262089 QTO262089 QJS262089 PZW262089 PQA262089 PGE262089 OWI262089 OMM262089 OCQ262089 NSU262089 NIY262089 MZC262089 MPG262089 MFK262089 LVO262089 LLS262089 LBW262089 KSA262089 KIE262089 JYI262089 JOM262089 JEQ262089 IUU262089 IKY262089 IBC262089 HRG262089 HHK262089 GXO262089 GNS262089 GDW262089 FUA262089 FKE262089 FAI262089 EQM262089 EGQ262089 DWU262089 DMY262089 DDC262089 CTG262089 CJK262089 BZO262089 BPS262089 BFW262089 AWA262089 AME262089 ACI262089 SM262089 IQ262089 WVC196553 WLG196553 WBK196553 VRO196553 VHS196553 UXW196553 UOA196553 UEE196553 TUI196553 TKM196553 TAQ196553 SQU196553 SGY196553 RXC196553 RNG196553 RDK196553 QTO196553 QJS196553 PZW196553 PQA196553 PGE196553 OWI196553 OMM196553 OCQ196553 NSU196553 NIY196553 MZC196553 MPG196553 MFK196553 LVO196553 LLS196553 LBW196553 KSA196553 KIE196553 JYI196553 JOM196553 JEQ196553 IUU196553 IKY196553 IBC196553 HRG196553 HHK196553 GXO196553 GNS196553 GDW196553 FUA196553 FKE196553 FAI196553 EQM196553 EGQ196553 DWU196553 DMY196553 DDC196553 CTG196553 CJK196553 BZO196553 BPS196553 BFW196553 AWA196553 AME196553 ACI196553 SM196553 IQ196553 WVC131017 WLG131017 WBK131017 VRO131017 VHS131017 UXW131017 UOA131017 UEE131017 TUI131017 TKM131017 TAQ131017 SQU131017 SGY131017 RXC131017 RNG131017 RDK131017 QTO131017 QJS131017 PZW131017 PQA131017 PGE131017 OWI131017 OMM131017 OCQ131017 NSU131017 NIY131017 MZC131017 MPG131017 MFK131017 LVO131017 LLS131017 LBW131017 KSA131017 KIE131017 JYI131017 JOM131017 JEQ131017 IUU131017 IKY131017 IBC131017 HRG131017 HHK131017 GXO131017 GNS131017 GDW131017 FUA131017 FKE131017 FAI131017 EQM131017 EGQ131017 DWU131017 DMY131017 DDC131017 CTG131017 CJK131017 BZO131017 BPS131017 BFW131017 AWA131017 AME131017 ACI131017 SM131017 IQ131017 WVC65481 WLG65481 WBK65481 VRO65481 VHS65481 UXW65481 UOA65481 UEE65481 TUI65481 TKM65481 TAQ65481 SQU65481 SGY65481 RXC65481 RNG65481 RDK65481 QTO65481 QJS65481 PZW65481 PQA65481 PGE65481 OWI65481 OMM65481 OCQ65481 NSU65481 NIY65481 MZC65481 MPG65481 MFK65481 LVO65481 LLS65481 LBW65481 KSA65481 KIE65481 JYI65481 JOM65481 JEQ65481 IUU65481 IKY65481 IBC65481 HRG65481 HHK65481 GXO65481 GNS65481 GDW65481 FUA65481 FKE65481 FAI65481 EQM65481 EGQ65481 DWU65481 DMY65481 DDC65481 CTG65481 CJK65481 BZO65481 BPS65481 BFW65481 AWA65481 AME65481 ACI65481 SM65481 IQ65481 H131017 H196553 H262089 H327625 H393161 H458697 H524233 H589769 H655305 H720841 H786377 H851913 H917449 H982985 H65491 H131027 H196563 H262099 H327635 H393171 H458707 H524243 H589779 H655315 H720851 H786387 H851923 H917459 H982995 H65481 H131019:H131021 H196555:H196557 H262091:H262093 H327627:H327629 H393163:H393165 H458699:H458701 H524235:H524237 H589771:H589773 H655307:H655309 H720843:H720845 H786379:H786381 H851915:H851917 H917451:H917453 H982987:H982989 H65493:H65495 H131029:H131031 H196565:H196567 H262101:H262103 H327637:H327639 H393173:H393175 H458709:H458711 H524245:H524247 H589781:H589783 H655317:H655319 H720853:H720855 H786389:H786391 H851925:H851927 H917461:H917463 H982997:H982999 H65483:H65485</xm:sqref>
        </x14:dataValidation>
        <x14:dataValidation type="list" allowBlank="1" showInputMessage="1" showErrorMessage="1">
          <x14:formula1>
            <xm:f>'EXP PROPONENTE'!$S$7:$S$8</xm:f>
          </x14:formula1>
          <xm:sqref>G7</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EXP PROPONENTE</vt:lpstr>
      <vt:lpstr>EXP GEN Y ESPECIFICA PERSONAL</vt:lpstr>
      <vt:lpstr>PONDERABLES</vt:lpstr>
      <vt:lpstr>'EXP GEN Y ESPECIFICA PERSONAL'!Área_de_impresión</vt:lpstr>
      <vt:lpstr>'EXP PROPONENTE'!Área_de_impresión</vt:lpstr>
      <vt:lpstr>'EXP GEN Y ESPECIFICA PERSONAL'!Títulos_a_imprimir</vt:lpstr>
      <vt:lpstr>'EXP PROPONENTE'!Títulos_a_imprimir</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Cristhian Giraldo</dc:creator>
  <cp:lastModifiedBy>USER</cp:lastModifiedBy>
  <cp:revision/>
  <cp:lastPrinted>2018-06-27T21:55:21Z</cp:lastPrinted>
  <dcterms:created xsi:type="dcterms:W3CDTF">2010-03-29T20:15:26Z</dcterms:created>
  <dcterms:modified xsi:type="dcterms:W3CDTF">2020-09-18T16:02:37Z</dcterms:modified>
</cp:coreProperties>
</file>