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C:\Users\claum\Downloads\RE__RESUMEN_FINAL__EVALUACIONES_Y_RESPUESTA_A_OBSERVACIONES_PROCESO_DE_OBRA_PURIFICACION\RE__RESUMEN_FINAL,_EVALUACIONES_Y_RESPUESTA_A_OBSERVACIONES_PROCESO_DE_OBRA_PURIFICACION\"/>
    </mc:Choice>
  </mc:AlternateContent>
  <xr:revisionPtr revIDLastSave="0" documentId="13_ncr:1_{AEDE2A81-ECF6-49BD-A5EB-CB98A25ACE64}" xr6:coauthVersionLast="45" xr6:coauthVersionMax="45" xr10:uidLastSave="{00000000-0000-0000-0000-000000000000}"/>
  <bookViews>
    <workbookView xWindow="-120" yWindow="-120" windowWidth="20730" windowHeight="11160" tabRatio="833" xr2:uid="{00000000-000D-0000-FFFF-FFFF00000000}"/>
  </bookViews>
  <sheets>
    <sheet name="EXP PROPONENTE" sheetId="84" r:id="rId1"/>
    <sheet name="EXP GEN Y ESPECIFICA PERSONAL" sheetId="85" r:id="rId2"/>
    <sheet name="Hoja1" sheetId="88" r:id="rId3"/>
    <sheet name="PONDERABLES" sheetId="87" r:id="rId4"/>
  </sheets>
  <definedNames>
    <definedName name="_xlnm._FilterDatabase" localSheetId="0" hidden="1">'EXP PROPONENTE'!$G$1:$G$28</definedName>
    <definedName name="_xlnm.Print_Area" localSheetId="1">'EXP GEN Y ESPECIFICA PERSONAL'!$A$1:$U$67</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81029"/>
</workbook>
</file>

<file path=xl/calcChain.xml><?xml version="1.0" encoding="utf-8"?>
<calcChain xmlns="http://schemas.openxmlformats.org/spreadsheetml/2006/main">
  <c r="I54" i="85" l="1"/>
  <c r="I37" i="85"/>
  <c r="I34" i="85"/>
  <c r="I55" i="85" l="1"/>
  <c r="I14" i="85"/>
  <c r="I15" i="85"/>
  <c r="G12" i="87" l="1"/>
  <c r="I33" i="85"/>
  <c r="I17" i="85"/>
  <c r="I16" i="85"/>
  <c r="I12" i="85"/>
  <c r="J18" i="85" s="1"/>
  <c r="I13" i="85"/>
  <c r="I53" i="85"/>
  <c r="J55" i="85" s="1"/>
  <c r="M24" i="84"/>
  <c r="I11" i="85" l="1"/>
  <c r="I52" i="85"/>
  <c r="M25" i="84"/>
  <c r="H7" i="87" l="1"/>
  <c r="G13" i="87"/>
  <c r="A2" i="85"/>
  <c r="G16" i="87" l="1"/>
  <c r="N26" i="84"/>
  <c r="O26" i="84" s="1"/>
  <c r="P26" i="84" s="1"/>
  <c r="N25" i="84"/>
  <c r="O25" i="84" s="1"/>
  <c r="P25" i="84" s="1"/>
  <c r="N24" i="84"/>
  <c r="O24" i="84" s="1"/>
  <c r="P24" i="84" s="1"/>
  <c r="P19" i="84" l="1"/>
  <c r="P18" i="84" l="1"/>
  <c r="I36" i="85" l="1"/>
  <c r="I35" i="85" l="1"/>
  <c r="J37" i="85" s="1"/>
  <c r="I32" i="85" l="1"/>
  <c r="Q12" i="84" l="1"/>
  <c r="A2" i="87" l="1"/>
  <c r="Q8" i="84" l="1"/>
  <c r="D17" i="84"/>
  <c r="G17" i="84" s="1"/>
  <c r="M26" i="84"/>
  <c r="P20" i="84" l="1"/>
  <c r="Q18" i="84"/>
</calcChain>
</file>

<file path=xl/sharedStrings.xml><?xml version="1.0" encoding="utf-8"?>
<sst xmlns="http://schemas.openxmlformats.org/spreadsheetml/2006/main" count="265" uniqueCount="162">
  <si>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</si>
  <si>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</si>
  <si>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</si>
  <si>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</si>
  <si>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</si>
  <si>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</si>
  <si>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</si>
  <si>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</si>
  <si>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</si>
  <si>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</si>
  <si>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</si>
  <si>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</si>
  <si>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</si>
  <si>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</si>
  <si>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</si>
  <si>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</si>
  <si>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</si>
  <si>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</si>
  <si>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</si>
  <si>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</si>
  <si>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</si>
  <si>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</si>
  <si>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</si>
  <si>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</si>
  <si>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</si>
  <si>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</si>
  <si>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</si>
  <si>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</si>
  <si>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</si>
  <si>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</si>
  <si>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</si>
  <si>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</si>
  <si>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</si>
  <si>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</si>
  <si>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</si>
  <si>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</si>
  <si>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</si>
  <si>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</si>
  <si>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</si>
  <si>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</si>
  <si>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</si>
  <si>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</si>
  <si>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</si>
  <si>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</si>
  <si>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</si>
  <si>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</si>
  <si>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</si>
  <si>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</si>
  <si>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</si>
  <si>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</si>
  <si>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</si>
  <si>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</si>
  <si>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</si>
  <si>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</si>
  <si>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</si>
  <si>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</si>
  <si>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</si>
  <si>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</si>
  <si>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</si>
  <si>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</si>
  <si>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</si>
  <si>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</si>
  <si>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</si>
  <si>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</si>
  <si>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</si>
  <si>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</si>
  <si>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</si>
  <si>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</si>
  <si>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</si>
  <si>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</si>
  <si>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</si>
  <si>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</si>
  <si>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</si>
  <si>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</si>
  <si>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</si>
  <si>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</si>
  <si>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</si>
  <si>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Observaciones:  
</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</si>
  <si>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</si>
  <si>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</si>
  <si>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</si>
  <si>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</si>
  <si>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</si>
  <si>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</si>
  <si>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</si>
  <si>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</si>
  <si>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</si>
  <si>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</si>
  <si>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</si>
  <si>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</si>
  <si>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</si>
  <si>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t>Observaciones: El proponente certifica bienes y servicios y lo solitado es PROMOCION  EN PROCESOS CUYO OBJETO INCLUYE UNICAMENTE SERVICIOS NACIONALES</t>
  </si>
  <si>
    <t>OBSERVACIONES: 
ESTADO FINAL EXPERIENCIA GENERAL: CUMPLE</t>
  </si>
  <si>
    <t>7. CONSORCIO MANTENIMIENTO SNR PURIFICACION</t>
  </si>
  <si>
    <r>
      <t xml:space="preserve">Experiencia del Proponente
INPROING SAS
 75%
JAVIER EDUARDO CARVAJAL ACOSTA
25%
</t>
    </r>
    <r>
      <rPr>
        <sz val="12"/>
        <color rgb="FFFF0000"/>
        <rFont val="Arial"/>
        <family val="2"/>
      </rPr>
      <t xml:space="preserve"> </t>
    </r>
  </si>
  <si>
    <t>61
JAVIER EDUARDO CARVAJAL ACOSTA</t>
  </si>
  <si>
    <t>FUERZA AEREA COLOMBIANA</t>
  </si>
  <si>
    <t>CENAC TOLEMAIDA</t>
  </si>
  <si>
    <t>COMANDO AEREO DE COMBATE No.1</t>
  </si>
  <si>
    <t>CONSORCIO J&amp;H 2015</t>
  </si>
  <si>
    <t>CONSORCIO INPRORH 2018
36
INPROING SAS</t>
  </si>
  <si>
    <t>CONSORCIO J&amp;H 2015
41
JAVIER EDUARDO CARVAJAL ACOSTA</t>
  </si>
  <si>
    <t>TERCERA FASE ADECUACIÓN Y MANTENIMIENTO DE OFICINAS EDIFICIO
ICARO.</t>
  </si>
  <si>
    <t>MANTENIMIENTO DE LA DIRECCIÓN, GUARDIA Y AULAS DE LA ESCUELA DE SUBOFICIALES “SARGENTO INOCENCIO CHINCA”, UNIDAD CENTRALIZADAS POR LA CENTRAL ADMINISTRATIVA Y CONTABLE CENAC-TOLEMAIDA</t>
  </si>
  <si>
    <t>MANTENIMIENTO Y ADECUACION DE LAS EDIFICACIONES  CETAC, CEGUE, CCOFA ALTERNO Y GRUTE ZONA OPERATIVA DEL COMANDO AEREO  DE COMBATE No.1</t>
  </si>
  <si>
    <t>080-00-ACOFAC-
DIFRA-
2018</t>
  </si>
  <si>
    <t>578-CENACTOLEMAIDA-2015</t>
  </si>
  <si>
    <t>087-00-D-CACOM-1-GRUAL-2018</t>
  </si>
  <si>
    <t xml:space="preserve">BERTHA GRANADOS SAAVEDRA </t>
  </si>
  <si>
    <t>51.900.846 de Bogotá D.C</t>
  </si>
  <si>
    <t>25700-52697</t>
  </si>
  <si>
    <t>27 de octubre de 1994</t>
  </si>
  <si>
    <t>13 agosto de 2020</t>
  </si>
  <si>
    <t>Arquitecta</t>
  </si>
  <si>
    <t>CONSTRUCCIÓN DE LAS OBRAS DE MANTENIMIENTO Y ADECUACIÓN DEL HOTEL MAGDALENA PLAZA</t>
  </si>
  <si>
    <t>CONSTRUCCIÓN EDIFICIO DE 3 PISOS Y BODEGA, UBICADO EN LA CRA 72ª CALLE 69ª 16 BOGOTÁ D.C</t>
  </si>
  <si>
    <t>MANTENIMIENTO PREVENTIVO Y CORRECTIVO Y/O MEJORAS LOCATIVAS DE LAS INSTALACIONES DE LA DIRECCION DE INVESTIGACION CRIMINAL E INTERPOL Y UNIDADES DESCONCENTRADAS A PRECIOS UNITARIOS FIJOS SIN FORMULA DE REAJUSTE</t>
  </si>
  <si>
    <t>CONSTRUCCIÓN DEL EDIFICIO DE PORTERÍA DEL PROYECTO URBANISMO ZONA FRANCA PALERMO, BAJO LA MODALIDAD DE PRECIO UNITARIO FIJO SIN FÓRMULA DE REAJUSTE</t>
  </si>
  <si>
    <t>RANDY MAURICIO HUERTAS REYES</t>
  </si>
  <si>
    <t>HOTEL MAGDALENA PLAZA</t>
  </si>
  <si>
    <t>02 de 2017</t>
  </si>
  <si>
    <t>ARLEX REYES LOZANO</t>
  </si>
  <si>
    <t>01 DE ABRIL DE 2019</t>
  </si>
  <si>
    <t>CONSORCIO INFRAESTRUCTURA BOGOTA</t>
  </si>
  <si>
    <t>POLICIA NACIONAL</t>
  </si>
  <si>
    <t>PN-DIJIN No. 03-6-10082-16</t>
  </si>
  <si>
    <t>INGENIERIA Y GERENCIA DE OBRAS CIVILES SAS</t>
  </si>
  <si>
    <t>ZONA FRANCA BOGOTA</t>
  </si>
  <si>
    <t>024-17</t>
  </si>
  <si>
    <t>CARLOS ANDRES ESCOBAR CASTAÑEDA</t>
  </si>
  <si>
    <t>11.206.136 de Girardot</t>
  </si>
  <si>
    <t>25202-156816 CND</t>
  </si>
  <si>
    <t>17 de Julio
de 2008</t>
  </si>
  <si>
    <t>Ingeniero Civil</t>
  </si>
  <si>
    <t>YERSON HERNAN OLIVEROS CALDERON</t>
  </si>
  <si>
    <t>93.133.815 de Espinal</t>
  </si>
  <si>
    <t>25228119023 CND</t>
  </si>
  <si>
    <t>19 MAYO DE 2005</t>
  </si>
  <si>
    <t>Ingeniero Industrial</t>
  </si>
  <si>
    <t>MANTENIMIENTO PREVENTIVO Y CORRECTIVO Y/O MEJORAS LOCATIVAS DE LAS INSTALACIONES DE LA ESCUELA DE SEGURIDAD VIAL “ MAYOR GENERAL DEOGRACIAS FONSECA ESPINOSA A PRECIOS  UNITARIOS  FIJOS  SIN FORMULA  DE REAJUSTE CON EJECUCION  DE TRACTO SUCESIVO</t>
  </si>
  <si>
    <t>CONSORCIO ESCUELA ESEVI 2016</t>
  </si>
  <si>
    <t xml:space="preserve">PN-ESEVI No.78-8-30088-16 </t>
  </si>
  <si>
    <t>OBRAS DE MANTENIMIENTO Y ADECUACION DE LAS DIFERENTES AREAS PARA EL FUNCONAMIENTO DE LOS LABORAORIOS DE SOFWARE E INGENIERIA INDUSTRIAL , BATERTIA DE BAÑOAS , SALON DE AUDIOVISUALES Y ESCENARIO EN DOS PISOS PARA SALON DE ESPEJOS Y DANZAS DE LA UNIVERSIDAD DE CUNDINAMARCA  EXTENSION SOACHA</t>
  </si>
  <si>
    <t>JAROL MAYORQUIN PERDOMO</t>
  </si>
  <si>
    <t>UNIVERSIDAD DE CUNDINAMARCA</t>
  </si>
  <si>
    <t>F-CTO-34 DE 2014</t>
  </si>
  <si>
    <t>EJECUCION DE LAS OBRAS DE CONSTRUCCION, DE ACUERDO A LOS PLANOS, ESPECIFICACIONES Y CANTIDADES DE OBRA ENTREGADOS POR LA SED, DE LA SIGUIENTE INSTITUCIONEDUCATIVA: PROYECTO FONTANAR DE LA LOCALIDAD DE SUBA</t>
  </si>
  <si>
    <t>CONSORCIO COLEGIOS</t>
  </si>
  <si>
    <t>REALIZAR A TODO COSTO SIN FORMULA DE REAJUSTE ADECUACIONES DE CUBIERTA, PISOS Y CIELO RASO DE LOS AMIENTES DE APRENDIZAJE DE CARNICOS ……</t>
  </si>
  <si>
    <t>1139 de 2015</t>
  </si>
  <si>
    <t>REALIZAR A TODO COSTO SIN FORMULA DE REAJUSTE SUMINISTRO E INSTALACION DE DIVISION  EN SISTEMA DE DRYWALL , ADECUACIONES DEL CIELO RASO……</t>
  </si>
  <si>
    <t>TERMINACION, CONSTRUCCION , DOTACION COMANDOS DETOL Y METIB….</t>
  </si>
  <si>
    <t>CONSORCIO INFRAESTRUCTURA IBAGUE</t>
  </si>
  <si>
    <t>06-6-10034-17</t>
  </si>
  <si>
    <t>ADEACUACION Y REPARACIONES LOCATIVAS A  LAS INSTALACIONES DE LA UNIDAD PERMANENTE DE PROTECCION A LA VIDA PARA DAR CUMPLIMEINTO A LA LEY 1801…..</t>
  </si>
  <si>
    <t>CONSORCIO INFRESTRUCTURA PEREIRA</t>
  </si>
  <si>
    <t xml:space="preserve">Observaciones:  
No cumple con el tiempo solicitado para la experiencia especifica.
</t>
  </si>
  <si>
    <t>481-2013</t>
  </si>
  <si>
    <t>ALCALDIA DE ESPINAL</t>
  </si>
  <si>
    <t>ADECUACION Y MANTENIMEINTO DE LOS BAÑOS PARA DISCAPACITADOS EN EL EDIFICIO MUNICIPAL DEL ESPINAL TOLIMA</t>
  </si>
  <si>
    <t>AS039/2009</t>
  </si>
  <si>
    <t>EJECUTRA LOS TRABAJOS Y DEMAS  ACTIVIDADES PROPIAS  PARA REMODELACION ATODO COSTO DE LA FACHADA DEL EDIFICIO…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</si>
</sst>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8"/>
      <name val="Arial"/>
      <family val="2"/>
    </font>
    <font>
      <sz val="14"/>
      <name val="Arial"/>
      <family val="2"/>
    </font>
    <font>
      <sz val="10"/>
      <color theme="1"/>
      <name val="Arial"/>
      <family val="2"/>
    </font>
    <font>
      <sz val="11"/>
      <color theme="1"/>
      <name val="Arial"/>
      <family val="2"/>
    </font>
    <font>
      <sz val="12"/>
      <color theme="1"/>
      <name val="Arial"/>
      <family val="2"/>
    </font>
    <font>
      <sz val="10"/>
      <name val="Arial"/>
      <family val="2"/>
    </font>
    <font>
      <sz val="14"/>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8">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29" fillId="0" borderId="0" applyFont="0" applyFill="0" applyBorder="0" applyAlignment="0" applyProtection="0"/>
  </cellStyleXfs>
  <cellXfs count="242">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1" xfId="0" applyNumberFormat="1" applyFont="1" applyFill="1" applyBorder="1" applyAlignment="1" applyProtection="1">
      <alignment horizontal="center" vertical="center" wrapText="1"/>
      <protection locked="0"/>
    </xf>
    <xf numFmtId="2"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8" fillId="0" borderId="2"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protection locked="0"/>
    </xf>
    <xf numFmtId="0" fontId="28" fillId="0" borderId="6" xfId="12" applyFont="1" applyFill="1" applyBorder="1" applyAlignment="1" applyProtection="1">
      <alignment horizontal="center" vertical="center" wrapText="1"/>
      <protection locked="0"/>
    </xf>
    <xf numFmtId="0" fontId="28" fillId="0" borderId="8" xfId="12"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2" xfId="12"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42" fontId="6" fillId="0" borderId="1" xfId="28" applyFont="1" applyFill="1" applyBorder="1" applyAlignment="1" applyProtection="1">
      <alignment horizontal="center" vertical="center" wrapText="1"/>
    </xf>
    <xf numFmtId="9" fontId="6" fillId="0" borderId="1" xfId="117" applyFont="1" applyFill="1" applyBorder="1" applyAlignment="1" applyProtection="1">
      <alignment horizontal="center" vertical="center" wrapText="1"/>
    </xf>
    <xf numFmtId="0" fontId="6" fillId="0" borderId="1" xfId="28" applyNumberFormat="1" applyFont="1" applyFill="1" applyBorder="1" applyAlignment="1" applyProtection="1">
      <alignment horizontal="center" vertical="center" wrapText="1"/>
    </xf>
    <xf numFmtId="17" fontId="6" fillId="0" borderId="1" xfId="0" applyNumberFormat="1" applyFont="1" applyFill="1" applyBorder="1" applyAlignment="1" applyProtection="1">
      <alignment horizontal="center" vertical="center" wrapText="1"/>
      <protection locked="0"/>
    </xf>
    <xf numFmtId="14" fontId="6" fillId="0" borderId="1" xfId="2" applyNumberFormat="1"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2" fontId="26" fillId="10" borderId="1" xfId="0" applyNumberFormat="1" applyFont="1" applyFill="1" applyBorder="1" applyAlignment="1" applyProtection="1">
      <alignment horizontal="center" vertical="center" wrapText="1"/>
      <protection locked="0"/>
    </xf>
    <xf numFmtId="0" fontId="26" fillId="0" borderId="0" xfId="0" applyFont="1" applyAlignment="1" applyProtection="1">
      <alignment vertical="center" wrapText="1"/>
      <protection locked="0"/>
    </xf>
    <xf numFmtId="2" fontId="26" fillId="0" borderId="1" xfId="0" applyNumberFormat="1" applyFont="1" applyBorder="1" applyAlignment="1" applyProtection="1">
      <alignment horizontal="center" vertical="center" wrapText="1"/>
    </xf>
    <xf numFmtId="15" fontId="26" fillId="0" borderId="1" xfId="0" applyNumberFormat="1" applyFont="1" applyFill="1" applyBorder="1" applyAlignment="1" applyProtection="1">
      <alignment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6" fillId="0" borderId="9" xfId="0" applyFont="1" applyFill="1" applyBorder="1" applyAlignment="1" applyProtection="1">
      <alignment horizontal="center" vertical="center" wrapText="1"/>
    </xf>
    <xf numFmtId="0" fontId="6" fillId="0" borderId="17"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10" fillId="0" borderId="1" xfId="12" applyFont="1" applyFill="1" applyBorder="1" applyAlignment="1" applyProtection="1">
      <alignment horizontal="left" vertical="center" wrapText="1"/>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0" fillId="0" borderId="8" xfId="12" applyFont="1" applyFill="1" applyBorder="1" applyAlignment="1" applyProtection="1">
      <alignment horizontal="left" vertical="center" wrapText="1"/>
    </xf>
    <xf numFmtId="0" fontId="28" fillId="0" borderId="22" xfId="12" applyFont="1" applyFill="1" applyBorder="1" applyAlignment="1" applyProtection="1">
      <alignment horizontal="center" vertical="center" wrapText="1"/>
    </xf>
    <xf numFmtId="0" fontId="28" fillId="0" borderId="23" xfId="12" applyFont="1" applyFill="1" applyBorder="1" applyAlignment="1" applyProtection="1">
      <alignment horizontal="center" vertical="center" wrapText="1"/>
    </xf>
    <xf numFmtId="0" fontId="28" fillId="0" borderId="34"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protection locked="0"/>
    </xf>
    <xf numFmtId="0" fontId="6" fillId="0" borderId="17" xfId="0" applyFont="1" applyFill="1" applyBorder="1" applyAlignment="1" applyProtection="1">
      <alignment horizontal="left" vertical="center" wrapText="1"/>
      <protection locked="0"/>
    </xf>
    <xf numFmtId="0" fontId="6" fillId="0" borderId="24" xfId="0" applyFont="1" applyFill="1" applyBorder="1" applyAlignment="1" applyProtection="1">
      <alignment horizontal="left"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23" fillId="0" borderId="9" xfId="0" applyFont="1" applyFill="1" applyBorder="1" applyAlignment="1" applyProtection="1">
      <alignment horizontal="left" vertical="top" wrapText="1"/>
      <protection locked="0"/>
    </xf>
    <xf numFmtId="0" fontId="23" fillId="0" borderId="17" xfId="0" applyFont="1" applyFill="1" applyBorder="1" applyAlignment="1" applyProtection="1">
      <alignment horizontal="left" vertical="top" wrapText="1"/>
      <protection locked="0"/>
    </xf>
    <xf numFmtId="0" fontId="23" fillId="0" borderId="24" xfId="0" applyFont="1" applyFill="1" applyBorder="1" applyAlignment="1" applyProtection="1">
      <alignment horizontal="left" vertical="top" wrapText="1"/>
      <protection locked="0"/>
    </xf>
    <xf numFmtId="0" fontId="30" fillId="0"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1" fillId="9"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center" wrapText="1"/>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6" fillId="0" borderId="1" xfId="0" applyFont="1" applyFill="1" applyBorder="1" applyAlignment="1" applyProtection="1">
      <alignment horizontal="left" vertical="top" wrapText="1"/>
    </xf>
    <xf numFmtId="0" fontId="24" fillId="0" borderId="19" xfId="0" applyFont="1" applyFill="1" applyBorder="1" applyAlignment="1" applyProtection="1">
      <alignment horizontal="right" vertical="top" wrapText="1"/>
    </xf>
    <xf numFmtId="0" fontId="24" fillId="0" borderId="20" xfId="0" applyFont="1" applyFill="1" applyBorder="1" applyAlignment="1" applyProtection="1">
      <alignment horizontal="right" vertical="top" wrapText="1"/>
    </xf>
    <xf numFmtId="0" fontId="24" fillId="4" borderId="19" xfId="0" applyFont="1" applyFill="1" applyBorder="1" applyAlignment="1" applyProtection="1">
      <alignment horizontal="center" vertical="center" wrapText="1"/>
      <protection locked="0"/>
    </xf>
    <xf numFmtId="0" fontId="24"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22" fillId="0" borderId="9" xfId="0" applyFont="1" applyFill="1" applyBorder="1" applyAlignment="1" applyProtection="1">
      <alignment horizontal="left" vertical="top" wrapText="1"/>
    </xf>
    <xf numFmtId="0" fontId="22" fillId="0" borderId="17" xfId="0" applyFont="1" applyFill="1" applyBorder="1" applyAlignment="1" applyProtection="1">
      <alignment horizontal="left" vertical="top" wrapText="1"/>
    </xf>
    <xf numFmtId="0" fontId="22"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cellXfs>
  <cellStyles count="118">
    <cellStyle name="Coma 2" xfId="1" xr:uid="{00000000-0005-0000-0000-000000000000}"/>
    <cellStyle name="Millares" xfId="2" builtinId="3"/>
    <cellStyle name="Millares [0] 2" xfId="31" xr:uid="{00000000-0005-0000-0000-000002000000}"/>
    <cellStyle name="Millares 10" xfId="36" xr:uid="{00000000-0005-0000-0000-000003000000}"/>
    <cellStyle name="Millares 11" xfId="37" xr:uid="{00000000-0005-0000-0000-000004000000}"/>
    <cellStyle name="Millares 12" xfId="38" xr:uid="{00000000-0005-0000-0000-000005000000}"/>
    <cellStyle name="Millares 13" xfId="39" xr:uid="{00000000-0005-0000-0000-000006000000}"/>
    <cellStyle name="Millares 14" xfId="40" xr:uid="{00000000-0005-0000-0000-000007000000}"/>
    <cellStyle name="Millares 15" xfId="41" xr:uid="{00000000-0005-0000-0000-000008000000}"/>
    <cellStyle name="Millares 16" xfId="42" xr:uid="{00000000-0005-0000-0000-000009000000}"/>
    <cellStyle name="Millares 17" xfId="43" xr:uid="{00000000-0005-0000-0000-00000A000000}"/>
    <cellStyle name="Millares 18" xfId="44" xr:uid="{00000000-0005-0000-0000-00000B000000}"/>
    <cellStyle name="Millares 19" xfId="45" xr:uid="{00000000-0005-0000-0000-00000C000000}"/>
    <cellStyle name="Millares 2" xfId="3" xr:uid="{00000000-0005-0000-0000-00000D000000}"/>
    <cellStyle name="Millares 2 2" xfId="4" xr:uid="{00000000-0005-0000-0000-00000E000000}"/>
    <cellStyle name="Millares 2 3" xfId="16" xr:uid="{00000000-0005-0000-0000-00000F000000}"/>
    <cellStyle name="Millares 2 3 2" xfId="21" xr:uid="{00000000-0005-0000-0000-000010000000}"/>
    <cellStyle name="Millares 2 3 3" xfId="27" xr:uid="{00000000-0005-0000-0000-000011000000}"/>
    <cellStyle name="Millares 2 4" xfId="19" xr:uid="{00000000-0005-0000-0000-000012000000}"/>
    <cellStyle name="Millares 2 4 2" xfId="25" xr:uid="{00000000-0005-0000-0000-000013000000}"/>
    <cellStyle name="Millares 20" xfId="46" xr:uid="{00000000-0005-0000-0000-000014000000}"/>
    <cellStyle name="Millares 21" xfId="47" xr:uid="{00000000-0005-0000-0000-000015000000}"/>
    <cellStyle name="Millares 22" xfId="48" xr:uid="{00000000-0005-0000-0000-000016000000}"/>
    <cellStyle name="Millares 23" xfId="49" xr:uid="{00000000-0005-0000-0000-000017000000}"/>
    <cellStyle name="Millares 24" xfId="50" xr:uid="{00000000-0005-0000-0000-000018000000}"/>
    <cellStyle name="Millares 25" xfId="51" xr:uid="{00000000-0005-0000-0000-000019000000}"/>
    <cellStyle name="Millares 26" xfId="52" xr:uid="{00000000-0005-0000-0000-00001A000000}"/>
    <cellStyle name="Millares 27" xfId="53" xr:uid="{00000000-0005-0000-0000-00001B000000}"/>
    <cellStyle name="Millares 28" xfId="54" xr:uid="{00000000-0005-0000-0000-00001C000000}"/>
    <cellStyle name="Millares 29" xfId="55" xr:uid="{00000000-0005-0000-0000-00001D000000}"/>
    <cellStyle name="Millares 3" xfId="5" xr:uid="{00000000-0005-0000-0000-00001E000000}"/>
    <cellStyle name="Millares 30" xfId="56" xr:uid="{00000000-0005-0000-0000-00001F000000}"/>
    <cellStyle name="Millares 31" xfId="57" xr:uid="{00000000-0005-0000-0000-000020000000}"/>
    <cellStyle name="Millares 32" xfId="58" xr:uid="{00000000-0005-0000-0000-000021000000}"/>
    <cellStyle name="Millares 33" xfId="60" xr:uid="{00000000-0005-0000-0000-000022000000}"/>
    <cellStyle name="Millares 34" xfId="59" xr:uid="{00000000-0005-0000-0000-000023000000}"/>
    <cellStyle name="Millares 35" xfId="61" xr:uid="{00000000-0005-0000-0000-000024000000}"/>
    <cellStyle name="Millares 36" xfId="62" xr:uid="{00000000-0005-0000-0000-000025000000}"/>
    <cellStyle name="Millares 37" xfId="63" xr:uid="{00000000-0005-0000-0000-000026000000}"/>
    <cellStyle name="Millares 38" xfId="64" xr:uid="{00000000-0005-0000-0000-000027000000}"/>
    <cellStyle name="Millares 39" xfId="65" xr:uid="{00000000-0005-0000-0000-000028000000}"/>
    <cellStyle name="Millares 4" xfId="11" xr:uid="{00000000-0005-0000-0000-000029000000}"/>
    <cellStyle name="Millares 40" xfId="67" xr:uid="{00000000-0005-0000-0000-00002A000000}"/>
    <cellStyle name="Millares 41" xfId="66" xr:uid="{00000000-0005-0000-0000-00002B000000}"/>
    <cellStyle name="Millares 42" xfId="69" xr:uid="{00000000-0005-0000-0000-00002C000000}"/>
    <cellStyle name="Millares 43" xfId="70" xr:uid="{00000000-0005-0000-0000-00002D000000}"/>
    <cellStyle name="Millares 44" xfId="71" xr:uid="{00000000-0005-0000-0000-00002E000000}"/>
    <cellStyle name="Millares 45" xfId="72" xr:uid="{00000000-0005-0000-0000-00002F000000}"/>
    <cellStyle name="Millares 46" xfId="73" xr:uid="{00000000-0005-0000-0000-000030000000}"/>
    <cellStyle name="Millares 47" xfId="74" xr:uid="{00000000-0005-0000-0000-000031000000}"/>
    <cellStyle name="Millares 48" xfId="75" xr:uid="{00000000-0005-0000-0000-000032000000}"/>
    <cellStyle name="Millares 49" xfId="76" xr:uid="{00000000-0005-0000-0000-000033000000}"/>
    <cellStyle name="Millares 5" xfId="30" xr:uid="{00000000-0005-0000-0000-000034000000}"/>
    <cellStyle name="Millares 50" xfId="77" xr:uid="{00000000-0005-0000-0000-000035000000}"/>
    <cellStyle name="Millares 51" xfId="78" xr:uid="{00000000-0005-0000-0000-000036000000}"/>
    <cellStyle name="Millares 52" xfId="79" xr:uid="{00000000-0005-0000-0000-000037000000}"/>
    <cellStyle name="Millares 53" xfId="80" xr:uid="{00000000-0005-0000-0000-000038000000}"/>
    <cellStyle name="Millares 54" xfId="81" xr:uid="{00000000-0005-0000-0000-000039000000}"/>
    <cellStyle name="Millares 55" xfId="82" xr:uid="{00000000-0005-0000-0000-00003A000000}"/>
    <cellStyle name="Millares 56" xfId="83" xr:uid="{00000000-0005-0000-0000-00003B000000}"/>
    <cellStyle name="Millares 57" xfId="84" xr:uid="{00000000-0005-0000-0000-00003C000000}"/>
    <cellStyle name="Millares 58" xfId="85" xr:uid="{00000000-0005-0000-0000-00003D000000}"/>
    <cellStyle name="Millares 59" xfId="86" xr:uid="{00000000-0005-0000-0000-00003E000000}"/>
    <cellStyle name="Millares 6" xfId="33" xr:uid="{00000000-0005-0000-0000-00003F000000}"/>
    <cellStyle name="Millares 60" xfId="68" xr:uid="{00000000-0005-0000-0000-000040000000}"/>
    <cellStyle name="Millares 61" xfId="88" xr:uid="{00000000-0005-0000-0000-000041000000}"/>
    <cellStyle name="Millares 62" xfId="89" xr:uid="{00000000-0005-0000-0000-000042000000}"/>
    <cellStyle name="Millares 63" xfId="90" xr:uid="{00000000-0005-0000-0000-000043000000}"/>
    <cellStyle name="Millares 64" xfId="91" xr:uid="{00000000-0005-0000-0000-000044000000}"/>
    <cellStyle name="Millares 65" xfId="92" xr:uid="{00000000-0005-0000-0000-000045000000}"/>
    <cellStyle name="Millares 66" xfId="93" xr:uid="{00000000-0005-0000-0000-000046000000}"/>
    <cellStyle name="Millares 67" xfId="94" xr:uid="{00000000-0005-0000-0000-000047000000}"/>
    <cellStyle name="Millares 68" xfId="95" xr:uid="{00000000-0005-0000-0000-000048000000}"/>
    <cellStyle name="Millares 69" xfId="96" xr:uid="{00000000-0005-0000-0000-000049000000}"/>
    <cellStyle name="Millares 7" xfId="32" xr:uid="{00000000-0005-0000-0000-00004A000000}"/>
    <cellStyle name="Millares 70" xfId="97" xr:uid="{00000000-0005-0000-0000-00004B000000}"/>
    <cellStyle name="Millares 71" xfId="98" xr:uid="{00000000-0005-0000-0000-00004C000000}"/>
    <cellStyle name="Millares 72" xfId="87" xr:uid="{00000000-0005-0000-0000-00004D000000}"/>
    <cellStyle name="Millares 73" xfId="99" xr:uid="{00000000-0005-0000-0000-00004E000000}"/>
    <cellStyle name="Millares 74" xfId="100" xr:uid="{00000000-0005-0000-0000-00004F000000}"/>
    <cellStyle name="Millares 75" xfId="101" xr:uid="{00000000-0005-0000-0000-000050000000}"/>
    <cellStyle name="Millares 76" xfId="102" xr:uid="{00000000-0005-0000-0000-000051000000}"/>
    <cellStyle name="Millares 77" xfId="103" xr:uid="{00000000-0005-0000-0000-000052000000}"/>
    <cellStyle name="Millares 78" xfId="104" xr:uid="{00000000-0005-0000-0000-000053000000}"/>
    <cellStyle name="Millares 79" xfId="105" xr:uid="{00000000-0005-0000-0000-000054000000}"/>
    <cellStyle name="Millares 8" xfId="34" xr:uid="{00000000-0005-0000-0000-000055000000}"/>
    <cellStyle name="Millares 80" xfId="106" xr:uid="{00000000-0005-0000-0000-000056000000}"/>
    <cellStyle name="Millares 81" xfId="107" xr:uid="{00000000-0005-0000-0000-000057000000}"/>
    <cellStyle name="Millares 82" xfId="108" xr:uid="{00000000-0005-0000-0000-000058000000}"/>
    <cellStyle name="Millares 83" xfId="109" xr:uid="{00000000-0005-0000-0000-000059000000}"/>
    <cellStyle name="Millares 84" xfId="110" xr:uid="{00000000-0005-0000-0000-00005A000000}"/>
    <cellStyle name="Millares 85" xfId="111" xr:uid="{00000000-0005-0000-0000-00005B000000}"/>
    <cellStyle name="Millares 86" xfId="112" xr:uid="{00000000-0005-0000-0000-00005C000000}"/>
    <cellStyle name="Millares 87" xfId="113" xr:uid="{00000000-0005-0000-0000-00005D000000}"/>
    <cellStyle name="Millares 88" xfId="114" xr:uid="{00000000-0005-0000-0000-00005E000000}"/>
    <cellStyle name="Millares 89" xfId="115" xr:uid="{00000000-0005-0000-0000-00005F000000}"/>
    <cellStyle name="Millares 9" xfId="35" xr:uid="{00000000-0005-0000-0000-000060000000}"/>
    <cellStyle name="Millares 90" xfId="116" xr:uid="{00000000-0005-0000-0000-000061000000}"/>
    <cellStyle name="Moneda" xfId="6" builtinId="4"/>
    <cellStyle name="Moneda [0]" xfId="28" builtinId="7"/>
    <cellStyle name="Moneda 2" xfId="7" xr:uid="{00000000-0005-0000-0000-000064000000}"/>
    <cellStyle name="Moneda 2 2" xfId="22" xr:uid="{00000000-0005-0000-0000-000065000000}"/>
    <cellStyle name="Moneda 3" xfId="13" xr:uid="{00000000-0005-0000-0000-000066000000}"/>
    <cellStyle name="Normal" xfId="0" builtinId="0"/>
    <cellStyle name="Normal 2" xfId="8" xr:uid="{00000000-0005-0000-0000-000068000000}"/>
    <cellStyle name="Normal 2 2" xfId="18" xr:uid="{00000000-0005-0000-0000-000069000000}"/>
    <cellStyle name="Normal 3" xfId="9" xr:uid="{00000000-0005-0000-0000-00006A000000}"/>
    <cellStyle name="Normal 3 2" xfId="14" xr:uid="{00000000-0005-0000-0000-00006B000000}"/>
    <cellStyle name="Normal 3 2 2" xfId="20" xr:uid="{00000000-0005-0000-0000-00006C000000}"/>
    <cellStyle name="Normal 3 2 3" xfId="23" xr:uid="{00000000-0005-0000-0000-00006D000000}"/>
    <cellStyle name="Normal 3 2 4" xfId="26" xr:uid="{00000000-0005-0000-0000-00006E000000}"/>
    <cellStyle name="Normal 3 3" xfId="17" xr:uid="{00000000-0005-0000-0000-00006F000000}"/>
    <cellStyle name="Normal 3 3 2" xfId="24" xr:uid="{00000000-0005-0000-0000-000070000000}"/>
    <cellStyle name="Normal 4" xfId="12" xr:uid="{00000000-0005-0000-0000-000071000000}"/>
    <cellStyle name="Normal 5" xfId="29" xr:uid="{00000000-0005-0000-0000-000072000000}"/>
    <cellStyle name="Porcentaje" xfId="117" builtinId="5"/>
    <cellStyle name="Porcentaje 2" xfId="10" xr:uid="{00000000-0005-0000-0000-000074000000}"/>
    <cellStyle name="Porcentaje 3" xfId="15" xr:uid="{00000000-0005-0000-0000-000075000000}"/>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99172</xdr:colOff>
      <xdr:row>0</xdr:row>
      <xdr:rowOff>131109</xdr:rowOff>
    </xdr:from>
    <xdr:to>
      <xdr:col>1</xdr:col>
      <xdr:colOff>1622815</xdr:colOff>
      <xdr:row>0</xdr:row>
      <xdr:rowOff>907677</xdr:rowOff>
    </xdr:to>
    <xdr:pic>
      <xdr:nvPicPr>
        <xdr:cNvPr id="8" name="0 Imagen">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1" r="53212" b="17326"/>
        <a:stretch/>
      </xdr:blipFill>
      <xdr:spPr bwMode="auto">
        <a:xfrm>
          <a:off x="99172" y="131109"/>
          <a:ext cx="2052357" cy="7765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138005</xdr:colOff>
      <xdr:row>0</xdr:row>
      <xdr:rowOff>11019</xdr:rowOff>
    </xdr:from>
    <xdr:to>
      <xdr:col>16</xdr:col>
      <xdr:colOff>701994</xdr:colOff>
      <xdr:row>0</xdr:row>
      <xdr:rowOff>930088</xdr:rowOff>
    </xdr:to>
    <xdr:pic>
      <xdr:nvPicPr>
        <xdr:cNvPr id="9" name="0 Imagen">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388"/>
        <a:stretch/>
      </xdr:blipFill>
      <xdr:spPr bwMode="auto">
        <a:xfrm>
          <a:off x="13114417" y="11019"/>
          <a:ext cx="1890259" cy="91906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102892</xdr:colOff>
      <xdr:row>0</xdr:row>
      <xdr:rowOff>86591</xdr:rowOff>
    </xdr:from>
    <xdr:to>
      <xdr:col>7</xdr:col>
      <xdr:colOff>397598</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3165" y="86591"/>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0</xdr:col>
      <xdr:colOff>100542</xdr:colOff>
      <xdr:row>0</xdr:row>
      <xdr:rowOff>209931</xdr:rowOff>
    </xdr:from>
    <xdr:to>
      <xdr:col>1</xdr:col>
      <xdr:colOff>1469805</xdr:colOff>
      <xdr:row>1</xdr:row>
      <xdr:rowOff>39739</xdr:rowOff>
    </xdr:to>
    <xdr:pic>
      <xdr:nvPicPr>
        <xdr:cNvPr id="11" name="Imagen 10">
          <a:extLst>
            <a:ext uri="{FF2B5EF4-FFF2-40B4-BE49-F238E27FC236}">
              <a16:creationId xmlns:a16="http://schemas.microsoft.com/office/drawing/2014/main" id="{6AD12C46-EF10-4BAE-ADAA-CF882902E0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542" y="209931"/>
          <a:ext cx="1755655" cy="665492"/>
        </a:xfrm>
        <a:prstGeom prst="rect">
          <a:avLst/>
        </a:prstGeom>
        <a:noFill/>
      </xdr:spPr>
    </xdr:pic>
    <xdr:clientData/>
  </xdr:twoCellAnchor>
  <xdr:twoCellAnchor editAs="oneCell">
    <xdr:from>
      <xdr:col>6</xdr:col>
      <xdr:colOff>1346279</xdr:colOff>
      <xdr:row>0</xdr:row>
      <xdr:rowOff>187185</xdr:rowOff>
    </xdr:from>
    <xdr:to>
      <xdr:col>7</xdr:col>
      <xdr:colOff>1677496</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29</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29</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67</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67</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67</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67</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49</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49</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67</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67</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67</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67</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49</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49</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49</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49</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67</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67</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67</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67</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67</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67</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67</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67</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67</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67</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67</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67</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67</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67</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67</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67</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70"/>
  <sheetViews>
    <sheetView tabSelected="1" topLeftCell="A21" zoomScale="57" zoomScaleNormal="57" zoomScaleSheetLayoutView="85" workbookViewId="0">
      <selection activeCell="Q18" sqref="Q18:Q26"/>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47"/>
      <c r="B1" s="148"/>
      <c r="C1" s="148"/>
      <c r="D1" s="148"/>
      <c r="E1" s="148"/>
      <c r="F1" s="148"/>
      <c r="G1" s="148"/>
      <c r="H1" s="148"/>
      <c r="I1" s="148"/>
      <c r="J1" s="148"/>
      <c r="K1" s="148"/>
      <c r="L1" s="148"/>
      <c r="M1" s="148"/>
      <c r="N1" s="148"/>
      <c r="O1" s="148"/>
      <c r="P1" s="148"/>
      <c r="Q1" s="149"/>
    </row>
    <row r="2" spans="1:19" s="3" customFormat="1" ht="25.5" customHeight="1" thickBot="1" x14ac:dyDescent="0.25">
      <c r="A2" s="153" t="s">
        <v>78</v>
      </c>
      <c r="B2" s="153"/>
      <c r="C2" s="153"/>
      <c r="D2" s="153"/>
      <c r="E2" s="153"/>
      <c r="F2" s="153"/>
      <c r="G2" s="153"/>
      <c r="H2" s="153"/>
      <c r="I2" s="153"/>
      <c r="J2" s="153"/>
      <c r="K2" s="153"/>
      <c r="L2" s="153"/>
      <c r="M2" s="153"/>
      <c r="N2" s="153"/>
      <c r="O2" s="153"/>
      <c r="P2" s="153"/>
      <c r="Q2" s="153"/>
    </row>
    <row r="3" spans="1:19" s="3" customFormat="1" ht="42.75" customHeight="1" thickBot="1" x14ac:dyDescent="0.25">
      <c r="A3" s="154" t="s">
        <v>79</v>
      </c>
      <c r="B3" s="155"/>
      <c r="C3" s="155"/>
      <c r="D3" s="155"/>
      <c r="E3" s="155"/>
      <c r="F3" s="156"/>
      <c r="G3" s="155"/>
      <c r="H3" s="155"/>
      <c r="I3" s="155"/>
      <c r="J3" s="155"/>
      <c r="K3" s="155"/>
      <c r="L3" s="155"/>
      <c r="M3" s="155"/>
      <c r="N3" s="155"/>
      <c r="O3" s="155"/>
      <c r="P3" s="155"/>
      <c r="Q3" s="157"/>
    </row>
    <row r="4" spans="1:19" s="3" customFormat="1" ht="21" customHeight="1" thickBot="1" x14ac:dyDescent="0.25">
      <c r="A4" s="158" t="s">
        <v>38</v>
      </c>
      <c r="B4" s="159"/>
      <c r="C4" s="159"/>
      <c r="D4" s="159"/>
      <c r="E4" s="159"/>
      <c r="F4" s="160" t="s">
        <v>93</v>
      </c>
      <c r="G4" s="161"/>
      <c r="H4" s="161"/>
      <c r="I4" s="161"/>
      <c r="J4" s="161"/>
      <c r="K4" s="161"/>
      <c r="L4" s="161"/>
      <c r="M4" s="161"/>
      <c r="N4" s="161"/>
      <c r="O4" s="161"/>
      <c r="P4" s="161"/>
      <c r="Q4" s="162"/>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50" t="s">
        <v>22</v>
      </c>
      <c r="B6" s="151"/>
      <c r="C6" s="151"/>
      <c r="D6" s="151"/>
      <c r="E6" s="151"/>
      <c r="F6" s="151"/>
      <c r="G6" s="151"/>
      <c r="H6" s="151"/>
      <c r="I6" s="151"/>
      <c r="J6" s="151"/>
      <c r="K6" s="151"/>
      <c r="L6" s="151"/>
      <c r="M6" s="151"/>
      <c r="N6" s="151"/>
      <c r="O6" s="151"/>
      <c r="P6" s="151"/>
      <c r="Q6" s="152"/>
    </row>
    <row r="7" spans="1:19" s="5" customFormat="1" ht="47.25" customHeight="1" x14ac:dyDescent="0.2">
      <c r="A7" s="24" t="s">
        <v>24</v>
      </c>
      <c r="B7" s="25" t="s">
        <v>25</v>
      </c>
      <c r="C7" s="163" t="s">
        <v>0</v>
      </c>
      <c r="D7" s="164"/>
      <c r="E7" s="164"/>
      <c r="F7" s="164"/>
      <c r="G7" s="164"/>
      <c r="H7" s="164"/>
      <c r="I7" s="164"/>
      <c r="J7" s="164"/>
      <c r="K7" s="164"/>
      <c r="L7" s="164"/>
      <c r="M7" s="164"/>
      <c r="N7" s="165"/>
      <c r="O7" s="26" t="s">
        <v>26</v>
      </c>
      <c r="P7" s="25" t="s">
        <v>27</v>
      </c>
      <c r="Q7" s="27" t="s">
        <v>31</v>
      </c>
      <c r="S7" s="39" t="s">
        <v>21</v>
      </c>
    </row>
    <row r="8" spans="1:19" s="5" customFormat="1" ht="72" customHeight="1" x14ac:dyDescent="0.2">
      <c r="A8" s="130">
        <v>1</v>
      </c>
      <c r="B8" s="133" t="s">
        <v>23</v>
      </c>
      <c r="C8" s="116" t="s">
        <v>30</v>
      </c>
      <c r="D8" s="116"/>
      <c r="E8" s="116"/>
      <c r="F8" s="116"/>
      <c r="G8" s="116"/>
      <c r="H8" s="116"/>
      <c r="I8" s="116"/>
      <c r="J8" s="116"/>
      <c r="K8" s="116"/>
      <c r="L8" s="116"/>
      <c r="M8" s="116"/>
      <c r="N8" s="116"/>
      <c r="O8" s="12"/>
      <c r="P8" s="88" t="s">
        <v>21</v>
      </c>
      <c r="Q8" s="137" t="str">
        <f>IF(AND(P8="CUMPLE",P9="CUMPLE",P10="CUMPLE"),"CUMPLE","NO CUMPLE")</f>
        <v>CUMPLE</v>
      </c>
      <c r="S8" s="39" t="s">
        <v>37</v>
      </c>
    </row>
    <row r="9" spans="1:19" s="5" customFormat="1" ht="49.5" customHeight="1" x14ac:dyDescent="0.2">
      <c r="A9" s="130"/>
      <c r="B9" s="133"/>
      <c r="C9" s="116" t="s">
        <v>28</v>
      </c>
      <c r="D9" s="116"/>
      <c r="E9" s="116"/>
      <c r="F9" s="116"/>
      <c r="G9" s="116"/>
      <c r="H9" s="116"/>
      <c r="I9" s="116"/>
      <c r="J9" s="116"/>
      <c r="K9" s="116"/>
      <c r="L9" s="116"/>
      <c r="M9" s="116"/>
      <c r="N9" s="116"/>
      <c r="O9" s="12"/>
      <c r="P9" s="88" t="s">
        <v>21</v>
      </c>
      <c r="Q9" s="137"/>
      <c r="S9" s="39" t="s">
        <v>45</v>
      </c>
    </row>
    <row r="10" spans="1:19" s="5" customFormat="1" ht="31.5" customHeight="1" thickBot="1" x14ac:dyDescent="0.25">
      <c r="A10" s="131"/>
      <c r="B10" s="134"/>
      <c r="C10" s="135" t="s">
        <v>29</v>
      </c>
      <c r="D10" s="135"/>
      <c r="E10" s="135"/>
      <c r="F10" s="135"/>
      <c r="G10" s="135"/>
      <c r="H10" s="135"/>
      <c r="I10" s="135"/>
      <c r="J10" s="135"/>
      <c r="K10" s="135"/>
      <c r="L10" s="135"/>
      <c r="M10" s="135"/>
      <c r="N10" s="135"/>
      <c r="O10" s="14"/>
      <c r="P10" s="90" t="s">
        <v>21</v>
      </c>
      <c r="Q10" s="138"/>
    </row>
    <row r="11" spans="1:19" s="5" customFormat="1" ht="16.5" customHeight="1" thickBot="1" x14ac:dyDescent="0.25">
      <c r="A11" s="125"/>
      <c r="B11" s="126"/>
      <c r="C11" s="126"/>
      <c r="D11" s="126"/>
      <c r="E11" s="126"/>
      <c r="F11" s="126"/>
      <c r="G11" s="126"/>
      <c r="H11" s="126"/>
      <c r="I11" s="126"/>
      <c r="J11" s="126"/>
      <c r="K11" s="126"/>
      <c r="L11" s="126"/>
      <c r="M11" s="126"/>
      <c r="N11" s="126"/>
      <c r="O11" s="126"/>
      <c r="P11" s="126"/>
      <c r="Q11" s="127"/>
    </row>
    <row r="12" spans="1:19" s="5" customFormat="1" ht="42" customHeight="1" x14ac:dyDescent="0.2">
      <c r="A12" s="129">
        <v>2</v>
      </c>
      <c r="B12" s="132" t="s">
        <v>32</v>
      </c>
      <c r="C12" s="128" t="s">
        <v>33</v>
      </c>
      <c r="D12" s="128"/>
      <c r="E12" s="128"/>
      <c r="F12" s="128"/>
      <c r="G12" s="128"/>
      <c r="H12" s="128"/>
      <c r="I12" s="128"/>
      <c r="J12" s="128"/>
      <c r="K12" s="128"/>
      <c r="L12" s="128"/>
      <c r="M12" s="128"/>
      <c r="N12" s="128"/>
      <c r="O12" s="13"/>
      <c r="P12" s="93" t="s">
        <v>21</v>
      </c>
      <c r="Q12" s="136" t="str">
        <f>IF(AND(P12="CUMPLE",P13="CUMPLE",P14="CUMPLE",P15="CUMPLE"),"CUMPLE","NO CUMPLE")</f>
        <v>CUMPLE</v>
      </c>
    </row>
    <row r="13" spans="1:19" s="5" customFormat="1" ht="51.75" customHeight="1" x14ac:dyDescent="0.2">
      <c r="A13" s="130"/>
      <c r="B13" s="133"/>
      <c r="C13" s="116" t="s">
        <v>34</v>
      </c>
      <c r="D13" s="116"/>
      <c r="E13" s="116"/>
      <c r="F13" s="116"/>
      <c r="G13" s="116"/>
      <c r="H13" s="116"/>
      <c r="I13" s="116"/>
      <c r="J13" s="116"/>
      <c r="K13" s="116"/>
      <c r="L13" s="116"/>
      <c r="M13" s="116"/>
      <c r="N13" s="116"/>
      <c r="O13" s="12"/>
      <c r="P13" s="94" t="s">
        <v>21</v>
      </c>
      <c r="Q13" s="137"/>
    </row>
    <row r="14" spans="1:19" s="5" customFormat="1" ht="25.15" customHeight="1" x14ac:dyDescent="0.2">
      <c r="A14" s="130"/>
      <c r="B14" s="133"/>
      <c r="C14" s="116" t="s">
        <v>35</v>
      </c>
      <c r="D14" s="116"/>
      <c r="E14" s="116"/>
      <c r="F14" s="116"/>
      <c r="G14" s="116"/>
      <c r="H14" s="116"/>
      <c r="I14" s="116"/>
      <c r="J14" s="116"/>
      <c r="K14" s="116"/>
      <c r="L14" s="116"/>
      <c r="M14" s="116"/>
      <c r="N14" s="116"/>
      <c r="O14" s="12"/>
      <c r="P14" s="94" t="s">
        <v>21</v>
      </c>
      <c r="Q14" s="137"/>
    </row>
    <row r="15" spans="1:19" s="5" customFormat="1" ht="25.15" customHeight="1" thickBot="1" x14ac:dyDescent="0.25">
      <c r="A15" s="131"/>
      <c r="B15" s="134"/>
      <c r="C15" s="135" t="s">
        <v>71</v>
      </c>
      <c r="D15" s="135"/>
      <c r="E15" s="135"/>
      <c r="F15" s="135"/>
      <c r="G15" s="135"/>
      <c r="H15" s="135"/>
      <c r="I15" s="135"/>
      <c r="J15" s="135"/>
      <c r="K15" s="135"/>
      <c r="L15" s="135"/>
      <c r="M15" s="135"/>
      <c r="N15" s="135"/>
      <c r="O15" s="14"/>
      <c r="P15" s="95" t="s">
        <v>21</v>
      </c>
      <c r="Q15" s="138"/>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7" t="s">
        <v>26</v>
      </c>
      <c r="P17" s="77" t="s">
        <v>84</v>
      </c>
      <c r="Q17" s="78" t="s">
        <v>83</v>
      </c>
    </row>
    <row r="18" spans="1:17" s="5" customFormat="1" ht="56.25" customHeight="1" x14ac:dyDescent="0.2">
      <c r="A18" s="129">
        <v>3</v>
      </c>
      <c r="B18" s="132" t="s">
        <v>94</v>
      </c>
      <c r="C18" s="128" t="s">
        <v>80</v>
      </c>
      <c r="D18" s="128"/>
      <c r="E18" s="128"/>
      <c r="F18" s="128"/>
      <c r="G18" s="128"/>
      <c r="H18" s="128"/>
      <c r="I18" s="128"/>
      <c r="J18" s="128"/>
      <c r="K18" s="128"/>
      <c r="L18" s="128"/>
      <c r="M18" s="128"/>
      <c r="N18" s="128"/>
      <c r="O18" s="69"/>
      <c r="P18" s="86" t="str">
        <f>IF(SUM(P24:P26)&gt;=2*B17,"CUMPLE","NO CUMPLE")</f>
        <v>CUMPLE</v>
      </c>
      <c r="Q18" s="143" t="str">
        <f>IF(AND(P18="CUMPLE",P19="CUMPLE",P20="CUMPLE",P21="CUMPLE",P22="CUMPLE"),"CUMPLE","NO CUMPLE")</f>
        <v>CUMPLE</v>
      </c>
    </row>
    <row r="19" spans="1:17" s="5" customFormat="1" ht="44.25" customHeight="1" x14ac:dyDescent="0.2">
      <c r="A19" s="130"/>
      <c r="B19" s="133"/>
      <c r="C19" s="116" t="s">
        <v>81</v>
      </c>
      <c r="D19" s="116"/>
      <c r="E19" s="116"/>
      <c r="F19" s="116"/>
      <c r="G19" s="116"/>
      <c r="H19" s="116"/>
      <c r="I19" s="116"/>
      <c r="J19" s="116"/>
      <c r="K19" s="116"/>
      <c r="L19" s="116"/>
      <c r="M19" s="116"/>
      <c r="N19" s="116"/>
      <c r="P19" s="87" t="str">
        <f>IF(OR(P24&gt;=B17,P25&gt;=B17,P26&gt;=B17),"CUMPLE","NO CUMPLE")</f>
        <v>CUMPLE</v>
      </c>
      <c r="Q19" s="144"/>
    </row>
    <row r="20" spans="1:17" s="5" customFormat="1" ht="30" customHeight="1" x14ac:dyDescent="0.2">
      <c r="A20" s="130"/>
      <c r="B20" s="133"/>
      <c r="C20" s="116" t="s">
        <v>82</v>
      </c>
      <c r="D20" s="116"/>
      <c r="E20" s="116"/>
      <c r="F20" s="116"/>
      <c r="G20" s="116"/>
      <c r="H20" s="116"/>
      <c r="I20" s="116"/>
      <c r="J20" s="116"/>
      <c r="K20" s="116"/>
      <c r="L20" s="116"/>
      <c r="M20" s="116"/>
      <c r="N20" s="116"/>
      <c r="O20" s="70"/>
      <c r="P20" s="87" t="str">
        <f>IF(SUM(M24:M26)&gt;=450,"CUMPLE","NO CUMPLE")</f>
        <v>CUMPLE</v>
      </c>
      <c r="Q20" s="144"/>
    </row>
    <row r="21" spans="1:17" s="5" customFormat="1" ht="53.25" customHeight="1" x14ac:dyDescent="0.2">
      <c r="A21" s="130"/>
      <c r="B21" s="133"/>
      <c r="C21" s="123" t="s">
        <v>53</v>
      </c>
      <c r="D21" s="117" t="s">
        <v>44</v>
      </c>
      <c r="E21" s="118"/>
      <c r="F21" s="118"/>
      <c r="G21" s="118"/>
      <c r="H21" s="118"/>
      <c r="I21" s="118"/>
      <c r="J21" s="118"/>
      <c r="K21" s="118"/>
      <c r="L21" s="118"/>
      <c r="M21" s="118"/>
      <c r="N21" s="119"/>
      <c r="O21" s="70"/>
      <c r="P21" s="88" t="s">
        <v>21</v>
      </c>
      <c r="Q21" s="144"/>
    </row>
    <row r="22" spans="1:17" s="5" customFormat="1" ht="64.5" customHeight="1" thickBot="1" x14ac:dyDescent="0.25">
      <c r="A22" s="130"/>
      <c r="B22" s="133"/>
      <c r="C22" s="124"/>
      <c r="D22" s="120" t="s">
        <v>43</v>
      </c>
      <c r="E22" s="121"/>
      <c r="F22" s="121"/>
      <c r="G22" s="121"/>
      <c r="H22" s="121"/>
      <c r="I22" s="121"/>
      <c r="J22" s="121"/>
      <c r="K22" s="121"/>
      <c r="L22" s="121"/>
      <c r="M22" s="121"/>
      <c r="N22" s="122"/>
      <c r="O22" s="56"/>
      <c r="P22" s="89" t="s">
        <v>21</v>
      </c>
      <c r="Q22" s="144"/>
    </row>
    <row r="23" spans="1:17" s="5" customFormat="1" ht="87" customHeight="1" x14ac:dyDescent="0.2">
      <c r="A23" s="130"/>
      <c r="B23" s="139"/>
      <c r="C23" s="58" t="s">
        <v>2</v>
      </c>
      <c r="D23" s="68" t="s">
        <v>42</v>
      </c>
      <c r="E23" s="142" t="s">
        <v>3</v>
      </c>
      <c r="F23" s="142"/>
      <c r="G23" s="142"/>
      <c r="H23" s="68" t="s">
        <v>62</v>
      </c>
      <c r="I23" s="68" t="s">
        <v>36</v>
      </c>
      <c r="J23" s="68" t="s">
        <v>4</v>
      </c>
      <c r="K23" s="68" t="s">
        <v>5</v>
      </c>
      <c r="L23" s="68" t="s">
        <v>9</v>
      </c>
      <c r="M23" s="68" t="s">
        <v>39</v>
      </c>
      <c r="N23" s="68" t="s">
        <v>6</v>
      </c>
      <c r="O23" s="68" t="s">
        <v>7</v>
      </c>
      <c r="P23" s="59" t="s">
        <v>8</v>
      </c>
      <c r="Q23" s="145"/>
    </row>
    <row r="24" spans="1:17" s="5" customFormat="1" ht="83.25" customHeight="1" x14ac:dyDescent="0.2">
      <c r="A24" s="130"/>
      <c r="B24" s="139"/>
      <c r="C24" s="42" t="s">
        <v>96</v>
      </c>
      <c r="D24" s="42" t="s">
        <v>100</v>
      </c>
      <c r="E24" s="113" t="s">
        <v>102</v>
      </c>
      <c r="F24" s="114"/>
      <c r="G24" s="115"/>
      <c r="H24" s="96">
        <v>405000000</v>
      </c>
      <c r="I24" s="96" t="s">
        <v>105</v>
      </c>
      <c r="J24" s="97">
        <v>0.91</v>
      </c>
      <c r="K24" s="98">
        <v>2018</v>
      </c>
      <c r="L24" s="98">
        <v>380.01</v>
      </c>
      <c r="M24" s="81">
        <f>J24*L24</f>
        <v>345.8091</v>
      </c>
      <c r="N24" s="82">
        <f>VLOOKUP(K24,E28:F68,2,FALSE)</f>
        <v>781242</v>
      </c>
      <c r="O24" s="83">
        <f>(H24/N24)*J24</f>
        <v>471.74883070802645</v>
      </c>
      <c r="P24" s="84">
        <f>O24*877803</f>
        <v>414102538.84199774</v>
      </c>
      <c r="Q24" s="145"/>
    </row>
    <row r="25" spans="1:17" s="5" customFormat="1" ht="69" customHeight="1" x14ac:dyDescent="0.2">
      <c r="A25" s="130"/>
      <c r="B25" s="139"/>
      <c r="C25" s="42" t="s">
        <v>97</v>
      </c>
      <c r="D25" s="42" t="s">
        <v>101</v>
      </c>
      <c r="E25" s="113" t="s">
        <v>103</v>
      </c>
      <c r="F25" s="114"/>
      <c r="G25" s="115"/>
      <c r="H25" s="96">
        <v>393359553</v>
      </c>
      <c r="I25" s="96" t="s">
        <v>106</v>
      </c>
      <c r="J25" s="97">
        <v>0.5</v>
      </c>
      <c r="K25" s="98">
        <v>2015</v>
      </c>
      <c r="L25" s="98">
        <v>2739.63</v>
      </c>
      <c r="M25" s="81">
        <f t="shared" ref="M25:M26" si="0">J25*L25</f>
        <v>1369.8150000000001</v>
      </c>
      <c r="N25" s="82">
        <f>VLOOKUP(K25,E28:F68,2,FALSE)</f>
        <v>644350</v>
      </c>
      <c r="O25" s="83">
        <f>(H25/N25)*J25</f>
        <v>305.23748971832077</v>
      </c>
      <c r="P25" s="84">
        <f t="shared" ref="P25:P26" si="1">O25*877803</f>
        <v>267938384.18721113</v>
      </c>
      <c r="Q25" s="145"/>
    </row>
    <row r="26" spans="1:17" s="5" customFormat="1" ht="83.25" customHeight="1" x14ac:dyDescent="0.2">
      <c r="A26" s="141"/>
      <c r="B26" s="140"/>
      <c r="C26" s="42" t="s">
        <v>98</v>
      </c>
      <c r="D26" s="42" t="s">
        <v>95</v>
      </c>
      <c r="E26" s="113" t="s">
        <v>104</v>
      </c>
      <c r="F26" s="114"/>
      <c r="G26" s="115"/>
      <c r="H26" s="96">
        <v>210562282.71000001</v>
      </c>
      <c r="I26" s="96" t="s">
        <v>107</v>
      </c>
      <c r="J26" s="97">
        <v>1</v>
      </c>
      <c r="K26" s="98">
        <v>2018</v>
      </c>
      <c r="L26" s="98">
        <v>890.62</v>
      </c>
      <c r="M26" s="85">
        <f t="shared" si="0"/>
        <v>890.62</v>
      </c>
      <c r="N26" s="82">
        <f>VLOOKUP(K26,E28:F68,2,FALSE)</f>
        <v>781242</v>
      </c>
      <c r="O26" s="83">
        <f>(H26/N26)*J26</f>
        <v>269.52248177901345</v>
      </c>
      <c r="P26" s="84">
        <f t="shared" si="1"/>
        <v>236587643.07306334</v>
      </c>
      <c r="Q26" s="146"/>
    </row>
    <row r="27" spans="1:17" s="5" customFormat="1" ht="92.25" customHeight="1" x14ac:dyDescent="0.2">
      <c r="A27" s="110" t="s">
        <v>92</v>
      </c>
      <c r="B27" s="111"/>
      <c r="C27" s="111"/>
      <c r="D27" s="111"/>
      <c r="E27" s="111"/>
      <c r="F27" s="111"/>
      <c r="G27" s="111"/>
      <c r="H27" s="111"/>
      <c r="I27" s="111"/>
      <c r="J27" s="111"/>
      <c r="K27" s="111"/>
      <c r="L27" s="111"/>
      <c r="M27" s="111"/>
      <c r="N27" s="111"/>
      <c r="O27" s="111"/>
      <c r="P27" s="111"/>
      <c r="Q27" s="112"/>
    </row>
    <row r="28" spans="1:17" s="5" customFormat="1" ht="12.75" hidden="1" customHeight="1" x14ac:dyDescent="0.2">
      <c r="A28" s="10"/>
      <c r="B28" s="10"/>
      <c r="C28" s="11"/>
      <c r="D28" s="11"/>
      <c r="E28" s="72">
        <v>1980</v>
      </c>
      <c r="F28" s="73">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1:Q1"/>
    <mergeCell ref="A6:Q6"/>
    <mergeCell ref="C8:N8"/>
    <mergeCell ref="C9:N9"/>
    <mergeCell ref="A8:A10"/>
    <mergeCell ref="Q8:Q10"/>
    <mergeCell ref="A2:Q2"/>
    <mergeCell ref="A3:Q3"/>
    <mergeCell ref="A4:E4"/>
    <mergeCell ref="F4:Q4"/>
    <mergeCell ref="C10:N10"/>
    <mergeCell ref="B8:B10"/>
    <mergeCell ref="C7:N7"/>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27:Q27"/>
    <mergeCell ref="E26:G26"/>
    <mergeCell ref="C20:N20"/>
    <mergeCell ref="D21:N21"/>
    <mergeCell ref="D22:N22"/>
    <mergeCell ref="C21:C22"/>
  </mergeCells>
  <dataValidations count="2">
    <dataValidation type="list" allowBlank="1" showInputMessage="1" showErrorMessage="1" sqref="P8:P10 P12:P16" xr:uid="{00000000-0002-0000-0000-000000000000}">
      <formula1>$S$7:$S$8</formula1>
    </dataValidation>
    <dataValidation type="list" allowBlank="1" showInputMessage="1" showErrorMessage="1" sqref="P21:P22" xr:uid="{00000000-0002-0000-0000-000001000000}">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67"/>
  <sheetViews>
    <sheetView topLeftCell="A58" zoomScale="55" zoomScaleNormal="55" zoomScaleSheetLayoutView="55" workbookViewId="0">
      <selection activeCell="D18" sqref="D18"/>
    </sheetView>
  </sheetViews>
  <sheetFormatPr baseColWidth="10" defaultRowHeight="12.75" x14ac:dyDescent="0.2"/>
  <cols>
    <col min="1" max="1" width="5.85546875" style="16" customWidth="1"/>
    <col min="2" max="2" width="44.85546875" style="18" customWidth="1"/>
    <col min="3" max="3" width="20.7109375" style="18" customWidth="1"/>
    <col min="4" max="4" width="18.8554687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210" t="s">
        <v>85</v>
      </c>
      <c r="B1" s="210"/>
      <c r="C1" s="210"/>
      <c r="D1" s="210"/>
      <c r="E1" s="210"/>
      <c r="F1" s="210"/>
      <c r="G1" s="210"/>
      <c r="H1" s="210"/>
      <c r="L1" s="60">
        <v>43887</v>
      </c>
    </row>
    <row r="2" spans="1:12" s="3" customFormat="1" ht="53.25" customHeight="1" x14ac:dyDescent="0.2">
      <c r="A2" s="211" t="str">
        <f>'EXP PROPONENTE'!A3:Q3</f>
        <v>CONTRATAR POR EL SISTEMA DE PRECIOS UNITARIOS FIJOS SIN FORMULA DE AJUSTE LAS OBRAS DE MANTENIMIENTO Y ADECUACION DE LA OFICINA DE REGISTRO DE INSTRUMENTOS PUBLICOS DE PURIFICACION-TOLIMA</v>
      </c>
      <c r="B2" s="211"/>
      <c r="C2" s="211"/>
      <c r="D2" s="211"/>
      <c r="E2" s="211"/>
      <c r="F2" s="211"/>
      <c r="G2" s="211"/>
      <c r="H2" s="211"/>
    </row>
    <row r="3" spans="1:12" s="3" customFormat="1" ht="15.75" x14ac:dyDescent="0.2">
      <c r="A3" s="196" t="s">
        <v>49</v>
      </c>
      <c r="B3" s="196"/>
      <c r="C3" s="196"/>
      <c r="D3" s="196"/>
      <c r="E3" s="197" t="s">
        <v>93</v>
      </c>
      <c r="F3" s="197"/>
      <c r="G3" s="197"/>
      <c r="H3" s="197"/>
    </row>
    <row r="4" spans="1:12" s="3" customFormat="1" ht="8.25" customHeight="1" x14ac:dyDescent="0.2">
      <c r="A4" s="47"/>
      <c r="B4" s="47"/>
      <c r="C4" s="47"/>
      <c r="D4" s="47"/>
      <c r="E4" s="47"/>
      <c r="F4" s="47"/>
      <c r="G4" s="47"/>
      <c r="H4" s="47"/>
    </row>
    <row r="5" spans="1:12" s="3" customFormat="1" ht="16.5" customHeight="1" x14ac:dyDescent="0.2">
      <c r="A5" s="212" t="s">
        <v>50</v>
      </c>
      <c r="B5" s="212"/>
      <c r="C5" s="212"/>
      <c r="D5" s="212"/>
      <c r="E5" s="212"/>
      <c r="F5" s="212"/>
      <c r="G5" s="212"/>
      <c r="H5" s="212"/>
    </row>
    <row r="6" spans="1:12" s="3" customFormat="1" ht="51.75" customHeight="1" x14ac:dyDescent="0.2">
      <c r="A6" s="198"/>
      <c r="B6" s="199"/>
      <c r="C6" s="199"/>
      <c r="D6" s="199"/>
      <c r="E6" s="199"/>
      <c r="F6" s="199"/>
      <c r="G6" s="199"/>
      <c r="H6" s="199"/>
    </row>
    <row r="7" spans="1:12" s="3" customFormat="1" ht="19.5" customHeight="1" x14ac:dyDescent="0.2">
      <c r="A7" s="200" t="s">
        <v>51</v>
      </c>
      <c r="B7" s="200"/>
      <c r="C7" s="200"/>
      <c r="D7" s="200"/>
      <c r="E7" s="200"/>
      <c r="F7" s="200"/>
      <c r="G7" s="200"/>
      <c r="H7" s="200"/>
    </row>
    <row r="8" spans="1:12" s="15" customFormat="1" ht="59.25" customHeight="1" x14ac:dyDescent="0.2">
      <c r="A8" s="213" t="s">
        <v>86</v>
      </c>
      <c r="B8" s="213"/>
      <c r="C8" s="213"/>
      <c r="D8" s="213"/>
      <c r="E8" s="213"/>
      <c r="F8" s="213"/>
      <c r="G8" s="213"/>
      <c r="H8" s="213"/>
    </row>
    <row r="9" spans="1:12" s="15" customFormat="1" ht="50.25" customHeight="1" x14ac:dyDescent="0.2">
      <c r="A9" s="74">
        <v>1</v>
      </c>
      <c r="B9" s="188" t="s">
        <v>47</v>
      </c>
      <c r="C9" s="188"/>
      <c r="D9" s="48" t="s">
        <v>12</v>
      </c>
      <c r="E9" s="48" t="s">
        <v>13</v>
      </c>
      <c r="F9" s="49" t="s">
        <v>14</v>
      </c>
      <c r="G9" s="49" t="s">
        <v>48</v>
      </c>
      <c r="H9" s="48" t="s">
        <v>11</v>
      </c>
      <c r="I9" s="75"/>
      <c r="J9" s="75"/>
    </row>
    <row r="10" spans="1:12" ht="35.25" customHeight="1" x14ac:dyDescent="0.2">
      <c r="A10" s="189" t="s">
        <v>108</v>
      </c>
      <c r="B10" s="190"/>
      <c r="C10" s="191"/>
      <c r="D10" s="62" t="s">
        <v>109</v>
      </c>
      <c r="E10" s="63" t="s">
        <v>110</v>
      </c>
      <c r="F10" s="64" t="s">
        <v>111</v>
      </c>
      <c r="G10" s="64" t="s">
        <v>112</v>
      </c>
      <c r="H10" s="65" t="s">
        <v>113</v>
      </c>
      <c r="I10" s="46"/>
      <c r="J10" s="46"/>
    </row>
    <row r="11" spans="1:12" ht="45" customHeight="1" x14ac:dyDescent="0.2">
      <c r="A11" s="74" t="s">
        <v>10</v>
      </c>
      <c r="B11" s="205" t="s">
        <v>15</v>
      </c>
      <c r="C11" s="206"/>
      <c r="D11" s="48" t="s">
        <v>16</v>
      </c>
      <c r="E11" s="48" t="s">
        <v>17</v>
      </c>
      <c r="F11" s="51" t="s">
        <v>18</v>
      </c>
      <c r="G11" s="74" t="s">
        <v>19</v>
      </c>
      <c r="H11" s="52" t="s">
        <v>20</v>
      </c>
      <c r="I11" s="102" t="str">
        <f>IF(J18&gt;=3,"CUMPLE","NO CUMPLE")</f>
        <v>NO CUMPLE</v>
      </c>
      <c r="J11" s="76"/>
    </row>
    <row r="12" spans="1:12" ht="76.5" customHeight="1" x14ac:dyDescent="0.2">
      <c r="A12" s="91">
        <v>1</v>
      </c>
      <c r="B12" s="166" t="s">
        <v>142</v>
      </c>
      <c r="C12" s="167"/>
      <c r="D12" s="79" t="s">
        <v>144</v>
      </c>
      <c r="E12" s="92" t="s">
        <v>143</v>
      </c>
      <c r="F12" s="99" t="s">
        <v>145</v>
      </c>
      <c r="G12" s="100">
        <v>42036</v>
      </c>
      <c r="H12" s="100">
        <v>42213</v>
      </c>
      <c r="I12" s="80">
        <f t="shared" ref="I12:I17" si="0">((H12-G12)/365)</f>
        <v>0.48493150684931507</v>
      </c>
      <c r="J12" s="76"/>
    </row>
    <row r="13" spans="1:12" ht="76.5" customHeight="1" x14ac:dyDescent="0.2">
      <c r="A13" s="92">
        <v>2</v>
      </c>
      <c r="B13" s="166" t="s">
        <v>146</v>
      </c>
      <c r="C13" s="167"/>
      <c r="D13" s="79" t="s">
        <v>147</v>
      </c>
      <c r="E13" s="92"/>
      <c r="F13" s="99"/>
      <c r="G13" s="100">
        <v>38872</v>
      </c>
      <c r="H13" s="100">
        <v>39286</v>
      </c>
      <c r="I13" s="80">
        <f t="shared" si="0"/>
        <v>1.1342465753424658</v>
      </c>
      <c r="J13" s="76"/>
    </row>
    <row r="14" spans="1:12" ht="87.75" customHeight="1" x14ac:dyDescent="0.2">
      <c r="A14" s="92">
        <v>3</v>
      </c>
      <c r="B14" s="166" t="s">
        <v>148</v>
      </c>
      <c r="C14" s="167"/>
      <c r="D14" s="79" t="s">
        <v>118</v>
      </c>
      <c r="E14" s="92"/>
      <c r="F14" s="99"/>
      <c r="G14" s="100">
        <v>42240</v>
      </c>
      <c r="H14" s="100">
        <v>42283</v>
      </c>
      <c r="I14" s="80">
        <f t="shared" si="0"/>
        <v>0.11780821917808219</v>
      </c>
      <c r="J14" s="76"/>
      <c r="K14" s="71"/>
    </row>
    <row r="15" spans="1:12" ht="87.75" customHeight="1" x14ac:dyDescent="0.2">
      <c r="A15" s="92">
        <v>4</v>
      </c>
      <c r="B15" s="166" t="s">
        <v>150</v>
      </c>
      <c r="C15" s="167"/>
      <c r="D15" s="79" t="s">
        <v>118</v>
      </c>
      <c r="E15" s="92"/>
      <c r="F15" s="99" t="s">
        <v>149</v>
      </c>
      <c r="G15" s="100">
        <v>42328</v>
      </c>
      <c r="H15" s="100">
        <v>42358</v>
      </c>
      <c r="I15" s="80">
        <f t="shared" si="0"/>
        <v>8.2191780821917804E-2</v>
      </c>
      <c r="J15" s="76"/>
      <c r="K15" s="71"/>
    </row>
    <row r="16" spans="1:12" ht="76.5" customHeight="1" x14ac:dyDescent="0.2">
      <c r="A16" s="92">
        <v>5</v>
      </c>
      <c r="B16" s="166" t="s">
        <v>151</v>
      </c>
      <c r="C16" s="167"/>
      <c r="D16" s="79" t="s">
        <v>152</v>
      </c>
      <c r="E16" s="92"/>
      <c r="F16" s="99" t="s">
        <v>153</v>
      </c>
      <c r="G16" s="100">
        <v>42858</v>
      </c>
      <c r="H16" s="100">
        <v>43069</v>
      </c>
      <c r="I16" s="80">
        <f t="shared" si="0"/>
        <v>0.57808219178082187</v>
      </c>
      <c r="J16" s="76"/>
    </row>
    <row r="17" spans="1:12" ht="76.5" customHeight="1" x14ac:dyDescent="0.2">
      <c r="A17" s="92">
        <v>6</v>
      </c>
      <c r="B17" s="166" t="s">
        <v>154</v>
      </c>
      <c r="C17" s="167"/>
      <c r="D17" s="79" t="s">
        <v>155</v>
      </c>
      <c r="E17" s="92"/>
      <c r="F17" s="99"/>
      <c r="G17" s="100">
        <v>43070</v>
      </c>
      <c r="H17" s="100">
        <v>43273</v>
      </c>
      <c r="I17" s="80">
        <f t="shared" si="0"/>
        <v>0.55616438356164388</v>
      </c>
      <c r="J17" s="76"/>
    </row>
    <row r="18" spans="1:12" ht="76.5" customHeight="1" x14ac:dyDescent="0.2">
      <c r="A18" s="103">
        <v>11</v>
      </c>
      <c r="B18" s="166" t="s">
        <v>159</v>
      </c>
      <c r="C18" s="167"/>
      <c r="D18" s="109" t="s">
        <v>118</v>
      </c>
      <c r="E18" s="104" t="s">
        <v>158</v>
      </c>
      <c r="F18" s="104" t="s">
        <v>157</v>
      </c>
      <c r="G18" s="100">
        <v>41290</v>
      </c>
      <c r="H18" s="100">
        <v>41698</v>
      </c>
      <c r="I18" s="80"/>
      <c r="J18" s="106">
        <f>SUM(I12:I18)</f>
        <v>2.9534246575342467</v>
      </c>
      <c r="K18" s="71"/>
      <c r="L18" s="71"/>
    </row>
    <row r="19" spans="1:12" ht="23.25" customHeight="1" x14ac:dyDescent="0.2">
      <c r="A19" s="207" t="s">
        <v>72</v>
      </c>
      <c r="B19" s="208"/>
      <c r="C19" s="208"/>
      <c r="D19" s="208"/>
      <c r="E19" s="208"/>
      <c r="F19" s="208"/>
      <c r="G19" s="208"/>
      <c r="H19" s="209"/>
      <c r="I19" s="170" t="s">
        <v>21</v>
      </c>
      <c r="J19" s="170"/>
    </row>
    <row r="20" spans="1:12" ht="27" customHeight="1" x14ac:dyDescent="0.2">
      <c r="A20" s="171" t="s">
        <v>55</v>
      </c>
      <c r="B20" s="172"/>
      <c r="C20" s="172"/>
      <c r="D20" s="172"/>
      <c r="E20" s="172"/>
      <c r="F20" s="172"/>
      <c r="G20" s="172"/>
      <c r="H20" s="173"/>
      <c r="I20" s="174" t="s">
        <v>21</v>
      </c>
      <c r="J20" s="174"/>
    </row>
    <row r="21" spans="1:12" ht="27" customHeight="1" x14ac:dyDescent="0.2">
      <c r="A21" s="171" t="s">
        <v>56</v>
      </c>
      <c r="B21" s="172"/>
      <c r="C21" s="172"/>
      <c r="D21" s="172"/>
      <c r="E21" s="172"/>
      <c r="F21" s="172"/>
      <c r="G21" s="172"/>
      <c r="H21" s="173"/>
      <c r="I21" s="174" t="s">
        <v>21</v>
      </c>
      <c r="J21" s="174"/>
    </row>
    <row r="22" spans="1:12" ht="27" customHeight="1" x14ac:dyDescent="0.2">
      <c r="A22" s="171" t="s">
        <v>57</v>
      </c>
      <c r="B22" s="172"/>
      <c r="C22" s="172"/>
      <c r="D22" s="172"/>
      <c r="E22" s="172"/>
      <c r="F22" s="172"/>
      <c r="G22" s="172"/>
      <c r="H22" s="173"/>
      <c r="I22" s="174" t="s">
        <v>21</v>
      </c>
      <c r="J22" s="174"/>
    </row>
    <row r="23" spans="1:12" ht="27" customHeight="1" x14ac:dyDescent="0.2">
      <c r="A23" s="171" t="s">
        <v>58</v>
      </c>
      <c r="B23" s="172"/>
      <c r="C23" s="172"/>
      <c r="D23" s="172"/>
      <c r="E23" s="172"/>
      <c r="F23" s="172"/>
      <c r="G23" s="172"/>
      <c r="H23" s="173"/>
      <c r="I23" s="174" t="s">
        <v>21</v>
      </c>
      <c r="J23" s="174"/>
    </row>
    <row r="24" spans="1:12" ht="27" customHeight="1" x14ac:dyDescent="0.2">
      <c r="A24" s="171" t="s">
        <v>59</v>
      </c>
      <c r="B24" s="172"/>
      <c r="C24" s="172"/>
      <c r="D24" s="172"/>
      <c r="E24" s="172"/>
      <c r="F24" s="172"/>
      <c r="G24" s="172"/>
      <c r="H24" s="173"/>
      <c r="I24" s="174" t="s">
        <v>21</v>
      </c>
      <c r="J24" s="174"/>
    </row>
    <row r="25" spans="1:12" ht="27" customHeight="1" x14ac:dyDescent="0.2">
      <c r="A25" s="171" t="s">
        <v>60</v>
      </c>
      <c r="B25" s="172"/>
      <c r="C25" s="172"/>
      <c r="D25" s="172"/>
      <c r="E25" s="172"/>
      <c r="F25" s="172"/>
      <c r="G25" s="172"/>
      <c r="H25" s="173"/>
      <c r="I25" s="174" t="s">
        <v>21</v>
      </c>
      <c r="J25" s="174"/>
    </row>
    <row r="26" spans="1:12" ht="27" customHeight="1" x14ac:dyDescent="0.2">
      <c r="A26" s="179" t="s">
        <v>31</v>
      </c>
      <c r="B26" s="180"/>
      <c r="C26" s="180"/>
      <c r="D26" s="180"/>
      <c r="E26" s="180"/>
      <c r="F26" s="180"/>
      <c r="G26" s="180"/>
      <c r="H26" s="181"/>
      <c r="I26" s="195" t="s">
        <v>21</v>
      </c>
      <c r="J26" s="195"/>
    </row>
    <row r="27" spans="1:12" ht="46.5" customHeight="1" x14ac:dyDescent="0.2">
      <c r="A27" s="192" t="s">
        <v>156</v>
      </c>
      <c r="B27" s="193"/>
      <c r="C27" s="193"/>
      <c r="D27" s="193"/>
      <c r="E27" s="193"/>
      <c r="F27" s="193"/>
      <c r="G27" s="193"/>
      <c r="H27" s="194"/>
      <c r="I27" s="22"/>
      <c r="J27" s="22"/>
    </row>
    <row r="28" spans="1:12" ht="22.5" customHeight="1" x14ac:dyDescent="0.2">
      <c r="A28" s="200" t="s">
        <v>52</v>
      </c>
      <c r="B28" s="200"/>
      <c r="C28" s="200"/>
      <c r="D28" s="200"/>
      <c r="E28" s="200"/>
      <c r="F28" s="200"/>
      <c r="G28" s="200"/>
      <c r="H28" s="200"/>
    </row>
    <row r="29" spans="1:12" ht="42.75" customHeight="1" x14ac:dyDescent="0.2">
      <c r="A29" s="201" t="s">
        <v>87</v>
      </c>
      <c r="B29" s="201"/>
      <c r="C29" s="201"/>
      <c r="D29" s="201"/>
      <c r="E29" s="201"/>
      <c r="F29" s="201"/>
      <c r="G29" s="201"/>
      <c r="H29" s="201"/>
    </row>
    <row r="30" spans="1:12" s="15" customFormat="1" ht="38.25" x14ac:dyDescent="0.2">
      <c r="A30" s="50">
        <v>2</v>
      </c>
      <c r="B30" s="205" t="s">
        <v>47</v>
      </c>
      <c r="C30" s="206"/>
      <c r="D30" s="48" t="s">
        <v>12</v>
      </c>
      <c r="E30" s="48" t="s">
        <v>13</v>
      </c>
      <c r="F30" s="49" t="s">
        <v>14</v>
      </c>
      <c r="G30" s="49" t="s">
        <v>48</v>
      </c>
      <c r="H30" s="48" t="s">
        <v>11</v>
      </c>
    </row>
    <row r="31" spans="1:12" ht="30" customHeight="1" x14ac:dyDescent="0.2">
      <c r="A31" s="189" t="s">
        <v>129</v>
      </c>
      <c r="B31" s="190"/>
      <c r="C31" s="191"/>
      <c r="D31" s="62" t="s">
        <v>130</v>
      </c>
      <c r="E31" s="63" t="s">
        <v>131</v>
      </c>
      <c r="F31" s="64" t="s">
        <v>132</v>
      </c>
      <c r="G31" s="64">
        <v>44076</v>
      </c>
      <c r="H31" s="65" t="s">
        <v>133</v>
      </c>
      <c r="J31" s="66"/>
    </row>
    <row r="32" spans="1:12" ht="26.25" customHeight="1" x14ac:dyDescent="0.2">
      <c r="A32" s="50" t="s">
        <v>10</v>
      </c>
      <c r="B32" s="188" t="s">
        <v>15</v>
      </c>
      <c r="C32" s="188"/>
      <c r="D32" s="48" t="s">
        <v>16</v>
      </c>
      <c r="E32" s="48" t="s">
        <v>17</v>
      </c>
      <c r="F32" s="51" t="s">
        <v>18</v>
      </c>
      <c r="G32" s="50" t="s">
        <v>19</v>
      </c>
      <c r="H32" s="52" t="s">
        <v>20</v>
      </c>
      <c r="I32" s="105" t="str">
        <f>IF(J37&gt;=3,"CUMPLE","NO CUMPLE")</f>
        <v>CUMPLE</v>
      </c>
    </row>
    <row r="33" spans="1:10" ht="78.75" customHeight="1" x14ac:dyDescent="0.2">
      <c r="A33" s="17">
        <v>1</v>
      </c>
      <c r="B33" s="166" t="s">
        <v>114</v>
      </c>
      <c r="C33" s="167"/>
      <c r="D33" s="67" t="s">
        <v>118</v>
      </c>
      <c r="E33" s="92" t="s">
        <v>119</v>
      </c>
      <c r="F33" s="99" t="s">
        <v>120</v>
      </c>
      <c r="G33" s="100">
        <v>43009</v>
      </c>
      <c r="H33" s="100">
        <v>43160</v>
      </c>
      <c r="I33" s="21">
        <f>((H33-G33)/365)</f>
        <v>0.41369863013698632</v>
      </c>
    </row>
    <row r="34" spans="1:10" ht="78.75" customHeight="1" x14ac:dyDescent="0.2">
      <c r="A34" s="91">
        <v>2</v>
      </c>
      <c r="B34" s="166" t="s">
        <v>115</v>
      </c>
      <c r="C34" s="167" t="s">
        <v>115</v>
      </c>
      <c r="D34" s="67" t="s">
        <v>118</v>
      </c>
      <c r="E34" s="92" t="s">
        <v>121</v>
      </c>
      <c r="F34" s="92" t="s">
        <v>122</v>
      </c>
      <c r="G34" s="100">
        <v>43205</v>
      </c>
      <c r="H34" s="100">
        <v>43814</v>
      </c>
      <c r="I34" s="21">
        <f>((H34-G34)/365)</f>
        <v>1.6684931506849314</v>
      </c>
    </row>
    <row r="35" spans="1:10" ht="78.75" customHeight="1" x14ac:dyDescent="0.2">
      <c r="A35" s="17">
        <v>3</v>
      </c>
      <c r="B35" s="166" t="s">
        <v>116</v>
      </c>
      <c r="C35" s="167" t="s">
        <v>116</v>
      </c>
      <c r="D35" s="67" t="s">
        <v>123</v>
      </c>
      <c r="E35" s="92" t="s">
        <v>124</v>
      </c>
      <c r="F35" s="92" t="s">
        <v>125</v>
      </c>
      <c r="G35" s="100">
        <v>42614</v>
      </c>
      <c r="H35" s="100">
        <v>42734</v>
      </c>
      <c r="I35" s="21">
        <f t="shared" ref="I35:I36" si="1">((H35-G35)/365)</f>
        <v>0.32876712328767121</v>
      </c>
    </row>
    <row r="36" spans="1:10" ht="78.75" customHeight="1" x14ac:dyDescent="0.2">
      <c r="A36" s="17">
        <v>4</v>
      </c>
      <c r="B36" s="166" t="s">
        <v>117</v>
      </c>
      <c r="C36" s="167" t="s">
        <v>117</v>
      </c>
      <c r="D36" s="67" t="s">
        <v>126</v>
      </c>
      <c r="E36" s="92" t="s">
        <v>127</v>
      </c>
      <c r="F36" s="92" t="s">
        <v>128</v>
      </c>
      <c r="G36" s="100">
        <v>42815</v>
      </c>
      <c r="H36" s="100">
        <v>42989</v>
      </c>
      <c r="I36" s="21">
        <f t="shared" si="1"/>
        <v>0.47671232876712327</v>
      </c>
      <c r="J36" s="107"/>
    </row>
    <row r="37" spans="1:10" ht="78.75" customHeight="1" x14ac:dyDescent="0.2">
      <c r="A37" s="103">
        <v>5</v>
      </c>
      <c r="B37" s="166" t="s">
        <v>161</v>
      </c>
      <c r="C37" s="167"/>
      <c r="D37" s="67" t="s">
        <v>118</v>
      </c>
      <c r="E37" s="104"/>
      <c r="F37" s="104" t="s">
        <v>160</v>
      </c>
      <c r="G37" s="100">
        <v>39960</v>
      </c>
      <c r="H37" s="100">
        <v>40023</v>
      </c>
      <c r="I37" s="21">
        <f>((H37-G37)/365)</f>
        <v>0.17260273972602741</v>
      </c>
      <c r="J37" s="108">
        <f>SUM(I33:I37)</f>
        <v>3.0602739726027397</v>
      </c>
    </row>
    <row r="38" spans="1:10" ht="31.5" customHeight="1" x14ac:dyDescent="0.2">
      <c r="A38" s="171" t="s">
        <v>72</v>
      </c>
      <c r="B38" s="172"/>
      <c r="C38" s="172"/>
      <c r="D38" s="172"/>
      <c r="E38" s="172"/>
      <c r="F38" s="172"/>
      <c r="G38" s="172"/>
      <c r="H38" s="173"/>
      <c r="I38" s="174" t="s">
        <v>21</v>
      </c>
      <c r="J38" s="174"/>
    </row>
    <row r="39" spans="1:10" ht="27" customHeight="1" x14ac:dyDescent="0.2">
      <c r="A39" s="171" t="s">
        <v>55</v>
      </c>
      <c r="B39" s="172"/>
      <c r="C39" s="172"/>
      <c r="D39" s="172"/>
      <c r="E39" s="172"/>
      <c r="F39" s="172"/>
      <c r="G39" s="172"/>
      <c r="H39" s="173"/>
      <c r="I39" s="174" t="s">
        <v>21</v>
      </c>
      <c r="J39" s="174"/>
    </row>
    <row r="40" spans="1:10" ht="27" customHeight="1" x14ac:dyDescent="0.2">
      <c r="A40" s="171" t="s">
        <v>56</v>
      </c>
      <c r="B40" s="172"/>
      <c r="C40" s="172"/>
      <c r="D40" s="172"/>
      <c r="E40" s="172"/>
      <c r="F40" s="172"/>
      <c r="G40" s="172"/>
      <c r="H40" s="173"/>
      <c r="I40" s="174" t="s">
        <v>21</v>
      </c>
      <c r="J40" s="174"/>
    </row>
    <row r="41" spans="1:10" ht="27" customHeight="1" x14ac:dyDescent="0.2">
      <c r="A41" s="171" t="s">
        <v>57</v>
      </c>
      <c r="B41" s="172"/>
      <c r="C41" s="172"/>
      <c r="D41" s="172"/>
      <c r="E41" s="172"/>
      <c r="F41" s="172"/>
      <c r="G41" s="172"/>
      <c r="H41" s="173"/>
      <c r="I41" s="174" t="s">
        <v>21</v>
      </c>
      <c r="J41" s="174"/>
    </row>
    <row r="42" spans="1:10" ht="27" customHeight="1" x14ac:dyDescent="0.2">
      <c r="A42" s="171" t="s">
        <v>58</v>
      </c>
      <c r="B42" s="172"/>
      <c r="C42" s="172"/>
      <c r="D42" s="172"/>
      <c r="E42" s="172"/>
      <c r="F42" s="172"/>
      <c r="G42" s="172"/>
      <c r="H42" s="173"/>
      <c r="I42" s="174" t="s">
        <v>21</v>
      </c>
      <c r="J42" s="174"/>
    </row>
    <row r="43" spans="1:10" ht="27" customHeight="1" x14ac:dyDescent="0.2">
      <c r="A43" s="171" t="s">
        <v>59</v>
      </c>
      <c r="B43" s="172"/>
      <c r="C43" s="172"/>
      <c r="D43" s="172"/>
      <c r="E43" s="172"/>
      <c r="F43" s="172"/>
      <c r="G43" s="172"/>
      <c r="H43" s="173"/>
      <c r="I43" s="174" t="s">
        <v>21</v>
      </c>
      <c r="J43" s="174"/>
    </row>
    <row r="44" spans="1:10" ht="27" customHeight="1" x14ac:dyDescent="0.2">
      <c r="A44" s="171" t="s">
        <v>60</v>
      </c>
      <c r="B44" s="172"/>
      <c r="C44" s="172"/>
      <c r="D44" s="172"/>
      <c r="E44" s="172"/>
      <c r="F44" s="172"/>
      <c r="G44" s="172"/>
      <c r="H44" s="173"/>
      <c r="I44" s="174" t="s">
        <v>21</v>
      </c>
      <c r="J44" s="174"/>
    </row>
    <row r="45" spans="1:10" ht="22.5" customHeight="1" x14ac:dyDescent="0.2">
      <c r="A45" s="179" t="s">
        <v>31</v>
      </c>
      <c r="B45" s="180"/>
      <c r="C45" s="180"/>
      <c r="D45" s="180"/>
      <c r="E45" s="180"/>
      <c r="F45" s="180"/>
      <c r="G45" s="180"/>
      <c r="H45" s="181"/>
      <c r="I45" s="195" t="s">
        <v>21</v>
      </c>
      <c r="J45" s="195"/>
    </row>
    <row r="46" spans="1:10" ht="54.75" customHeight="1" x14ac:dyDescent="0.2">
      <c r="A46" s="202" t="s">
        <v>77</v>
      </c>
      <c r="B46" s="203"/>
      <c r="C46" s="203"/>
      <c r="D46" s="203"/>
      <c r="E46" s="203"/>
      <c r="F46" s="203"/>
      <c r="G46" s="203"/>
      <c r="H46" s="204"/>
      <c r="I46" s="22"/>
      <c r="J46" s="22"/>
    </row>
    <row r="47" spans="1:10" ht="27" customHeight="1" x14ac:dyDescent="0.2">
      <c r="A47" s="216"/>
      <c r="B47" s="217"/>
      <c r="C47" s="217"/>
      <c r="D47" s="217"/>
      <c r="E47" s="217"/>
      <c r="F47" s="217"/>
      <c r="G47" s="217"/>
      <c r="H47" s="217"/>
      <c r="I47" s="217"/>
      <c r="J47" s="217"/>
    </row>
    <row r="48" spans="1:10" s="15" customFormat="1" ht="24" customHeight="1" x14ac:dyDescent="0.2">
      <c r="A48" s="218" t="s">
        <v>54</v>
      </c>
      <c r="B48" s="218"/>
      <c r="C48" s="218"/>
      <c r="D48" s="218"/>
      <c r="E48" s="218"/>
      <c r="F48" s="218"/>
      <c r="G48" s="218"/>
      <c r="H48" s="218"/>
    </row>
    <row r="49" spans="1:10" s="15" customFormat="1" ht="77.25" customHeight="1" x14ac:dyDescent="0.2">
      <c r="A49" s="202" t="s">
        <v>88</v>
      </c>
      <c r="B49" s="203"/>
      <c r="C49" s="203"/>
      <c r="D49" s="203"/>
      <c r="E49" s="203"/>
      <c r="F49" s="203"/>
      <c r="G49" s="203"/>
      <c r="H49" s="204"/>
    </row>
    <row r="50" spans="1:10" s="15" customFormat="1" ht="38.25" customHeight="1" x14ac:dyDescent="0.2">
      <c r="A50" s="43">
        <v>3</v>
      </c>
      <c r="B50" s="214" t="s">
        <v>47</v>
      </c>
      <c r="C50" s="215"/>
      <c r="D50" s="44" t="s">
        <v>12</v>
      </c>
      <c r="E50" s="44" t="s">
        <v>13</v>
      </c>
      <c r="F50" s="45" t="s">
        <v>14</v>
      </c>
      <c r="G50" s="45" t="s">
        <v>48</v>
      </c>
      <c r="H50" s="44" t="s">
        <v>11</v>
      </c>
    </row>
    <row r="51" spans="1:10" ht="32.25" customHeight="1" x14ac:dyDescent="0.2">
      <c r="A51" s="189" t="s">
        <v>134</v>
      </c>
      <c r="B51" s="190"/>
      <c r="C51" s="191"/>
      <c r="D51" s="62" t="s">
        <v>135</v>
      </c>
      <c r="E51" s="63" t="s">
        <v>136</v>
      </c>
      <c r="F51" s="64" t="s">
        <v>137</v>
      </c>
      <c r="G51" s="64">
        <v>44081</v>
      </c>
      <c r="H51" s="65" t="s">
        <v>138</v>
      </c>
    </row>
    <row r="52" spans="1:10" ht="25.5" customHeight="1" x14ac:dyDescent="0.2">
      <c r="A52" s="50" t="s">
        <v>10</v>
      </c>
      <c r="B52" s="188" t="s">
        <v>15</v>
      </c>
      <c r="C52" s="188"/>
      <c r="D52" s="48" t="s">
        <v>16</v>
      </c>
      <c r="E52" s="48" t="s">
        <v>17</v>
      </c>
      <c r="F52" s="51" t="s">
        <v>18</v>
      </c>
      <c r="G52" s="50" t="s">
        <v>19</v>
      </c>
      <c r="H52" s="52" t="s">
        <v>20</v>
      </c>
      <c r="I52" s="42" t="str">
        <f>IF(J55&gt;=1,"CUMPLE","NO CUMPLE")</f>
        <v>CUMPLE</v>
      </c>
    </row>
    <row r="53" spans="1:10" ht="72" customHeight="1" x14ac:dyDescent="0.2">
      <c r="A53" s="91">
        <v>1</v>
      </c>
      <c r="B53" s="166" t="s">
        <v>139</v>
      </c>
      <c r="C53" s="167"/>
      <c r="D53" s="67" t="s">
        <v>140</v>
      </c>
      <c r="E53" s="92" t="s">
        <v>124</v>
      </c>
      <c r="F53" s="92" t="s">
        <v>141</v>
      </c>
      <c r="G53" s="100">
        <v>42619</v>
      </c>
      <c r="H53" s="100">
        <v>42735</v>
      </c>
      <c r="I53" s="21">
        <f>((H53-G53)/365)</f>
        <v>0.31780821917808222</v>
      </c>
    </row>
    <row r="54" spans="1:10" ht="36.75" customHeight="1" x14ac:dyDescent="0.2">
      <c r="A54" s="91">
        <v>2</v>
      </c>
      <c r="B54" s="166" t="s">
        <v>115</v>
      </c>
      <c r="C54" s="167" t="s">
        <v>115</v>
      </c>
      <c r="D54" s="109" t="s">
        <v>118</v>
      </c>
      <c r="E54" s="92" t="s">
        <v>121</v>
      </c>
      <c r="F54" s="92" t="s">
        <v>122</v>
      </c>
      <c r="G54" s="100">
        <v>43405</v>
      </c>
      <c r="H54" s="100">
        <v>43800</v>
      </c>
      <c r="I54" s="21">
        <f>((H54-G54)/365)</f>
        <v>1.0821917808219179</v>
      </c>
    </row>
    <row r="55" spans="1:10" ht="75.75" customHeight="1" x14ac:dyDescent="0.2">
      <c r="A55" s="17">
        <v>1</v>
      </c>
      <c r="B55" s="166" t="s">
        <v>103</v>
      </c>
      <c r="C55" s="167" t="s">
        <v>103</v>
      </c>
      <c r="D55" s="67" t="s">
        <v>99</v>
      </c>
      <c r="E55" s="92" t="s">
        <v>97</v>
      </c>
      <c r="F55" s="92" t="s">
        <v>106</v>
      </c>
      <c r="G55" s="100">
        <v>42316</v>
      </c>
      <c r="H55" s="100">
        <v>42359</v>
      </c>
      <c r="I55" s="21">
        <f>((H55-G55)/365)</f>
        <v>0.11780821917808219</v>
      </c>
      <c r="J55" s="101">
        <f>SUM(I53:I55)</f>
        <v>1.5178082191780824</v>
      </c>
    </row>
    <row r="56" spans="1:10" ht="23.25" customHeight="1" x14ac:dyDescent="0.2">
      <c r="A56" s="171" t="s">
        <v>73</v>
      </c>
      <c r="B56" s="172"/>
      <c r="C56" s="172"/>
      <c r="D56" s="172"/>
      <c r="E56" s="172"/>
      <c r="F56" s="172"/>
      <c r="G56" s="172"/>
      <c r="H56" s="173"/>
      <c r="I56" s="175" t="s">
        <v>21</v>
      </c>
      <c r="J56" s="175"/>
    </row>
    <row r="57" spans="1:10" ht="27" customHeight="1" x14ac:dyDescent="0.2">
      <c r="A57" s="176" t="s">
        <v>55</v>
      </c>
      <c r="B57" s="177"/>
      <c r="C57" s="177"/>
      <c r="D57" s="177"/>
      <c r="E57" s="177"/>
      <c r="F57" s="177"/>
      <c r="G57" s="177"/>
      <c r="H57" s="178"/>
      <c r="I57" s="175" t="s">
        <v>21</v>
      </c>
      <c r="J57" s="175"/>
    </row>
    <row r="58" spans="1:10" ht="27" customHeight="1" x14ac:dyDescent="0.2">
      <c r="A58" s="176" t="s">
        <v>56</v>
      </c>
      <c r="B58" s="177"/>
      <c r="C58" s="177"/>
      <c r="D58" s="177"/>
      <c r="E58" s="177"/>
      <c r="F58" s="177"/>
      <c r="G58" s="177"/>
      <c r="H58" s="178"/>
      <c r="I58" s="175" t="s">
        <v>21</v>
      </c>
      <c r="J58" s="175"/>
    </row>
    <row r="59" spans="1:10" ht="27" customHeight="1" x14ac:dyDescent="0.2">
      <c r="A59" s="176" t="s">
        <v>57</v>
      </c>
      <c r="B59" s="177"/>
      <c r="C59" s="177"/>
      <c r="D59" s="177"/>
      <c r="E59" s="177"/>
      <c r="F59" s="177"/>
      <c r="G59" s="177"/>
      <c r="H59" s="178"/>
      <c r="I59" s="175" t="s">
        <v>21</v>
      </c>
      <c r="J59" s="175"/>
    </row>
    <row r="60" spans="1:10" ht="27" customHeight="1" x14ac:dyDescent="0.2">
      <c r="A60" s="176" t="s">
        <v>58</v>
      </c>
      <c r="B60" s="177"/>
      <c r="C60" s="177"/>
      <c r="D60" s="177"/>
      <c r="E60" s="177"/>
      <c r="F60" s="177"/>
      <c r="G60" s="177"/>
      <c r="H60" s="178"/>
      <c r="I60" s="175" t="s">
        <v>21</v>
      </c>
      <c r="J60" s="175"/>
    </row>
    <row r="61" spans="1:10" ht="27" customHeight="1" x14ac:dyDescent="0.2">
      <c r="A61" s="176" t="s">
        <v>59</v>
      </c>
      <c r="B61" s="177"/>
      <c r="C61" s="177"/>
      <c r="D61" s="177"/>
      <c r="E61" s="177"/>
      <c r="F61" s="177"/>
      <c r="G61" s="177"/>
      <c r="H61" s="178"/>
      <c r="I61" s="175" t="s">
        <v>21</v>
      </c>
      <c r="J61" s="175"/>
    </row>
    <row r="62" spans="1:10" ht="27" customHeight="1" x14ac:dyDescent="0.2">
      <c r="A62" s="176" t="s">
        <v>60</v>
      </c>
      <c r="B62" s="177"/>
      <c r="C62" s="177"/>
      <c r="D62" s="177"/>
      <c r="E62" s="177"/>
      <c r="F62" s="177"/>
      <c r="G62" s="177"/>
      <c r="H62" s="178"/>
      <c r="I62" s="175" t="s">
        <v>21</v>
      </c>
      <c r="J62" s="175"/>
    </row>
    <row r="63" spans="1:10" ht="27" customHeight="1" x14ac:dyDescent="0.2">
      <c r="A63" s="176" t="s">
        <v>74</v>
      </c>
      <c r="B63" s="177"/>
      <c r="C63" s="177"/>
      <c r="D63" s="177"/>
      <c r="E63" s="177"/>
      <c r="F63" s="177"/>
      <c r="G63" s="177"/>
      <c r="H63" s="178"/>
      <c r="I63" s="175" t="s">
        <v>21</v>
      </c>
      <c r="J63" s="175"/>
    </row>
    <row r="64" spans="1:10" ht="27" customHeight="1" x14ac:dyDescent="0.2">
      <c r="A64" s="176" t="s">
        <v>75</v>
      </c>
      <c r="B64" s="177"/>
      <c r="C64" s="177"/>
      <c r="D64" s="177"/>
      <c r="E64" s="177"/>
      <c r="F64" s="177"/>
      <c r="G64" s="177"/>
      <c r="H64" s="178"/>
      <c r="I64" s="175" t="s">
        <v>21</v>
      </c>
      <c r="J64" s="175"/>
    </row>
    <row r="65" spans="1:16" ht="22.5" customHeight="1" x14ac:dyDescent="0.2">
      <c r="A65" s="179" t="s">
        <v>31</v>
      </c>
      <c r="B65" s="180"/>
      <c r="C65" s="180"/>
      <c r="D65" s="180"/>
      <c r="E65" s="180"/>
      <c r="F65" s="180"/>
      <c r="G65" s="180"/>
      <c r="H65" s="181"/>
      <c r="I65" s="182" t="s">
        <v>21</v>
      </c>
      <c r="J65" s="182"/>
      <c r="K65" s="168"/>
      <c r="L65" s="169"/>
      <c r="M65" s="169"/>
      <c r="N65" s="169"/>
      <c r="O65" s="169"/>
      <c r="P65" s="169"/>
    </row>
    <row r="66" spans="1:16" ht="60.75" customHeight="1" x14ac:dyDescent="0.2">
      <c r="A66" s="183" t="s">
        <v>77</v>
      </c>
      <c r="B66" s="184"/>
      <c r="C66" s="184"/>
      <c r="D66" s="184"/>
      <c r="E66" s="184"/>
      <c r="F66" s="184"/>
      <c r="G66" s="184"/>
      <c r="H66" s="185"/>
      <c r="I66" s="22"/>
      <c r="J66" s="22"/>
    </row>
    <row r="67" spans="1:16" ht="21" customHeight="1" x14ac:dyDescent="0.2">
      <c r="A67" s="186"/>
      <c r="B67" s="187"/>
      <c r="C67" s="187"/>
      <c r="D67" s="187"/>
      <c r="E67" s="187"/>
      <c r="F67" s="187"/>
      <c r="G67" s="187"/>
      <c r="H67" s="187"/>
      <c r="I67" s="187"/>
      <c r="J67" s="187"/>
    </row>
  </sheetData>
  <mergeCells count="94">
    <mergeCell ref="A39:H39"/>
    <mergeCell ref="I39:J39"/>
    <mergeCell ref="A40:H40"/>
    <mergeCell ref="I40:J40"/>
    <mergeCell ref="I44:J44"/>
    <mergeCell ref="I41:J41"/>
    <mergeCell ref="A42:H42"/>
    <mergeCell ref="B50:C50"/>
    <mergeCell ref="A41:H41"/>
    <mergeCell ref="A44:H44"/>
    <mergeCell ref="A47:J47"/>
    <mergeCell ref="A48:H48"/>
    <mergeCell ref="A45:H45"/>
    <mergeCell ref="I45:J45"/>
    <mergeCell ref="A46:H46"/>
    <mergeCell ref="I42:J42"/>
    <mergeCell ref="A43:H43"/>
    <mergeCell ref="I43:J43"/>
    <mergeCell ref="A1:H1"/>
    <mergeCell ref="A2:H2"/>
    <mergeCell ref="A5:H5"/>
    <mergeCell ref="A8:H8"/>
    <mergeCell ref="B9:C9"/>
    <mergeCell ref="A28:H28"/>
    <mergeCell ref="A22:H22"/>
    <mergeCell ref="A19:H19"/>
    <mergeCell ref="A10:C10"/>
    <mergeCell ref="B12:C12"/>
    <mergeCell ref="B11:C11"/>
    <mergeCell ref="A20:H20"/>
    <mergeCell ref="A21:H21"/>
    <mergeCell ref="B13:C13"/>
    <mergeCell ref="B14:C14"/>
    <mergeCell ref="B15:C15"/>
    <mergeCell ref="B16:C16"/>
    <mergeCell ref="B52:C52"/>
    <mergeCell ref="A64:H64"/>
    <mergeCell ref="A60:H60"/>
    <mergeCell ref="A63:H63"/>
    <mergeCell ref="B53:C53"/>
    <mergeCell ref="B54:C54"/>
    <mergeCell ref="I60:J60"/>
    <mergeCell ref="A3:D3"/>
    <mergeCell ref="E3:H3"/>
    <mergeCell ref="A6:H6"/>
    <mergeCell ref="A7:H7"/>
    <mergeCell ref="A29:H29"/>
    <mergeCell ref="A49:H49"/>
    <mergeCell ref="B55:C55"/>
    <mergeCell ref="I21:J21"/>
    <mergeCell ref="I23:J23"/>
    <mergeCell ref="I22:J22"/>
    <mergeCell ref="A23:H23"/>
    <mergeCell ref="A51:C51"/>
    <mergeCell ref="B36:C36"/>
    <mergeCell ref="B35:C35"/>
    <mergeCell ref="B30:C30"/>
    <mergeCell ref="A27:H27"/>
    <mergeCell ref="I24:J24"/>
    <mergeCell ref="I25:J25"/>
    <mergeCell ref="A26:H26"/>
    <mergeCell ref="I26:J26"/>
    <mergeCell ref="B18:C18"/>
    <mergeCell ref="A66:H66"/>
    <mergeCell ref="A67:J67"/>
    <mergeCell ref="A61:H61"/>
    <mergeCell ref="I61:J61"/>
    <mergeCell ref="A62:H62"/>
    <mergeCell ref="I62:J62"/>
    <mergeCell ref="I63:J63"/>
    <mergeCell ref="I64:J64"/>
    <mergeCell ref="B32:C32"/>
    <mergeCell ref="A31:C31"/>
    <mergeCell ref="B33:C33"/>
    <mergeCell ref="B34:C34"/>
    <mergeCell ref="I20:J20"/>
    <mergeCell ref="A24:H24"/>
    <mergeCell ref="A25:H25"/>
    <mergeCell ref="B37:C37"/>
    <mergeCell ref="B17:C17"/>
    <mergeCell ref="K65:P65"/>
    <mergeCell ref="I19:J19"/>
    <mergeCell ref="A38:H38"/>
    <mergeCell ref="I38:J38"/>
    <mergeCell ref="A56:H56"/>
    <mergeCell ref="I56:J56"/>
    <mergeCell ref="A57:H57"/>
    <mergeCell ref="I57:J57"/>
    <mergeCell ref="A58:H58"/>
    <mergeCell ref="A65:H65"/>
    <mergeCell ref="I65:J65"/>
    <mergeCell ref="I58:J58"/>
    <mergeCell ref="A59:H59"/>
    <mergeCell ref="I59:J59"/>
  </mergeCells>
  <dataValidations count="1">
    <dataValidation type="list" allowBlank="1" showInputMessage="1" showErrorMessage="1" errorTitle="DATO INVALIDO" sqref="WLN983023:WLN983025 IX65529:IX65531 ST65529:ST65531 ACP65529:ACP65531 AML65529:AML65531 AWH65529:AWH65531 BGD65529:BGD65531 BPZ65529:BPZ65531 BZV65529:BZV65531 CJR65529:CJR65531 CTN65529:CTN65531 DDJ65529:DDJ65531 DNF65529:DNF65531 DXB65529:DXB65531 EGX65529:EGX65531 EQT65529:EQT65531 FAP65529:FAP65531 FKL65529:FKL65531 FUH65529:FUH65531 GED65529:GED65531 GNZ65529:GNZ65531 GXV65529:GXV65531 HHR65529:HHR65531 HRN65529:HRN65531 IBJ65529:IBJ65531 ILF65529:ILF65531 IVB65529:IVB65531 JEX65529:JEX65531 JOT65529:JOT65531 JYP65529:JYP65531 KIL65529:KIL65531 KSH65529:KSH65531 LCD65529:LCD65531 LLZ65529:LLZ65531 LVV65529:LVV65531 MFR65529:MFR65531 MPN65529:MPN65531 MZJ65529:MZJ65531 NJF65529:NJF65531 NTB65529:NTB65531 OCX65529:OCX65531 OMT65529:OMT65531 OWP65529:OWP65531 PGL65529:PGL65531 PQH65529:PQH65531 QAD65529:QAD65531 QJZ65529:QJZ65531 QTV65529:QTV65531 RDR65529:RDR65531 RNN65529:RNN65531 RXJ65529:RXJ65531 SHF65529:SHF65531 SRB65529:SRB65531 TAX65529:TAX65531 TKT65529:TKT65531 TUP65529:TUP65531 UEL65529:UEL65531 UOH65529:UOH65531 UYD65529:UYD65531 VHZ65529:VHZ65531 VRV65529:VRV65531 WBR65529:WBR65531 WLN65529:WLN65531 WVJ65529:WVJ65531 IX131065:IX131067 ST131065:ST131067 ACP131065:ACP131067 AML131065:AML131067 AWH131065:AWH131067 BGD131065:BGD131067 BPZ131065:BPZ131067 BZV131065:BZV131067 CJR131065:CJR131067 CTN131065:CTN131067 DDJ131065:DDJ131067 DNF131065:DNF131067 DXB131065:DXB131067 EGX131065:EGX131067 EQT131065:EQT131067 FAP131065:FAP131067 FKL131065:FKL131067 FUH131065:FUH131067 GED131065:GED131067 GNZ131065:GNZ131067 GXV131065:GXV131067 HHR131065:HHR131067 HRN131065:HRN131067 IBJ131065:IBJ131067 ILF131065:ILF131067 IVB131065:IVB131067 JEX131065:JEX131067 JOT131065:JOT131067 JYP131065:JYP131067 KIL131065:KIL131067 KSH131065:KSH131067 LCD131065:LCD131067 LLZ131065:LLZ131067 LVV131065:LVV131067 MFR131065:MFR131067 MPN131065:MPN131067 MZJ131065:MZJ131067 NJF131065:NJF131067 NTB131065:NTB131067 OCX131065:OCX131067 OMT131065:OMT131067 OWP131065:OWP131067 PGL131065:PGL131067 PQH131065:PQH131067 QAD131065:QAD131067 QJZ131065:QJZ131067 QTV131065:QTV131067 RDR131065:RDR131067 RNN131065:RNN131067 RXJ131065:RXJ131067 SHF131065:SHF131067 SRB131065:SRB131067 TAX131065:TAX131067 TKT131065:TKT131067 TUP131065:TUP131067 UEL131065:UEL131067 UOH131065:UOH131067 UYD131065:UYD131067 VHZ131065:VHZ131067 VRV131065:VRV131067 WBR131065:WBR131067 WLN131065:WLN131067 WVJ131065:WVJ131067 IX196601:IX196603 ST196601:ST196603 ACP196601:ACP196603 AML196601:AML196603 AWH196601:AWH196603 BGD196601:BGD196603 BPZ196601:BPZ196603 BZV196601:BZV196603 CJR196601:CJR196603 CTN196601:CTN196603 DDJ196601:DDJ196603 DNF196601:DNF196603 DXB196601:DXB196603 EGX196601:EGX196603 EQT196601:EQT196603 FAP196601:FAP196603 FKL196601:FKL196603 FUH196601:FUH196603 GED196601:GED196603 GNZ196601:GNZ196603 GXV196601:GXV196603 HHR196601:HHR196603 HRN196601:HRN196603 IBJ196601:IBJ196603 ILF196601:ILF196603 IVB196601:IVB196603 JEX196601:JEX196603 JOT196601:JOT196603 JYP196601:JYP196603 KIL196601:KIL196603 KSH196601:KSH196603 LCD196601:LCD196603 LLZ196601:LLZ196603 LVV196601:LVV196603 MFR196601:MFR196603 MPN196601:MPN196603 MZJ196601:MZJ196603 NJF196601:NJF196603 NTB196601:NTB196603 OCX196601:OCX196603 OMT196601:OMT196603 OWP196601:OWP196603 PGL196601:PGL196603 PQH196601:PQH196603 QAD196601:QAD196603 QJZ196601:QJZ196603 QTV196601:QTV196603 RDR196601:RDR196603 RNN196601:RNN196603 RXJ196601:RXJ196603 SHF196601:SHF196603 SRB196601:SRB196603 TAX196601:TAX196603 TKT196601:TKT196603 TUP196601:TUP196603 UEL196601:UEL196603 UOH196601:UOH196603 UYD196601:UYD196603 VHZ196601:VHZ196603 VRV196601:VRV196603 WBR196601:WBR196603 WLN196601:WLN196603 WVJ196601:WVJ196603 IX262137:IX262139 ST262137:ST262139 ACP262137:ACP262139 AML262137:AML262139 AWH262137:AWH262139 BGD262137:BGD262139 BPZ262137:BPZ262139 BZV262137:BZV262139 CJR262137:CJR262139 CTN262137:CTN262139 DDJ262137:DDJ262139 DNF262137:DNF262139 DXB262137:DXB262139 EGX262137:EGX262139 EQT262137:EQT262139 FAP262137:FAP262139 FKL262137:FKL262139 FUH262137:FUH262139 GED262137:GED262139 GNZ262137:GNZ262139 GXV262137:GXV262139 HHR262137:HHR262139 HRN262137:HRN262139 IBJ262137:IBJ262139 ILF262137:ILF262139 IVB262137:IVB262139 JEX262137:JEX262139 JOT262137:JOT262139 JYP262137:JYP262139 KIL262137:KIL262139 KSH262137:KSH262139 LCD262137:LCD262139 LLZ262137:LLZ262139 LVV262137:LVV262139 MFR262137:MFR262139 MPN262137:MPN262139 MZJ262137:MZJ262139 NJF262137:NJF262139 NTB262137:NTB262139 OCX262137:OCX262139 OMT262137:OMT262139 OWP262137:OWP262139 PGL262137:PGL262139 PQH262137:PQH262139 QAD262137:QAD262139 QJZ262137:QJZ262139 QTV262137:QTV262139 RDR262137:RDR262139 RNN262137:RNN262139 RXJ262137:RXJ262139 SHF262137:SHF262139 SRB262137:SRB262139 TAX262137:TAX262139 TKT262137:TKT262139 TUP262137:TUP262139 UEL262137:UEL262139 UOH262137:UOH262139 UYD262137:UYD262139 VHZ262137:VHZ262139 VRV262137:VRV262139 WBR262137:WBR262139 WLN262137:WLN262139 WVJ262137:WVJ262139 IX327673:IX327675 ST327673:ST327675 ACP327673:ACP327675 AML327673:AML327675 AWH327673:AWH327675 BGD327673:BGD327675 BPZ327673:BPZ327675 BZV327673:BZV327675 CJR327673:CJR327675 CTN327673:CTN327675 DDJ327673:DDJ327675 DNF327673:DNF327675 DXB327673:DXB327675 EGX327673:EGX327675 EQT327673:EQT327675 FAP327673:FAP327675 FKL327673:FKL327675 FUH327673:FUH327675 GED327673:GED327675 GNZ327673:GNZ327675 GXV327673:GXV327675 HHR327673:HHR327675 HRN327673:HRN327675 IBJ327673:IBJ327675 ILF327673:ILF327675 IVB327673:IVB327675 JEX327673:JEX327675 JOT327673:JOT327675 JYP327673:JYP327675 KIL327673:KIL327675 KSH327673:KSH327675 LCD327673:LCD327675 LLZ327673:LLZ327675 LVV327673:LVV327675 MFR327673:MFR327675 MPN327673:MPN327675 MZJ327673:MZJ327675 NJF327673:NJF327675 NTB327673:NTB327675 OCX327673:OCX327675 OMT327673:OMT327675 OWP327673:OWP327675 PGL327673:PGL327675 PQH327673:PQH327675 QAD327673:QAD327675 QJZ327673:QJZ327675 QTV327673:QTV327675 RDR327673:RDR327675 RNN327673:RNN327675 RXJ327673:RXJ327675 SHF327673:SHF327675 SRB327673:SRB327675 TAX327673:TAX327675 TKT327673:TKT327675 TUP327673:TUP327675 UEL327673:UEL327675 UOH327673:UOH327675 UYD327673:UYD327675 VHZ327673:VHZ327675 VRV327673:VRV327675 WBR327673:WBR327675 WLN327673:WLN327675 WVJ327673:WVJ327675 IX393209:IX393211 ST393209:ST393211 ACP393209:ACP393211 AML393209:AML393211 AWH393209:AWH393211 BGD393209:BGD393211 BPZ393209:BPZ393211 BZV393209:BZV393211 CJR393209:CJR393211 CTN393209:CTN393211 DDJ393209:DDJ393211 DNF393209:DNF393211 DXB393209:DXB393211 EGX393209:EGX393211 EQT393209:EQT393211 FAP393209:FAP393211 FKL393209:FKL393211 FUH393209:FUH393211 GED393209:GED393211 GNZ393209:GNZ393211 GXV393209:GXV393211 HHR393209:HHR393211 HRN393209:HRN393211 IBJ393209:IBJ393211 ILF393209:ILF393211 IVB393209:IVB393211 JEX393209:JEX393211 JOT393209:JOT393211 JYP393209:JYP393211 KIL393209:KIL393211 KSH393209:KSH393211 LCD393209:LCD393211 LLZ393209:LLZ393211 LVV393209:LVV393211 MFR393209:MFR393211 MPN393209:MPN393211 MZJ393209:MZJ393211 NJF393209:NJF393211 NTB393209:NTB393211 OCX393209:OCX393211 OMT393209:OMT393211 OWP393209:OWP393211 PGL393209:PGL393211 PQH393209:PQH393211 QAD393209:QAD393211 QJZ393209:QJZ393211 QTV393209:QTV393211 RDR393209:RDR393211 RNN393209:RNN393211 RXJ393209:RXJ393211 SHF393209:SHF393211 SRB393209:SRB393211 TAX393209:TAX393211 TKT393209:TKT393211 TUP393209:TUP393211 UEL393209:UEL393211 UOH393209:UOH393211 UYD393209:UYD393211 VHZ393209:VHZ393211 VRV393209:VRV393211 WBR393209:WBR393211 WLN393209:WLN393211 WVJ393209:WVJ393211 IX458745:IX458747 ST458745:ST458747 ACP458745:ACP458747 AML458745:AML458747 AWH458745:AWH458747 BGD458745:BGD458747 BPZ458745:BPZ458747 BZV458745:BZV458747 CJR458745:CJR458747 CTN458745:CTN458747 DDJ458745:DDJ458747 DNF458745:DNF458747 DXB458745:DXB458747 EGX458745:EGX458747 EQT458745:EQT458747 FAP458745:FAP458747 FKL458745:FKL458747 FUH458745:FUH458747 GED458745:GED458747 GNZ458745:GNZ458747 GXV458745:GXV458747 HHR458745:HHR458747 HRN458745:HRN458747 IBJ458745:IBJ458747 ILF458745:ILF458747 IVB458745:IVB458747 JEX458745:JEX458747 JOT458745:JOT458747 JYP458745:JYP458747 KIL458745:KIL458747 KSH458745:KSH458747 LCD458745:LCD458747 LLZ458745:LLZ458747 LVV458745:LVV458747 MFR458745:MFR458747 MPN458745:MPN458747 MZJ458745:MZJ458747 NJF458745:NJF458747 NTB458745:NTB458747 OCX458745:OCX458747 OMT458745:OMT458747 OWP458745:OWP458747 PGL458745:PGL458747 PQH458745:PQH458747 QAD458745:QAD458747 QJZ458745:QJZ458747 QTV458745:QTV458747 RDR458745:RDR458747 RNN458745:RNN458747 RXJ458745:RXJ458747 SHF458745:SHF458747 SRB458745:SRB458747 TAX458745:TAX458747 TKT458745:TKT458747 TUP458745:TUP458747 UEL458745:UEL458747 UOH458745:UOH458747 UYD458745:UYD458747 VHZ458745:VHZ458747 VRV458745:VRV458747 WBR458745:WBR458747 WLN458745:WLN458747 WVJ458745:WVJ458747 IX524281:IX524283 ST524281:ST524283 ACP524281:ACP524283 AML524281:AML524283 AWH524281:AWH524283 BGD524281:BGD524283 BPZ524281:BPZ524283 BZV524281:BZV524283 CJR524281:CJR524283 CTN524281:CTN524283 DDJ524281:DDJ524283 DNF524281:DNF524283 DXB524281:DXB524283 EGX524281:EGX524283 EQT524281:EQT524283 FAP524281:FAP524283 FKL524281:FKL524283 FUH524281:FUH524283 GED524281:GED524283 GNZ524281:GNZ524283 GXV524281:GXV524283 HHR524281:HHR524283 HRN524281:HRN524283 IBJ524281:IBJ524283 ILF524281:ILF524283 IVB524281:IVB524283 JEX524281:JEX524283 JOT524281:JOT524283 JYP524281:JYP524283 KIL524281:KIL524283 KSH524281:KSH524283 LCD524281:LCD524283 LLZ524281:LLZ524283 LVV524281:LVV524283 MFR524281:MFR524283 MPN524281:MPN524283 MZJ524281:MZJ524283 NJF524281:NJF524283 NTB524281:NTB524283 OCX524281:OCX524283 OMT524281:OMT524283 OWP524281:OWP524283 PGL524281:PGL524283 PQH524281:PQH524283 QAD524281:QAD524283 QJZ524281:QJZ524283 QTV524281:QTV524283 RDR524281:RDR524283 RNN524281:RNN524283 RXJ524281:RXJ524283 SHF524281:SHF524283 SRB524281:SRB524283 TAX524281:TAX524283 TKT524281:TKT524283 TUP524281:TUP524283 UEL524281:UEL524283 UOH524281:UOH524283 UYD524281:UYD524283 VHZ524281:VHZ524283 VRV524281:VRV524283 WBR524281:WBR524283 WLN524281:WLN524283 WVJ524281:WVJ524283 IX589817:IX589819 ST589817:ST589819 ACP589817:ACP589819 AML589817:AML589819 AWH589817:AWH589819 BGD589817:BGD589819 BPZ589817:BPZ589819 BZV589817:BZV589819 CJR589817:CJR589819 CTN589817:CTN589819 DDJ589817:DDJ589819 DNF589817:DNF589819 DXB589817:DXB589819 EGX589817:EGX589819 EQT589817:EQT589819 FAP589817:FAP589819 FKL589817:FKL589819 FUH589817:FUH589819 GED589817:GED589819 GNZ589817:GNZ589819 GXV589817:GXV589819 HHR589817:HHR589819 HRN589817:HRN589819 IBJ589817:IBJ589819 ILF589817:ILF589819 IVB589817:IVB589819 JEX589817:JEX589819 JOT589817:JOT589819 JYP589817:JYP589819 KIL589817:KIL589819 KSH589817:KSH589819 LCD589817:LCD589819 LLZ589817:LLZ589819 LVV589817:LVV589819 MFR589817:MFR589819 MPN589817:MPN589819 MZJ589817:MZJ589819 NJF589817:NJF589819 NTB589817:NTB589819 OCX589817:OCX589819 OMT589817:OMT589819 OWP589817:OWP589819 PGL589817:PGL589819 PQH589817:PQH589819 QAD589817:QAD589819 QJZ589817:QJZ589819 QTV589817:QTV589819 RDR589817:RDR589819 RNN589817:RNN589819 RXJ589817:RXJ589819 SHF589817:SHF589819 SRB589817:SRB589819 TAX589817:TAX589819 TKT589817:TKT589819 TUP589817:TUP589819 UEL589817:UEL589819 UOH589817:UOH589819 UYD589817:UYD589819 VHZ589817:VHZ589819 VRV589817:VRV589819 WBR589817:WBR589819 WLN589817:WLN589819 WVJ589817:WVJ589819 IX655353:IX655355 ST655353:ST655355 ACP655353:ACP655355 AML655353:AML655355 AWH655353:AWH655355 BGD655353:BGD655355 BPZ655353:BPZ655355 BZV655353:BZV655355 CJR655353:CJR655355 CTN655353:CTN655355 DDJ655353:DDJ655355 DNF655353:DNF655355 DXB655353:DXB655355 EGX655353:EGX655355 EQT655353:EQT655355 FAP655353:FAP655355 FKL655353:FKL655355 FUH655353:FUH655355 GED655353:GED655355 GNZ655353:GNZ655355 GXV655353:GXV655355 HHR655353:HHR655355 HRN655353:HRN655355 IBJ655353:IBJ655355 ILF655353:ILF655355 IVB655353:IVB655355 JEX655353:JEX655355 JOT655353:JOT655355 JYP655353:JYP655355 KIL655353:KIL655355 KSH655353:KSH655355 LCD655353:LCD655355 LLZ655353:LLZ655355 LVV655353:LVV655355 MFR655353:MFR655355 MPN655353:MPN655355 MZJ655353:MZJ655355 NJF655353:NJF655355 NTB655353:NTB655355 OCX655353:OCX655355 OMT655353:OMT655355 OWP655353:OWP655355 PGL655353:PGL655355 PQH655353:PQH655355 QAD655353:QAD655355 QJZ655353:QJZ655355 QTV655353:QTV655355 RDR655353:RDR655355 RNN655353:RNN655355 RXJ655353:RXJ655355 SHF655353:SHF655355 SRB655353:SRB655355 TAX655353:TAX655355 TKT655353:TKT655355 TUP655353:TUP655355 UEL655353:UEL655355 UOH655353:UOH655355 UYD655353:UYD655355 VHZ655353:VHZ655355 VRV655353:VRV655355 WBR655353:WBR655355 WLN655353:WLN655355 WVJ655353:WVJ655355 IX720889:IX720891 ST720889:ST720891 ACP720889:ACP720891 AML720889:AML720891 AWH720889:AWH720891 BGD720889:BGD720891 BPZ720889:BPZ720891 BZV720889:BZV720891 CJR720889:CJR720891 CTN720889:CTN720891 DDJ720889:DDJ720891 DNF720889:DNF720891 DXB720889:DXB720891 EGX720889:EGX720891 EQT720889:EQT720891 FAP720889:FAP720891 FKL720889:FKL720891 FUH720889:FUH720891 GED720889:GED720891 GNZ720889:GNZ720891 GXV720889:GXV720891 HHR720889:HHR720891 HRN720889:HRN720891 IBJ720889:IBJ720891 ILF720889:ILF720891 IVB720889:IVB720891 JEX720889:JEX720891 JOT720889:JOT720891 JYP720889:JYP720891 KIL720889:KIL720891 KSH720889:KSH720891 LCD720889:LCD720891 LLZ720889:LLZ720891 LVV720889:LVV720891 MFR720889:MFR720891 MPN720889:MPN720891 MZJ720889:MZJ720891 NJF720889:NJF720891 NTB720889:NTB720891 OCX720889:OCX720891 OMT720889:OMT720891 OWP720889:OWP720891 PGL720889:PGL720891 PQH720889:PQH720891 QAD720889:QAD720891 QJZ720889:QJZ720891 QTV720889:QTV720891 RDR720889:RDR720891 RNN720889:RNN720891 RXJ720889:RXJ720891 SHF720889:SHF720891 SRB720889:SRB720891 TAX720889:TAX720891 TKT720889:TKT720891 TUP720889:TUP720891 UEL720889:UEL720891 UOH720889:UOH720891 UYD720889:UYD720891 VHZ720889:VHZ720891 VRV720889:VRV720891 WBR720889:WBR720891 WLN720889:WLN720891 WVJ720889:WVJ720891 IX786425:IX786427 ST786425:ST786427 ACP786425:ACP786427 AML786425:AML786427 AWH786425:AWH786427 BGD786425:BGD786427 BPZ786425:BPZ786427 BZV786425:BZV786427 CJR786425:CJR786427 CTN786425:CTN786427 DDJ786425:DDJ786427 DNF786425:DNF786427 DXB786425:DXB786427 EGX786425:EGX786427 EQT786425:EQT786427 FAP786425:FAP786427 FKL786425:FKL786427 FUH786425:FUH786427 GED786425:GED786427 GNZ786425:GNZ786427 GXV786425:GXV786427 HHR786425:HHR786427 HRN786425:HRN786427 IBJ786425:IBJ786427 ILF786425:ILF786427 IVB786425:IVB786427 JEX786425:JEX786427 JOT786425:JOT786427 JYP786425:JYP786427 KIL786425:KIL786427 KSH786425:KSH786427 LCD786425:LCD786427 LLZ786425:LLZ786427 LVV786425:LVV786427 MFR786425:MFR786427 MPN786425:MPN786427 MZJ786425:MZJ786427 NJF786425:NJF786427 NTB786425:NTB786427 OCX786425:OCX786427 OMT786425:OMT786427 OWP786425:OWP786427 PGL786425:PGL786427 PQH786425:PQH786427 QAD786425:QAD786427 QJZ786425:QJZ786427 QTV786425:QTV786427 RDR786425:RDR786427 RNN786425:RNN786427 RXJ786425:RXJ786427 SHF786425:SHF786427 SRB786425:SRB786427 TAX786425:TAX786427 TKT786425:TKT786427 TUP786425:TUP786427 UEL786425:UEL786427 UOH786425:UOH786427 UYD786425:UYD786427 VHZ786425:VHZ786427 VRV786425:VRV786427 WBR786425:WBR786427 WLN786425:WLN786427 WVJ786425:WVJ786427 IX851961:IX851963 ST851961:ST851963 ACP851961:ACP851963 AML851961:AML851963 AWH851961:AWH851963 BGD851961:BGD851963 BPZ851961:BPZ851963 BZV851961:BZV851963 CJR851961:CJR851963 CTN851961:CTN851963 DDJ851961:DDJ851963 DNF851961:DNF851963 DXB851961:DXB851963 EGX851961:EGX851963 EQT851961:EQT851963 FAP851961:FAP851963 FKL851961:FKL851963 FUH851961:FUH851963 GED851961:GED851963 GNZ851961:GNZ851963 GXV851961:GXV851963 HHR851961:HHR851963 HRN851961:HRN851963 IBJ851961:IBJ851963 ILF851961:ILF851963 IVB851961:IVB851963 JEX851961:JEX851963 JOT851961:JOT851963 JYP851961:JYP851963 KIL851961:KIL851963 KSH851961:KSH851963 LCD851961:LCD851963 LLZ851961:LLZ851963 LVV851961:LVV851963 MFR851961:MFR851963 MPN851961:MPN851963 MZJ851961:MZJ851963 NJF851961:NJF851963 NTB851961:NTB851963 OCX851961:OCX851963 OMT851961:OMT851963 OWP851961:OWP851963 PGL851961:PGL851963 PQH851961:PQH851963 QAD851961:QAD851963 QJZ851961:QJZ851963 QTV851961:QTV851963 RDR851961:RDR851963 RNN851961:RNN851963 RXJ851961:RXJ851963 SHF851961:SHF851963 SRB851961:SRB851963 TAX851961:TAX851963 TKT851961:TKT851963 TUP851961:TUP851963 UEL851961:UEL851963 UOH851961:UOH851963 UYD851961:UYD851963 VHZ851961:VHZ851963 VRV851961:VRV851963 WBR851961:WBR851963 WLN851961:WLN851963 WVJ851961:WVJ851963 IX917497:IX917499 ST917497:ST917499 ACP917497:ACP917499 AML917497:AML917499 AWH917497:AWH917499 BGD917497:BGD917499 BPZ917497:BPZ917499 BZV917497:BZV917499 CJR917497:CJR917499 CTN917497:CTN917499 DDJ917497:DDJ917499 DNF917497:DNF917499 DXB917497:DXB917499 EGX917497:EGX917499 EQT917497:EQT917499 FAP917497:FAP917499 FKL917497:FKL917499 FUH917497:FUH917499 GED917497:GED917499 GNZ917497:GNZ917499 GXV917497:GXV917499 HHR917497:HHR917499 HRN917497:HRN917499 IBJ917497:IBJ917499 ILF917497:ILF917499 IVB917497:IVB917499 JEX917497:JEX917499 JOT917497:JOT917499 JYP917497:JYP917499 KIL917497:KIL917499 KSH917497:KSH917499 LCD917497:LCD917499 LLZ917497:LLZ917499 LVV917497:LVV917499 MFR917497:MFR917499 MPN917497:MPN917499 MZJ917497:MZJ917499 NJF917497:NJF917499 NTB917497:NTB917499 OCX917497:OCX917499 OMT917497:OMT917499 OWP917497:OWP917499 PGL917497:PGL917499 PQH917497:PQH917499 QAD917497:QAD917499 QJZ917497:QJZ917499 QTV917497:QTV917499 RDR917497:RDR917499 RNN917497:RNN917499 RXJ917497:RXJ917499 SHF917497:SHF917499 SRB917497:SRB917499 TAX917497:TAX917499 TKT917497:TKT917499 TUP917497:TUP917499 UEL917497:UEL917499 UOH917497:UOH917499 UYD917497:UYD917499 VHZ917497:VHZ917499 VRV917497:VRV917499 WBR917497:WBR917499 WLN917497:WLN917499 WVJ917497:WVJ917499 IX983033:IX983035 ST983033:ST983035 ACP983033:ACP983035 AML983033:AML983035 AWH983033:AWH983035 BGD983033:BGD983035 BPZ983033:BPZ983035 BZV983033:BZV983035 CJR983033:CJR983035 CTN983033:CTN983035 DDJ983033:DDJ983035 DNF983033:DNF983035 DXB983033:DXB983035 EGX983033:EGX983035 EQT983033:EQT983035 FAP983033:FAP983035 FKL983033:FKL983035 FUH983033:FUH983035 GED983033:GED983035 GNZ983033:GNZ983035 GXV983033:GXV983035 HHR983033:HHR983035 HRN983033:HRN983035 IBJ983033:IBJ983035 ILF983033:ILF983035 IVB983033:IVB983035 JEX983033:JEX983035 JOT983033:JOT983035 JYP983033:JYP983035 KIL983033:KIL983035 KSH983033:KSH983035 LCD983033:LCD983035 LLZ983033:LLZ983035 LVV983033:LVV983035 MFR983033:MFR983035 MPN983033:MPN983035 MZJ983033:MZJ983035 NJF983033:NJF983035 NTB983033:NTB983035 OCX983033:OCX983035 OMT983033:OMT983035 OWP983033:OWP983035 PGL983033:PGL983035 PQH983033:PQH983035 QAD983033:QAD983035 QJZ983033:QJZ983035 QTV983033:QTV983035 RDR983033:RDR983035 RNN983033:RNN983035 RXJ983033:RXJ983035 SHF983033:SHF983035 SRB983033:SRB983035 TAX983033:TAX983035 TKT983033:TKT983035 TUP983033:TUP983035 UEL983033:UEL983035 UOH983033:UOH983035 UYD983033:UYD983035 VHZ983033:VHZ983035 VRV983033:VRV983035 WBR983033:WBR983035 WLN983033:WLN983035 WVJ983033:WVJ983035 WVJ983023:WVJ983025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17 ST65517 ACP65517 AML65517 AWH65517 BGD65517 BPZ65517 BZV65517 CJR65517 CTN65517 DDJ65517 DNF65517 DXB65517 EGX65517 EQT65517 FAP65517 FKL65517 FUH65517 GED65517 GNZ65517 GXV65517 HHR65517 HRN65517 IBJ65517 ILF65517 IVB65517 JEX65517 JOT65517 JYP65517 KIL65517 KSH65517 LCD65517 LLZ65517 LVV65517 MFR65517 MPN65517 MZJ65517 NJF65517 NTB65517 OCX65517 OMT65517 OWP65517 PGL65517 PQH65517 QAD65517 QJZ65517 QTV65517 RDR65517 RNN65517 RXJ65517 SHF65517 SRB65517 TAX65517 TKT65517 TUP65517 UEL65517 UOH65517 UYD65517 VHZ65517 VRV65517 WBR65517 WLN65517 WVJ65517 IX131053 ST131053 ACP131053 AML131053 AWH131053 BGD131053 BPZ131053 BZV131053 CJR131053 CTN131053 DDJ131053 DNF131053 DXB131053 EGX131053 EQT131053 FAP131053 FKL131053 FUH131053 GED131053 GNZ131053 GXV131053 HHR131053 HRN131053 IBJ131053 ILF131053 IVB131053 JEX131053 JOT131053 JYP131053 KIL131053 KSH131053 LCD131053 LLZ131053 LVV131053 MFR131053 MPN131053 MZJ131053 NJF131053 NTB131053 OCX131053 OMT131053 OWP131053 PGL131053 PQH131053 QAD131053 QJZ131053 QTV131053 RDR131053 RNN131053 RXJ131053 SHF131053 SRB131053 TAX131053 TKT131053 TUP131053 UEL131053 UOH131053 UYD131053 VHZ131053 VRV131053 WBR131053 WLN131053 WVJ131053 IX196589 ST196589 ACP196589 AML196589 AWH196589 BGD196589 BPZ196589 BZV196589 CJR196589 CTN196589 DDJ196589 DNF196589 DXB196589 EGX196589 EQT196589 FAP196589 FKL196589 FUH196589 GED196589 GNZ196589 GXV196589 HHR196589 HRN196589 IBJ196589 ILF196589 IVB196589 JEX196589 JOT196589 JYP196589 KIL196589 KSH196589 LCD196589 LLZ196589 LVV196589 MFR196589 MPN196589 MZJ196589 NJF196589 NTB196589 OCX196589 OMT196589 OWP196589 PGL196589 PQH196589 QAD196589 QJZ196589 QTV196589 RDR196589 RNN196589 RXJ196589 SHF196589 SRB196589 TAX196589 TKT196589 TUP196589 UEL196589 UOH196589 UYD196589 VHZ196589 VRV196589 WBR196589 WLN196589 WVJ196589 IX262125 ST262125 ACP262125 AML262125 AWH262125 BGD262125 BPZ262125 BZV262125 CJR262125 CTN262125 DDJ262125 DNF262125 DXB262125 EGX262125 EQT262125 FAP262125 FKL262125 FUH262125 GED262125 GNZ262125 GXV262125 HHR262125 HRN262125 IBJ262125 ILF262125 IVB262125 JEX262125 JOT262125 JYP262125 KIL262125 KSH262125 LCD262125 LLZ262125 LVV262125 MFR262125 MPN262125 MZJ262125 NJF262125 NTB262125 OCX262125 OMT262125 OWP262125 PGL262125 PQH262125 QAD262125 QJZ262125 QTV262125 RDR262125 RNN262125 RXJ262125 SHF262125 SRB262125 TAX262125 TKT262125 TUP262125 UEL262125 UOH262125 UYD262125 VHZ262125 VRV262125 WBR262125 WLN262125 WVJ262125 IX327661 ST327661 ACP327661 AML327661 AWH327661 BGD327661 BPZ327661 BZV327661 CJR327661 CTN327661 DDJ327661 DNF327661 DXB327661 EGX327661 EQT327661 FAP327661 FKL327661 FUH327661 GED327661 GNZ327661 GXV327661 HHR327661 HRN327661 IBJ327661 ILF327661 IVB327661 JEX327661 JOT327661 JYP327661 KIL327661 KSH327661 LCD327661 LLZ327661 LVV327661 MFR327661 MPN327661 MZJ327661 NJF327661 NTB327661 OCX327661 OMT327661 OWP327661 PGL327661 PQH327661 QAD327661 QJZ327661 QTV327661 RDR327661 RNN327661 RXJ327661 SHF327661 SRB327661 TAX327661 TKT327661 TUP327661 UEL327661 UOH327661 UYD327661 VHZ327661 VRV327661 WBR327661 WLN327661 WVJ327661 IX393197 ST393197 ACP393197 AML393197 AWH393197 BGD393197 BPZ393197 BZV393197 CJR393197 CTN393197 DDJ393197 DNF393197 DXB393197 EGX393197 EQT393197 FAP393197 FKL393197 FUH393197 GED393197 GNZ393197 GXV393197 HHR393197 HRN393197 IBJ393197 ILF393197 IVB393197 JEX393197 JOT393197 JYP393197 KIL393197 KSH393197 LCD393197 LLZ393197 LVV393197 MFR393197 MPN393197 MZJ393197 NJF393197 NTB393197 OCX393197 OMT393197 OWP393197 PGL393197 PQH393197 QAD393197 QJZ393197 QTV393197 RDR393197 RNN393197 RXJ393197 SHF393197 SRB393197 TAX393197 TKT393197 TUP393197 UEL393197 UOH393197 UYD393197 VHZ393197 VRV393197 WBR393197 WLN393197 WVJ393197 IX458733 ST458733 ACP458733 AML458733 AWH458733 BGD458733 BPZ458733 BZV458733 CJR458733 CTN458733 DDJ458733 DNF458733 DXB458733 EGX458733 EQT458733 FAP458733 FKL458733 FUH458733 GED458733 GNZ458733 GXV458733 HHR458733 HRN458733 IBJ458733 ILF458733 IVB458733 JEX458733 JOT458733 JYP458733 KIL458733 KSH458733 LCD458733 LLZ458733 LVV458733 MFR458733 MPN458733 MZJ458733 NJF458733 NTB458733 OCX458733 OMT458733 OWP458733 PGL458733 PQH458733 QAD458733 QJZ458733 QTV458733 RDR458733 RNN458733 RXJ458733 SHF458733 SRB458733 TAX458733 TKT458733 TUP458733 UEL458733 UOH458733 UYD458733 VHZ458733 VRV458733 WBR458733 WLN458733 WVJ458733 IX524269 ST524269 ACP524269 AML524269 AWH524269 BGD524269 BPZ524269 BZV524269 CJR524269 CTN524269 DDJ524269 DNF524269 DXB524269 EGX524269 EQT524269 FAP524269 FKL524269 FUH524269 GED524269 GNZ524269 GXV524269 HHR524269 HRN524269 IBJ524269 ILF524269 IVB524269 JEX524269 JOT524269 JYP524269 KIL524269 KSH524269 LCD524269 LLZ524269 LVV524269 MFR524269 MPN524269 MZJ524269 NJF524269 NTB524269 OCX524269 OMT524269 OWP524269 PGL524269 PQH524269 QAD524269 QJZ524269 QTV524269 RDR524269 RNN524269 RXJ524269 SHF524269 SRB524269 TAX524269 TKT524269 TUP524269 UEL524269 UOH524269 UYD524269 VHZ524269 VRV524269 WBR524269 WLN524269 WVJ524269 IX589805 ST589805 ACP589805 AML589805 AWH589805 BGD589805 BPZ589805 BZV589805 CJR589805 CTN589805 DDJ589805 DNF589805 DXB589805 EGX589805 EQT589805 FAP589805 FKL589805 FUH589805 GED589805 GNZ589805 GXV589805 HHR589805 HRN589805 IBJ589805 ILF589805 IVB589805 JEX589805 JOT589805 JYP589805 KIL589805 KSH589805 LCD589805 LLZ589805 LVV589805 MFR589805 MPN589805 MZJ589805 NJF589805 NTB589805 OCX589805 OMT589805 OWP589805 PGL589805 PQH589805 QAD589805 QJZ589805 QTV589805 RDR589805 RNN589805 RXJ589805 SHF589805 SRB589805 TAX589805 TKT589805 TUP589805 UEL589805 UOH589805 UYD589805 VHZ589805 VRV589805 WBR589805 WLN589805 WVJ589805 IX655341 ST655341 ACP655341 AML655341 AWH655341 BGD655341 BPZ655341 BZV655341 CJR655341 CTN655341 DDJ655341 DNF655341 DXB655341 EGX655341 EQT655341 FAP655341 FKL655341 FUH655341 GED655341 GNZ655341 GXV655341 HHR655341 HRN655341 IBJ655341 ILF655341 IVB655341 JEX655341 JOT655341 JYP655341 KIL655341 KSH655341 LCD655341 LLZ655341 LVV655341 MFR655341 MPN655341 MZJ655341 NJF655341 NTB655341 OCX655341 OMT655341 OWP655341 PGL655341 PQH655341 QAD655341 QJZ655341 QTV655341 RDR655341 RNN655341 RXJ655341 SHF655341 SRB655341 TAX655341 TKT655341 TUP655341 UEL655341 UOH655341 UYD655341 VHZ655341 VRV655341 WBR655341 WLN655341 WVJ655341 IX720877 ST720877 ACP720877 AML720877 AWH720877 BGD720877 BPZ720877 BZV720877 CJR720877 CTN720877 DDJ720877 DNF720877 DXB720877 EGX720877 EQT720877 FAP720877 FKL720877 FUH720877 GED720877 GNZ720877 GXV720877 HHR720877 HRN720877 IBJ720877 ILF720877 IVB720877 JEX720877 JOT720877 JYP720877 KIL720877 KSH720877 LCD720877 LLZ720877 LVV720877 MFR720877 MPN720877 MZJ720877 NJF720877 NTB720877 OCX720877 OMT720877 OWP720877 PGL720877 PQH720877 QAD720877 QJZ720877 QTV720877 RDR720877 RNN720877 RXJ720877 SHF720877 SRB720877 TAX720877 TKT720877 TUP720877 UEL720877 UOH720877 UYD720877 VHZ720877 VRV720877 WBR720877 WLN720877 WVJ720877 IX786413 ST786413 ACP786413 AML786413 AWH786413 BGD786413 BPZ786413 BZV786413 CJR786413 CTN786413 DDJ786413 DNF786413 DXB786413 EGX786413 EQT786413 FAP786413 FKL786413 FUH786413 GED786413 GNZ786413 GXV786413 HHR786413 HRN786413 IBJ786413 ILF786413 IVB786413 JEX786413 JOT786413 JYP786413 KIL786413 KSH786413 LCD786413 LLZ786413 LVV786413 MFR786413 MPN786413 MZJ786413 NJF786413 NTB786413 OCX786413 OMT786413 OWP786413 PGL786413 PQH786413 QAD786413 QJZ786413 QTV786413 RDR786413 RNN786413 RXJ786413 SHF786413 SRB786413 TAX786413 TKT786413 TUP786413 UEL786413 UOH786413 UYD786413 VHZ786413 VRV786413 WBR786413 WLN786413 WVJ786413 IX851949 ST851949 ACP851949 AML851949 AWH851949 BGD851949 BPZ851949 BZV851949 CJR851949 CTN851949 DDJ851949 DNF851949 DXB851949 EGX851949 EQT851949 FAP851949 FKL851949 FUH851949 GED851949 GNZ851949 GXV851949 HHR851949 HRN851949 IBJ851949 ILF851949 IVB851949 JEX851949 JOT851949 JYP851949 KIL851949 KSH851949 LCD851949 LLZ851949 LVV851949 MFR851949 MPN851949 MZJ851949 NJF851949 NTB851949 OCX851949 OMT851949 OWP851949 PGL851949 PQH851949 QAD851949 QJZ851949 QTV851949 RDR851949 RNN851949 RXJ851949 SHF851949 SRB851949 TAX851949 TKT851949 TUP851949 UEL851949 UOH851949 UYD851949 VHZ851949 VRV851949 WBR851949 WLN851949 WVJ851949 IX917485 ST917485 ACP917485 AML917485 AWH917485 BGD917485 BPZ917485 BZV917485 CJR917485 CTN917485 DDJ917485 DNF917485 DXB917485 EGX917485 EQT917485 FAP917485 FKL917485 FUH917485 GED917485 GNZ917485 GXV917485 HHR917485 HRN917485 IBJ917485 ILF917485 IVB917485 JEX917485 JOT917485 JYP917485 KIL917485 KSH917485 LCD917485 LLZ917485 LVV917485 MFR917485 MPN917485 MZJ917485 NJF917485 NTB917485 OCX917485 OMT917485 OWP917485 PGL917485 PQH917485 QAD917485 QJZ917485 QTV917485 RDR917485 RNN917485 RXJ917485 SHF917485 SRB917485 TAX917485 TKT917485 TUP917485 UEL917485 UOH917485 UYD917485 VHZ917485 VRV917485 WBR917485 WLN917485 WVJ917485 IX983021 ST983021 ACP983021 AML983021 AWH983021 BGD983021 BPZ983021 BZV983021 CJR983021 CTN983021 DDJ983021 DNF983021 DXB983021 EGX983021 EQT983021 FAP983021 FKL983021 FUH983021 GED983021 GNZ983021 GXV983021 HHR983021 HRN983021 IBJ983021 ILF983021 IVB983021 JEX983021 JOT983021 JYP983021 KIL983021 KSH983021 LCD983021 LLZ983021 LVV983021 MFR983021 MPN983021 MZJ983021 NJF983021 NTB983021 OCX983021 OMT983021 OWP983021 PGL983021 PQH983021 QAD983021 QJZ983021 QTV983021 RDR983021 RNN983021 RXJ983021 SHF983021 SRB983021 TAX983021 TKT983021 TUP983021 UEL983021 UOH983021 UYD983021 VHZ983021 VRV983021 WBR983021 WLN983021 WVJ983021 IT65519:IT65521 SP65519:SP65521 ACL65519:ACL65521 AMH65519:AMH65521 AWD65519:AWD65521 BFZ65519:BFZ65521 BPV65519:BPV65521 BZR65519:BZR65521 CJN65519:CJN65521 CTJ65519:CTJ65521 DDF65519:DDF65521 DNB65519:DNB65521 DWX65519:DWX65521 EGT65519:EGT65521 EQP65519:EQP65521 FAL65519:FAL65521 FKH65519:FKH65521 FUD65519:FUD65521 GDZ65519:GDZ65521 GNV65519:GNV65521 GXR65519:GXR65521 HHN65519:HHN65521 HRJ65519:HRJ65521 IBF65519:IBF65521 ILB65519:ILB65521 IUX65519:IUX65521 JET65519:JET65521 JOP65519:JOP65521 JYL65519:JYL65521 KIH65519:KIH65521 KSD65519:KSD65521 LBZ65519:LBZ65521 LLV65519:LLV65521 LVR65519:LVR65521 MFN65519:MFN65521 MPJ65519:MPJ65521 MZF65519:MZF65521 NJB65519:NJB65521 NSX65519:NSX65521 OCT65519:OCT65521 OMP65519:OMP65521 OWL65519:OWL65521 PGH65519:PGH65521 PQD65519:PQD65521 PZZ65519:PZZ65521 QJV65519:QJV65521 QTR65519:QTR65521 RDN65519:RDN65521 RNJ65519:RNJ65521 RXF65519:RXF65521 SHB65519:SHB65521 SQX65519:SQX65521 TAT65519:TAT65521 TKP65519:TKP65521 TUL65519:TUL65521 UEH65519:UEH65521 UOD65519:UOD65521 UXZ65519:UXZ65521 VHV65519:VHV65521 VRR65519:VRR65521 WBN65519:WBN65521 WLJ65519:WLJ65521 WVF65519:WVF65521 IT131055:IT131057 SP131055:SP131057 ACL131055:ACL131057 AMH131055:AMH131057 AWD131055:AWD131057 BFZ131055:BFZ131057 BPV131055:BPV131057 BZR131055:BZR131057 CJN131055:CJN131057 CTJ131055:CTJ131057 DDF131055:DDF131057 DNB131055:DNB131057 DWX131055:DWX131057 EGT131055:EGT131057 EQP131055:EQP131057 FAL131055:FAL131057 FKH131055:FKH131057 FUD131055:FUD131057 GDZ131055:GDZ131057 GNV131055:GNV131057 GXR131055:GXR131057 HHN131055:HHN131057 HRJ131055:HRJ131057 IBF131055:IBF131057 ILB131055:ILB131057 IUX131055:IUX131057 JET131055:JET131057 JOP131055:JOP131057 JYL131055:JYL131057 KIH131055:KIH131057 KSD131055:KSD131057 LBZ131055:LBZ131057 LLV131055:LLV131057 LVR131055:LVR131057 MFN131055:MFN131057 MPJ131055:MPJ131057 MZF131055:MZF131057 NJB131055:NJB131057 NSX131055:NSX131057 OCT131055:OCT131057 OMP131055:OMP131057 OWL131055:OWL131057 PGH131055:PGH131057 PQD131055:PQD131057 PZZ131055:PZZ131057 QJV131055:QJV131057 QTR131055:QTR131057 RDN131055:RDN131057 RNJ131055:RNJ131057 RXF131055:RXF131057 SHB131055:SHB131057 SQX131055:SQX131057 TAT131055:TAT131057 TKP131055:TKP131057 TUL131055:TUL131057 UEH131055:UEH131057 UOD131055:UOD131057 UXZ131055:UXZ131057 VHV131055:VHV131057 VRR131055:VRR131057 WBN131055:WBN131057 WLJ131055:WLJ131057 WVF131055:WVF131057 IT196591:IT196593 SP196591:SP196593 ACL196591:ACL196593 AMH196591:AMH196593 AWD196591:AWD196593 BFZ196591:BFZ196593 BPV196591:BPV196593 BZR196591:BZR196593 CJN196591:CJN196593 CTJ196591:CTJ196593 DDF196591:DDF196593 DNB196591:DNB196593 DWX196591:DWX196593 EGT196591:EGT196593 EQP196591:EQP196593 FAL196591:FAL196593 FKH196591:FKH196593 FUD196591:FUD196593 GDZ196591:GDZ196593 GNV196591:GNV196593 GXR196591:GXR196593 HHN196591:HHN196593 HRJ196591:HRJ196593 IBF196591:IBF196593 ILB196591:ILB196593 IUX196591:IUX196593 JET196591:JET196593 JOP196591:JOP196593 JYL196591:JYL196593 KIH196591:KIH196593 KSD196591:KSD196593 LBZ196591:LBZ196593 LLV196591:LLV196593 LVR196591:LVR196593 MFN196591:MFN196593 MPJ196591:MPJ196593 MZF196591:MZF196593 NJB196591:NJB196593 NSX196591:NSX196593 OCT196591:OCT196593 OMP196591:OMP196593 OWL196591:OWL196593 PGH196591:PGH196593 PQD196591:PQD196593 PZZ196591:PZZ196593 QJV196591:QJV196593 QTR196591:QTR196593 RDN196591:RDN196593 RNJ196591:RNJ196593 RXF196591:RXF196593 SHB196591:SHB196593 SQX196591:SQX196593 TAT196591:TAT196593 TKP196591:TKP196593 TUL196591:TUL196593 UEH196591:UEH196593 UOD196591:UOD196593 UXZ196591:UXZ196593 VHV196591:VHV196593 VRR196591:VRR196593 WBN196591:WBN196593 WLJ196591:WLJ196593 WVF196591:WVF196593 IT262127:IT262129 SP262127:SP262129 ACL262127:ACL262129 AMH262127:AMH262129 AWD262127:AWD262129 BFZ262127:BFZ262129 BPV262127:BPV262129 BZR262127:BZR262129 CJN262127:CJN262129 CTJ262127:CTJ262129 DDF262127:DDF262129 DNB262127:DNB262129 DWX262127:DWX262129 EGT262127:EGT262129 EQP262127:EQP262129 FAL262127:FAL262129 FKH262127:FKH262129 FUD262127:FUD262129 GDZ262127:GDZ262129 GNV262127:GNV262129 GXR262127:GXR262129 HHN262127:HHN262129 HRJ262127:HRJ262129 IBF262127:IBF262129 ILB262127:ILB262129 IUX262127:IUX262129 JET262127:JET262129 JOP262127:JOP262129 JYL262127:JYL262129 KIH262127:KIH262129 KSD262127:KSD262129 LBZ262127:LBZ262129 LLV262127:LLV262129 LVR262127:LVR262129 MFN262127:MFN262129 MPJ262127:MPJ262129 MZF262127:MZF262129 NJB262127:NJB262129 NSX262127:NSX262129 OCT262127:OCT262129 OMP262127:OMP262129 OWL262127:OWL262129 PGH262127:PGH262129 PQD262127:PQD262129 PZZ262127:PZZ262129 QJV262127:QJV262129 QTR262127:QTR262129 RDN262127:RDN262129 RNJ262127:RNJ262129 RXF262127:RXF262129 SHB262127:SHB262129 SQX262127:SQX262129 TAT262127:TAT262129 TKP262127:TKP262129 TUL262127:TUL262129 UEH262127:UEH262129 UOD262127:UOD262129 UXZ262127:UXZ262129 VHV262127:VHV262129 VRR262127:VRR262129 WBN262127:WBN262129 WLJ262127:WLJ262129 WVF262127:WVF262129 IT327663:IT327665 SP327663:SP327665 ACL327663:ACL327665 AMH327663:AMH327665 AWD327663:AWD327665 BFZ327663:BFZ327665 BPV327663:BPV327665 BZR327663:BZR327665 CJN327663:CJN327665 CTJ327663:CTJ327665 DDF327663:DDF327665 DNB327663:DNB327665 DWX327663:DWX327665 EGT327663:EGT327665 EQP327663:EQP327665 FAL327663:FAL327665 FKH327663:FKH327665 FUD327663:FUD327665 GDZ327663:GDZ327665 GNV327663:GNV327665 GXR327663:GXR327665 HHN327663:HHN327665 HRJ327663:HRJ327665 IBF327663:IBF327665 ILB327663:ILB327665 IUX327663:IUX327665 JET327663:JET327665 JOP327663:JOP327665 JYL327663:JYL327665 KIH327663:KIH327665 KSD327663:KSD327665 LBZ327663:LBZ327665 LLV327663:LLV327665 LVR327663:LVR327665 MFN327663:MFN327665 MPJ327663:MPJ327665 MZF327663:MZF327665 NJB327663:NJB327665 NSX327663:NSX327665 OCT327663:OCT327665 OMP327663:OMP327665 OWL327663:OWL327665 PGH327663:PGH327665 PQD327663:PQD327665 PZZ327663:PZZ327665 QJV327663:QJV327665 QTR327663:QTR327665 RDN327663:RDN327665 RNJ327663:RNJ327665 RXF327663:RXF327665 SHB327663:SHB327665 SQX327663:SQX327665 TAT327663:TAT327665 TKP327663:TKP327665 TUL327663:TUL327665 UEH327663:UEH327665 UOD327663:UOD327665 UXZ327663:UXZ327665 VHV327663:VHV327665 VRR327663:VRR327665 WBN327663:WBN327665 WLJ327663:WLJ327665 WVF327663:WVF327665 IT393199:IT393201 SP393199:SP393201 ACL393199:ACL393201 AMH393199:AMH393201 AWD393199:AWD393201 BFZ393199:BFZ393201 BPV393199:BPV393201 BZR393199:BZR393201 CJN393199:CJN393201 CTJ393199:CTJ393201 DDF393199:DDF393201 DNB393199:DNB393201 DWX393199:DWX393201 EGT393199:EGT393201 EQP393199:EQP393201 FAL393199:FAL393201 FKH393199:FKH393201 FUD393199:FUD393201 GDZ393199:GDZ393201 GNV393199:GNV393201 GXR393199:GXR393201 HHN393199:HHN393201 HRJ393199:HRJ393201 IBF393199:IBF393201 ILB393199:ILB393201 IUX393199:IUX393201 JET393199:JET393201 JOP393199:JOP393201 JYL393199:JYL393201 KIH393199:KIH393201 KSD393199:KSD393201 LBZ393199:LBZ393201 LLV393199:LLV393201 LVR393199:LVR393201 MFN393199:MFN393201 MPJ393199:MPJ393201 MZF393199:MZF393201 NJB393199:NJB393201 NSX393199:NSX393201 OCT393199:OCT393201 OMP393199:OMP393201 OWL393199:OWL393201 PGH393199:PGH393201 PQD393199:PQD393201 PZZ393199:PZZ393201 QJV393199:QJV393201 QTR393199:QTR393201 RDN393199:RDN393201 RNJ393199:RNJ393201 RXF393199:RXF393201 SHB393199:SHB393201 SQX393199:SQX393201 TAT393199:TAT393201 TKP393199:TKP393201 TUL393199:TUL393201 UEH393199:UEH393201 UOD393199:UOD393201 UXZ393199:UXZ393201 VHV393199:VHV393201 VRR393199:VRR393201 WBN393199:WBN393201 WLJ393199:WLJ393201 WVF393199:WVF393201 IT458735:IT458737 SP458735:SP458737 ACL458735:ACL458737 AMH458735:AMH458737 AWD458735:AWD458737 BFZ458735:BFZ458737 BPV458735:BPV458737 BZR458735:BZR458737 CJN458735:CJN458737 CTJ458735:CTJ458737 DDF458735:DDF458737 DNB458735:DNB458737 DWX458735:DWX458737 EGT458735:EGT458737 EQP458735:EQP458737 FAL458735:FAL458737 FKH458735:FKH458737 FUD458735:FUD458737 GDZ458735:GDZ458737 GNV458735:GNV458737 GXR458735:GXR458737 HHN458735:HHN458737 HRJ458735:HRJ458737 IBF458735:IBF458737 ILB458735:ILB458737 IUX458735:IUX458737 JET458735:JET458737 JOP458735:JOP458737 JYL458735:JYL458737 KIH458735:KIH458737 KSD458735:KSD458737 LBZ458735:LBZ458737 LLV458735:LLV458737 LVR458735:LVR458737 MFN458735:MFN458737 MPJ458735:MPJ458737 MZF458735:MZF458737 NJB458735:NJB458737 NSX458735:NSX458737 OCT458735:OCT458737 OMP458735:OMP458737 OWL458735:OWL458737 PGH458735:PGH458737 PQD458735:PQD458737 PZZ458735:PZZ458737 QJV458735:QJV458737 QTR458735:QTR458737 RDN458735:RDN458737 RNJ458735:RNJ458737 RXF458735:RXF458737 SHB458735:SHB458737 SQX458735:SQX458737 TAT458735:TAT458737 TKP458735:TKP458737 TUL458735:TUL458737 UEH458735:UEH458737 UOD458735:UOD458737 UXZ458735:UXZ458737 VHV458735:VHV458737 VRR458735:VRR458737 WBN458735:WBN458737 WLJ458735:WLJ458737 WVF458735:WVF458737 IT524271:IT524273 SP524271:SP524273 ACL524271:ACL524273 AMH524271:AMH524273 AWD524271:AWD524273 BFZ524271:BFZ524273 BPV524271:BPV524273 BZR524271:BZR524273 CJN524271:CJN524273 CTJ524271:CTJ524273 DDF524271:DDF524273 DNB524271:DNB524273 DWX524271:DWX524273 EGT524271:EGT524273 EQP524271:EQP524273 FAL524271:FAL524273 FKH524271:FKH524273 FUD524271:FUD524273 GDZ524271:GDZ524273 GNV524271:GNV524273 GXR524271:GXR524273 HHN524271:HHN524273 HRJ524271:HRJ524273 IBF524271:IBF524273 ILB524271:ILB524273 IUX524271:IUX524273 JET524271:JET524273 JOP524271:JOP524273 JYL524271:JYL524273 KIH524271:KIH524273 KSD524271:KSD524273 LBZ524271:LBZ524273 LLV524271:LLV524273 LVR524271:LVR524273 MFN524271:MFN524273 MPJ524271:MPJ524273 MZF524271:MZF524273 NJB524271:NJB524273 NSX524271:NSX524273 OCT524271:OCT524273 OMP524271:OMP524273 OWL524271:OWL524273 PGH524271:PGH524273 PQD524271:PQD524273 PZZ524271:PZZ524273 QJV524271:QJV524273 QTR524271:QTR524273 RDN524271:RDN524273 RNJ524271:RNJ524273 RXF524271:RXF524273 SHB524271:SHB524273 SQX524271:SQX524273 TAT524271:TAT524273 TKP524271:TKP524273 TUL524271:TUL524273 UEH524271:UEH524273 UOD524271:UOD524273 UXZ524271:UXZ524273 VHV524271:VHV524273 VRR524271:VRR524273 WBN524271:WBN524273 WLJ524271:WLJ524273 WVF524271:WVF524273 IT589807:IT589809 SP589807:SP589809 ACL589807:ACL589809 AMH589807:AMH589809 AWD589807:AWD589809 BFZ589807:BFZ589809 BPV589807:BPV589809 BZR589807:BZR589809 CJN589807:CJN589809 CTJ589807:CTJ589809 DDF589807:DDF589809 DNB589807:DNB589809 DWX589807:DWX589809 EGT589807:EGT589809 EQP589807:EQP589809 FAL589807:FAL589809 FKH589807:FKH589809 FUD589807:FUD589809 GDZ589807:GDZ589809 GNV589807:GNV589809 GXR589807:GXR589809 HHN589807:HHN589809 HRJ589807:HRJ589809 IBF589807:IBF589809 ILB589807:ILB589809 IUX589807:IUX589809 JET589807:JET589809 JOP589807:JOP589809 JYL589807:JYL589809 KIH589807:KIH589809 KSD589807:KSD589809 LBZ589807:LBZ589809 LLV589807:LLV589809 LVR589807:LVR589809 MFN589807:MFN589809 MPJ589807:MPJ589809 MZF589807:MZF589809 NJB589807:NJB589809 NSX589807:NSX589809 OCT589807:OCT589809 OMP589807:OMP589809 OWL589807:OWL589809 PGH589807:PGH589809 PQD589807:PQD589809 PZZ589807:PZZ589809 QJV589807:QJV589809 QTR589807:QTR589809 RDN589807:RDN589809 RNJ589807:RNJ589809 RXF589807:RXF589809 SHB589807:SHB589809 SQX589807:SQX589809 TAT589807:TAT589809 TKP589807:TKP589809 TUL589807:TUL589809 UEH589807:UEH589809 UOD589807:UOD589809 UXZ589807:UXZ589809 VHV589807:VHV589809 VRR589807:VRR589809 WBN589807:WBN589809 WLJ589807:WLJ589809 WVF589807:WVF589809 IT655343:IT655345 SP655343:SP655345 ACL655343:ACL655345 AMH655343:AMH655345 AWD655343:AWD655345 BFZ655343:BFZ655345 BPV655343:BPV655345 BZR655343:BZR655345 CJN655343:CJN655345 CTJ655343:CTJ655345 DDF655343:DDF655345 DNB655343:DNB655345 DWX655343:DWX655345 EGT655343:EGT655345 EQP655343:EQP655345 FAL655343:FAL655345 FKH655343:FKH655345 FUD655343:FUD655345 GDZ655343:GDZ655345 GNV655343:GNV655345 GXR655343:GXR655345 HHN655343:HHN655345 HRJ655343:HRJ655345 IBF655343:IBF655345 ILB655343:ILB655345 IUX655343:IUX655345 JET655343:JET655345 JOP655343:JOP655345 JYL655343:JYL655345 KIH655343:KIH655345 KSD655343:KSD655345 LBZ655343:LBZ655345 LLV655343:LLV655345 LVR655343:LVR655345 MFN655343:MFN655345 MPJ655343:MPJ655345 MZF655343:MZF655345 NJB655343:NJB655345 NSX655343:NSX655345 OCT655343:OCT655345 OMP655343:OMP655345 OWL655343:OWL655345 PGH655343:PGH655345 PQD655343:PQD655345 PZZ655343:PZZ655345 QJV655343:QJV655345 QTR655343:QTR655345 RDN655343:RDN655345 RNJ655343:RNJ655345 RXF655343:RXF655345 SHB655343:SHB655345 SQX655343:SQX655345 TAT655343:TAT655345 TKP655343:TKP655345 TUL655343:TUL655345 UEH655343:UEH655345 UOD655343:UOD655345 UXZ655343:UXZ655345 VHV655343:VHV655345 VRR655343:VRR655345 WBN655343:WBN655345 WLJ655343:WLJ655345 WVF655343:WVF655345 IT720879:IT720881 SP720879:SP720881 ACL720879:ACL720881 AMH720879:AMH720881 AWD720879:AWD720881 BFZ720879:BFZ720881 BPV720879:BPV720881 BZR720879:BZR720881 CJN720879:CJN720881 CTJ720879:CTJ720881 DDF720879:DDF720881 DNB720879:DNB720881 DWX720879:DWX720881 EGT720879:EGT720881 EQP720879:EQP720881 FAL720879:FAL720881 FKH720879:FKH720881 FUD720879:FUD720881 GDZ720879:GDZ720881 GNV720879:GNV720881 GXR720879:GXR720881 HHN720879:HHN720881 HRJ720879:HRJ720881 IBF720879:IBF720881 ILB720879:ILB720881 IUX720879:IUX720881 JET720879:JET720881 JOP720879:JOP720881 JYL720879:JYL720881 KIH720879:KIH720881 KSD720879:KSD720881 LBZ720879:LBZ720881 LLV720879:LLV720881 LVR720879:LVR720881 MFN720879:MFN720881 MPJ720879:MPJ720881 MZF720879:MZF720881 NJB720879:NJB720881 NSX720879:NSX720881 OCT720879:OCT720881 OMP720879:OMP720881 OWL720879:OWL720881 PGH720879:PGH720881 PQD720879:PQD720881 PZZ720879:PZZ720881 QJV720879:QJV720881 QTR720879:QTR720881 RDN720879:RDN720881 RNJ720879:RNJ720881 RXF720879:RXF720881 SHB720879:SHB720881 SQX720879:SQX720881 TAT720879:TAT720881 TKP720879:TKP720881 TUL720879:TUL720881 UEH720879:UEH720881 UOD720879:UOD720881 UXZ720879:UXZ720881 VHV720879:VHV720881 VRR720879:VRR720881 WBN720879:WBN720881 WLJ720879:WLJ720881 WVF720879:WVF720881 IT786415:IT786417 SP786415:SP786417 ACL786415:ACL786417 AMH786415:AMH786417 AWD786415:AWD786417 BFZ786415:BFZ786417 BPV786415:BPV786417 BZR786415:BZR786417 CJN786415:CJN786417 CTJ786415:CTJ786417 DDF786415:DDF786417 DNB786415:DNB786417 DWX786415:DWX786417 EGT786415:EGT786417 EQP786415:EQP786417 FAL786415:FAL786417 FKH786415:FKH786417 FUD786415:FUD786417 GDZ786415:GDZ786417 GNV786415:GNV786417 GXR786415:GXR786417 HHN786415:HHN786417 HRJ786415:HRJ786417 IBF786415:IBF786417 ILB786415:ILB786417 IUX786415:IUX786417 JET786415:JET786417 JOP786415:JOP786417 JYL786415:JYL786417 KIH786415:KIH786417 KSD786415:KSD786417 LBZ786415:LBZ786417 LLV786415:LLV786417 LVR786415:LVR786417 MFN786415:MFN786417 MPJ786415:MPJ786417 MZF786415:MZF786417 NJB786415:NJB786417 NSX786415:NSX786417 OCT786415:OCT786417 OMP786415:OMP786417 OWL786415:OWL786417 PGH786415:PGH786417 PQD786415:PQD786417 PZZ786415:PZZ786417 QJV786415:QJV786417 QTR786415:QTR786417 RDN786415:RDN786417 RNJ786415:RNJ786417 RXF786415:RXF786417 SHB786415:SHB786417 SQX786415:SQX786417 TAT786415:TAT786417 TKP786415:TKP786417 TUL786415:TUL786417 UEH786415:UEH786417 UOD786415:UOD786417 UXZ786415:UXZ786417 VHV786415:VHV786417 VRR786415:VRR786417 WBN786415:WBN786417 WLJ786415:WLJ786417 WVF786415:WVF786417 IT851951:IT851953 SP851951:SP851953 ACL851951:ACL851953 AMH851951:AMH851953 AWD851951:AWD851953 BFZ851951:BFZ851953 BPV851951:BPV851953 BZR851951:BZR851953 CJN851951:CJN851953 CTJ851951:CTJ851953 DDF851951:DDF851953 DNB851951:DNB851953 DWX851951:DWX851953 EGT851951:EGT851953 EQP851951:EQP851953 FAL851951:FAL851953 FKH851951:FKH851953 FUD851951:FUD851953 GDZ851951:GDZ851953 GNV851951:GNV851953 GXR851951:GXR851953 HHN851951:HHN851953 HRJ851951:HRJ851953 IBF851951:IBF851953 ILB851951:ILB851953 IUX851951:IUX851953 JET851951:JET851953 JOP851951:JOP851953 JYL851951:JYL851953 KIH851951:KIH851953 KSD851951:KSD851953 LBZ851951:LBZ851953 LLV851951:LLV851953 LVR851951:LVR851953 MFN851951:MFN851953 MPJ851951:MPJ851953 MZF851951:MZF851953 NJB851951:NJB851953 NSX851951:NSX851953 OCT851951:OCT851953 OMP851951:OMP851953 OWL851951:OWL851953 PGH851951:PGH851953 PQD851951:PQD851953 PZZ851951:PZZ851953 QJV851951:QJV851953 QTR851951:QTR851953 RDN851951:RDN851953 RNJ851951:RNJ851953 RXF851951:RXF851953 SHB851951:SHB851953 SQX851951:SQX851953 TAT851951:TAT851953 TKP851951:TKP851953 TUL851951:TUL851953 UEH851951:UEH851953 UOD851951:UOD851953 UXZ851951:UXZ851953 VHV851951:VHV851953 VRR851951:VRR851953 WBN851951:WBN851953 WLJ851951:WLJ851953 WVF851951:WVF851953 IT917487:IT917489 SP917487:SP917489 ACL917487:ACL917489 AMH917487:AMH917489 AWD917487:AWD917489 BFZ917487:BFZ917489 BPV917487:BPV917489 BZR917487:BZR917489 CJN917487:CJN917489 CTJ917487:CTJ917489 DDF917487:DDF917489 DNB917487:DNB917489 DWX917487:DWX917489 EGT917487:EGT917489 EQP917487:EQP917489 FAL917487:FAL917489 FKH917487:FKH917489 FUD917487:FUD917489 GDZ917487:GDZ917489 GNV917487:GNV917489 GXR917487:GXR917489 HHN917487:HHN917489 HRJ917487:HRJ917489 IBF917487:IBF917489 ILB917487:ILB917489 IUX917487:IUX917489 JET917487:JET917489 JOP917487:JOP917489 JYL917487:JYL917489 KIH917487:KIH917489 KSD917487:KSD917489 LBZ917487:LBZ917489 LLV917487:LLV917489 LVR917487:LVR917489 MFN917487:MFN917489 MPJ917487:MPJ917489 MZF917487:MZF917489 NJB917487:NJB917489 NSX917487:NSX917489 OCT917487:OCT917489 OMP917487:OMP917489 OWL917487:OWL917489 PGH917487:PGH917489 PQD917487:PQD917489 PZZ917487:PZZ917489 QJV917487:QJV917489 QTR917487:QTR917489 RDN917487:RDN917489 RNJ917487:RNJ917489 RXF917487:RXF917489 SHB917487:SHB917489 SQX917487:SQX917489 TAT917487:TAT917489 TKP917487:TKP917489 TUL917487:TUL917489 UEH917487:UEH917489 UOD917487:UOD917489 UXZ917487:UXZ917489 VHV917487:VHV917489 VRR917487:VRR917489 WBN917487:WBN917489 WLJ917487:WLJ917489 WVF917487:WVF917489 IT983023:IT983025 SP983023:SP983025 ACL983023:ACL983025 AMH983023:AMH983025 AWD983023:AWD983025 BFZ983023:BFZ983025 BPV983023:BPV983025 BZR983023:BZR983025 CJN983023:CJN983025 CTJ983023:CTJ983025 DDF983023:DDF983025 DNB983023:DNB983025 DWX983023:DWX983025 EGT983023:EGT983025 EQP983023:EQP983025 FAL983023:FAL983025 FKH983023:FKH983025 FUD983023:FUD983025 GDZ983023:GDZ983025 GNV983023:GNV983025 GXR983023:GXR983025 HHN983023:HHN983025 HRJ983023:HRJ983025 IBF983023:IBF983025 ILB983023:ILB983025 IUX983023:IUX983025 JET983023:JET983025 JOP983023:JOP983025 JYL983023:JYL983025 KIH983023:KIH983025 KSD983023:KSD983025 LBZ983023:LBZ983025 LLV983023:LLV983025 LVR983023:LVR983025 MFN983023:MFN983025 MPJ983023:MPJ983025 MZF983023:MZF983025 NJB983023:NJB983025 NSX983023:NSX983025 OCT983023:OCT983025 OMP983023:OMP983025 OWL983023:OWL983025 PGH983023:PGH983025 PQD983023:PQD983025 PZZ983023:PZZ983025 QJV983023:QJV983025 QTR983023:QTR983025 RDN983023:RDN983025 RNJ983023:RNJ983025 RXF983023:RXF983025 SHB983023:SHB983025 SQX983023:SQX983025 TAT983023:TAT983025 TKP983023:TKP983025 TUL983023:TUL983025 UEH983023:UEH983025 UOD983023:UOD983025 UXZ983023:UXZ983025 VHV983023:VHV983025 VRR983023:VRR983025 WBN983023:WBN983025 WLJ983023:WLJ983025 WVF983023:WVF983025 IT65529:IT65531 SP65529:SP65531 ACL65529:ACL65531 AMH65529:AMH65531 AWD65529:AWD65531 BFZ65529:BFZ65531 BPV65529:BPV65531 BZR65529:BZR65531 CJN65529:CJN65531 CTJ65529:CTJ65531 DDF65529:DDF65531 DNB65529:DNB65531 DWX65529:DWX65531 EGT65529:EGT65531 EQP65529:EQP65531 FAL65529:FAL65531 FKH65529:FKH65531 FUD65529:FUD65531 GDZ65529:GDZ65531 GNV65529:GNV65531 GXR65529:GXR65531 HHN65529:HHN65531 HRJ65529:HRJ65531 IBF65529:IBF65531 ILB65529:ILB65531 IUX65529:IUX65531 JET65529:JET65531 JOP65529:JOP65531 JYL65529:JYL65531 KIH65529:KIH65531 KSD65529:KSD65531 LBZ65529:LBZ65531 LLV65529:LLV65531 LVR65529:LVR65531 MFN65529:MFN65531 MPJ65529:MPJ65531 MZF65529:MZF65531 NJB65529:NJB65531 NSX65529:NSX65531 OCT65529:OCT65531 OMP65529:OMP65531 OWL65529:OWL65531 PGH65529:PGH65531 PQD65529:PQD65531 PZZ65529:PZZ65531 QJV65529:QJV65531 QTR65529:QTR65531 RDN65529:RDN65531 RNJ65529:RNJ65531 RXF65529:RXF65531 SHB65529:SHB65531 SQX65529:SQX65531 TAT65529:TAT65531 TKP65529:TKP65531 TUL65529:TUL65531 UEH65529:UEH65531 UOD65529:UOD65531 UXZ65529:UXZ65531 VHV65529:VHV65531 VRR65529:VRR65531 WBN65529:WBN65531 WLJ65529:WLJ65531 WVF65529:WVF65531 IT131065:IT131067 SP131065:SP131067 ACL131065:ACL131067 AMH131065:AMH131067 AWD131065:AWD131067 BFZ131065:BFZ131067 BPV131065:BPV131067 BZR131065:BZR131067 CJN131065:CJN131067 CTJ131065:CTJ131067 DDF131065:DDF131067 DNB131065:DNB131067 DWX131065:DWX131067 EGT131065:EGT131067 EQP131065:EQP131067 FAL131065:FAL131067 FKH131065:FKH131067 FUD131065:FUD131067 GDZ131065:GDZ131067 GNV131065:GNV131067 GXR131065:GXR131067 HHN131065:HHN131067 HRJ131065:HRJ131067 IBF131065:IBF131067 ILB131065:ILB131067 IUX131065:IUX131067 JET131065:JET131067 JOP131065:JOP131067 JYL131065:JYL131067 KIH131065:KIH131067 KSD131065:KSD131067 LBZ131065:LBZ131067 LLV131065:LLV131067 LVR131065:LVR131067 MFN131065:MFN131067 MPJ131065:MPJ131067 MZF131065:MZF131067 NJB131065:NJB131067 NSX131065:NSX131067 OCT131065:OCT131067 OMP131065:OMP131067 OWL131065:OWL131067 PGH131065:PGH131067 PQD131065:PQD131067 PZZ131065:PZZ131067 QJV131065:QJV131067 QTR131065:QTR131067 RDN131065:RDN131067 RNJ131065:RNJ131067 RXF131065:RXF131067 SHB131065:SHB131067 SQX131065:SQX131067 TAT131065:TAT131067 TKP131065:TKP131067 TUL131065:TUL131067 UEH131065:UEH131067 UOD131065:UOD131067 UXZ131065:UXZ131067 VHV131065:VHV131067 VRR131065:VRR131067 WBN131065:WBN131067 WLJ131065:WLJ131067 WVF131065:WVF131067 IT196601:IT196603 SP196601:SP196603 ACL196601:ACL196603 AMH196601:AMH196603 AWD196601:AWD196603 BFZ196601:BFZ196603 BPV196601:BPV196603 BZR196601:BZR196603 CJN196601:CJN196603 CTJ196601:CTJ196603 DDF196601:DDF196603 DNB196601:DNB196603 DWX196601:DWX196603 EGT196601:EGT196603 EQP196601:EQP196603 FAL196601:FAL196603 FKH196601:FKH196603 FUD196601:FUD196603 GDZ196601:GDZ196603 GNV196601:GNV196603 GXR196601:GXR196603 HHN196601:HHN196603 HRJ196601:HRJ196603 IBF196601:IBF196603 ILB196601:ILB196603 IUX196601:IUX196603 JET196601:JET196603 JOP196601:JOP196603 JYL196601:JYL196603 KIH196601:KIH196603 KSD196601:KSD196603 LBZ196601:LBZ196603 LLV196601:LLV196603 LVR196601:LVR196603 MFN196601:MFN196603 MPJ196601:MPJ196603 MZF196601:MZF196603 NJB196601:NJB196603 NSX196601:NSX196603 OCT196601:OCT196603 OMP196601:OMP196603 OWL196601:OWL196603 PGH196601:PGH196603 PQD196601:PQD196603 PZZ196601:PZZ196603 QJV196601:QJV196603 QTR196601:QTR196603 RDN196601:RDN196603 RNJ196601:RNJ196603 RXF196601:RXF196603 SHB196601:SHB196603 SQX196601:SQX196603 TAT196601:TAT196603 TKP196601:TKP196603 TUL196601:TUL196603 UEH196601:UEH196603 UOD196601:UOD196603 UXZ196601:UXZ196603 VHV196601:VHV196603 VRR196601:VRR196603 WBN196601:WBN196603 WLJ196601:WLJ196603 WVF196601:WVF196603 IT262137:IT262139 SP262137:SP262139 ACL262137:ACL262139 AMH262137:AMH262139 AWD262137:AWD262139 BFZ262137:BFZ262139 BPV262137:BPV262139 BZR262137:BZR262139 CJN262137:CJN262139 CTJ262137:CTJ262139 DDF262137:DDF262139 DNB262137:DNB262139 DWX262137:DWX262139 EGT262137:EGT262139 EQP262137:EQP262139 FAL262137:FAL262139 FKH262137:FKH262139 FUD262137:FUD262139 GDZ262137:GDZ262139 GNV262137:GNV262139 GXR262137:GXR262139 HHN262137:HHN262139 HRJ262137:HRJ262139 IBF262137:IBF262139 ILB262137:ILB262139 IUX262137:IUX262139 JET262137:JET262139 JOP262137:JOP262139 JYL262137:JYL262139 KIH262137:KIH262139 KSD262137:KSD262139 LBZ262137:LBZ262139 LLV262137:LLV262139 LVR262137:LVR262139 MFN262137:MFN262139 MPJ262137:MPJ262139 MZF262137:MZF262139 NJB262137:NJB262139 NSX262137:NSX262139 OCT262137:OCT262139 OMP262137:OMP262139 OWL262137:OWL262139 PGH262137:PGH262139 PQD262137:PQD262139 PZZ262137:PZZ262139 QJV262137:QJV262139 QTR262137:QTR262139 RDN262137:RDN262139 RNJ262137:RNJ262139 RXF262137:RXF262139 SHB262137:SHB262139 SQX262137:SQX262139 TAT262137:TAT262139 TKP262137:TKP262139 TUL262137:TUL262139 UEH262137:UEH262139 UOD262137:UOD262139 UXZ262137:UXZ262139 VHV262137:VHV262139 VRR262137:VRR262139 WBN262137:WBN262139 WLJ262137:WLJ262139 WVF262137:WVF262139 IT327673:IT327675 SP327673:SP327675 ACL327673:ACL327675 AMH327673:AMH327675 AWD327673:AWD327675 BFZ327673:BFZ327675 BPV327673:BPV327675 BZR327673:BZR327675 CJN327673:CJN327675 CTJ327673:CTJ327675 DDF327673:DDF327675 DNB327673:DNB327675 DWX327673:DWX327675 EGT327673:EGT327675 EQP327673:EQP327675 FAL327673:FAL327675 FKH327673:FKH327675 FUD327673:FUD327675 GDZ327673:GDZ327675 GNV327673:GNV327675 GXR327673:GXR327675 HHN327673:HHN327675 HRJ327673:HRJ327675 IBF327673:IBF327675 ILB327673:ILB327675 IUX327673:IUX327675 JET327673:JET327675 JOP327673:JOP327675 JYL327673:JYL327675 KIH327673:KIH327675 KSD327673:KSD327675 LBZ327673:LBZ327675 LLV327673:LLV327675 LVR327673:LVR327675 MFN327673:MFN327675 MPJ327673:MPJ327675 MZF327673:MZF327675 NJB327673:NJB327675 NSX327673:NSX327675 OCT327673:OCT327675 OMP327673:OMP327675 OWL327673:OWL327675 PGH327673:PGH327675 PQD327673:PQD327675 PZZ327673:PZZ327675 QJV327673:QJV327675 QTR327673:QTR327675 RDN327673:RDN327675 RNJ327673:RNJ327675 RXF327673:RXF327675 SHB327673:SHB327675 SQX327673:SQX327675 TAT327673:TAT327675 TKP327673:TKP327675 TUL327673:TUL327675 UEH327673:UEH327675 UOD327673:UOD327675 UXZ327673:UXZ327675 VHV327673:VHV327675 VRR327673:VRR327675 WBN327673:WBN327675 WLJ327673:WLJ327675 WVF327673:WVF327675 IT393209:IT393211 SP393209:SP393211 ACL393209:ACL393211 AMH393209:AMH393211 AWD393209:AWD393211 BFZ393209:BFZ393211 BPV393209:BPV393211 BZR393209:BZR393211 CJN393209:CJN393211 CTJ393209:CTJ393211 DDF393209:DDF393211 DNB393209:DNB393211 DWX393209:DWX393211 EGT393209:EGT393211 EQP393209:EQP393211 FAL393209:FAL393211 FKH393209:FKH393211 FUD393209:FUD393211 GDZ393209:GDZ393211 GNV393209:GNV393211 GXR393209:GXR393211 HHN393209:HHN393211 HRJ393209:HRJ393211 IBF393209:IBF393211 ILB393209:ILB393211 IUX393209:IUX393211 JET393209:JET393211 JOP393209:JOP393211 JYL393209:JYL393211 KIH393209:KIH393211 KSD393209:KSD393211 LBZ393209:LBZ393211 LLV393209:LLV393211 LVR393209:LVR393211 MFN393209:MFN393211 MPJ393209:MPJ393211 MZF393209:MZF393211 NJB393209:NJB393211 NSX393209:NSX393211 OCT393209:OCT393211 OMP393209:OMP393211 OWL393209:OWL393211 PGH393209:PGH393211 PQD393209:PQD393211 PZZ393209:PZZ393211 QJV393209:QJV393211 QTR393209:QTR393211 RDN393209:RDN393211 RNJ393209:RNJ393211 RXF393209:RXF393211 SHB393209:SHB393211 SQX393209:SQX393211 TAT393209:TAT393211 TKP393209:TKP393211 TUL393209:TUL393211 UEH393209:UEH393211 UOD393209:UOD393211 UXZ393209:UXZ393211 VHV393209:VHV393211 VRR393209:VRR393211 WBN393209:WBN393211 WLJ393209:WLJ393211 WVF393209:WVF393211 IT458745:IT458747 SP458745:SP458747 ACL458745:ACL458747 AMH458745:AMH458747 AWD458745:AWD458747 BFZ458745:BFZ458747 BPV458745:BPV458747 BZR458745:BZR458747 CJN458745:CJN458747 CTJ458745:CTJ458747 DDF458745:DDF458747 DNB458745:DNB458747 DWX458745:DWX458747 EGT458745:EGT458747 EQP458745:EQP458747 FAL458745:FAL458747 FKH458745:FKH458747 FUD458745:FUD458747 GDZ458745:GDZ458747 GNV458745:GNV458747 GXR458745:GXR458747 HHN458745:HHN458747 HRJ458745:HRJ458747 IBF458745:IBF458747 ILB458745:ILB458747 IUX458745:IUX458747 JET458745:JET458747 JOP458745:JOP458747 JYL458745:JYL458747 KIH458745:KIH458747 KSD458745:KSD458747 LBZ458745:LBZ458747 LLV458745:LLV458747 LVR458745:LVR458747 MFN458745:MFN458747 MPJ458745:MPJ458747 MZF458745:MZF458747 NJB458745:NJB458747 NSX458745:NSX458747 OCT458745:OCT458747 OMP458745:OMP458747 OWL458745:OWL458747 PGH458745:PGH458747 PQD458745:PQD458747 PZZ458745:PZZ458747 QJV458745:QJV458747 QTR458745:QTR458747 RDN458745:RDN458747 RNJ458745:RNJ458747 RXF458745:RXF458747 SHB458745:SHB458747 SQX458745:SQX458747 TAT458745:TAT458747 TKP458745:TKP458747 TUL458745:TUL458747 UEH458745:UEH458747 UOD458745:UOD458747 UXZ458745:UXZ458747 VHV458745:VHV458747 VRR458745:VRR458747 WBN458745:WBN458747 WLJ458745:WLJ458747 WVF458745:WVF458747 IT524281:IT524283 SP524281:SP524283 ACL524281:ACL524283 AMH524281:AMH524283 AWD524281:AWD524283 BFZ524281:BFZ524283 BPV524281:BPV524283 BZR524281:BZR524283 CJN524281:CJN524283 CTJ524281:CTJ524283 DDF524281:DDF524283 DNB524281:DNB524283 DWX524281:DWX524283 EGT524281:EGT524283 EQP524281:EQP524283 FAL524281:FAL524283 FKH524281:FKH524283 FUD524281:FUD524283 GDZ524281:GDZ524283 GNV524281:GNV524283 GXR524281:GXR524283 HHN524281:HHN524283 HRJ524281:HRJ524283 IBF524281:IBF524283 ILB524281:ILB524283 IUX524281:IUX524283 JET524281:JET524283 JOP524281:JOP524283 JYL524281:JYL524283 KIH524281:KIH524283 KSD524281:KSD524283 LBZ524281:LBZ524283 LLV524281:LLV524283 LVR524281:LVR524283 MFN524281:MFN524283 MPJ524281:MPJ524283 MZF524281:MZF524283 NJB524281:NJB524283 NSX524281:NSX524283 OCT524281:OCT524283 OMP524281:OMP524283 OWL524281:OWL524283 PGH524281:PGH524283 PQD524281:PQD524283 PZZ524281:PZZ524283 QJV524281:QJV524283 QTR524281:QTR524283 RDN524281:RDN524283 RNJ524281:RNJ524283 RXF524281:RXF524283 SHB524281:SHB524283 SQX524281:SQX524283 TAT524281:TAT524283 TKP524281:TKP524283 TUL524281:TUL524283 UEH524281:UEH524283 UOD524281:UOD524283 UXZ524281:UXZ524283 VHV524281:VHV524283 VRR524281:VRR524283 WBN524281:WBN524283 WLJ524281:WLJ524283 WVF524281:WVF524283 IT589817:IT589819 SP589817:SP589819 ACL589817:ACL589819 AMH589817:AMH589819 AWD589817:AWD589819 BFZ589817:BFZ589819 BPV589817:BPV589819 BZR589817:BZR589819 CJN589817:CJN589819 CTJ589817:CTJ589819 DDF589817:DDF589819 DNB589817:DNB589819 DWX589817:DWX589819 EGT589817:EGT589819 EQP589817:EQP589819 FAL589817:FAL589819 FKH589817:FKH589819 FUD589817:FUD589819 GDZ589817:GDZ589819 GNV589817:GNV589819 GXR589817:GXR589819 HHN589817:HHN589819 HRJ589817:HRJ589819 IBF589817:IBF589819 ILB589817:ILB589819 IUX589817:IUX589819 JET589817:JET589819 JOP589817:JOP589819 JYL589817:JYL589819 KIH589817:KIH589819 KSD589817:KSD589819 LBZ589817:LBZ589819 LLV589817:LLV589819 LVR589817:LVR589819 MFN589817:MFN589819 MPJ589817:MPJ589819 MZF589817:MZF589819 NJB589817:NJB589819 NSX589817:NSX589819 OCT589817:OCT589819 OMP589817:OMP589819 OWL589817:OWL589819 PGH589817:PGH589819 PQD589817:PQD589819 PZZ589817:PZZ589819 QJV589817:QJV589819 QTR589817:QTR589819 RDN589817:RDN589819 RNJ589817:RNJ589819 RXF589817:RXF589819 SHB589817:SHB589819 SQX589817:SQX589819 TAT589817:TAT589819 TKP589817:TKP589819 TUL589817:TUL589819 UEH589817:UEH589819 UOD589817:UOD589819 UXZ589817:UXZ589819 VHV589817:VHV589819 VRR589817:VRR589819 WBN589817:WBN589819 WLJ589817:WLJ589819 WVF589817:WVF589819 IT655353:IT655355 SP655353:SP655355 ACL655353:ACL655355 AMH655353:AMH655355 AWD655353:AWD655355 BFZ655353:BFZ655355 BPV655353:BPV655355 BZR655353:BZR655355 CJN655353:CJN655355 CTJ655353:CTJ655355 DDF655353:DDF655355 DNB655353:DNB655355 DWX655353:DWX655355 EGT655353:EGT655355 EQP655353:EQP655355 FAL655353:FAL655355 FKH655353:FKH655355 FUD655353:FUD655355 GDZ655353:GDZ655355 GNV655353:GNV655355 GXR655353:GXR655355 HHN655353:HHN655355 HRJ655353:HRJ655355 IBF655353:IBF655355 ILB655353:ILB655355 IUX655353:IUX655355 JET655353:JET655355 JOP655353:JOP655355 JYL655353:JYL655355 KIH655353:KIH655355 KSD655353:KSD655355 LBZ655353:LBZ655355 LLV655353:LLV655355 LVR655353:LVR655355 MFN655353:MFN655355 MPJ655353:MPJ655355 MZF655353:MZF655355 NJB655353:NJB655355 NSX655353:NSX655355 OCT655353:OCT655355 OMP655353:OMP655355 OWL655353:OWL655355 PGH655353:PGH655355 PQD655353:PQD655355 PZZ655353:PZZ655355 QJV655353:QJV655355 QTR655353:QTR655355 RDN655353:RDN655355 RNJ655353:RNJ655355 RXF655353:RXF655355 SHB655353:SHB655355 SQX655353:SQX655355 TAT655353:TAT655355 TKP655353:TKP655355 TUL655353:TUL655355 UEH655353:UEH655355 UOD655353:UOD655355 UXZ655353:UXZ655355 VHV655353:VHV655355 VRR655353:VRR655355 WBN655353:WBN655355 WLJ655353:WLJ655355 WVF655353:WVF655355 IT720889:IT720891 SP720889:SP720891 ACL720889:ACL720891 AMH720889:AMH720891 AWD720889:AWD720891 BFZ720889:BFZ720891 BPV720889:BPV720891 BZR720889:BZR720891 CJN720889:CJN720891 CTJ720889:CTJ720891 DDF720889:DDF720891 DNB720889:DNB720891 DWX720889:DWX720891 EGT720889:EGT720891 EQP720889:EQP720891 FAL720889:FAL720891 FKH720889:FKH720891 FUD720889:FUD720891 GDZ720889:GDZ720891 GNV720889:GNV720891 GXR720889:GXR720891 HHN720889:HHN720891 HRJ720889:HRJ720891 IBF720889:IBF720891 ILB720889:ILB720891 IUX720889:IUX720891 JET720889:JET720891 JOP720889:JOP720891 JYL720889:JYL720891 KIH720889:KIH720891 KSD720889:KSD720891 LBZ720889:LBZ720891 LLV720889:LLV720891 LVR720889:LVR720891 MFN720889:MFN720891 MPJ720889:MPJ720891 MZF720889:MZF720891 NJB720889:NJB720891 NSX720889:NSX720891 OCT720889:OCT720891 OMP720889:OMP720891 OWL720889:OWL720891 PGH720889:PGH720891 PQD720889:PQD720891 PZZ720889:PZZ720891 QJV720889:QJV720891 QTR720889:QTR720891 RDN720889:RDN720891 RNJ720889:RNJ720891 RXF720889:RXF720891 SHB720889:SHB720891 SQX720889:SQX720891 TAT720889:TAT720891 TKP720889:TKP720891 TUL720889:TUL720891 UEH720889:UEH720891 UOD720889:UOD720891 UXZ720889:UXZ720891 VHV720889:VHV720891 VRR720889:VRR720891 WBN720889:WBN720891 WLJ720889:WLJ720891 WVF720889:WVF720891 IT786425:IT786427 SP786425:SP786427 ACL786425:ACL786427 AMH786425:AMH786427 AWD786425:AWD786427 BFZ786425:BFZ786427 BPV786425:BPV786427 BZR786425:BZR786427 CJN786425:CJN786427 CTJ786425:CTJ786427 DDF786425:DDF786427 DNB786425:DNB786427 DWX786425:DWX786427 EGT786425:EGT786427 EQP786425:EQP786427 FAL786425:FAL786427 FKH786425:FKH786427 FUD786425:FUD786427 GDZ786425:GDZ786427 GNV786425:GNV786427 GXR786425:GXR786427 HHN786425:HHN786427 HRJ786425:HRJ786427 IBF786425:IBF786427 ILB786425:ILB786427 IUX786425:IUX786427 JET786425:JET786427 JOP786425:JOP786427 JYL786425:JYL786427 KIH786425:KIH786427 KSD786425:KSD786427 LBZ786425:LBZ786427 LLV786425:LLV786427 LVR786425:LVR786427 MFN786425:MFN786427 MPJ786425:MPJ786427 MZF786425:MZF786427 NJB786425:NJB786427 NSX786425:NSX786427 OCT786425:OCT786427 OMP786425:OMP786427 OWL786425:OWL786427 PGH786425:PGH786427 PQD786425:PQD786427 PZZ786425:PZZ786427 QJV786425:QJV786427 QTR786425:QTR786427 RDN786425:RDN786427 RNJ786425:RNJ786427 RXF786425:RXF786427 SHB786425:SHB786427 SQX786425:SQX786427 TAT786425:TAT786427 TKP786425:TKP786427 TUL786425:TUL786427 UEH786425:UEH786427 UOD786425:UOD786427 UXZ786425:UXZ786427 VHV786425:VHV786427 VRR786425:VRR786427 WBN786425:WBN786427 WLJ786425:WLJ786427 WVF786425:WVF786427 IT851961:IT851963 SP851961:SP851963 ACL851961:ACL851963 AMH851961:AMH851963 AWD851961:AWD851963 BFZ851961:BFZ851963 BPV851961:BPV851963 BZR851961:BZR851963 CJN851961:CJN851963 CTJ851961:CTJ851963 DDF851961:DDF851963 DNB851961:DNB851963 DWX851961:DWX851963 EGT851961:EGT851963 EQP851961:EQP851963 FAL851961:FAL851963 FKH851961:FKH851963 FUD851961:FUD851963 GDZ851961:GDZ851963 GNV851961:GNV851963 GXR851961:GXR851963 HHN851961:HHN851963 HRJ851961:HRJ851963 IBF851961:IBF851963 ILB851961:ILB851963 IUX851961:IUX851963 JET851961:JET851963 JOP851961:JOP851963 JYL851961:JYL851963 KIH851961:KIH851963 KSD851961:KSD851963 LBZ851961:LBZ851963 LLV851961:LLV851963 LVR851961:LVR851963 MFN851961:MFN851963 MPJ851961:MPJ851963 MZF851961:MZF851963 NJB851961:NJB851963 NSX851961:NSX851963 OCT851961:OCT851963 OMP851961:OMP851963 OWL851961:OWL851963 PGH851961:PGH851963 PQD851961:PQD851963 PZZ851961:PZZ851963 QJV851961:QJV851963 QTR851961:QTR851963 RDN851961:RDN851963 RNJ851961:RNJ851963 RXF851961:RXF851963 SHB851961:SHB851963 SQX851961:SQX851963 TAT851961:TAT851963 TKP851961:TKP851963 TUL851961:TUL851963 UEH851961:UEH851963 UOD851961:UOD851963 UXZ851961:UXZ851963 VHV851961:VHV851963 VRR851961:VRR851963 WBN851961:WBN851963 WLJ851961:WLJ851963 WVF851961:WVF851963 IT917497:IT917499 SP917497:SP917499 ACL917497:ACL917499 AMH917497:AMH917499 AWD917497:AWD917499 BFZ917497:BFZ917499 BPV917497:BPV917499 BZR917497:BZR917499 CJN917497:CJN917499 CTJ917497:CTJ917499 DDF917497:DDF917499 DNB917497:DNB917499 DWX917497:DWX917499 EGT917497:EGT917499 EQP917497:EQP917499 FAL917497:FAL917499 FKH917497:FKH917499 FUD917497:FUD917499 GDZ917497:GDZ917499 GNV917497:GNV917499 GXR917497:GXR917499 HHN917497:HHN917499 HRJ917497:HRJ917499 IBF917497:IBF917499 ILB917497:ILB917499 IUX917497:IUX917499 JET917497:JET917499 JOP917497:JOP917499 JYL917497:JYL917499 KIH917497:KIH917499 KSD917497:KSD917499 LBZ917497:LBZ917499 LLV917497:LLV917499 LVR917497:LVR917499 MFN917497:MFN917499 MPJ917497:MPJ917499 MZF917497:MZF917499 NJB917497:NJB917499 NSX917497:NSX917499 OCT917497:OCT917499 OMP917497:OMP917499 OWL917497:OWL917499 PGH917497:PGH917499 PQD917497:PQD917499 PZZ917497:PZZ917499 QJV917497:QJV917499 QTR917497:QTR917499 RDN917497:RDN917499 RNJ917497:RNJ917499 RXF917497:RXF917499 SHB917497:SHB917499 SQX917497:SQX917499 TAT917497:TAT917499 TKP917497:TKP917499 TUL917497:TUL917499 UEH917497:UEH917499 UOD917497:UOD917499 UXZ917497:UXZ917499 VHV917497:VHV917499 VRR917497:VRR917499 WBN917497:WBN917499 WLJ917497:WLJ917499 WVF917497:WVF917499 IT983033:IT983035 SP983033:SP983035 ACL983033:ACL983035 AMH983033:AMH983035 AWD983033:AWD983035 BFZ983033:BFZ983035 BPV983033:BPV983035 BZR983033:BZR983035 CJN983033:CJN983035 CTJ983033:CTJ983035 DDF983033:DDF983035 DNB983033:DNB983035 DWX983033:DWX983035 EGT983033:EGT983035 EQP983033:EQP983035 FAL983033:FAL983035 FKH983033:FKH983035 FUD983033:FUD983035 GDZ983033:GDZ983035 GNV983033:GNV983035 GXR983033:GXR983035 HHN983033:HHN983035 HRJ983033:HRJ983035 IBF983033:IBF983035 ILB983033:ILB983035 IUX983033:IUX983035 JET983033:JET983035 JOP983033:JOP983035 JYL983033:JYL983035 KIH983033:KIH983035 KSD983033:KSD983035 LBZ983033:LBZ983035 LLV983033:LLV983035 LVR983033:LVR983035 MFN983033:MFN983035 MPJ983033:MPJ983035 MZF983033:MZF983035 NJB983033:NJB983035 NSX983033:NSX983035 OCT983033:OCT983035 OMP983033:OMP983035 OWL983033:OWL983035 PGH983033:PGH983035 PQD983033:PQD983035 PZZ983033:PZZ983035 QJV983033:QJV983035 QTR983033:QTR983035 RDN983033:RDN983035 RNJ983033:RNJ983035 RXF983033:RXF983035 SHB983033:SHB983035 SQX983033:SQX983035 TAT983033:TAT983035 TKP983033:TKP983035 TUL983033:TUL983035 UEH983033:UEH983035 UOD983033:UOD983035 UXZ983033:UXZ983035 VHV983033:VHV983035 VRR983033:VRR983035 WBN983033:WBN983035 WLJ983033:WLJ983035 WVF983033:WVF983035 IX65527 ST65527 ACP65527 AML65527 AWH65527 BGD65527 BPZ65527 BZV65527 CJR65527 CTN65527 DDJ65527 DNF65527 DXB65527 EGX65527 EQT65527 FAP65527 FKL65527 FUH65527 GED65527 GNZ65527 GXV65527 HHR65527 HRN65527 IBJ65527 ILF65527 IVB65527 JEX65527 JOT65527 JYP65527 KIL65527 KSH65527 LCD65527 LLZ65527 LVV65527 MFR65527 MPN65527 MZJ65527 NJF65527 NTB65527 OCX65527 OMT65527 OWP65527 PGL65527 PQH65527 QAD65527 QJZ65527 QTV65527 RDR65527 RNN65527 RXJ65527 SHF65527 SRB65527 TAX65527 TKT65527 TUP65527 UEL65527 UOH65527 UYD65527 VHZ65527 VRV65527 WBR65527 WLN65527 WVJ65527 IX131063 ST131063 ACP131063 AML131063 AWH131063 BGD131063 BPZ131063 BZV131063 CJR131063 CTN131063 DDJ131063 DNF131063 DXB131063 EGX131063 EQT131063 FAP131063 FKL131063 FUH131063 GED131063 GNZ131063 GXV131063 HHR131063 HRN131063 IBJ131063 ILF131063 IVB131063 JEX131063 JOT131063 JYP131063 KIL131063 KSH131063 LCD131063 LLZ131063 LVV131063 MFR131063 MPN131063 MZJ131063 NJF131063 NTB131063 OCX131063 OMT131063 OWP131063 PGL131063 PQH131063 QAD131063 QJZ131063 QTV131063 RDR131063 RNN131063 RXJ131063 SHF131063 SRB131063 TAX131063 TKT131063 TUP131063 UEL131063 UOH131063 UYD131063 VHZ131063 VRV131063 WBR131063 WLN131063 WVJ131063 IX196599 ST196599 ACP196599 AML196599 AWH196599 BGD196599 BPZ196599 BZV196599 CJR196599 CTN196599 DDJ196599 DNF196599 DXB196599 EGX196599 EQT196599 FAP196599 FKL196599 FUH196599 GED196599 GNZ196599 GXV196599 HHR196599 HRN196599 IBJ196599 ILF196599 IVB196599 JEX196599 JOT196599 JYP196599 KIL196599 KSH196599 LCD196599 LLZ196599 LVV196599 MFR196599 MPN196599 MZJ196599 NJF196599 NTB196599 OCX196599 OMT196599 OWP196599 PGL196599 PQH196599 QAD196599 QJZ196599 QTV196599 RDR196599 RNN196599 RXJ196599 SHF196599 SRB196599 TAX196599 TKT196599 TUP196599 UEL196599 UOH196599 UYD196599 VHZ196599 VRV196599 WBR196599 WLN196599 WVJ196599 IX262135 ST262135 ACP262135 AML262135 AWH262135 BGD262135 BPZ262135 BZV262135 CJR262135 CTN262135 DDJ262135 DNF262135 DXB262135 EGX262135 EQT262135 FAP262135 FKL262135 FUH262135 GED262135 GNZ262135 GXV262135 HHR262135 HRN262135 IBJ262135 ILF262135 IVB262135 JEX262135 JOT262135 JYP262135 KIL262135 KSH262135 LCD262135 LLZ262135 LVV262135 MFR262135 MPN262135 MZJ262135 NJF262135 NTB262135 OCX262135 OMT262135 OWP262135 PGL262135 PQH262135 QAD262135 QJZ262135 QTV262135 RDR262135 RNN262135 RXJ262135 SHF262135 SRB262135 TAX262135 TKT262135 TUP262135 UEL262135 UOH262135 UYD262135 VHZ262135 VRV262135 WBR262135 WLN262135 WVJ262135 IX327671 ST327671 ACP327671 AML327671 AWH327671 BGD327671 BPZ327671 BZV327671 CJR327671 CTN327671 DDJ327671 DNF327671 DXB327671 EGX327671 EQT327671 FAP327671 FKL327671 FUH327671 GED327671 GNZ327671 GXV327671 HHR327671 HRN327671 IBJ327671 ILF327671 IVB327671 JEX327671 JOT327671 JYP327671 KIL327671 KSH327671 LCD327671 LLZ327671 LVV327671 MFR327671 MPN327671 MZJ327671 NJF327671 NTB327671 OCX327671 OMT327671 OWP327671 PGL327671 PQH327671 QAD327671 QJZ327671 QTV327671 RDR327671 RNN327671 RXJ327671 SHF327671 SRB327671 TAX327671 TKT327671 TUP327671 UEL327671 UOH327671 UYD327671 VHZ327671 VRV327671 WBR327671 WLN327671 WVJ327671 IX393207 ST393207 ACP393207 AML393207 AWH393207 BGD393207 BPZ393207 BZV393207 CJR393207 CTN393207 DDJ393207 DNF393207 DXB393207 EGX393207 EQT393207 FAP393207 FKL393207 FUH393207 GED393207 GNZ393207 GXV393207 HHR393207 HRN393207 IBJ393207 ILF393207 IVB393207 JEX393207 JOT393207 JYP393207 KIL393207 KSH393207 LCD393207 LLZ393207 LVV393207 MFR393207 MPN393207 MZJ393207 NJF393207 NTB393207 OCX393207 OMT393207 OWP393207 PGL393207 PQH393207 QAD393207 QJZ393207 QTV393207 RDR393207 RNN393207 RXJ393207 SHF393207 SRB393207 TAX393207 TKT393207 TUP393207 UEL393207 UOH393207 UYD393207 VHZ393207 VRV393207 WBR393207 WLN393207 WVJ393207 IX458743 ST458743 ACP458743 AML458743 AWH458743 BGD458743 BPZ458743 BZV458743 CJR458743 CTN458743 DDJ458743 DNF458743 DXB458743 EGX458743 EQT458743 FAP458743 FKL458743 FUH458743 GED458743 GNZ458743 GXV458743 HHR458743 HRN458743 IBJ458743 ILF458743 IVB458743 JEX458743 JOT458743 JYP458743 KIL458743 KSH458743 LCD458743 LLZ458743 LVV458743 MFR458743 MPN458743 MZJ458743 NJF458743 NTB458743 OCX458743 OMT458743 OWP458743 PGL458743 PQH458743 QAD458743 QJZ458743 QTV458743 RDR458743 RNN458743 RXJ458743 SHF458743 SRB458743 TAX458743 TKT458743 TUP458743 UEL458743 UOH458743 UYD458743 VHZ458743 VRV458743 WBR458743 WLN458743 WVJ458743 IX524279 ST524279 ACP524279 AML524279 AWH524279 BGD524279 BPZ524279 BZV524279 CJR524279 CTN524279 DDJ524279 DNF524279 DXB524279 EGX524279 EQT524279 FAP524279 FKL524279 FUH524279 GED524279 GNZ524279 GXV524279 HHR524279 HRN524279 IBJ524279 ILF524279 IVB524279 JEX524279 JOT524279 JYP524279 KIL524279 KSH524279 LCD524279 LLZ524279 LVV524279 MFR524279 MPN524279 MZJ524279 NJF524279 NTB524279 OCX524279 OMT524279 OWP524279 PGL524279 PQH524279 QAD524279 QJZ524279 QTV524279 RDR524279 RNN524279 RXJ524279 SHF524279 SRB524279 TAX524279 TKT524279 TUP524279 UEL524279 UOH524279 UYD524279 VHZ524279 VRV524279 WBR524279 WLN524279 WVJ524279 IX589815 ST589815 ACP589815 AML589815 AWH589815 BGD589815 BPZ589815 BZV589815 CJR589815 CTN589815 DDJ589815 DNF589815 DXB589815 EGX589815 EQT589815 FAP589815 FKL589815 FUH589815 GED589815 GNZ589815 GXV589815 HHR589815 HRN589815 IBJ589815 ILF589815 IVB589815 JEX589815 JOT589815 JYP589815 KIL589815 KSH589815 LCD589815 LLZ589815 LVV589815 MFR589815 MPN589815 MZJ589815 NJF589815 NTB589815 OCX589815 OMT589815 OWP589815 PGL589815 PQH589815 QAD589815 QJZ589815 QTV589815 RDR589815 RNN589815 RXJ589815 SHF589815 SRB589815 TAX589815 TKT589815 TUP589815 UEL589815 UOH589815 UYD589815 VHZ589815 VRV589815 WBR589815 WLN589815 WVJ589815 IX655351 ST655351 ACP655351 AML655351 AWH655351 BGD655351 BPZ655351 BZV655351 CJR655351 CTN655351 DDJ655351 DNF655351 DXB655351 EGX655351 EQT655351 FAP655351 FKL655351 FUH655351 GED655351 GNZ655351 GXV655351 HHR655351 HRN655351 IBJ655351 ILF655351 IVB655351 JEX655351 JOT655351 JYP655351 KIL655351 KSH655351 LCD655351 LLZ655351 LVV655351 MFR655351 MPN655351 MZJ655351 NJF655351 NTB655351 OCX655351 OMT655351 OWP655351 PGL655351 PQH655351 QAD655351 QJZ655351 QTV655351 RDR655351 RNN655351 RXJ655351 SHF655351 SRB655351 TAX655351 TKT655351 TUP655351 UEL655351 UOH655351 UYD655351 VHZ655351 VRV655351 WBR655351 WLN655351 WVJ655351 IX720887 ST720887 ACP720887 AML720887 AWH720887 BGD720887 BPZ720887 BZV720887 CJR720887 CTN720887 DDJ720887 DNF720887 DXB720887 EGX720887 EQT720887 FAP720887 FKL720887 FUH720887 GED720887 GNZ720887 GXV720887 HHR720887 HRN720887 IBJ720887 ILF720887 IVB720887 JEX720887 JOT720887 JYP720887 KIL720887 KSH720887 LCD720887 LLZ720887 LVV720887 MFR720887 MPN720887 MZJ720887 NJF720887 NTB720887 OCX720887 OMT720887 OWP720887 PGL720887 PQH720887 QAD720887 QJZ720887 QTV720887 RDR720887 RNN720887 RXJ720887 SHF720887 SRB720887 TAX720887 TKT720887 TUP720887 UEL720887 UOH720887 UYD720887 VHZ720887 VRV720887 WBR720887 WLN720887 WVJ720887 IX786423 ST786423 ACP786423 AML786423 AWH786423 BGD786423 BPZ786423 BZV786423 CJR786423 CTN786423 DDJ786423 DNF786423 DXB786423 EGX786423 EQT786423 FAP786423 FKL786423 FUH786423 GED786423 GNZ786423 GXV786423 HHR786423 HRN786423 IBJ786423 ILF786423 IVB786423 JEX786423 JOT786423 JYP786423 KIL786423 KSH786423 LCD786423 LLZ786423 LVV786423 MFR786423 MPN786423 MZJ786423 NJF786423 NTB786423 OCX786423 OMT786423 OWP786423 PGL786423 PQH786423 QAD786423 QJZ786423 QTV786423 RDR786423 RNN786423 RXJ786423 SHF786423 SRB786423 TAX786423 TKT786423 TUP786423 UEL786423 UOH786423 UYD786423 VHZ786423 VRV786423 WBR786423 WLN786423 WVJ786423 IX851959 ST851959 ACP851959 AML851959 AWH851959 BGD851959 BPZ851959 BZV851959 CJR851959 CTN851959 DDJ851959 DNF851959 DXB851959 EGX851959 EQT851959 FAP851959 FKL851959 FUH851959 GED851959 GNZ851959 GXV851959 HHR851959 HRN851959 IBJ851959 ILF851959 IVB851959 JEX851959 JOT851959 JYP851959 KIL851959 KSH851959 LCD851959 LLZ851959 LVV851959 MFR851959 MPN851959 MZJ851959 NJF851959 NTB851959 OCX851959 OMT851959 OWP851959 PGL851959 PQH851959 QAD851959 QJZ851959 QTV851959 RDR851959 RNN851959 RXJ851959 SHF851959 SRB851959 TAX851959 TKT851959 TUP851959 UEL851959 UOH851959 UYD851959 VHZ851959 VRV851959 WBR851959 WLN851959 WVJ851959 IX917495 ST917495 ACP917495 AML917495 AWH917495 BGD917495 BPZ917495 BZV917495 CJR917495 CTN917495 DDJ917495 DNF917495 DXB917495 EGX917495 EQT917495 FAP917495 FKL917495 FUH917495 GED917495 GNZ917495 GXV917495 HHR917495 HRN917495 IBJ917495 ILF917495 IVB917495 JEX917495 JOT917495 JYP917495 KIL917495 KSH917495 LCD917495 LLZ917495 LVV917495 MFR917495 MPN917495 MZJ917495 NJF917495 NTB917495 OCX917495 OMT917495 OWP917495 PGL917495 PQH917495 QAD917495 QJZ917495 QTV917495 RDR917495 RNN917495 RXJ917495 SHF917495 SRB917495 TAX917495 TKT917495 TUP917495 UEL917495 UOH917495 UYD917495 VHZ917495 VRV917495 WBR917495 WLN917495 WVJ917495 IX983031 ST983031 ACP983031 AML983031 AWH983031 BGD983031 BPZ983031 BZV983031 CJR983031 CTN983031 DDJ983031 DNF983031 DXB983031 EGX983031 EQT983031 FAP983031 FKL983031 FUH983031 GED983031 GNZ983031 GXV983031 HHR983031 HRN983031 IBJ983031 ILF983031 IVB983031 JEX983031 JOT983031 JYP983031 KIL983031 KSH983031 LCD983031 LLZ983031 LVV983031 MFR983031 MPN983031 MZJ983031 NJF983031 NTB983031 OCX983031 OMT983031 OWP983031 PGL983031 PQH983031 QAD983031 QJZ983031 QTV983031 RDR983031 RNN983031 RXJ983031 SHF983031 SRB983031 TAX983031 TKT983031 TUP983031 UEL983031 UOH983031 UYD983031 VHZ983031 VRV983031 WBR983031 WLN983031 WVJ983031 IT65527 SP65527 ACL65527 AMH65527 AWD65527 BFZ65527 BPV65527 BZR65527 CJN65527 CTJ65527 DDF65527 DNB65527 DWX65527 EGT65527 EQP65527 FAL65527 FKH65527 FUD65527 GDZ65527 GNV65527 GXR65527 HHN65527 HRJ65527 IBF65527 ILB65527 IUX65527 JET65527 JOP65527 JYL65527 KIH65527 KSD65527 LBZ65527 LLV65527 LVR65527 MFN65527 MPJ65527 MZF65527 NJB65527 NSX65527 OCT65527 OMP65527 OWL65527 PGH65527 PQD65527 PZZ65527 QJV65527 QTR65527 RDN65527 RNJ65527 RXF65527 SHB65527 SQX65527 TAT65527 TKP65527 TUL65527 UEH65527 UOD65527 UXZ65527 VHV65527 VRR65527 WBN65527 WLJ65527 WVF65527 IT131063 SP131063 ACL131063 AMH131063 AWD131063 BFZ131063 BPV131063 BZR131063 CJN131063 CTJ131063 DDF131063 DNB131063 DWX131063 EGT131063 EQP131063 FAL131063 FKH131063 FUD131063 GDZ131063 GNV131063 GXR131063 HHN131063 HRJ131063 IBF131063 ILB131063 IUX131063 JET131063 JOP131063 JYL131063 KIH131063 KSD131063 LBZ131063 LLV131063 LVR131063 MFN131063 MPJ131063 MZF131063 NJB131063 NSX131063 OCT131063 OMP131063 OWL131063 PGH131063 PQD131063 PZZ131063 QJV131063 QTR131063 RDN131063 RNJ131063 RXF131063 SHB131063 SQX131063 TAT131063 TKP131063 TUL131063 UEH131063 UOD131063 UXZ131063 VHV131063 VRR131063 WBN131063 WLJ131063 WVF131063 IT196599 SP196599 ACL196599 AMH196599 AWD196599 BFZ196599 BPV196599 BZR196599 CJN196599 CTJ196599 DDF196599 DNB196599 DWX196599 EGT196599 EQP196599 FAL196599 FKH196599 FUD196599 GDZ196599 GNV196599 GXR196599 HHN196599 HRJ196599 IBF196599 ILB196599 IUX196599 JET196599 JOP196599 JYL196599 KIH196599 KSD196599 LBZ196599 LLV196599 LVR196599 MFN196599 MPJ196599 MZF196599 NJB196599 NSX196599 OCT196599 OMP196599 OWL196599 PGH196599 PQD196599 PZZ196599 QJV196599 QTR196599 RDN196599 RNJ196599 RXF196599 SHB196599 SQX196599 TAT196599 TKP196599 TUL196599 UEH196599 UOD196599 UXZ196599 VHV196599 VRR196599 WBN196599 WLJ196599 WVF196599 IT262135 SP262135 ACL262135 AMH262135 AWD262135 BFZ262135 BPV262135 BZR262135 CJN262135 CTJ262135 DDF262135 DNB262135 DWX262135 EGT262135 EQP262135 FAL262135 FKH262135 FUD262135 GDZ262135 GNV262135 GXR262135 HHN262135 HRJ262135 IBF262135 ILB262135 IUX262135 JET262135 JOP262135 JYL262135 KIH262135 KSD262135 LBZ262135 LLV262135 LVR262135 MFN262135 MPJ262135 MZF262135 NJB262135 NSX262135 OCT262135 OMP262135 OWL262135 PGH262135 PQD262135 PZZ262135 QJV262135 QTR262135 RDN262135 RNJ262135 RXF262135 SHB262135 SQX262135 TAT262135 TKP262135 TUL262135 UEH262135 UOD262135 UXZ262135 VHV262135 VRR262135 WBN262135 WLJ262135 WVF262135 IT327671 SP327671 ACL327671 AMH327671 AWD327671 BFZ327671 BPV327671 BZR327671 CJN327671 CTJ327671 DDF327671 DNB327671 DWX327671 EGT327671 EQP327671 FAL327671 FKH327671 FUD327671 GDZ327671 GNV327671 GXR327671 HHN327671 HRJ327671 IBF327671 ILB327671 IUX327671 JET327671 JOP327671 JYL327671 KIH327671 KSD327671 LBZ327671 LLV327671 LVR327671 MFN327671 MPJ327671 MZF327671 NJB327671 NSX327671 OCT327671 OMP327671 OWL327671 PGH327671 PQD327671 PZZ327671 QJV327671 QTR327671 RDN327671 RNJ327671 RXF327671 SHB327671 SQX327671 TAT327671 TKP327671 TUL327671 UEH327671 UOD327671 UXZ327671 VHV327671 VRR327671 WBN327671 WLJ327671 WVF327671 IT393207 SP393207 ACL393207 AMH393207 AWD393207 BFZ393207 BPV393207 BZR393207 CJN393207 CTJ393207 DDF393207 DNB393207 DWX393207 EGT393207 EQP393207 FAL393207 FKH393207 FUD393207 GDZ393207 GNV393207 GXR393207 HHN393207 HRJ393207 IBF393207 ILB393207 IUX393207 JET393207 JOP393207 JYL393207 KIH393207 KSD393207 LBZ393207 LLV393207 LVR393207 MFN393207 MPJ393207 MZF393207 NJB393207 NSX393207 OCT393207 OMP393207 OWL393207 PGH393207 PQD393207 PZZ393207 QJV393207 QTR393207 RDN393207 RNJ393207 RXF393207 SHB393207 SQX393207 TAT393207 TKP393207 TUL393207 UEH393207 UOD393207 UXZ393207 VHV393207 VRR393207 WBN393207 WLJ393207 WVF393207 IT458743 SP458743 ACL458743 AMH458743 AWD458743 BFZ458743 BPV458743 BZR458743 CJN458743 CTJ458743 DDF458743 DNB458743 DWX458743 EGT458743 EQP458743 FAL458743 FKH458743 FUD458743 GDZ458743 GNV458743 GXR458743 HHN458743 HRJ458743 IBF458743 ILB458743 IUX458743 JET458743 JOP458743 JYL458743 KIH458743 KSD458743 LBZ458743 LLV458743 LVR458743 MFN458743 MPJ458743 MZF458743 NJB458743 NSX458743 OCT458743 OMP458743 OWL458743 PGH458743 PQD458743 PZZ458743 QJV458743 QTR458743 RDN458743 RNJ458743 RXF458743 SHB458743 SQX458743 TAT458743 TKP458743 TUL458743 UEH458743 UOD458743 UXZ458743 VHV458743 VRR458743 WBN458743 WLJ458743 WVF458743 IT524279 SP524279 ACL524279 AMH524279 AWD524279 BFZ524279 BPV524279 BZR524279 CJN524279 CTJ524279 DDF524279 DNB524279 DWX524279 EGT524279 EQP524279 FAL524279 FKH524279 FUD524279 GDZ524279 GNV524279 GXR524279 HHN524279 HRJ524279 IBF524279 ILB524279 IUX524279 JET524279 JOP524279 JYL524279 KIH524279 KSD524279 LBZ524279 LLV524279 LVR524279 MFN524279 MPJ524279 MZF524279 NJB524279 NSX524279 OCT524279 OMP524279 OWL524279 PGH524279 PQD524279 PZZ524279 QJV524279 QTR524279 RDN524279 RNJ524279 RXF524279 SHB524279 SQX524279 TAT524279 TKP524279 TUL524279 UEH524279 UOD524279 UXZ524279 VHV524279 VRR524279 WBN524279 WLJ524279 WVF524279 IT589815 SP589815 ACL589815 AMH589815 AWD589815 BFZ589815 BPV589815 BZR589815 CJN589815 CTJ589815 DDF589815 DNB589815 DWX589815 EGT589815 EQP589815 FAL589815 FKH589815 FUD589815 GDZ589815 GNV589815 GXR589815 HHN589815 HRJ589815 IBF589815 ILB589815 IUX589815 JET589815 JOP589815 JYL589815 KIH589815 KSD589815 LBZ589815 LLV589815 LVR589815 MFN589815 MPJ589815 MZF589815 NJB589815 NSX589815 OCT589815 OMP589815 OWL589815 PGH589815 PQD589815 PZZ589815 QJV589815 QTR589815 RDN589815 RNJ589815 RXF589815 SHB589815 SQX589815 TAT589815 TKP589815 TUL589815 UEH589815 UOD589815 UXZ589815 VHV589815 VRR589815 WBN589815 WLJ589815 WVF589815 IT655351 SP655351 ACL655351 AMH655351 AWD655351 BFZ655351 BPV655351 BZR655351 CJN655351 CTJ655351 DDF655351 DNB655351 DWX655351 EGT655351 EQP655351 FAL655351 FKH655351 FUD655351 GDZ655351 GNV655351 GXR655351 HHN655351 HRJ655351 IBF655351 ILB655351 IUX655351 JET655351 JOP655351 JYL655351 KIH655351 KSD655351 LBZ655351 LLV655351 LVR655351 MFN655351 MPJ655351 MZF655351 NJB655351 NSX655351 OCT655351 OMP655351 OWL655351 PGH655351 PQD655351 PZZ655351 QJV655351 QTR655351 RDN655351 RNJ655351 RXF655351 SHB655351 SQX655351 TAT655351 TKP655351 TUL655351 UEH655351 UOD655351 UXZ655351 VHV655351 VRR655351 WBN655351 WLJ655351 WVF655351 IT720887 SP720887 ACL720887 AMH720887 AWD720887 BFZ720887 BPV720887 BZR720887 CJN720887 CTJ720887 DDF720887 DNB720887 DWX720887 EGT720887 EQP720887 FAL720887 FKH720887 FUD720887 GDZ720887 GNV720887 GXR720887 HHN720887 HRJ720887 IBF720887 ILB720887 IUX720887 JET720887 JOP720887 JYL720887 KIH720887 KSD720887 LBZ720887 LLV720887 LVR720887 MFN720887 MPJ720887 MZF720887 NJB720887 NSX720887 OCT720887 OMP720887 OWL720887 PGH720887 PQD720887 PZZ720887 QJV720887 QTR720887 RDN720887 RNJ720887 RXF720887 SHB720887 SQX720887 TAT720887 TKP720887 TUL720887 UEH720887 UOD720887 UXZ720887 VHV720887 VRR720887 WBN720887 WLJ720887 WVF720887 IT786423 SP786423 ACL786423 AMH786423 AWD786423 BFZ786423 BPV786423 BZR786423 CJN786423 CTJ786423 DDF786423 DNB786423 DWX786423 EGT786423 EQP786423 FAL786423 FKH786423 FUD786423 GDZ786423 GNV786423 GXR786423 HHN786423 HRJ786423 IBF786423 ILB786423 IUX786423 JET786423 JOP786423 JYL786423 KIH786423 KSD786423 LBZ786423 LLV786423 LVR786423 MFN786423 MPJ786423 MZF786423 NJB786423 NSX786423 OCT786423 OMP786423 OWL786423 PGH786423 PQD786423 PZZ786423 QJV786423 QTR786423 RDN786423 RNJ786423 RXF786423 SHB786423 SQX786423 TAT786423 TKP786423 TUL786423 UEH786423 UOD786423 UXZ786423 VHV786423 VRR786423 WBN786423 WLJ786423 WVF786423 IT851959 SP851959 ACL851959 AMH851959 AWD851959 BFZ851959 BPV851959 BZR851959 CJN851959 CTJ851959 DDF851959 DNB851959 DWX851959 EGT851959 EQP851959 FAL851959 FKH851959 FUD851959 GDZ851959 GNV851959 GXR851959 HHN851959 HRJ851959 IBF851959 ILB851959 IUX851959 JET851959 JOP851959 JYL851959 KIH851959 KSD851959 LBZ851959 LLV851959 LVR851959 MFN851959 MPJ851959 MZF851959 NJB851959 NSX851959 OCT851959 OMP851959 OWL851959 PGH851959 PQD851959 PZZ851959 QJV851959 QTR851959 RDN851959 RNJ851959 RXF851959 SHB851959 SQX851959 TAT851959 TKP851959 TUL851959 UEH851959 UOD851959 UXZ851959 VHV851959 VRR851959 WBN851959 WLJ851959 WVF851959 IT917495 SP917495 ACL917495 AMH917495 AWD917495 BFZ917495 BPV917495 BZR917495 CJN917495 CTJ917495 DDF917495 DNB917495 DWX917495 EGT917495 EQP917495 FAL917495 FKH917495 FUD917495 GDZ917495 GNV917495 GXR917495 HHN917495 HRJ917495 IBF917495 ILB917495 IUX917495 JET917495 JOP917495 JYL917495 KIH917495 KSD917495 LBZ917495 LLV917495 LVR917495 MFN917495 MPJ917495 MZF917495 NJB917495 NSX917495 OCT917495 OMP917495 OWL917495 PGH917495 PQD917495 PZZ917495 QJV917495 QTR917495 RDN917495 RNJ917495 RXF917495 SHB917495 SQX917495 TAT917495 TKP917495 TUL917495 UEH917495 UOD917495 UXZ917495 VHV917495 VRR917495 WBN917495 WLJ917495 WVF917495 IT983031 SP983031 ACL983031 AMH983031 AWD983031 BFZ983031 BPV983031 BZR983031 CJN983031 CTJ983031 DDF983031 DNB983031 DWX983031 EGT983031 EQP983031 FAL983031 FKH983031 FUD983031 GDZ983031 GNV983031 GXR983031 HHN983031 HRJ983031 IBF983031 ILB983031 IUX983031 JET983031 JOP983031 JYL983031 KIH983031 KSD983031 LBZ983031 LLV983031 LVR983031 MFN983031 MPJ983031 MZF983031 NJB983031 NSX983031 OCT983031 OMP983031 OWL983031 PGH983031 PQD983031 PZZ983031 QJV983031 QTR983031 RDN983031 RNJ983031 RXF983031 SHB983031 SQX983031 TAT983031 TKP983031 TUL983031 UEH983031 UOD983031 UXZ983031 VHV983031 VRR983031 WBN983031 WLJ983031 WVF983031 IX65519:IX65521 ST65519:ST65521 ACP65519:ACP65521 AML65519:AML65521 AWH65519:AWH65521 BGD65519:BGD65521 BPZ65519:BPZ65521 BZV65519:BZV65521 CJR65519:CJR65521 CTN65519:CTN65521 DDJ65519:DDJ65521 DNF65519:DNF65521 DXB65519:DXB65521 EGX65519:EGX65521 EQT65519:EQT65521 FAP65519:FAP65521 FKL65519:FKL65521 FUH65519:FUH65521 GED65519:GED65521 GNZ65519:GNZ65521 GXV65519:GXV65521 HHR65519:HHR65521 HRN65519:HRN65521 IBJ65519:IBJ65521 ILF65519:ILF65521 IVB65519:IVB65521 JEX65519:JEX65521 JOT65519:JOT65521 JYP65519:JYP65521 KIL65519:KIL65521 KSH65519:KSH65521 LCD65519:LCD65521 LLZ65519:LLZ65521 LVV65519:LVV65521 MFR65519:MFR65521 MPN65519:MPN65521 MZJ65519:MZJ65521 NJF65519:NJF65521 NTB65519:NTB65521 OCX65519:OCX65521 OMT65519:OMT65521 OWP65519:OWP65521 PGL65519:PGL65521 PQH65519:PQH65521 QAD65519:QAD65521 QJZ65519:QJZ65521 QTV65519:QTV65521 RDR65519:RDR65521 RNN65519:RNN65521 RXJ65519:RXJ65521 SHF65519:SHF65521 SRB65519:SRB65521 TAX65519:TAX65521 TKT65519:TKT65521 TUP65519:TUP65521 UEL65519:UEL65521 UOH65519:UOH65521 UYD65519:UYD65521 VHZ65519:VHZ65521 VRV65519:VRV65521 WBR65519:WBR65521 WLN65519:WLN65521 WVJ65519:WVJ65521 IX131055:IX131057 ST131055:ST131057 ACP131055:ACP131057 AML131055:AML131057 AWH131055:AWH131057 BGD131055:BGD131057 BPZ131055:BPZ131057 BZV131055:BZV131057 CJR131055:CJR131057 CTN131055:CTN131057 DDJ131055:DDJ131057 DNF131055:DNF131057 DXB131055:DXB131057 EGX131055:EGX131057 EQT131055:EQT131057 FAP131055:FAP131057 FKL131055:FKL131057 FUH131055:FUH131057 GED131055:GED131057 GNZ131055:GNZ131057 GXV131055:GXV131057 HHR131055:HHR131057 HRN131055:HRN131057 IBJ131055:IBJ131057 ILF131055:ILF131057 IVB131055:IVB131057 JEX131055:JEX131057 JOT131055:JOT131057 JYP131055:JYP131057 KIL131055:KIL131057 KSH131055:KSH131057 LCD131055:LCD131057 LLZ131055:LLZ131057 LVV131055:LVV131057 MFR131055:MFR131057 MPN131055:MPN131057 MZJ131055:MZJ131057 NJF131055:NJF131057 NTB131055:NTB131057 OCX131055:OCX131057 OMT131055:OMT131057 OWP131055:OWP131057 PGL131055:PGL131057 PQH131055:PQH131057 QAD131055:QAD131057 QJZ131055:QJZ131057 QTV131055:QTV131057 RDR131055:RDR131057 RNN131055:RNN131057 RXJ131055:RXJ131057 SHF131055:SHF131057 SRB131055:SRB131057 TAX131055:TAX131057 TKT131055:TKT131057 TUP131055:TUP131057 UEL131055:UEL131057 UOH131055:UOH131057 UYD131055:UYD131057 VHZ131055:VHZ131057 VRV131055:VRV131057 WBR131055:WBR131057 WLN131055:WLN131057 WVJ131055:WVJ131057 IX196591:IX196593 ST196591:ST196593 ACP196591:ACP196593 AML196591:AML196593 AWH196591:AWH196593 BGD196591:BGD196593 BPZ196591:BPZ196593 BZV196591:BZV196593 CJR196591:CJR196593 CTN196591:CTN196593 DDJ196591:DDJ196593 DNF196591:DNF196593 DXB196591:DXB196593 EGX196591:EGX196593 EQT196591:EQT196593 FAP196591:FAP196593 FKL196591:FKL196593 FUH196591:FUH196593 GED196591:GED196593 GNZ196591:GNZ196593 GXV196591:GXV196593 HHR196591:HHR196593 HRN196591:HRN196593 IBJ196591:IBJ196593 ILF196591:ILF196593 IVB196591:IVB196593 JEX196591:JEX196593 JOT196591:JOT196593 JYP196591:JYP196593 KIL196591:KIL196593 KSH196591:KSH196593 LCD196591:LCD196593 LLZ196591:LLZ196593 LVV196591:LVV196593 MFR196591:MFR196593 MPN196591:MPN196593 MZJ196591:MZJ196593 NJF196591:NJF196593 NTB196591:NTB196593 OCX196591:OCX196593 OMT196591:OMT196593 OWP196591:OWP196593 PGL196591:PGL196593 PQH196591:PQH196593 QAD196591:QAD196593 QJZ196591:QJZ196593 QTV196591:QTV196593 RDR196591:RDR196593 RNN196591:RNN196593 RXJ196591:RXJ196593 SHF196591:SHF196593 SRB196591:SRB196593 TAX196591:TAX196593 TKT196591:TKT196593 TUP196591:TUP196593 UEL196591:UEL196593 UOH196591:UOH196593 UYD196591:UYD196593 VHZ196591:VHZ196593 VRV196591:VRV196593 WBR196591:WBR196593 WLN196591:WLN196593 WVJ196591:WVJ196593 IX262127:IX262129 ST262127:ST262129 ACP262127:ACP262129 AML262127:AML262129 AWH262127:AWH262129 BGD262127:BGD262129 BPZ262127:BPZ262129 BZV262127:BZV262129 CJR262127:CJR262129 CTN262127:CTN262129 DDJ262127:DDJ262129 DNF262127:DNF262129 DXB262127:DXB262129 EGX262127:EGX262129 EQT262127:EQT262129 FAP262127:FAP262129 FKL262127:FKL262129 FUH262127:FUH262129 GED262127:GED262129 GNZ262127:GNZ262129 GXV262127:GXV262129 HHR262127:HHR262129 HRN262127:HRN262129 IBJ262127:IBJ262129 ILF262127:ILF262129 IVB262127:IVB262129 JEX262127:JEX262129 JOT262127:JOT262129 JYP262127:JYP262129 KIL262127:KIL262129 KSH262127:KSH262129 LCD262127:LCD262129 LLZ262127:LLZ262129 LVV262127:LVV262129 MFR262127:MFR262129 MPN262127:MPN262129 MZJ262127:MZJ262129 NJF262127:NJF262129 NTB262127:NTB262129 OCX262127:OCX262129 OMT262127:OMT262129 OWP262127:OWP262129 PGL262127:PGL262129 PQH262127:PQH262129 QAD262127:QAD262129 QJZ262127:QJZ262129 QTV262127:QTV262129 RDR262127:RDR262129 RNN262127:RNN262129 RXJ262127:RXJ262129 SHF262127:SHF262129 SRB262127:SRB262129 TAX262127:TAX262129 TKT262127:TKT262129 TUP262127:TUP262129 UEL262127:UEL262129 UOH262127:UOH262129 UYD262127:UYD262129 VHZ262127:VHZ262129 VRV262127:VRV262129 WBR262127:WBR262129 WLN262127:WLN262129 WVJ262127:WVJ262129 IX327663:IX327665 ST327663:ST327665 ACP327663:ACP327665 AML327663:AML327665 AWH327663:AWH327665 BGD327663:BGD327665 BPZ327663:BPZ327665 BZV327663:BZV327665 CJR327663:CJR327665 CTN327663:CTN327665 DDJ327663:DDJ327665 DNF327663:DNF327665 DXB327663:DXB327665 EGX327663:EGX327665 EQT327663:EQT327665 FAP327663:FAP327665 FKL327663:FKL327665 FUH327663:FUH327665 GED327663:GED327665 GNZ327663:GNZ327665 GXV327663:GXV327665 HHR327663:HHR327665 HRN327663:HRN327665 IBJ327663:IBJ327665 ILF327663:ILF327665 IVB327663:IVB327665 JEX327663:JEX327665 JOT327663:JOT327665 JYP327663:JYP327665 KIL327663:KIL327665 KSH327663:KSH327665 LCD327663:LCD327665 LLZ327663:LLZ327665 LVV327663:LVV327665 MFR327663:MFR327665 MPN327663:MPN327665 MZJ327663:MZJ327665 NJF327663:NJF327665 NTB327663:NTB327665 OCX327663:OCX327665 OMT327663:OMT327665 OWP327663:OWP327665 PGL327663:PGL327665 PQH327663:PQH327665 QAD327663:QAD327665 QJZ327663:QJZ327665 QTV327663:QTV327665 RDR327663:RDR327665 RNN327663:RNN327665 RXJ327663:RXJ327665 SHF327663:SHF327665 SRB327663:SRB327665 TAX327663:TAX327665 TKT327663:TKT327665 TUP327663:TUP327665 UEL327663:UEL327665 UOH327663:UOH327665 UYD327663:UYD327665 VHZ327663:VHZ327665 VRV327663:VRV327665 WBR327663:WBR327665 WLN327663:WLN327665 WVJ327663:WVJ327665 IX393199:IX393201 ST393199:ST393201 ACP393199:ACP393201 AML393199:AML393201 AWH393199:AWH393201 BGD393199:BGD393201 BPZ393199:BPZ393201 BZV393199:BZV393201 CJR393199:CJR393201 CTN393199:CTN393201 DDJ393199:DDJ393201 DNF393199:DNF393201 DXB393199:DXB393201 EGX393199:EGX393201 EQT393199:EQT393201 FAP393199:FAP393201 FKL393199:FKL393201 FUH393199:FUH393201 GED393199:GED393201 GNZ393199:GNZ393201 GXV393199:GXV393201 HHR393199:HHR393201 HRN393199:HRN393201 IBJ393199:IBJ393201 ILF393199:ILF393201 IVB393199:IVB393201 JEX393199:JEX393201 JOT393199:JOT393201 JYP393199:JYP393201 KIL393199:KIL393201 KSH393199:KSH393201 LCD393199:LCD393201 LLZ393199:LLZ393201 LVV393199:LVV393201 MFR393199:MFR393201 MPN393199:MPN393201 MZJ393199:MZJ393201 NJF393199:NJF393201 NTB393199:NTB393201 OCX393199:OCX393201 OMT393199:OMT393201 OWP393199:OWP393201 PGL393199:PGL393201 PQH393199:PQH393201 QAD393199:QAD393201 QJZ393199:QJZ393201 QTV393199:QTV393201 RDR393199:RDR393201 RNN393199:RNN393201 RXJ393199:RXJ393201 SHF393199:SHF393201 SRB393199:SRB393201 TAX393199:TAX393201 TKT393199:TKT393201 TUP393199:TUP393201 UEL393199:UEL393201 UOH393199:UOH393201 UYD393199:UYD393201 VHZ393199:VHZ393201 VRV393199:VRV393201 WBR393199:WBR393201 WLN393199:WLN393201 WVJ393199:WVJ393201 IX458735:IX458737 ST458735:ST458737 ACP458735:ACP458737 AML458735:AML458737 AWH458735:AWH458737 BGD458735:BGD458737 BPZ458735:BPZ458737 BZV458735:BZV458737 CJR458735:CJR458737 CTN458735:CTN458737 DDJ458735:DDJ458737 DNF458735:DNF458737 DXB458735:DXB458737 EGX458735:EGX458737 EQT458735:EQT458737 FAP458735:FAP458737 FKL458735:FKL458737 FUH458735:FUH458737 GED458735:GED458737 GNZ458735:GNZ458737 GXV458735:GXV458737 HHR458735:HHR458737 HRN458735:HRN458737 IBJ458735:IBJ458737 ILF458735:ILF458737 IVB458735:IVB458737 JEX458735:JEX458737 JOT458735:JOT458737 JYP458735:JYP458737 KIL458735:KIL458737 KSH458735:KSH458737 LCD458735:LCD458737 LLZ458735:LLZ458737 LVV458735:LVV458737 MFR458735:MFR458737 MPN458735:MPN458737 MZJ458735:MZJ458737 NJF458735:NJF458737 NTB458735:NTB458737 OCX458735:OCX458737 OMT458735:OMT458737 OWP458735:OWP458737 PGL458735:PGL458737 PQH458735:PQH458737 QAD458735:QAD458737 QJZ458735:QJZ458737 QTV458735:QTV458737 RDR458735:RDR458737 RNN458735:RNN458737 RXJ458735:RXJ458737 SHF458735:SHF458737 SRB458735:SRB458737 TAX458735:TAX458737 TKT458735:TKT458737 TUP458735:TUP458737 UEL458735:UEL458737 UOH458735:UOH458737 UYD458735:UYD458737 VHZ458735:VHZ458737 VRV458735:VRV458737 WBR458735:WBR458737 WLN458735:WLN458737 WVJ458735:WVJ458737 IX524271:IX524273 ST524271:ST524273 ACP524271:ACP524273 AML524271:AML524273 AWH524271:AWH524273 BGD524271:BGD524273 BPZ524271:BPZ524273 BZV524271:BZV524273 CJR524271:CJR524273 CTN524271:CTN524273 DDJ524271:DDJ524273 DNF524271:DNF524273 DXB524271:DXB524273 EGX524271:EGX524273 EQT524271:EQT524273 FAP524271:FAP524273 FKL524271:FKL524273 FUH524271:FUH524273 GED524271:GED524273 GNZ524271:GNZ524273 GXV524271:GXV524273 HHR524271:HHR524273 HRN524271:HRN524273 IBJ524271:IBJ524273 ILF524271:ILF524273 IVB524271:IVB524273 JEX524271:JEX524273 JOT524271:JOT524273 JYP524271:JYP524273 KIL524271:KIL524273 KSH524271:KSH524273 LCD524271:LCD524273 LLZ524271:LLZ524273 LVV524271:LVV524273 MFR524271:MFR524273 MPN524271:MPN524273 MZJ524271:MZJ524273 NJF524271:NJF524273 NTB524271:NTB524273 OCX524271:OCX524273 OMT524271:OMT524273 OWP524271:OWP524273 PGL524271:PGL524273 PQH524271:PQH524273 QAD524271:QAD524273 QJZ524271:QJZ524273 QTV524271:QTV524273 RDR524271:RDR524273 RNN524271:RNN524273 RXJ524271:RXJ524273 SHF524271:SHF524273 SRB524271:SRB524273 TAX524271:TAX524273 TKT524271:TKT524273 TUP524271:TUP524273 UEL524271:UEL524273 UOH524271:UOH524273 UYD524271:UYD524273 VHZ524271:VHZ524273 VRV524271:VRV524273 WBR524271:WBR524273 WLN524271:WLN524273 WVJ524271:WVJ524273 IX589807:IX589809 ST589807:ST589809 ACP589807:ACP589809 AML589807:AML589809 AWH589807:AWH589809 BGD589807:BGD589809 BPZ589807:BPZ589809 BZV589807:BZV589809 CJR589807:CJR589809 CTN589807:CTN589809 DDJ589807:DDJ589809 DNF589807:DNF589809 DXB589807:DXB589809 EGX589807:EGX589809 EQT589807:EQT589809 FAP589807:FAP589809 FKL589807:FKL589809 FUH589807:FUH589809 GED589807:GED589809 GNZ589807:GNZ589809 GXV589807:GXV589809 HHR589807:HHR589809 HRN589807:HRN589809 IBJ589807:IBJ589809 ILF589807:ILF589809 IVB589807:IVB589809 JEX589807:JEX589809 JOT589807:JOT589809 JYP589807:JYP589809 KIL589807:KIL589809 KSH589807:KSH589809 LCD589807:LCD589809 LLZ589807:LLZ589809 LVV589807:LVV589809 MFR589807:MFR589809 MPN589807:MPN589809 MZJ589807:MZJ589809 NJF589807:NJF589809 NTB589807:NTB589809 OCX589807:OCX589809 OMT589807:OMT589809 OWP589807:OWP589809 PGL589807:PGL589809 PQH589807:PQH589809 QAD589807:QAD589809 QJZ589807:QJZ589809 QTV589807:QTV589809 RDR589807:RDR589809 RNN589807:RNN589809 RXJ589807:RXJ589809 SHF589807:SHF589809 SRB589807:SRB589809 TAX589807:TAX589809 TKT589807:TKT589809 TUP589807:TUP589809 UEL589807:UEL589809 UOH589807:UOH589809 UYD589807:UYD589809 VHZ589807:VHZ589809 VRV589807:VRV589809 WBR589807:WBR589809 WLN589807:WLN589809 WVJ589807:WVJ589809 IX655343:IX655345 ST655343:ST655345 ACP655343:ACP655345 AML655343:AML655345 AWH655343:AWH655345 BGD655343:BGD655345 BPZ655343:BPZ655345 BZV655343:BZV655345 CJR655343:CJR655345 CTN655343:CTN655345 DDJ655343:DDJ655345 DNF655343:DNF655345 DXB655343:DXB655345 EGX655343:EGX655345 EQT655343:EQT655345 FAP655343:FAP655345 FKL655343:FKL655345 FUH655343:FUH655345 GED655343:GED655345 GNZ655343:GNZ655345 GXV655343:GXV655345 HHR655343:HHR655345 HRN655343:HRN655345 IBJ655343:IBJ655345 ILF655343:ILF655345 IVB655343:IVB655345 JEX655343:JEX655345 JOT655343:JOT655345 JYP655343:JYP655345 KIL655343:KIL655345 KSH655343:KSH655345 LCD655343:LCD655345 LLZ655343:LLZ655345 LVV655343:LVV655345 MFR655343:MFR655345 MPN655343:MPN655345 MZJ655343:MZJ655345 NJF655343:NJF655345 NTB655343:NTB655345 OCX655343:OCX655345 OMT655343:OMT655345 OWP655343:OWP655345 PGL655343:PGL655345 PQH655343:PQH655345 QAD655343:QAD655345 QJZ655343:QJZ655345 QTV655343:QTV655345 RDR655343:RDR655345 RNN655343:RNN655345 RXJ655343:RXJ655345 SHF655343:SHF655345 SRB655343:SRB655345 TAX655343:TAX655345 TKT655343:TKT655345 TUP655343:TUP655345 UEL655343:UEL655345 UOH655343:UOH655345 UYD655343:UYD655345 VHZ655343:VHZ655345 VRV655343:VRV655345 WBR655343:WBR655345 WLN655343:WLN655345 WVJ655343:WVJ655345 IX720879:IX720881 ST720879:ST720881 ACP720879:ACP720881 AML720879:AML720881 AWH720879:AWH720881 BGD720879:BGD720881 BPZ720879:BPZ720881 BZV720879:BZV720881 CJR720879:CJR720881 CTN720879:CTN720881 DDJ720879:DDJ720881 DNF720879:DNF720881 DXB720879:DXB720881 EGX720879:EGX720881 EQT720879:EQT720881 FAP720879:FAP720881 FKL720879:FKL720881 FUH720879:FUH720881 GED720879:GED720881 GNZ720879:GNZ720881 GXV720879:GXV720881 HHR720879:HHR720881 HRN720879:HRN720881 IBJ720879:IBJ720881 ILF720879:ILF720881 IVB720879:IVB720881 JEX720879:JEX720881 JOT720879:JOT720881 JYP720879:JYP720881 KIL720879:KIL720881 KSH720879:KSH720881 LCD720879:LCD720881 LLZ720879:LLZ720881 LVV720879:LVV720881 MFR720879:MFR720881 MPN720879:MPN720881 MZJ720879:MZJ720881 NJF720879:NJF720881 NTB720879:NTB720881 OCX720879:OCX720881 OMT720879:OMT720881 OWP720879:OWP720881 PGL720879:PGL720881 PQH720879:PQH720881 QAD720879:QAD720881 QJZ720879:QJZ720881 QTV720879:QTV720881 RDR720879:RDR720881 RNN720879:RNN720881 RXJ720879:RXJ720881 SHF720879:SHF720881 SRB720879:SRB720881 TAX720879:TAX720881 TKT720879:TKT720881 TUP720879:TUP720881 UEL720879:UEL720881 UOH720879:UOH720881 UYD720879:UYD720881 VHZ720879:VHZ720881 VRV720879:VRV720881 WBR720879:WBR720881 WLN720879:WLN720881 WVJ720879:WVJ720881 IX786415:IX786417 ST786415:ST786417 ACP786415:ACP786417 AML786415:AML786417 AWH786415:AWH786417 BGD786415:BGD786417 BPZ786415:BPZ786417 BZV786415:BZV786417 CJR786415:CJR786417 CTN786415:CTN786417 DDJ786415:DDJ786417 DNF786415:DNF786417 DXB786415:DXB786417 EGX786415:EGX786417 EQT786415:EQT786417 FAP786415:FAP786417 FKL786415:FKL786417 FUH786415:FUH786417 GED786415:GED786417 GNZ786415:GNZ786417 GXV786415:GXV786417 HHR786415:HHR786417 HRN786415:HRN786417 IBJ786415:IBJ786417 ILF786415:ILF786417 IVB786415:IVB786417 JEX786415:JEX786417 JOT786415:JOT786417 JYP786415:JYP786417 KIL786415:KIL786417 KSH786415:KSH786417 LCD786415:LCD786417 LLZ786415:LLZ786417 LVV786415:LVV786417 MFR786415:MFR786417 MPN786415:MPN786417 MZJ786415:MZJ786417 NJF786415:NJF786417 NTB786415:NTB786417 OCX786415:OCX786417 OMT786415:OMT786417 OWP786415:OWP786417 PGL786415:PGL786417 PQH786415:PQH786417 QAD786415:QAD786417 QJZ786415:QJZ786417 QTV786415:QTV786417 RDR786415:RDR786417 RNN786415:RNN786417 RXJ786415:RXJ786417 SHF786415:SHF786417 SRB786415:SRB786417 TAX786415:TAX786417 TKT786415:TKT786417 TUP786415:TUP786417 UEL786415:UEL786417 UOH786415:UOH786417 UYD786415:UYD786417 VHZ786415:VHZ786417 VRV786415:VRV786417 WBR786415:WBR786417 WLN786415:WLN786417 WVJ786415:WVJ786417 IX851951:IX851953 ST851951:ST851953 ACP851951:ACP851953 AML851951:AML851953 AWH851951:AWH851953 BGD851951:BGD851953 BPZ851951:BPZ851953 BZV851951:BZV851953 CJR851951:CJR851953 CTN851951:CTN851953 DDJ851951:DDJ851953 DNF851951:DNF851953 DXB851951:DXB851953 EGX851951:EGX851953 EQT851951:EQT851953 FAP851951:FAP851953 FKL851951:FKL851953 FUH851951:FUH851953 GED851951:GED851953 GNZ851951:GNZ851953 GXV851951:GXV851953 HHR851951:HHR851953 HRN851951:HRN851953 IBJ851951:IBJ851953 ILF851951:ILF851953 IVB851951:IVB851953 JEX851951:JEX851953 JOT851951:JOT851953 JYP851951:JYP851953 KIL851951:KIL851953 KSH851951:KSH851953 LCD851951:LCD851953 LLZ851951:LLZ851953 LVV851951:LVV851953 MFR851951:MFR851953 MPN851951:MPN851953 MZJ851951:MZJ851953 NJF851951:NJF851953 NTB851951:NTB851953 OCX851951:OCX851953 OMT851951:OMT851953 OWP851951:OWP851953 PGL851951:PGL851953 PQH851951:PQH851953 QAD851951:QAD851953 QJZ851951:QJZ851953 QTV851951:QTV851953 RDR851951:RDR851953 RNN851951:RNN851953 RXJ851951:RXJ851953 SHF851951:SHF851953 SRB851951:SRB851953 TAX851951:TAX851953 TKT851951:TKT851953 TUP851951:TUP851953 UEL851951:UEL851953 UOH851951:UOH851953 UYD851951:UYD851953 VHZ851951:VHZ851953 VRV851951:VRV851953 WBR851951:WBR851953 WLN851951:WLN851953 WVJ851951:WVJ851953 IX917487:IX917489 ST917487:ST917489 ACP917487:ACP917489 AML917487:AML917489 AWH917487:AWH917489 BGD917487:BGD917489 BPZ917487:BPZ917489 BZV917487:BZV917489 CJR917487:CJR917489 CTN917487:CTN917489 DDJ917487:DDJ917489 DNF917487:DNF917489 DXB917487:DXB917489 EGX917487:EGX917489 EQT917487:EQT917489 FAP917487:FAP917489 FKL917487:FKL917489 FUH917487:FUH917489 GED917487:GED917489 GNZ917487:GNZ917489 GXV917487:GXV917489 HHR917487:HHR917489 HRN917487:HRN917489 IBJ917487:IBJ917489 ILF917487:ILF917489 IVB917487:IVB917489 JEX917487:JEX917489 JOT917487:JOT917489 JYP917487:JYP917489 KIL917487:KIL917489 KSH917487:KSH917489 LCD917487:LCD917489 LLZ917487:LLZ917489 LVV917487:LVV917489 MFR917487:MFR917489 MPN917487:MPN917489 MZJ917487:MZJ917489 NJF917487:NJF917489 NTB917487:NTB917489 OCX917487:OCX917489 OMT917487:OMT917489 OWP917487:OWP917489 PGL917487:PGL917489 PQH917487:PQH917489 QAD917487:QAD917489 QJZ917487:QJZ917489 QTV917487:QTV917489 RDR917487:RDR917489 RNN917487:RNN917489 RXJ917487:RXJ917489 SHF917487:SHF917489 SRB917487:SRB917489 TAX917487:TAX917489 TKT917487:TKT917489 TUP917487:TUP917489 UEL917487:UEL917489 UOH917487:UOH917489 UYD917487:UYD917489 VHZ917487:VHZ917489 VRV917487:VRV917489 WBR917487:WBR917489 WLN917487:WLN917489 WVJ917487:WVJ917489 IX983023:IX983025 ST983023:ST983025 ACP983023:ACP983025 AML983023:AML983025 AWH983023:AWH983025 BGD983023:BGD983025 BPZ983023:BPZ983025 BZV983023:BZV983025 CJR983023:CJR983025 CTN983023:CTN983025 DDJ983023:DDJ983025 DNF983023:DNF983025 DXB983023:DXB983025 EGX983023:EGX983025 EQT983023:EQT983025 FAP983023:FAP983025 FKL983023:FKL983025 FUH983023:FUH983025 GED983023:GED983025 GNZ983023:GNZ983025 GXV983023:GXV983025 HHR983023:HHR983025 HRN983023:HRN983025 IBJ983023:IBJ983025 ILF983023:ILF983025 IVB983023:IVB983025 JEX983023:JEX983025 JOT983023:JOT983025 JYP983023:JYP983025 KIL983023:KIL983025 KSH983023:KSH983025 LCD983023:LCD983025 LLZ983023:LLZ983025 LVV983023:LVV983025 MFR983023:MFR983025 MPN983023:MPN983025 MZJ983023:MZJ983025 NJF983023:NJF983025 NTB983023:NTB983025 OCX983023:OCX983025 OMT983023:OMT983025 OWP983023:OWP983025 PGL983023:PGL983025 PQH983023:PQH983025 QAD983023:QAD983025 QJZ983023:QJZ983025 QTV983023:QTV983025 RDR983023:RDR983025 RNN983023:RNN983025 RXJ983023:RXJ983025 SHF983023:SHF983025 SRB983023:SRB983025 TAX983023:TAX983025 TKT983023:TKT983025 TUP983023:TUP983025 UEL983023:UEL983025 UOH983023:UOH983025 UYD983023:UYD983025 VHZ983023:VHZ983025 VRV983023:VRV983025 WBR983023:WBR983025 IX10 ST31 ACP31 AML31 AWH31 BGD31 BPZ31 BZV31 CJR31 CTN31 DDJ31 DNF31 DXB31 EGX31 EQT31 FAP31 FKL31 FUH31 GED31 GNZ31 GXV31 HHR31 HRN31 IBJ31 ILF31 IVB31 JEX31 JOT31 JYP31 KIL31 KSH31 LCD31 LLZ31 LVV31 MFR31 MPN31 MZJ31 NJF31 NTB31 OCX31 OMT31 OWP31 PGL31 PQH31 QAD31 QJZ31 QTV31 RDR31 RNN31 RXJ31 SHF31 SRB31 TAX31 TKT31 TUP31 UEL31 UOH31 UYD31 VHZ31 VRV31 WBR31 WLN31 WVJ31 IX31 ST51 ACP51 AML51 AWH51 BGD51 BPZ51 BZV51 CJR51 CTN51 DDJ51 DNF51 DXB51 EGX51 EQT51 FAP51 FKL51 FUH51 GED51 GNZ51 GXV51 HHR51 HRN51 IBJ51 ILF51 IVB51 JEX51 JOT51 JYP51 KIL51 KSH51 LCD51 LLZ51 LVV51 MFR51 MPN51 MZJ51 NJF51 NTB51 OCX51 OMT51 OWP51 PGL51 PQH51 QAD51 QJZ51 QTV51 RDR51 RNN51 RXJ51 SHF51 SRB51 TAX51 TKT51 TUP51 UEL51 UOH51 UYD51 VHZ51 VRV51 WBR51 WLN51 WVJ51 IX51" xr:uid="{00000000-0002-0000-0100-000000000000}">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#REF!</xm:f>
          </x14:formula1>
          <xm:sqref>WUW983029:WUW983030 WLA983029:WLA983030 WBE983029:WBE983030 VRI983029:VRI983030 VHM983029:VHM983030 UXQ983029:UXQ983030 UNU983029:UNU983030 UDY983029:UDY983030 TUC983029:TUC983030 TKG983029:TKG983030 TAK983029:TAK983030 SQO983029:SQO983030 SGS983029:SGS983030 RWW983029:RWW983030 RNA983029:RNA983030 RDE983029:RDE983030 QTI983029:QTI983030 QJM983029:QJM983030 PZQ983029:PZQ983030 PPU983029:PPU983030 PFY983029:PFY983030 OWC983029:OWC983030 OMG983029:OMG983030 OCK983029:OCK983030 NSO983029:NSO983030 NIS983029:NIS983030 MYW983029:MYW983030 MPA983029:MPA983030 MFE983029:MFE983030 LVI983029:LVI983030 LLM983029:LLM983030 LBQ983029:LBQ983030 KRU983029:KRU983030 KHY983029:KHY983030 JYC983029:JYC983030 JOG983029:JOG983030 JEK983029:JEK983030 IUO983029:IUO983030 IKS983029:IKS983030 IAW983029:IAW983030 HRA983029:HRA983030 HHE983029:HHE983030 GXI983029:GXI983030 GNM983029:GNM983030 GDQ983029:GDQ983030 FTU983029:FTU983030 FJY983029:FJY983030 FAC983029:FAC983030 EQG983029:EQG983030 EGK983029:EGK983030 DWO983029:DWO983030 DMS983029:DMS983030 DCW983029:DCW983030 CTA983029:CTA983030 CJE983029:CJE983030 BZI983029:BZI983030 BPM983029:BPM983030 BFQ983029:BFQ983030 AVU983029:AVU983030 ALY983029:ALY983030 ACC983029:ACC983030 SG983029:SG983030 IK983029:IK983030 WUW917493:WUW917494 WLA917493:WLA917494 WBE917493:WBE917494 VRI917493:VRI917494 VHM917493:VHM917494 UXQ917493:UXQ917494 UNU917493:UNU917494 UDY917493:UDY917494 TUC917493:TUC917494 TKG917493:TKG917494 TAK917493:TAK917494 SQO917493:SQO917494 SGS917493:SGS917494 RWW917493:RWW917494 RNA917493:RNA917494 RDE917493:RDE917494 QTI917493:QTI917494 QJM917493:QJM917494 PZQ917493:PZQ917494 PPU917493:PPU917494 PFY917493:PFY917494 OWC917493:OWC917494 OMG917493:OMG917494 OCK917493:OCK917494 NSO917493:NSO917494 NIS917493:NIS917494 MYW917493:MYW917494 MPA917493:MPA917494 MFE917493:MFE917494 LVI917493:LVI917494 LLM917493:LLM917494 LBQ917493:LBQ917494 KRU917493:KRU917494 KHY917493:KHY917494 JYC917493:JYC917494 JOG917493:JOG917494 JEK917493:JEK917494 IUO917493:IUO917494 IKS917493:IKS917494 IAW917493:IAW917494 HRA917493:HRA917494 HHE917493:HHE917494 GXI917493:GXI917494 GNM917493:GNM917494 GDQ917493:GDQ917494 FTU917493:FTU917494 FJY917493:FJY917494 FAC917493:FAC917494 EQG917493:EQG917494 EGK917493:EGK917494 DWO917493:DWO917494 DMS917493:DMS917494 DCW917493:DCW917494 CTA917493:CTA917494 CJE917493:CJE917494 BZI917493:BZI917494 BPM917493:BPM917494 BFQ917493:BFQ917494 AVU917493:AVU917494 ALY917493:ALY917494 ACC917493:ACC917494 SG917493:SG917494 IK917493:IK917494 WUW851957:WUW851958 WLA851957:WLA851958 WBE851957:WBE851958 VRI851957:VRI851958 VHM851957:VHM851958 UXQ851957:UXQ851958 UNU851957:UNU851958 UDY851957:UDY851958 TUC851957:TUC851958 TKG851957:TKG851958 TAK851957:TAK851958 SQO851957:SQO851958 SGS851957:SGS851958 RWW851957:RWW851958 RNA851957:RNA851958 RDE851957:RDE851958 QTI851957:QTI851958 QJM851957:QJM851958 PZQ851957:PZQ851958 PPU851957:PPU851958 PFY851957:PFY851958 OWC851957:OWC851958 OMG851957:OMG851958 OCK851957:OCK851958 NSO851957:NSO851958 NIS851957:NIS851958 MYW851957:MYW851958 MPA851957:MPA851958 MFE851957:MFE851958 LVI851957:LVI851958 LLM851957:LLM851958 LBQ851957:LBQ851958 KRU851957:KRU851958 KHY851957:KHY851958 JYC851957:JYC851958 JOG851957:JOG851958 JEK851957:JEK851958 IUO851957:IUO851958 IKS851957:IKS851958 IAW851957:IAW851958 HRA851957:HRA851958 HHE851957:HHE851958 GXI851957:GXI851958 GNM851957:GNM851958 GDQ851957:GDQ851958 FTU851957:FTU851958 FJY851957:FJY851958 FAC851957:FAC851958 EQG851957:EQG851958 EGK851957:EGK851958 DWO851957:DWO851958 DMS851957:DMS851958 DCW851957:DCW851958 CTA851957:CTA851958 CJE851957:CJE851958 BZI851957:BZI851958 BPM851957:BPM851958 BFQ851957:BFQ851958 AVU851957:AVU851958 ALY851957:ALY851958 ACC851957:ACC851958 SG851957:SG851958 IK851957:IK851958 WUW786421:WUW786422 WLA786421:WLA786422 WBE786421:WBE786422 VRI786421:VRI786422 VHM786421:VHM786422 UXQ786421:UXQ786422 UNU786421:UNU786422 UDY786421:UDY786422 TUC786421:TUC786422 TKG786421:TKG786422 TAK786421:TAK786422 SQO786421:SQO786422 SGS786421:SGS786422 RWW786421:RWW786422 RNA786421:RNA786422 RDE786421:RDE786422 QTI786421:QTI786422 QJM786421:QJM786422 PZQ786421:PZQ786422 PPU786421:PPU786422 PFY786421:PFY786422 OWC786421:OWC786422 OMG786421:OMG786422 OCK786421:OCK786422 NSO786421:NSO786422 NIS786421:NIS786422 MYW786421:MYW786422 MPA786421:MPA786422 MFE786421:MFE786422 LVI786421:LVI786422 LLM786421:LLM786422 LBQ786421:LBQ786422 KRU786421:KRU786422 KHY786421:KHY786422 JYC786421:JYC786422 JOG786421:JOG786422 JEK786421:JEK786422 IUO786421:IUO786422 IKS786421:IKS786422 IAW786421:IAW786422 HRA786421:HRA786422 HHE786421:HHE786422 GXI786421:GXI786422 GNM786421:GNM786422 GDQ786421:GDQ786422 FTU786421:FTU786422 FJY786421:FJY786422 FAC786421:FAC786422 EQG786421:EQG786422 EGK786421:EGK786422 DWO786421:DWO786422 DMS786421:DMS786422 DCW786421:DCW786422 CTA786421:CTA786422 CJE786421:CJE786422 BZI786421:BZI786422 BPM786421:BPM786422 BFQ786421:BFQ786422 AVU786421:AVU786422 ALY786421:ALY786422 ACC786421:ACC786422 SG786421:SG786422 IK786421:IK786422 WUW720885:WUW720886 WLA720885:WLA720886 WBE720885:WBE720886 VRI720885:VRI720886 VHM720885:VHM720886 UXQ720885:UXQ720886 UNU720885:UNU720886 UDY720885:UDY720886 TUC720885:TUC720886 TKG720885:TKG720886 TAK720885:TAK720886 SQO720885:SQO720886 SGS720885:SGS720886 RWW720885:RWW720886 RNA720885:RNA720886 RDE720885:RDE720886 QTI720885:QTI720886 QJM720885:QJM720886 PZQ720885:PZQ720886 PPU720885:PPU720886 PFY720885:PFY720886 OWC720885:OWC720886 OMG720885:OMG720886 OCK720885:OCK720886 NSO720885:NSO720886 NIS720885:NIS720886 MYW720885:MYW720886 MPA720885:MPA720886 MFE720885:MFE720886 LVI720885:LVI720886 LLM720885:LLM720886 LBQ720885:LBQ720886 KRU720885:KRU720886 KHY720885:KHY720886 JYC720885:JYC720886 JOG720885:JOG720886 JEK720885:JEK720886 IUO720885:IUO720886 IKS720885:IKS720886 IAW720885:IAW720886 HRA720885:HRA720886 HHE720885:HHE720886 GXI720885:GXI720886 GNM720885:GNM720886 GDQ720885:GDQ720886 FTU720885:FTU720886 FJY720885:FJY720886 FAC720885:FAC720886 EQG720885:EQG720886 EGK720885:EGK720886 DWO720885:DWO720886 DMS720885:DMS720886 DCW720885:DCW720886 CTA720885:CTA720886 CJE720885:CJE720886 BZI720885:BZI720886 BPM720885:BPM720886 BFQ720885:BFQ720886 AVU720885:AVU720886 ALY720885:ALY720886 ACC720885:ACC720886 SG720885:SG720886 IK720885:IK720886 WUW655349:WUW655350 WLA655349:WLA655350 WBE655349:WBE655350 VRI655349:VRI655350 VHM655349:VHM655350 UXQ655349:UXQ655350 UNU655349:UNU655350 UDY655349:UDY655350 TUC655349:TUC655350 TKG655349:TKG655350 TAK655349:TAK655350 SQO655349:SQO655350 SGS655349:SGS655350 RWW655349:RWW655350 RNA655349:RNA655350 RDE655349:RDE655350 QTI655349:QTI655350 QJM655349:QJM655350 PZQ655349:PZQ655350 PPU655349:PPU655350 PFY655349:PFY655350 OWC655349:OWC655350 OMG655349:OMG655350 OCK655349:OCK655350 NSO655349:NSO655350 NIS655349:NIS655350 MYW655349:MYW655350 MPA655349:MPA655350 MFE655349:MFE655350 LVI655349:LVI655350 LLM655349:LLM655350 LBQ655349:LBQ655350 KRU655349:KRU655350 KHY655349:KHY655350 JYC655349:JYC655350 JOG655349:JOG655350 JEK655349:JEK655350 IUO655349:IUO655350 IKS655349:IKS655350 IAW655349:IAW655350 HRA655349:HRA655350 HHE655349:HHE655350 GXI655349:GXI655350 GNM655349:GNM655350 GDQ655349:GDQ655350 FTU655349:FTU655350 FJY655349:FJY655350 FAC655349:FAC655350 EQG655349:EQG655350 EGK655349:EGK655350 DWO655349:DWO655350 DMS655349:DMS655350 DCW655349:DCW655350 CTA655349:CTA655350 CJE655349:CJE655350 BZI655349:BZI655350 BPM655349:BPM655350 BFQ655349:BFQ655350 AVU655349:AVU655350 ALY655349:ALY655350 ACC655349:ACC655350 SG655349:SG655350 IK655349:IK655350 WUW589813:WUW589814 WLA589813:WLA589814 WBE589813:WBE589814 VRI589813:VRI589814 VHM589813:VHM589814 UXQ589813:UXQ589814 UNU589813:UNU589814 UDY589813:UDY589814 TUC589813:TUC589814 TKG589813:TKG589814 TAK589813:TAK589814 SQO589813:SQO589814 SGS589813:SGS589814 RWW589813:RWW589814 RNA589813:RNA589814 RDE589813:RDE589814 QTI589813:QTI589814 QJM589813:QJM589814 PZQ589813:PZQ589814 PPU589813:PPU589814 PFY589813:PFY589814 OWC589813:OWC589814 OMG589813:OMG589814 OCK589813:OCK589814 NSO589813:NSO589814 NIS589813:NIS589814 MYW589813:MYW589814 MPA589813:MPA589814 MFE589813:MFE589814 LVI589813:LVI589814 LLM589813:LLM589814 LBQ589813:LBQ589814 KRU589813:KRU589814 KHY589813:KHY589814 JYC589813:JYC589814 JOG589813:JOG589814 JEK589813:JEK589814 IUO589813:IUO589814 IKS589813:IKS589814 IAW589813:IAW589814 HRA589813:HRA589814 HHE589813:HHE589814 GXI589813:GXI589814 GNM589813:GNM589814 GDQ589813:GDQ589814 FTU589813:FTU589814 FJY589813:FJY589814 FAC589813:FAC589814 EQG589813:EQG589814 EGK589813:EGK589814 DWO589813:DWO589814 DMS589813:DMS589814 DCW589813:DCW589814 CTA589813:CTA589814 CJE589813:CJE589814 BZI589813:BZI589814 BPM589813:BPM589814 BFQ589813:BFQ589814 AVU589813:AVU589814 ALY589813:ALY589814 ACC589813:ACC589814 SG589813:SG589814 IK589813:IK589814 WUW524277:WUW524278 WLA524277:WLA524278 WBE524277:WBE524278 VRI524277:VRI524278 VHM524277:VHM524278 UXQ524277:UXQ524278 UNU524277:UNU524278 UDY524277:UDY524278 TUC524277:TUC524278 TKG524277:TKG524278 TAK524277:TAK524278 SQO524277:SQO524278 SGS524277:SGS524278 RWW524277:RWW524278 RNA524277:RNA524278 RDE524277:RDE524278 QTI524277:QTI524278 QJM524277:QJM524278 PZQ524277:PZQ524278 PPU524277:PPU524278 PFY524277:PFY524278 OWC524277:OWC524278 OMG524277:OMG524278 OCK524277:OCK524278 NSO524277:NSO524278 NIS524277:NIS524278 MYW524277:MYW524278 MPA524277:MPA524278 MFE524277:MFE524278 LVI524277:LVI524278 LLM524277:LLM524278 LBQ524277:LBQ524278 KRU524277:KRU524278 KHY524277:KHY524278 JYC524277:JYC524278 JOG524277:JOG524278 JEK524277:JEK524278 IUO524277:IUO524278 IKS524277:IKS524278 IAW524277:IAW524278 HRA524277:HRA524278 HHE524277:HHE524278 GXI524277:GXI524278 GNM524277:GNM524278 GDQ524277:GDQ524278 FTU524277:FTU524278 FJY524277:FJY524278 FAC524277:FAC524278 EQG524277:EQG524278 EGK524277:EGK524278 DWO524277:DWO524278 DMS524277:DMS524278 DCW524277:DCW524278 CTA524277:CTA524278 CJE524277:CJE524278 BZI524277:BZI524278 BPM524277:BPM524278 BFQ524277:BFQ524278 AVU524277:AVU524278 ALY524277:ALY524278 ACC524277:ACC524278 SG524277:SG524278 IK524277:IK524278 WUW458741:WUW458742 WLA458741:WLA458742 WBE458741:WBE458742 VRI458741:VRI458742 VHM458741:VHM458742 UXQ458741:UXQ458742 UNU458741:UNU458742 UDY458741:UDY458742 TUC458741:TUC458742 TKG458741:TKG458742 TAK458741:TAK458742 SQO458741:SQO458742 SGS458741:SGS458742 RWW458741:RWW458742 RNA458741:RNA458742 RDE458741:RDE458742 QTI458741:QTI458742 QJM458741:QJM458742 PZQ458741:PZQ458742 PPU458741:PPU458742 PFY458741:PFY458742 OWC458741:OWC458742 OMG458741:OMG458742 OCK458741:OCK458742 NSO458741:NSO458742 NIS458741:NIS458742 MYW458741:MYW458742 MPA458741:MPA458742 MFE458741:MFE458742 LVI458741:LVI458742 LLM458741:LLM458742 LBQ458741:LBQ458742 KRU458741:KRU458742 KHY458741:KHY458742 JYC458741:JYC458742 JOG458741:JOG458742 JEK458741:JEK458742 IUO458741:IUO458742 IKS458741:IKS458742 IAW458741:IAW458742 HRA458741:HRA458742 HHE458741:HHE458742 GXI458741:GXI458742 GNM458741:GNM458742 GDQ458741:GDQ458742 FTU458741:FTU458742 FJY458741:FJY458742 FAC458741:FAC458742 EQG458741:EQG458742 EGK458741:EGK458742 DWO458741:DWO458742 DMS458741:DMS458742 DCW458741:DCW458742 CTA458741:CTA458742 CJE458741:CJE458742 BZI458741:BZI458742 BPM458741:BPM458742 BFQ458741:BFQ458742 AVU458741:AVU458742 ALY458741:ALY458742 ACC458741:ACC458742 SG458741:SG458742 IK458741:IK458742 WUW393205:WUW393206 WLA393205:WLA393206 WBE393205:WBE393206 VRI393205:VRI393206 VHM393205:VHM393206 UXQ393205:UXQ393206 UNU393205:UNU393206 UDY393205:UDY393206 TUC393205:TUC393206 TKG393205:TKG393206 TAK393205:TAK393206 SQO393205:SQO393206 SGS393205:SGS393206 RWW393205:RWW393206 RNA393205:RNA393206 RDE393205:RDE393206 QTI393205:QTI393206 QJM393205:QJM393206 PZQ393205:PZQ393206 PPU393205:PPU393206 PFY393205:PFY393206 OWC393205:OWC393206 OMG393205:OMG393206 OCK393205:OCK393206 NSO393205:NSO393206 NIS393205:NIS393206 MYW393205:MYW393206 MPA393205:MPA393206 MFE393205:MFE393206 LVI393205:LVI393206 LLM393205:LLM393206 LBQ393205:LBQ393206 KRU393205:KRU393206 KHY393205:KHY393206 JYC393205:JYC393206 JOG393205:JOG393206 JEK393205:JEK393206 IUO393205:IUO393206 IKS393205:IKS393206 IAW393205:IAW393206 HRA393205:HRA393206 HHE393205:HHE393206 GXI393205:GXI393206 GNM393205:GNM393206 GDQ393205:GDQ393206 FTU393205:FTU393206 FJY393205:FJY393206 FAC393205:FAC393206 EQG393205:EQG393206 EGK393205:EGK393206 DWO393205:DWO393206 DMS393205:DMS393206 DCW393205:DCW393206 CTA393205:CTA393206 CJE393205:CJE393206 BZI393205:BZI393206 BPM393205:BPM393206 BFQ393205:BFQ393206 AVU393205:AVU393206 ALY393205:ALY393206 ACC393205:ACC393206 SG393205:SG393206 IK393205:IK393206 WUW327669:WUW327670 WLA327669:WLA327670 WBE327669:WBE327670 VRI327669:VRI327670 VHM327669:VHM327670 UXQ327669:UXQ327670 UNU327669:UNU327670 UDY327669:UDY327670 TUC327669:TUC327670 TKG327669:TKG327670 TAK327669:TAK327670 SQO327669:SQO327670 SGS327669:SGS327670 RWW327669:RWW327670 RNA327669:RNA327670 RDE327669:RDE327670 QTI327669:QTI327670 QJM327669:QJM327670 PZQ327669:PZQ327670 PPU327669:PPU327670 PFY327669:PFY327670 OWC327669:OWC327670 OMG327669:OMG327670 OCK327669:OCK327670 NSO327669:NSO327670 NIS327669:NIS327670 MYW327669:MYW327670 MPA327669:MPA327670 MFE327669:MFE327670 LVI327669:LVI327670 LLM327669:LLM327670 LBQ327669:LBQ327670 KRU327669:KRU327670 KHY327669:KHY327670 JYC327669:JYC327670 JOG327669:JOG327670 JEK327669:JEK327670 IUO327669:IUO327670 IKS327669:IKS327670 IAW327669:IAW327670 HRA327669:HRA327670 HHE327669:HHE327670 GXI327669:GXI327670 GNM327669:GNM327670 GDQ327669:GDQ327670 FTU327669:FTU327670 FJY327669:FJY327670 FAC327669:FAC327670 EQG327669:EQG327670 EGK327669:EGK327670 DWO327669:DWO327670 DMS327669:DMS327670 DCW327669:DCW327670 CTA327669:CTA327670 CJE327669:CJE327670 BZI327669:BZI327670 BPM327669:BPM327670 BFQ327669:BFQ327670 AVU327669:AVU327670 ALY327669:ALY327670 ACC327669:ACC327670 SG327669:SG327670 IK327669:IK327670 WUW262133:WUW262134 WLA262133:WLA262134 WBE262133:WBE262134 VRI262133:VRI262134 VHM262133:VHM262134 UXQ262133:UXQ262134 UNU262133:UNU262134 UDY262133:UDY262134 TUC262133:TUC262134 TKG262133:TKG262134 TAK262133:TAK262134 SQO262133:SQO262134 SGS262133:SGS262134 RWW262133:RWW262134 RNA262133:RNA262134 RDE262133:RDE262134 QTI262133:QTI262134 QJM262133:QJM262134 PZQ262133:PZQ262134 PPU262133:PPU262134 PFY262133:PFY262134 OWC262133:OWC262134 OMG262133:OMG262134 OCK262133:OCK262134 NSO262133:NSO262134 NIS262133:NIS262134 MYW262133:MYW262134 MPA262133:MPA262134 MFE262133:MFE262134 LVI262133:LVI262134 LLM262133:LLM262134 LBQ262133:LBQ262134 KRU262133:KRU262134 KHY262133:KHY262134 JYC262133:JYC262134 JOG262133:JOG262134 JEK262133:JEK262134 IUO262133:IUO262134 IKS262133:IKS262134 IAW262133:IAW262134 HRA262133:HRA262134 HHE262133:HHE262134 GXI262133:GXI262134 GNM262133:GNM262134 GDQ262133:GDQ262134 FTU262133:FTU262134 FJY262133:FJY262134 FAC262133:FAC262134 EQG262133:EQG262134 EGK262133:EGK262134 DWO262133:DWO262134 DMS262133:DMS262134 DCW262133:DCW262134 CTA262133:CTA262134 CJE262133:CJE262134 BZI262133:BZI262134 BPM262133:BPM262134 BFQ262133:BFQ262134 AVU262133:AVU262134 ALY262133:ALY262134 ACC262133:ACC262134 SG262133:SG262134 IK262133:IK262134 WUW196597:WUW196598 WLA196597:WLA196598 WBE196597:WBE196598 VRI196597:VRI196598 VHM196597:VHM196598 UXQ196597:UXQ196598 UNU196597:UNU196598 UDY196597:UDY196598 TUC196597:TUC196598 TKG196597:TKG196598 TAK196597:TAK196598 SQO196597:SQO196598 SGS196597:SGS196598 RWW196597:RWW196598 RNA196597:RNA196598 RDE196597:RDE196598 QTI196597:QTI196598 QJM196597:QJM196598 PZQ196597:PZQ196598 PPU196597:PPU196598 PFY196597:PFY196598 OWC196597:OWC196598 OMG196597:OMG196598 OCK196597:OCK196598 NSO196597:NSO196598 NIS196597:NIS196598 MYW196597:MYW196598 MPA196597:MPA196598 MFE196597:MFE196598 LVI196597:LVI196598 LLM196597:LLM196598 LBQ196597:LBQ196598 KRU196597:KRU196598 KHY196597:KHY196598 JYC196597:JYC196598 JOG196597:JOG196598 JEK196597:JEK196598 IUO196597:IUO196598 IKS196597:IKS196598 IAW196597:IAW196598 HRA196597:HRA196598 HHE196597:HHE196598 GXI196597:GXI196598 GNM196597:GNM196598 GDQ196597:GDQ196598 FTU196597:FTU196598 FJY196597:FJY196598 FAC196597:FAC196598 EQG196597:EQG196598 EGK196597:EGK196598 DWO196597:DWO196598 DMS196597:DMS196598 DCW196597:DCW196598 CTA196597:CTA196598 CJE196597:CJE196598 BZI196597:BZI196598 BPM196597:BPM196598 BFQ196597:BFQ196598 AVU196597:AVU196598 ALY196597:ALY196598 ACC196597:ACC196598 SG196597:SG196598 IK196597:IK196598 WUW131061:WUW131062 WLA131061:WLA131062 WBE131061:WBE131062 VRI131061:VRI131062 VHM131061:VHM131062 UXQ131061:UXQ131062 UNU131061:UNU131062 UDY131061:UDY131062 TUC131061:TUC131062 TKG131061:TKG131062 TAK131061:TAK131062 SQO131061:SQO131062 SGS131061:SGS131062 RWW131061:RWW131062 RNA131061:RNA131062 RDE131061:RDE131062 QTI131061:QTI131062 QJM131061:QJM131062 PZQ131061:PZQ131062 PPU131061:PPU131062 PFY131061:PFY131062 OWC131061:OWC131062 OMG131061:OMG131062 OCK131061:OCK131062 NSO131061:NSO131062 NIS131061:NIS131062 MYW131061:MYW131062 MPA131061:MPA131062 MFE131061:MFE131062 LVI131061:LVI131062 LLM131061:LLM131062 LBQ131061:LBQ131062 KRU131061:KRU131062 KHY131061:KHY131062 JYC131061:JYC131062 JOG131061:JOG131062 JEK131061:JEK131062 IUO131061:IUO131062 IKS131061:IKS131062 IAW131061:IAW131062 HRA131061:HRA131062 HHE131061:HHE131062 GXI131061:GXI131062 GNM131061:GNM131062 GDQ131061:GDQ131062 FTU131061:FTU131062 FJY131061:FJY131062 FAC131061:FAC131062 EQG131061:EQG131062 EGK131061:EGK131062 DWO131061:DWO131062 DMS131061:DMS131062 DCW131061:DCW131062 CTA131061:CTA131062 CJE131061:CJE131062 BZI131061:BZI131062 BPM131061:BPM131062 BFQ131061:BFQ131062 AVU131061:AVU131062 ALY131061:ALY131062 ACC131061:ACC131062 SG131061:SG131062 IK131061:IK131062 WUW65525:WUW65526 WLA65525:WLA65526 WBE65525:WBE65526 VRI65525:VRI65526 VHM65525:VHM65526 UXQ65525:UXQ65526 UNU65525:UNU65526 UDY65525:UDY65526 TUC65525:TUC65526 TKG65525:TKG65526 TAK65525:TAK65526 SQO65525:SQO65526 SGS65525:SGS65526 RWW65525:RWW65526 RNA65525:RNA65526 RDE65525:RDE65526 QTI65525:QTI65526 QJM65525:QJM65526 PZQ65525:PZQ65526 PPU65525:PPU65526 PFY65525:PFY65526 OWC65525:OWC65526 OMG65525:OMG65526 OCK65525:OCK65526 NSO65525:NSO65526 NIS65525:NIS65526 MYW65525:MYW65526 MPA65525:MPA65526 MFE65525:MFE65526 LVI65525:LVI65526 LLM65525:LLM65526 LBQ65525:LBQ65526 KRU65525:KRU65526 KHY65525:KHY65526 JYC65525:JYC65526 JOG65525:JOG65526 JEK65525:JEK65526 IUO65525:IUO65526 IKS65525:IKS65526 IAW65525:IAW65526 HRA65525:HRA65526 HHE65525:HHE65526 GXI65525:GXI65526 GNM65525:GNM65526 GDQ65525:GDQ65526 FTU65525:FTU65526 FJY65525:FJY65526 FAC65525:FAC65526 EQG65525:EQG65526 EGK65525:EGK65526 DWO65525:DWO65526 DMS65525:DMS65526 DCW65525:DCW65526 CTA65525:CTA65526 CJE65525:CJE65526 BZI65525:BZI65526 BPM65525:BPM65526 BFQ65525:BFQ65526 AVU65525:AVU65526 ALY65525:ALY65526 ACC65525:ACC65526 SG65525:SG65526 IK65525:IK65526 WVH983047:WVI983049 WLL983047:WLM983049 WBP983047:WBQ983049 VRT983047:VRU983049 VHX983047:VHY983049 UYB983047:UYC983049 UOF983047:UOG983049 UEJ983047:UEK983049 TUN983047:TUO983049 TKR983047:TKS983049 TAV983047:TAW983049 SQZ983047:SRA983049 SHD983047:SHE983049 RXH983047:RXI983049 RNL983047:RNM983049 RDP983047:RDQ983049 QTT983047:QTU983049 QJX983047:QJY983049 QAB983047:QAC983049 PQF983047:PQG983049 PGJ983047:PGK983049 OWN983047:OWO983049 OMR983047:OMS983049 OCV983047:OCW983049 NSZ983047:NTA983049 NJD983047:NJE983049 MZH983047:MZI983049 MPL983047:MPM983049 MFP983047:MFQ983049 LVT983047:LVU983049 LLX983047:LLY983049 LCB983047:LCC983049 KSF983047:KSG983049 KIJ983047:KIK983049 JYN983047:JYO983049 JOR983047:JOS983049 JEV983047:JEW983049 IUZ983047:IVA983049 ILD983047:ILE983049 IBH983047:IBI983049 HRL983047:HRM983049 HHP983047:HHQ983049 GXT983047:GXU983049 GNX983047:GNY983049 GEB983047:GEC983049 FUF983047:FUG983049 FKJ983047:FKK983049 FAN983047:FAO983049 EQR983047:EQS983049 EGV983047:EGW983049 DWZ983047:DXA983049 DND983047:DNE983049 DDH983047:DDI983049 CTL983047:CTM983049 CJP983047:CJQ983049 BZT983047:BZU983049 BPX983047:BPY983049 BGB983047:BGC983049 AWF983047:AWG983049 AMJ983047:AMK983049 ACN983047:ACO983049 SR983047:SS983049 IV983047:IW983049 WVH917511:WVI917513 WLL917511:WLM917513 WBP917511:WBQ917513 VRT917511:VRU917513 VHX917511:VHY917513 UYB917511:UYC917513 UOF917511:UOG917513 UEJ917511:UEK917513 TUN917511:TUO917513 TKR917511:TKS917513 TAV917511:TAW917513 SQZ917511:SRA917513 SHD917511:SHE917513 RXH917511:RXI917513 RNL917511:RNM917513 RDP917511:RDQ917513 QTT917511:QTU917513 QJX917511:QJY917513 QAB917511:QAC917513 PQF917511:PQG917513 PGJ917511:PGK917513 OWN917511:OWO917513 OMR917511:OMS917513 OCV917511:OCW917513 NSZ917511:NTA917513 NJD917511:NJE917513 MZH917511:MZI917513 MPL917511:MPM917513 MFP917511:MFQ917513 LVT917511:LVU917513 LLX917511:LLY917513 LCB917511:LCC917513 KSF917511:KSG917513 KIJ917511:KIK917513 JYN917511:JYO917513 JOR917511:JOS917513 JEV917511:JEW917513 IUZ917511:IVA917513 ILD917511:ILE917513 IBH917511:IBI917513 HRL917511:HRM917513 HHP917511:HHQ917513 GXT917511:GXU917513 GNX917511:GNY917513 GEB917511:GEC917513 FUF917511:FUG917513 FKJ917511:FKK917513 FAN917511:FAO917513 EQR917511:EQS917513 EGV917511:EGW917513 DWZ917511:DXA917513 DND917511:DNE917513 DDH917511:DDI917513 CTL917511:CTM917513 CJP917511:CJQ917513 BZT917511:BZU917513 BPX917511:BPY917513 BGB917511:BGC917513 AWF917511:AWG917513 AMJ917511:AMK917513 ACN917511:ACO917513 SR917511:SS917513 IV917511:IW917513 WVH851975:WVI851977 WLL851975:WLM851977 WBP851975:WBQ851977 VRT851975:VRU851977 VHX851975:VHY851977 UYB851975:UYC851977 UOF851975:UOG851977 UEJ851975:UEK851977 TUN851975:TUO851977 TKR851975:TKS851977 TAV851975:TAW851977 SQZ851975:SRA851977 SHD851975:SHE851977 RXH851975:RXI851977 RNL851975:RNM851977 RDP851975:RDQ851977 QTT851975:QTU851977 QJX851975:QJY851977 QAB851975:QAC851977 PQF851975:PQG851977 PGJ851975:PGK851977 OWN851975:OWO851977 OMR851975:OMS851977 OCV851975:OCW851977 NSZ851975:NTA851977 NJD851975:NJE851977 MZH851975:MZI851977 MPL851975:MPM851977 MFP851975:MFQ851977 LVT851975:LVU851977 LLX851975:LLY851977 LCB851975:LCC851977 KSF851975:KSG851977 KIJ851975:KIK851977 JYN851975:JYO851977 JOR851975:JOS851977 JEV851975:JEW851977 IUZ851975:IVA851977 ILD851975:ILE851977 IBH851975:IBI851977 HRL851975:HRM851977 HHP851975:HHQ851977 GXT851975:GXU851977 GNX851975:GNY851977 GEB851975:GEC851977 FUF851975:FUG851977 FKJ851975:FKK851977 FAN851975:FAO851977 EQR851975:EQS851977 EGV851975:EGW851977 DWZ851975:DXA851977 DND851975:DNE851977 DDH851975:DDI851977 CTL851975:CTM851977 CJP851975:CJQ851977 BZT851975:BZU851977 BPX851975:BPY851977 BGB851975:BGC851977 AWF851975:AWG851977 AMJ851975:AMK851977 ACN851975:ACO851977 SR851975:SS851977 IV851975:IW851977 WVH786439:WVI786441 WLL786439:WLM786441 WBP786439:WBQ786441 VRT786439:VRU786441 VHX786439:VHY786441 UYB786439:UYC786441 UOF786439:UOG786441 UEJ786439:UEK786441 TUN786439:TUO786441 TKR786439:TKS786441 TAV786439:TAW786441 SQZ786439:SRA786441 SHD786439:SHE786441 RXH786439:RXI786441 RNL786439:RNM786441 RDP786439:RDQ786441 QTT786439:QTU786441 QJX786439:QJY786441 QAB786439:QAC786441 PQF786439:PQG786441 PGJ786439:PGK786441 OWN786439:OWO786441 OMR786439:OMS786441 OCV786439:OCW786441 NSZ786439:NTA786441 NJD786439:NJE786441 MZH786439:MZI786441 MPL786439:MPM786441 MFP786439:MFQ786441 LVT786439:LVU786441 LLX786439:LLY786441 LCB786439:LCC786441 KSF786439:KSG786441 KIJ786439:KIK786441 JYN786439:JYO786441 JOR786439:JOS786441 JEV786439:JEW786441 IUZ786439:IVA786441 ILD786439:ILE786441 IBH786439:IBI786441 HRL786439:HRM786441 HHP786439:HHQ786441 GXT786439:GXU786441 GNX786439:GNY786441 GEB786439:GEC786441 FUF786439:FUG786441 FKJ786439:FKK786441 FAN786439:FAO786441 EQR786439:EQS786441 EGV786439:EGW786441 DWZ786439:DXA786441 DND786439:DNE786441 DDH786439:DDI786441 CTL786439:CTM786441 CJP786439:CJQ786441 BZT786439:BZU786441 BPX786439:BPY786441 BGB786439:BGC786441 AWF786439:AWG786441 AMJ786439:AMK786441 ACN786439:ACO786441 SR786439:SS786441 IV786439:IW786441 WVH720903:WVI720905 WLL720903:WLM720905 WBP720903:WBQ720905 VRT720903:VRU720905 VHX720903:VHY720905 UYB720903:UYC720905 UOF720903:UOG720905 UEJ720903:UEK720905 TUN720903:TUO720905 TKR720903:TKS720905 TAV720903:TAW720905 SQZ720903:SRA720905 SHD720903:SHE720905 RXH720903:RXI720905 RNL720903:RNM720905 RDP720903:RDQ720905 QTT720903:QTU720905 QJX720903:QJY720905 QAB720903:QAC720905 PQF720903:PQG720905 PGJ720903:PGK720905 OWN720903:OWO720905 OMR720903:OMS720905 OCV720903:OCW720905 NSZ720903:NTA720905 NJD720903:NJE720905 MZH720903:MZI720905 MPL720903:MPM720905 MFP720903:MFQ720905 LVT720903:LVU720905 LLX720903:LLY720905 LCB720903:LCC720905 KSF720903:KSG720905 KIJ720903:KIK720905 JYN720903:JYO720905 JOR720903:JOS720905 JEV720903:JEW720905 IUZ720903:IVA720905 ILD720903:ILE720905 IBH720903:IBI720905 HRL720903:HRM720905 HHP720903:HHQ720905 GXT720903:GXU720905 GNX720903:GNY720905 GEB720903:GEC720905 FUF720903:FUG720905 FKJ720903:FKK720905 FAN720903:FAO720905 EQR720903:EQS720905 EGV720903:EGW720905 DWZ720903:DXA720905 DND720903:DNE720905 DDH720903:DDI720905 CTL720903:CTM720905 CJP720903:CJQ720905 BZT720903:BZU720905 BPX720903:BPY720905 BGB720903:BGC720905 AWF720903:AWG720905 AMJ720903:AMK720905 ACN720903:ACO720905 SR720903:SS720905 IV720903:IW720905 WVH655367:WVI655369 WLL655367:WLM655369 WBP655367:WBQ655369 VRT655367:VRU655369 VHX655367:VHY655369 UYB655367:UYC655369 UOF655367:UOG655369 UEJ655367:UEK655369 TUN655367:TUO655369 TKR655367:TKS655369 TAV655367:TAW655369 SQZ655367:SRA655369 SHD655367:SHE655369 RXH655367:RXI655369 RNL655367:RNM655369 RDP655367:RDQ655369 QTT655367:QTU655369 QJX655367:QJY655369 QAB655367:QAC655369 PQF655367:PQG655369 PGJ655367:PGK655369 OWN655367:OWO655369 OMR655367:OMS655369 OCV655367:OCW655369 NSZ655367:NTA655369 NJD655367:NJE655369 MZH655367:MZI655369 MPL655367:MPM655369 MFP655367:MFQ655369 LVT655367:LVU655369 LLX655367:LLY655369 LCB655367:LCC655369 KSF655367:KSG655369 KIJ655367:KIK655369 JYN655367:JYO655369 JOR655367:JOS655369 JEV655367:JEW655369 IUZ655367:IVA655369 ILD655367:ILE655369 IBH655367:IBI655369 HRL655367:HRM655369 HHP655367:HHQ655369 GXT655367:GXU655369 GNX655367:GNY655369 GEB655367:GEC655369 FUF655367:FUG655369 FKJ655367:FKK655369 FAN655367:FAO655369 EQR655367:EQS655369 EGV655367:EGW655369 DWZ655367:DXA655369 DND655367:DNE655369 DDH655367:DDI655369 CTL655367:CTM655369 CJP655367:CJQ655369 BZT655367:BZU655369 BPX655367:BPY655369 BGB655367:BGC655369 AWF655367:AWG655369 AMJ655367:AMK655369 ACN655367:ACO655369 SR655367:SS655369 IV655367:IW655369 WVH589831:WVI589833 WLL589831:WLM589833 WBP589831:WBQ589833 VRT589831:VRU589833 VHX589831:VHY589833 UYB589831:UYC589833 UOF589831:UOG589833 UEJ589831:UEK589833 TUN589831:TUO589833 TKR589831:TKS589833 TAV589831:TAW589833 SQZ589831:SRA589833 SHD589831:SHE589833 RXH589831:RXI589833 RNL589831:RNM589833 RDP589831:RDQ589833 QTT589831:QTU589833 QJX589831:QJY589833 QAB589831:QAC589833 PQF589831:PQG589833 PGJ589831:PGK589833 OWN589831:OWO589833 OMR589831:OMS589833 OCV589831:OCW589833 NSZ589831:NTA589833 NJD589831:NJE589833 MZH589831:MZI589833 MPL589831:MPM589833 MFP589831:MFQ589833 LVT589831:LVU589833 LLX589831:LLY589833 LCB589831:LCC589833 KSF589831:KSG589833 KIJ589831:KIK589833 JYN589831:JYO589833 JOR589831:JOS589833 JEV589831:JEW589833 IUZ589831:IVA589833 ILD589831:ILE589833 IBH589831:IBI589833 HRL589831:HRM589833 HHP589831:HHQ589833 GXT589831:GXU589833 GNX589831:GNY589833 GEB589831:GEC589833 FUF589831:FUG589833 FKJ589831:FKK589833 FAN589831:FAO589833 EQR589831:EQS589833 EGV589831:EGW589833 DWZ589831:DXA589833 DND589831:DNE589833 DDH589831:DDI589833 CTL589831:CTM589833 CJP589831:CJQ589833 BZT589831:BZU589833 BPX589831:BPY589833 BGB589831:BGC589833 AWF589831:AWG589833 AMJ589831:AMK589833 ACN589831:ACO589833 SR589831:SS589833 IV589831:IW589833 WVH524295:WVI524297 WLL524295:WLM524297 WBP524295:WBQ524297 VRT524295:VRU524297 VHX524295:VHY524297 UYB524295:UYC524297 UOF524295:UOG524297 UEJ524295:UEK524297 TUN524295:TUO524297 TKR524295:TKS524297 TAV524295:TAW524297 SQZ524295:SRA524297 SHD524295:SHE524297 RXH524295:RXI524297 RNL524295:RNM524297 RDP524295:RDQ524297 QTT524295:QTU524297 QJX524295:QJY524297 QAB524295:QAC524297 PQF524295:PQG524297 PGJ524295:PGK524297 OWN524295:OWO524297 OMR524295:OMS524297 OCV524295:OCW524297 NSZ524295:NTA524297 NJD524295:NJE524297 MZH524295:MZI524297 MPL524295:MPM524297 MFP524295:MFQ524297 LVT524295:LVU524297 LLX524295:LLY524297 LCB524295:LCC524297 KSF524295:KSG524297 KIJ524295:KIK524297 JYN524295:JYO524297 JOR524295:JOS524297 JEV524295:JEW524297 IUZ524295:IVA524297 ILD524295:ILE524297 IBH524295:IBI524297 HRL524295:HRM524297 HHP524295:HHQ524297 GXT524295:GXU524297 GNX524295:GNY524297 GEB524295:GEC524297 FUF524295:FUG524297 FKJ524295:FKK524297 FAN524295:FAO524297 EQR524295:EQS524297 EGV524295:EGW524297 DWZ524295:DXA524297 DND524295:DNE524297 DDH524295:DDI524297 CTL524295:CTM524297 CJP524295:CJQ524297 BZT524295:BZU524297 BPX524295:BPY524297 BGB524295:BGC524297 AWF524295:AWG524297 AMJ524295:AMK524297 ACN524295:ACO524297 SR524295:SS524297 IV524295:IW524297 WVH458759:WVI458761 WLL458759:WLM458761 WBP458759:WBQ458761 VRT458759:VRU458761 VHX458759:VHY458761 UYB458759:UYC458761 UOF458759:UOG458761 UEJ458759:UEK458761 TUN458759:TUO458761 TKR458759:TKS458761 TAV458759:TAW458761 SQZ458759:SRA458761 SHD458759:SHE458761 RXH458759:RXI458761 RNL458759:RNM458761 RDP458759:RDQ458761 QTT458759:QTU458761 QJX458759:QJY458761 QAB458759:QAC458761 PQF458759:PQG458761 PGJ458759:PGK458761 OWN458759:OWO458761 OMR458759:OMS458761 OCV458759:OCW458761 NSZ458759:NTA458761 NJD458759:NJE458761 MZH458759:MZI458761 MPL458759:MPM458761 MFP458759:MFQ458761 LVT458759:LVU458761 LLX458759:LLY458761 LCB458759:LCC458761 KSF458759:KSG458761 KIJ458759:KIK458761 JYN458759:JYO458761 JOR458759:JOS458761 JEV458759:JEW458761 IUZ458759:IVA458761 ILD458759:ILE458761 IBH458759:IBI458761 HRL458759:HRM458761 HHP458759:HHQ458761 GXT458759:GXU458761 GNX458759:GNY458761 GEB458759:GEC458761 FUF458759:FUG458761 FKJ458759:FKK458761 FAN458759:FAO458761 EQR458759:EQS458761 EGV458759:EGW458761 DWZ458759:DXA458761 DND458759:DNE458761 DDH458759:DDI458761 CTL458759:CTM458761 CJP458759:CJQ458761 BZT458759:BZU458761 BPX458759:BPY458761 BGB458759:BGC458761 AWF458759:AWG458761 AMJ458759:AMK458761 ACN458759:ACO458761 SR458759:SS458761 IV458759:IW458761 WVH393223:WVI393225 WLL393223:WLM393225 WBP393223:WBQ393225 VRT393223:VRU393225 VHX393223:VHY393225 UYB393223:UYC393225 UOF393223:UOG393225 UEJ393223:UEK393225 TUN393223:TUO393225 TKR393223:TKS393225 TAV393223:TAW393225 SQZ393223:SRA393225 SHD393223:SHE393225 RXH393223:RXI393225 RNL393223:RNM393225 RDP393223:RDQ393225 QTT393223:QTU393225 QJX393223:QJY393225 QAB393223:QAC393225 PQF393223:PQG393225 PGJ393223:PGK393225 OWN393223:OWO393225 OMR393223:OMS393225 OCV393223:OCW393225 NSZ393223:NTA393225 NJD393223:NJE393225 MZH393223:MZI393225 MPL393223:MPM393225 MFP393223:MFQ393225 LVT393223:LVU393225 LLX393223:LLY393225 LCB393223:LCC393225 KSF393223:KSG393225 KIJ393223:KIK393225 JYN393223:JYO393225 JOR393223:JOS393225 JEV393223:JEW393225 IUZ393223:IVA393225 ILD393223:ILE393225 IBH393223:IBI393225 HRL393223:HRM393225 HHP393223:HHQ393225 GXT393223:GXU393225 GNX393223:GNY393225 GEB393223:GEC393225 FUF393223:FUG393225 FKJ393223:FKK393225 FAN393223:FAO393225 EQR393223:EQS393225 EGV393223:EGW393225 DWZ393223:DXA393225 DND393223:DNE393225 DDH393223:DDI393225 CTL393223:CTM393225 CJP393223:CJQ393225 BZT393223:BZU393225 BPX393223:BPY393225 BGB393223:BGC393225 AWF393223:AWG393225 AMJ393223:AMK393225 ACN393223:ACO393225 SR393223:SS393225 IV393223:IW393225 WVH327687:WVI327689 WLL327687:WLM327689 WBP327687:WBQ327689 VRT327687:VRU327689 VHX327687:VHY327689 UYB327687:UYC327689 UOF327687:UOG327689 UEJ327687:UEK327689 TUN327687:TUO327689 TKR327687:TKS327689 TAV327687:TAW327689 SQZ327687:SRA327689 SHD327687:SHE327689 RXH327687:RXI327689 RNL327687:RNM327689 RDP327687:RDQ327689 QTT327687:QTU327689 QJX327687:QJY327689 QAB327687:QAC327689 PQF327687:PQG327689 PGJ327687:PGK327689 OWN327687:OWO327689 OMR327687:OMS327689 OCV327687:OCW327689 NSZ327687:NTA327689 NJD327687:NJE327689 MZH327687:MZI327689 MPL327687:MPM327689 MFP327687:MFQ327689 LVT327687:LVU327689 LLX327687:LLY327689 LCB327687:LCC327689 KSF327687:KSG327689 KIJ327687:KIK327689 JYN327687:JYO327689 JOR327687:JOS327689 JEV327687:JEW327689 IUZ327687:IVA327689 ILD327687:ILE327689 IBH327687:IBI327689 HRL327687:HRM327689 HHP327687:HHQ327689 GXT327687:GXU327689 GNX327687:GNY327689 GEB327687:GEC327689 FUF327687:FUG327689 FKJ327687:FKK327689 FAN327687:FAO327689 EQR327687:EQS327689 EGV327687:EGW327689 DWZ327687:DXA327689 DND327687:DNE327689 DDH327687:DDI327689 CTL327687:CTM327689 CJP327687:CJQ327689 BZT327687:BZU327689 BPX327687:BPY327689 BGB327687:BGC327689 AWF327687:AWG327689 AMJ327687:AMK327689 ACN327687:ACO327689 SR327687:SS327689 IV327687:IW327689 WVH262151:WVI262153 WLL262151:WLM262153 WBP262151:WBQ262153 VRT262151:VRU262153 VHX262151:VHY262153 UYB262151:UYC262153 UOF262151:UOG262153 UEJ262151:UEK262153 TUN262151:TUO262153 TKR262151:TKS262153 TAV262151:TAW262153 SQZ262151:SRA262153 SHD262151:SHE262153 RXH262151:RXI262153 RNL262151:RNM262153 RDP262151:RDQ262153 QTT262151:QTU262153 QJX262151:QJY262153 QAB262151:QAC262153 PQF262151:PQG262153 PGJ262151:PGK262153 OWN262151:OWO262153 OMR262151:OMS262153 OCV262151:OCW262153 NSZ262151:NTA262153 NJD262151:NJE262153 MZH262151:MZI262153 MPL262151:MPM262153 MFP262151:MFQ262153 LVT262151:LVU262153 LLX262151:LLY262153 LCB262151:LCC262153 KSF262151:KSG262153 KIJ262151:KIK262153 JYN262151:JYO262153 JOR262151:JOS262153 JEV262151:JEW262153 IUZ262151:IVA262153 ILD262151:ILE262153 IBH262151:IBI262153 HRL262151:HRM262153 HHP262151:HHQ262153 GXT262151:GXU262153 GNX262151:GNY262153 GEB262151:GEC262153 FUF262151:FUG262153 FKJ262151:FKK262153 FAN262151:FAO262153 EQR262151:EQS262153 EGV262151:EGW262153 DWZ262151:DXA262153 DND262151:DNE262153 DDH262151:DDI262153 CTL262151:CTM262153 CJP262151:CJQ262153 BZT262151:BZU262153 BPX262151:BPY262153 BGB262151:BGC262153 AWF262151:AWG262153 AMJ262151:AMK262153 ACN262151:ACO262153 SR262151:SS262153 IV262151:IW262153 WVH196615:WVI196617 WLL196615:WLM196617 WBP196615:WBQ196617 VRT196615:VRU196617 VHX196615:VHY196617 UYB196615:UYC196617 UOF196615:UOG196617 UEJ196615:UEK196617 TUN196615:TUO196617 TKR196615:TKS196617 TAV196615:TAW196617 SQZ196615:SRA196617 SHD196615:SHE196617 RXH196615:RXI196617 RNL196615:RNM196617 RDP196615:RDQ196617 QTT196615:QTU196617 QJX196615:QJY196617 QAB196615:QAC196617 PQF196615:PQG196617 PGJ196615:PGK196617 OWN196615:OWO196617 OMR196615:OMS196617 OCV196615:OCW196617 NSZ196615:NTA196617 NJD196615:NJE196617 MZH196615:MZI196617 MPL196615:MPM196617 MFP196615:MFQ196617 LVT196615:LVU196617 LLX196615:LLY196617 LCB196615:LCC196617 KSF196615:KSG196617 KIJ196615:KIK196617 JYN196615:JYO196617 JOR196615:JOS196617 JEV196615:JEW196617 IUZ196615:IVA196617 ILD196615:ILE196617 IBH196615:IBI196617 HRL196615:HRM196617 HHP196615:HHQ196617 GXT196615:GXU196617 GNX196615:GNY196617 GEB196615:GEC196617 FUF196615:FUG196617 FKJ196615:FKK196617 FAN196615:FAO196617 EQR196615:EQS196617 EGV196615:EGW196617 DWZ196615:DXA196617 DND196615:DNE196617 DDH196615:DDI196617 CTL196615:CTM196617 CJP196615:CJQ196617 BZT196615:BZU196617 BPX196615:BPY196617 BGB196615:BGC196617 AWF196615:AWG196617 AMJ196615:AMK196617 ACN196615:ACO196617 SR196615:SS196617 IV196615:IW196617 WVH131079:WVI131081 WLL131079:WLM131081 WBP131079:WBQ131081 VRT131079:VRU131081 VHX131079:VHY131081 UYB131079:UYC131081 UOF131079:UOG131081 UEJ131079:UEK131081 TUN131079:TUO131081 TKR131079:TKS131081 TAV131079:TAW131081 SQZ131079:SRA131081 SHD131079:SHE131081 RXH131079:RXI131081 RNL131079:RNM131081 RDP131079:RDQ131081 QTT131079:QTU131081 QJX131079:QJY131081 QAB131079:QAC131081 PQF131079:PQG131081 PGJ131079:PGK131081 OWN131079:OWO131081 OMR131079:OMS131081 OCV131079:OCW131081 NSZ131079:NTA131081 NJD131079:NJE131081 MZH131079:MZI131081 MPL131079:MPM131081 MFP131079:MFQ131081 LVT131079:LVU131081 LLX131079:LLY131081 LCB131079:LCC131081 KSF131079:KSG131081 KIJ131079:KIK131081 JYN131079:JYO131081 JOR131079:JOS131081 JEV131079:JEW131081 IUZ131079:IVA131081 ILD131079:ILE131081 IBH131079:IBI131081 HRL131079:HRM131081 HHP131079:HHQ131081 GXT131079:GXU131081 GNX131079:GNY131081 GEB131079:GEC131081 FUF131079:FUG131081 FKJ131079:FKK131081 FAN131079:FAO131081 EQR131079:EQS131081 EGV131079:EGW131081 DWZ131079:DXA131081 DND131079:DNE131081 DDH131079:DDI131081 CTL131079:CTM131081 CJP131079:CJQ131081 BZT131079:BZU131081 BPX131079:BPY131081 BGB131079:BGC131081 AWF131079:AWG131081 AMJ131079:AMK131081 ACN131079:ACO131081 SR131079:SS131081 IV131079:IW131081 WVH65543:WVI65545 WLL65543:WLM65545 WBP65543:WBQ65545 VRT65543:VRU65545 VHX65543:VHY65545 UYB65543:UYC65545 UOF65543:UOG65545 UEJ65543:UEK65545 TUN65543:TUO65545 TKR65543:TKS65545 TAV65543:TAW65545 SQZ65543:SRA65545 SHD65543:SHE65545 RXH65543:RXI65545 RNL65543:RNM65545 RDP65543:RDQ65545 QTT65543:QTU65545 QJX65543:QJY65545 QAB65543:QAC65545 PQF65543:PQG65545 PGJ65543:PGK65545 OWN65543:OWO65545 OMR65543:OMS65545 OCV65543:OCW65545 NSZ65543:NTA65545 NJD65543:NJE65545 MZH65543:MZI65545 MPL65543:MPM65545 MFP65543:MFQ65545 LVT65543:LVU65545 LLX65543:LLY65545 LCB65543:LCC65545 KSF65543:KSG65545 KIJ65543:KIK65545 JYN65543:JYO65545 JOR65543:JOS65545 JEV65543:JEW65545 IUZ65543:IVA65545 ILD65543:ILE65545 IBH65543:IBI65545 HRL65543:HRM65545 HHP65543:HHQ65545 GXT65543:GXU65545 GNX65543:GNY65545 GEB65543:GEC65545 FUF65543:FUG65545 FKJ65543:FKK65545 FAN65543:FAO65545 EQR65543:EQS65545 EGV65543:EGW65545 DWZ65543:DXA65545 DND65543:DNE65545 DDH65543:DDI65545 CTL65543:CTM65545 CJP65543:CJQ65545 BZT65543:BZU65545 BPX65543:BPY65545 BGB65543:BGC65545 AWF65543:AWG65545 AMJ65543:AMK65545 ACN65543:ACO65545 SR65543:SS65545 IV65543:IW65545 WVH983037:WVI983039 WLL983037:WLM983039 WBP983037:WBQ983039 VRT983037:VRU983039 VHX983037:VHY983039 UYB983037:UYC983039 UOF983037:UOG983039 UEJ983037:UEK983039 TUN983037:TUO983039 TKR983037:TKS983039 TAV983037:TAW983039 SQZ983037:SRA983039 SHD983037:SHE983039 RXH983037:RXI983039 RNL983037:RNM983039 RDP983037:RDQ983039 QTT983037:QTU983039 QJX983037:QJY983039 QAB983037:QAC983039 PQF983037:PQG983039 PGJ983037:PGK983039 OWN983037:OWO983039 OMR983037:OMS983039 OCV983037:OCW983039 NSZ983037:NTA983039 NJD983037:NJE983039 MZH983037:MZI983039 MPL983037:MPM983039 MFP983037:MFQ983039 LVT983037:LVU983039 LLX983037:LLY983039 LCB983037:LCC983039 KSF983037:KSG983039 KIJ983037:KIK983039 JYN983037:JYO983039 JOR983037:JOS983039 JEV983037:JEW983039 IUZ983037:IVA983039 ILD983037:ILE983039 IBH983037:IBI983039 HRL983037:HRM983039 HHP983037:HHQ983039 GXT983037:GXU983039 GNX983037:GNY983039 GEB983037:GEC983039 FUF983037:FUG983039 FKJ983037:FKK983039 FAN983037:FAO983039 EQR983037:EQS983039 EGV983037:EGW983039 DWZ983037:DXA983039 DND983037:DNE983039 DDH983037:DDI983039 CTL983037:CTM983039 CJP983037:CJQ983039 BZT983037:BZU983039 BPX983037:BPY983039 BGB983037:BGC983039 AWF983037:AWG983039 AMJ983037:AMK983039 ACN983037:ACO983039 SR983037:SS983039 IV983037:IW983039 WVH917501:WVI917503 WLL917501:WLM917503 WBP917501:WBQ917503 VRT917501:VRU917503 VHX917501:VHY917503 UYB917501:UYC917503 UOF917501:UOG917503 UEJ917501:UEK917503 TUN917501:TUO917503 TKR917501:TKS917503 TAV917501:TAW917503 SQZ917501:SRA917503 SHD917501:SHE917503 RXH917501:RXI917503 RNL917501:RNM917503 RDP917501:RDQ917503 QTT917501:QTU917503 QJX917501:QJY917503 QAB917501:QAC917503 PQF917501:PQG917503 PGJ917501:PGK917503 OWN917501:OWO917503 OMR917501:OMS917503 OCV917501:OCW917503 NSZ917501:NTA917503 NJD917501:NJE917503 MZH917501:MZI917503 MPL917501:MPM917503 MFP917501:MFQ917503 LVT917501:LVU917503 LLX917501:LLY917503 LCB917501:LCC917503 KSF917501:KSG917503 KIJ917501:KIK917503 JYN917501:JYO917503 JOR917501:JOS917503 JEV917501:JEW917503 IUZ917501:IVA917503 ILD917501:ILE917503 IBH917501:IBI917503 HRL917501:HRM917503 HHP917501:HHQ917503 GXT917501:GXU917503 GNX917501:GNY917503 GEB917501:GEC917503 FUF917501:FUG917503 FKJ917501:FKK917503 FAN917501:FAO917503 EQR917501:EQS917503 EGV917501:EGW917503 DWZ917501:DXA917503 DND917501:DNE917503 DDH917501:DDI917503 CTL917501:CTM917503 CJP917501:CJQ917503 BZT917501:BZU917503 BPX917501:BPY917503 BGB917501:BGC917503 AWF917501:AWG917503 AMJ917501:AMK917503 ACN917501:ACO917503 SR917501:SS917503 IV917501:IW917503 WVH851965:WVI851967 WLL851965:WLM851967 WBP851965:WBQ851967 VRT851965:VRU851967 VHX851965:VHY851967 UYB851965:UYC851967 UOF851965:UOG851967 UEJ851965:UEK851967 TUN851965:TUO851967 TKR851965:TKS851967 TAV851965:TAW851967 SQZ851965:SRA851967 SHD851965:SHE851967 RXH851965:RXI851967 RNL851965:RNM851967 RDP851965:RDQ851967 QTT851965:QTU851967 QJX851965:QJY851967 QAB851965:QAC851967 PQF851965:PQG851967 PGJ851965:PGK851967 OWN851965:OWO851967 OMR851965:OMS851967 OCV851965:OCW851967 NSZ851965:NTA851967 NJD851965:NJE851967 MZH851965:MZI851967 MPL851965:MPM851967 MFP851965:MFQ851967 LVT851965:LVU851967 LLX851965:LLY851967 LCB851965:LCC851967 KSF851965:KSG851967 KIJ851965:KIK851967 JYN851965:JYO851967 JOR851965:JOS851967 JEV851965:JEW851967 IUZ851965:IVA851967 ILD851965:ILE851967 IBH851965:IBI851967 HRL851965:HRM851967 HHP851965:HHQ851967 GXT851965:GXU851967 GNX851965:GNY851967 GEB851965:GEC851967 FUF851965:FUG851967 FKJ851965:FKK851967 FAN851965:FAO851967 EQR851965:EQS851967 EGV851965:EGW851967 DWZ851965:DXA851967 DND851965:DNE851967 DDH851965:DDI851967 CTL851965:CTM851967 CJP851965:CJQ851967 BZT851965:BZU851967 BPX851965:BPY851967 BGB851965:BGC851967 AWF851965:AWG851967 AMJ851965:AMK851967 ACN851965:ACO851967 SR851965:SS851967 IV851965:IW851967 WVH786429:WVI786431 WLL786429:WLM786431 WBP786429:WBQ786431 VRT786429:VRU786431 VHX786429:VHY786431 UYB786429:UYC786431 UOF786429:UOG786431 UEJ786429:UEK786431 TUN786429:TUO786431 TKR786429:TKS786431 TAV786429:TAW786431 SQZ786429:SRA786431 SHD786429:SHE786431 RXH786429:RXI786431 RNL786429:RNM786431 RDP786429:RDQ786431 QTT786429:QTU786431 QJX786429:QJY786431 QAB786429:QAC786431 PQF786429:PQG786431 PGJ786429:PGK786431 OWN786429:OWO786431 OMR786429:OMS786431 OCV786429:OCW786431 NSZ786429:NTA786431 NJD786429:NJE786431 MZH786429:MZI786431 MPL786429:MPM786431 MFP786429:MFQ786431 LVT786429:LVU786431 LLX786429:LLY786431 LCB786429:LCC786431 KSF786429:KSG786431 KIJ786429:KIK786431 JYN786429:JYO786431 JOR786429:JOS786431 JEV786429:JEW786431 IUZ786429:IVA786431 ILD786429:ILE786431 IBH786429:IBI786431 HRL786429:HRM786431 HHP786429:HHQ786431 GXT786429:GXU786431 GNX786429:GNY786431 GEB786429:GEC786431 FUF786429:FUG786431 FKJ786429:FKK786431 FAN786429:FAO786431 EQR786429:EQS786431 EGV786429:EGW786431 DWZ786429:DXA786431 DND786429:DNE786431 DDH786429:DDI786431 CTL786429:CTM786431 CJP786429:CJQ786431 BZT786429:BZU786431 BPX786429:BPY786431 BGB786429:BGC786431 AWF786429:AWG786431 AMJ786429:AMK786431 ACN786429:ACO786431 SR786429:SS786431 IV786429:IW786431 WVH720893:WVI720895 WLL720893:WLM720895 WBP720893:WBQ720895 VRT720893:VRU720895 VHX720893:VHY720895 UYB720893:UYC720895 UOF720893:UOG720895 UEJ720893:UEK720895 TUN720893:TUO720895 TKR720893:TKS720895 TAV720893:TAW720895 SQZ720893:SRA720895 SHD720893:SHE720895 RXH720893:RXI720895 RNL720893:RNM720895 RDP720893:RDQ720895 QTT720893:QTU720895 QJX720893:QJY720895 QAB720893:QAC720895 PQF720893:PQG720895 PGJ720893:PGK720895 OWN720893:OWO720895 OMR720893:OMS720895 OCV720893:OCW720895 NSZ720893:NTA720895 NJD720893:NJE720895 MZH720893:MZI720895 MPL720893:MPM720895 MFP720893:MFQ720895 LVT720893:LVU720895 LLX720893:LLY720895 LCB720893:LCC720895 KSF720893:KSG720895 KIJ720893:KIK720895 JYN720893:JYO720895 JOR720893:JOS720895 JEV720893:JEW720895 IUZ720893:IVA720895 ILD720893:ILE720895 IBH720893:IBI720895 HRL720893:HRM720895 HHP720893:HHQ720895 GXT720893:GXU720895 GNX720893:GNY720895 GEB720893:GEC720895 FUF720893:FUG720895 FKJ720893:FKK720895 FAN720893:FAO720895 EQR720893:EQS720895 EGV720893:EGW720895 DWZ720893:DXA720895 DND720893:DNE720895 DDH720893:DDI720895 CTL720893:CTM720895 CJP720893:CJQ720895 BZT720893:BZU720895 BPX720893:BPY720895 BGB720893:BGC720895 AWF720893:AWG720895 AMJ720893:AMK720895 ACN720893:ACO720895 SR720893:SS720895 IV720893:IW720895 WVH655357:WVI655359 WLL655357:WLM655359 WBP655357:WBQ655359 VRT655357:VRU655359 VHX655357:VHY655359 UYB655357:UYC655359 UOF655357:UOG655359 UEJ655357:UEK655359 TUN655357:TUO655359 TKR655357:TKS655359 TAV655357:TAW655359 SQZ655357:SRA655359 SHD655357:SHE655359 RXH655357:RXI655359 RNL655357:RNM655359 RDP655357:RDQ655359 QTT655357:QTU655359 QJX655357:QJY655359 QAB655357:QAC655359 PQF655357:PQG655359 PGJ655357:PGK655359 OWN655357:OWO655359 OMR655357:OMS655359 OCV655357:OCW655359 NSZ655357:NTA655359 NJD655357:NJE655359 MZH655357:MZI655359 MPL655357:MPM655359 MFP655357:MFQ655359 LVT655357:LVU655359 LLX655357:LLY655359 LCB655357:LCC655359 KSF655357:KSG655359 KIJ655357:KIK655359 JYN655357:JYO655359 JOR655357:JOS655359 JEV655357:JEW655359 IUZ655357:IVA655359 ILD655357:ILE655359 IBH655357:IBI655359 HRL655357:HRM655359 HHP655357:HHQ655359 GXT655357:GXU655359 GNX655357:GNY655359 GEB655357:GEC655359 FUF655357:FUG655359 FKJ655357:FKK655359 FAN655357:FAO655359 EQR655357:EQS655359 EGV655357:EGW655359 DWZ655357:DXA655359 DND655357:DNE655359 DDH655357:DDI655359 CTL655357:CTM655359 CJP655357:CJQ655359 BZT655357:BZU655359 BPX655357:BPY655359 BGB655357:BGC655359 AWF655357:AWG655359 AMJ655357:AMK655359 ACN655357:ACO655359 SR655357:SS655359 IV655357:IW655359 WVH589821:WVI589823 WLL589821:WLM589823 WBP589821:WBQ589823 VRT589821:VRU589823 VHX589821:VHY589823 UYB589821:UYC589823 UOF589821:UOG589823 UEJ589821:UEK589823 TUN589821:TUO589823 TKR589821:TKS589823 TAV589821:TAW589823 SQZ589821:SRA589823 SHD589821:SHE589823 RXH589821:RXI589823 RNL589821:RNM589823 RDP589821:RDQ589823 QTT589821:QTU589823 QJX589821:QJY589823 QAB589821:QAC589823 PQF589821:PQG589823 PGJ589821:PGK589823 OWN589821:OWO589823 OMR589821:OMS589823 OCV589821:OCW589823 NSZ589821:NTA589823 NJD589821:NJE589823 MZH589821:MZI589823 MPL589821:MPM589823 MFP589821:MFQ589823 LVT589821:LVU589823 LLX589821:LLY589823 LCB589821:LCC589823 KSF589821:KSG589823 KIJ589821:KIK589823 JYN589821:JYO589823 JOR589821:JOS589823 JEV589821:JEW589823 IUZ589821:IVA589823 ILD589821:ILE589823 IBH589821:IBI589823 HRL589821:HRM589823 HHP589821:HHQ589823 GXT589821:GXU589823 GNX589821:GNY589823 GEB589821:GEC589823 FUF589821:FUG589823 FKJ589821:FKK589823 FAN589821:FAO589823 EQR589821:EQS589823 EGV589821:EGW589823 DWZ589821:DXA589823 DND589821:DNE589823 DDH589821:DDI589823 CTL589821:CTM589823 CJP589821:CJQ589823 BZT589821:BZU589823 BPX589821:BPY589823 BGB589821:BGC589823 AWF589821:AWG589823 AMJ589821:AMK589823 ACN589821:ACO589823 SR589821:SS589823 IV589821:IW589823 WVH524285:WVI524287 WLL524285:WLM524287 WBP524285:WBQ524287 VRT524285:VRU524287 VHX524285:VHY524287 UYB524285:UYC524287 UOF524285:UOG524287 UEJ524285:UEK524287 TUN524285:TUO524287 TKR524285:TKS524287 TAV524285:TAW524287 SQZ524285:SRA524287 SHD524285:SHE524287 RXH524285:RXI524287 RNL524285:RNM524287 RDP524285:RDQ524287 QTT524285:QTU524287 QJX524285:QJY524287 QAB524285:QAC524287 PQF524285:PQG524287 PGJ524285:PGK524287 OWN524285:OWO524287 OMR524285:OMS524287 OCV524285:OCW524287 NSZ524285:NTA524287 NJD524285:NJE524287 MZH524285:MZI524287 MPL524285:MPM524287 MFP524285:MFQ524287 LVT524285:LVU524287 LLX524285:LLY524287 LCB524285:LCC524287 KSF524285:KSG524287 KIJ524285:KIK524287 JYN524285:JYO524287 JOR524285:JOS524287 JEV524285:JEW524287 IUZ524285:IVA524287 ILD524285:ILE524287 IBH524285:IBI524287 HRL524285:HRM524287 HHP524285:HHQ524287 GXT524285:GXU524287 GNX524285:GNY524287 GEB524285:GEC524287 FUF524285:FUG524287 FKJ524285:FKK524287 FAN524285:FAO524287 EQR524285:EQS524287 EGV524285:EGW524287 DWZ524285:DXA524287 DND524285:DNE524287 DDH524285:DDI524287 CTL524285:CTM524287 CJP524285:CJQ524287 BZT524285:BZU524287 BPX524285:BPY524287 BGB524285:BGC524287 AWF524285:AWG524287 AMJ524285:AMK524287 ACN524285:ACO524287 SR524285:SS524287 IV524285:IW524287 WVH458749:WVI458751 WLL458749:WLM458751 WBP458749:WBQ458751 VRT458749:VRU458751 VHX458749:VHY458751 UYB458749:UYC458751 UOF458749:UOG458751 UEJ458749:UEK458751 TUN458749:TUO458751 TKR458749:TKS458751 TAV458749:TAW458751 SQZ458749:SRA458751 SHD458749:SHE458751 RXH458749:RXI458751 RNL458749:RNM458751 RDP458749:RDQ458751 QTT458749:QTU458751 QJX458749:QJY458751 QAB458749:QAC458751 PQF458749:PQG458751 PGJ458749:PGK458751 OWN458749:OWO458751 OMR458749:OMS458751 OCV458749:OCW458751 NSZ458749:NTA458751 NJD458749:NJE458751 MZH458749:MZI458751 MPL458749:MPM458751 MFP458749:MFQ458751 LVT458749:LVU458751 LLX458749:LLY458751 LCB458749:LCC458751 KSF458749:KSG458751 KIJ458749:KIK458751 JYN458749:JYO458751 JOR458749:JOS458751 JEV458749:JEW458751 IUZ458749:IVA458751 ILD458749:ILE458751 IBH458749:IBI458751 HRL458749:HRM458751 HHP458749:HHQ458751 GXT458749:GXU458751 GNX458749:GNY458751 GEB458749:GEC458751 FUF458749:FUG458751 FKJ458749:FKK458751 FAN458749:FAO458751 EQR458749:EQS458751 EGV458749:EGW458751 DWZ458749:DXA458751 DND458749:DNE458751 DDH458749:DDI458751 CTL458749:CTM458751 CJP458749:CJQ458751 BZT458749:BZU458751 BPX458749:BPY458751 BGB458749:BGC458751 AWF458749:AWG458751 AMJ458749:AMK458751 ACN458749:ACO458751 SR458749:SS458751 IV458749:IW458751 WVH393213:WVI393215 WLL393213:WLM393215 WBP393213:WBQ393215 VRT393213:VRU393215 VHX393213:VHY393215 UYB393213:UYC393215 UOF393213:UOG393215 UEJ393213:UEK393215 TUN393213:TUO393215 TKR393213:TKS393215 TAV393213:TAW393215 SQZ393213:SRA393215 SHD393213:SHE393215 RXH393213:RXI393215 RNL393213:RNM393215 RDP393213:RDQ393215 QTT393213:QTU393215 QJX393213:QJY393215 QAB393213:QAC393215 PQF393213:PQG393215 PGJ393213:PGK393215 OWN393213:OWO393215 OMR393213:OMS393215 OCV393213:OCW393215 NSZ393213:NTA393215 NJD393213:NJE393215 MZH393213:MZI393215 MPL393213:MPM393215 MFP393213:MFQ393215 LVT393213:LVU393215 LLX393213:LLY393215 LCB393213:LCC393215 KSF393213:KSG393215 KIJ393213:KIK393215 JYN393213:JYO393215 JOR393213:JOS393215 JEV393213:JEW393215 IUZ393213:IVA393215 ILD393213:ILE393215 IBH393213:IBI393215 HRL393213:HRM393215 HHP393213:HHQ393215 GXT393213:GXU393215 GNX393213:GNY393215 GEB393213:GEC393215 FUF393213:FUG393215 FKJ393213:FKK393215 FAN393213:FAO393215 EQR393213:EQS393215 EGV393213:EGW393215 DWZ393213:DXA393215 DND393213:DNE393215 DDH393213:DDI393215 CTL393213:CTM393215 CJP393213:CJQ393215 BZT393213:BZU393215 BPX393213:BPY393215 BGB393213:BGC393215 AWF393213:AWG393215 AMJ393213:AMK393215 ACN393213:ACO393215 SR393213:SS393215 IV393213:IW393215 WVH327677:WVI327679 WLL327677:WLM327679 WBP327677:WBQ327679 VRT327677:VRU327679 VHX327677:VHY327679 UYB327677:UYC327679 UOF327677:UOG327679 UEJ327677:UEK327679 TUN327677:TUO327679 TKR327677:TKS327679 TAV327677:TAW327679 SQZ327677:SRA327679 SHD327677:SHE327679 RXH327677:RXI327679 RNL327677:RNM327679 RDP327677:RDQ327679 QTT327677:QTU327679 QJX327677:QJY327679 QAB327677:QAC327679 PQF327677:PQG327679 PGJ327677:PGK327679 OWN327677:OWO327679 OMR327677:OMS327679 OCV327677:OCW327679 NSZ327677:NTA327679 NJD327677:NJE327679 MZH327677:MZI327679 MPL327677:MPM327679 MFP327677:MFQ327679 LVT327677:LVU327679 LLX327677:LLY327679 LCB327677:LCC327679 KSF327677:KSG327679 KIJ327677:KIK327679 JYN327677:JYO327679 JOR327677:JOS327679 JEV327677:JEW327679 IUZ327677:IVA327679 ILD327677:ILE327679 IBH327677:IBI327679 HRL327677:HRM327679 HHP327677:HHQ327679 GXT327677:GXU327679 GNX327677:GNY327679 GEB327677:GEC327679 FUF327677:FUG327679 FKJ327677:FKK327679 FAN327677:FAO327679 EQR327677:EQS327679 EGV327677:EGW327679 DWZ327677:DXA327679 DND327677:DNE327679 DDH327677:DDI327679 CTL327677:CTM327679 CJP327677:CJQ327679 BZT327677:BZU327679 BPX327677:BPY327679 BGB327677:BGC327679 AWF327677:AWG327679 AMJ327677:AMK327679 ACN327677:ACO327679 SR327677:SS327679 IV327677:IW327679 WVH262141:WVI262143 WLL262141:WLM262143 WBP262141:WBQ262143 VRT262141:VRU262143 VHX262141:VHY262143 UYB262141:UYC262143 UOF262141:UOG262143 UEJ262141:UEK262143 TUN262141:TUO262143 TKR262141:TKS262143 TAV262141:TAW262143 SQZ262141:SRA262143 SHD262141:SHE262143 RXH262141:RXI262143 RNL262141:RNM262143 RDP262141:RDQ262143 QTT262141:QTU262143 QJX262141:QJY262143 QAB262141:QAC262143 PQF262141:PQG262143 PGJ262141:PGK262143 OWN262141:OWO262143 OMR262141:OMS262143 OCV262141:OCW262143 NSZ262141:NTA262143 NJD262141:NJE262143 MZH262141:MZI262143 MPL262141:MPM262143 MFP262141:MFQ262143 LVT262141:LVU262143 LLX262141:LLY262143 LCB262141:LCC262143 KSF262141:KSG262143 KIJ262141:KIK262143 JYN262141:JYO262143 JOR262141:JOS262143 JEV262141:JEW262143 IUZ262141:IVA262143 ILD262141:ILE262143 IBH262141:IBI262143 HRL262141:HRM262143 HHP262141:HHQ262143 GXT262141:GXU262143 GNX262141:GNY262143 GEB262141:GEC262143 FUF262141:FUG262143 FKJ262141:FKK262143 FAN262141:FAO262143 EQR262141:EQS262143 EGV262141:EGW262143 DWZ262141:DXA262143 DND262141:DNE262143 DDH262141:DDI262143 CTL262141:CTM262143 CJP262141:CJQ262143 BZT262141:BZU262143 BPX262141:BPY262143 BGB262141:BGC262143 AWF262141:AWG262143 AMJ262141:AMK262143 ACN262141:ACO262143 SR262141:SS262143 IV262141:IW262143 WVH196605:WVI196607 WLL196605:WLM196607 WBP196605:WBQ196607 VRT196605:VRU196607 VHX196605:VHY196607 UYB196605:UYC196607 UOF196605:UOG196607 UEJ196605:UEK196607 TUN196605:TUO196607 TKR196605:TKS196607 TAV196605:TAW196607 SQZ196605:SRA196607 SHD196605:SHE196607 RXH196605:RXI196607 RNL196605:RNM196607 RDP196605:RDQ196607 QTT196605:QTU196607 QJX196605:QJY196607 QAB196605:QAC196607 PQF196605:PQG196607 PGJ196605:PGK196607 OWN196605:OWO196607 OMR196605:OMS196607 OCV196605:OCW196607 NSZ196605:NTA196607 NJD196605:NJE196607 MZH196605:MZI196607 MPL196605:MPM196607 MFP196605:MFQ196607 LVT196605:LVU196607 LLX196605:LLY196607 LCB196605:LCC196607 KSF196605:KSG196607 KIJ196605:KIK196607 JYN196605:JYO196607 JOR196605:JOS196607 JEV196605:JEW196607 IUZ196605:IVA196607 ILD196605:ILE196607 IBH196605:IBI196607 HRL196605:HRM196607 HHP196605:HHQ196607 GXT196605:GXU196607 GNX196605:GNY196607 GEB196605:GEC196607 FUF196605:FUG196607 FKJ196605:FKK196607 FAN196605:FAO196607 EQR196605:EQS196607 EGV196605:EGW196607 DWZ196605:DXA196607 DND196605:DNE196607 DDH196605:DDI196607 CTL196605:CTM196607 CJP196605:CJQ196607 BZT196605:BZU196607 BPX196605:BPY196607 BGB196605:BGC196607 AWF196605:AWG196607 AMJ196605:AMK196607 ACN196605:ACO196607 SR196605:SS196607 IV196605:IW196607 WVH131069:WVI131071 WLL131069:WLM131071 WBP131069:WBQ131071 VRT131069:VRU131071 VHX131069:VHY131071 UYB131069:UYC131071 UOF131069:UOG131071 UEJ131069:UEK131071 TUN131069:TUO131071 TKR131069:TKS131071 TAV131069:TAW131071 SQZ131069:SRA131071 SHD131069:SHE131071 RXH131069:RXI131071 RNL131069:RNM131071 RDP131069:RDQ131071 QTT131069:QTU131071 QJX131069:QJY131071 QAB131069:QAC131071 PQF131069:PQG131071 PGJ131069:PGK131071 OWN131069:OWO131071 OMR131069:OMS131071 OCV131069:OCW131071 NSZ131069:NTA131071 NJD131069:NJE131071 MZH131069:MZI131071 MPL131069:MPM131071 MFP131069:MFQ131071 LVT131069:LVU131071 LLX131069:LLY131071 LCB131069:LCC131071 KSF131069:KSG131071 KIJ131069:KIK131071 JYN131069:JYO131071 JOR131069:JOS131071 JEV131069:JEW131071 IUZ131069:IVA131071 ILD131069:ILE131071 IBH131069:IBI131071 HRL131069:HRM131071 HHP131069:HHQ131071 GXT131069:GXU131071 GNX131069:GNY131071 GEB131069:GEC131071 FUF131069:FUG131071 FKJ131069:FKK131071 FAN131069:FAO131071 EQR131069:EQS131071 EGV131069:EGW131071 DWZ131069:DXA131071 DND131069:DNE131071 DDH131069:DDI131071 CTL131069:CTM131071 CJP131069:CJQ131071 BZT131069:BZU131071 BPX131069:BPY131071 BGB131069:BGC131071 AWF131069:AWG131071 AMJ131069:AMK131071 ACN131069:ACO131071 SR131069:SS131071 IV131069:IW131071 WVH65533:WVI65535 WLL65533:WLM65535 WBP65533:WBQ65535 VRT65533:VRU65535 VHX65533:VHY65535 UYB65533:UYC65535 UOF65533:UOG65535 UEJ65533:UEK65535 TUN65533:TUO65535 TKR65533:TKS65535 TAV65533:TAW65535 SQZ65533:SRA65535 SHD65533:SHE65535 RXH65533:RXI65535 RNL65533:RNM65535 RDP65533:RDQ65535 QTT65533:QTU65535 QJX65533:QJY65535 QAB65533:QAC65535 PQF65533:PQG65535 PGJ65533:PGK65535 OWN65533:OWO65535 OMR65533:OMS65535 OCV65533:OCW65535 NSZ65533:NTA65535 NJD65533:NJE65535 MZH65533:MZI65535 MPL65533:MPM65535 MFP65533:MFQ65535 LVT65533:LVU65535 LLX65533:LLY65535 LCB65533:LCC65535 KSF65533:KSG65535 KIJ65533:KIK65535 JYN65533:JYO65535 JOR65533:JOS65535 JEV65533:JEW65535 IUZ65533:IVA65535 ILD65533:ILE65535 IBH65533:IBI65535 HRL65533:HRM65535 HHP65533:HHQ65535 GXT65533:GXU65535 GNX65533:GNY65535 GEB65533:GEC65535 FUF65533:FUG65535 FKJ65533:FKK65535 FAN65533:FAO65535 EQR65533:EQS65535 EGV65533:EGW65535 DWZ65533:DXA65535 DND65533:DNE65535 DDH65533:DDI65535 CTL65533:CTM65535 CJP65533:CJQ65535 BZT65533:BZU65535 BPX65533:BPY65535 BGB65533:BGC65535 AWF65533:AWG65535 AMJ65533:AMK65535 ACN65533:ACO65535 SR65533:SS65535 IV65533:IW65535 WVH983045:WVI983045 WLL983045:WLM983045 WBP983045:WBQ983045 VRT983045:VRU983045 VHX983045:VHY983045 UYB983045:UYC983045 UOF983045:UOG983045 UEJ983045:UEK983045 TUN983045:TUO983045 TKR983045:TKS983045 TAV983045:TAW983045 SQZ983045:SRA983045 SHD983045:SHE983045 RXH983045:RXI983045 RNL983045:RNM983045 RDP983045:RDQ983045 QTT983045:QTU983045 QJX983045:QJY983045 QAB983045:QAC983045 PQF983045:PQG983045 PGJ983045:PGK983045 OWN983045:OWO983045 OMR983045:OMS983045 OCV983045:OCW983045 NSZ983045:NTA983045 NJD983045:NJE983045 MZH983045:MZI983045 MPL983045:MPM983045 MFP983045:MFQ983045 LVT983045:LVU983045 LLX983045:LLY983045 LCB983045:LCC983045 KSF983045:KSG983045 KIJ983045:KIK983045 JYN983045:JYO983045 JOR983045:JOS983045 JEV983045:JEW983045 IUZ983045:IVA983045 ILD983045:ILE983045 IBH983045:IBI983045 HRL983045:HRM983045 HHP983045:HHQ983045 GXT983045:GXU983045 GNX983045:GNY983045 GEB983045:GEC983045 FUF983045:FUG983045 FKJ983045:FKK983045 FAN983045:FAO983045 EQR983045:EQS983045 EGV983045:EGW983045 DWZ983045:DXA983045 DND983045:DNE983045 DDH983045:DDI983045 CTL983045:CTM983045 CJP983045:CJQ983045 BZT983045:BZU983045 BPX983045:BPY983045 BGB983045:BGC983045 AWF983045:AWG983045 AMJ983045:AMK983045 ACN983045:ACO983045 SR983045:SS983045 IV983045:IW983045 WVH917509:WVI917509 WLL917509:WLM917509 WBP917509:WBQ917509 VRT917509:VRU917509 VHX917509:VHY917509 UYB917509:UYC917509 UOF917509:UOG917509 UEJ917509:UEK917509 TUN917509:TUO917509 TKR917509:TKS917509 TAV917509:TAW917509 SQZ917509:SRA917509 SHD917509:SHE917509 RXH917509:RXI917509 RNL917509:RNM917509 RDP917509:RDQ917509 QTT917509:QTU917509 QJX917509:QJY917509 QAB917509:QAC917509 PQF917509:PQG917509 PGJ917509:PGK917509 OWN917509:OWO917509 OMR917509:OMS917509 OCV917509:OCW917509 NSZ917509:NTA917509 NJD917509:NJE917509 MZH917509:MZI917509 MPL917509:MPM917509 MFP917509:MFQ917509 LVT917509:LVU917509 LLX917509:LLY917509 LCB917509:LCC917509 KSF917509:KSG917509 KIJ917509:KIK917509 JYN917509:JYO917509 JOR917509:JOS917509 JEV917509:JEW917509 IUZ917509:IVA917509 ILD917509:ILE917509 IBH917509:IBI917509 HRL917509:HRM917509 HHP917509:HHQ917509 GXT917509:GXU917509 GNX917509:GNY917509 GEB917509:GEC917509 FUF917509:FUG917509 FKJ917509:FKK917509 FAN917509:FAO917509 EQR917509:EQS917509 EGV917509:EGW917509 DWZ917509:DXA917509 DND917509:DNE917509 DDH917509:DDI917509 CTL917509:CTM917509 CJP917509:CJQ917509 BZT917509:BZU917509 BPX917509:BPY917509 BGB917509:BGC917509 AWF917509:AWG917509 AMJ917509:AMK917509 ACN917509:ACO917509 SR917509:SS917509 IV917509:IW917509 WVH851973:WVI851973 WLL851973:WLM851973 WBP851973:WBQ851973 VRT851973:VRU851973 VHX851973:VHY851973 UYB851973:UYC851973 UOF851973:UOG851973 UEJ851973:UEK851973 TUN851973:TUO851973 TKR851973:TKS851973 TAV851973:TAW851973 SQZ851973:SRA851973 SHD851973:SHE851973 RXH851973:RXI851973 RNL851973:RNM851973 RDP851973:RDQ851973 QTT851973:QTU851973 QJX851973:QJY851973 QAB851973:QAC851973 PQF851973:PQG851973 PGJ851973:PGK851973 OWN851973:OWO851973 OMR851973:OMS851973 OCV851973:OCW851973 NSZ851973:NTA851973 NJD851973:NJE851973 MZH851973:MZI851973 MPL851973:MPM851973 MFP851973:MFQ851973 LVT851973:LVU851973 LLX851973:LLY851973 LCB851973:LCC851973 KSF851973:KSG851973 KIJ851973:KIK851973 JYN851973:JYO851973 JOR851973:JOS851973 JEV851973:JEW851973 IUZ851973:IVA851973 ILD851973:ILE851973 IBH851973:IBI851973 HRL851973:HRM851973 HHP851973:HHQ851973 GXT851973:GXU851973 GNX851973:GNY851973 GEB851973:GEC851973 FUF851973:FUG851973 FKJ851973:FKK851973 FAN851973:FAO851973 EQR851973:EQS851973 EGV851973:EGW851973 DWZ851973:DXA851973 DND851973:DNE851973 DDH851973:DDI851973 CTL851973:CTM851973 CJP851973:CJQ851973 BZT851973:BZU851973 BPX851973:BPY851973 BGB851973:BGC851973 AWF851973:AWG851973 AMJ851973:AMK851973 ACN851973:ACO851973 SR851973:SS851973 IV851973:IW851973 WVH786437:WVI786437 WLL786437:WLM786437 WBP786437:WBQ786437 VRT786437:VRU786437 VHX786437:VHY786437 UYB786437:UYC786437 UOF786437:UOG786437 UEJ786437:UEK786437 TUN786437:TUO786437 TKR786437:TKS786437 TAV786437:TAW786437 SQZ786437:SRA786437 SHD786437:SHE786437 RXH786437:RXI786437 RNL786437:RNM786437 RDP786437:RDQ786437 QTT786437:QTU786437 QJX786437:QJY786437 QAB786437:QAC786437 PQF786437:PQG786437 PGJ786437:PGK786437 OWN786437:OWO786437 OMR786437:OMS786437 OCV786437:OCW786437 NSZ786437:NTA786437 NJD786437:NJE786437 MZH786437:MZI786437 MPL786437:MPM786437 MFP786437:MFQ786437 LVT786437:LVU786437 LLX786437:LLY786437 LCB786437:LCC786437 KSF786437:KSG786437 KIJ786437:KIK786437 JYN786437:JYO786437 JOR786437:JOS786437 JEV786437:JEW786437 IUZ786437:IVA786437 ILD786437:ILE786437 IBH786437:IBI786437 HRL786437:HRM786437 HHP786437:HHQ786437 GXT786437:GXU786437 GNX786437:GNY786437 GEB786437:GEC786437 FUF786437:FUG786437 FKJ786437:FKK786437 FAN786437:FAO786437 EQR786437:EQS786437 EGV786437:EGW786437 DWZ786437:DXA786437 DND786437:DNE786437 DDH786437:DDI786437 CTL786437:CTM786437 CJP786437:CJQ786437 BZT786437:BZU786437 BPX786437:BPY786437 BGB786437:BGC786437 AWF786437:AWG786437 AMJ786437:AMK786437 ACN786437:ACO786437 SR786437:SS786437 IV786437:IW786437 WVH720901:WVI720901 WLL720901:WLM720901 WBP720901:WBQ720901 VRT720901:VRU720901 VHX720901:VHY720901 UYB720901:UYC720901 UOF720901:UOG720901 UEJ720901:UEK720901 TUN720901:TUO720901 TKR720901:TKS720901 TAV720901:TAW720901 SQZ720901:SRA720901 SHD720901:SHE720901 RXH720901:RXI720901 RNL720901:RNM720901 RDP720901:RDQ720901 QTT720901:QTU720901 QJX720901:QJY720901 QAB720901:QAC720901 PQF720901:PQG720901 PGJ720901:PGK720901 OWN720901:OWO720901 OMR720901:OMS720901 OCV720901:OCW720901 NSZ720901:NTA720901 NJD720901:NJE720901 MZH720901:MZI720901 MPL720901:MPM720901 MFP720901:MFQ720901 LVT720901:LVU720901 LLX720901:LLY720901 LCB720901:LCC720901 KSF720901:KSG720901 KIJ720901:KIK720901 JYN720901:JYO720901 JOR720901:JOS720901 JEV720901:JEW720901 IUZ720901:IVA720901 ILD720901:ILE720901 IBH720901:IBI720901 HRL720901:HRM720901 HHP720901:HHQ720901 GXT720901:GXU720901 GNX720901:GNY720901 GEB720901:GEC720901 FUF720901:FUG720901 FKJ720901:FKK720901 FAN720901:FAO720901 EQR720901:EQS720901 EGV720901:EGW720901 DWZ720901:DXA720901 DND720901:DNE720901 DDH720901:DDI720901 CTL720901:CTM720901 CJP720901:CJQ720901 BZT720901:BZU720901 BPX720901:BPY720901 BGB720901:BGC720901 AWF720901:AWG720901 AMJ720901:AMK720901 ACN720901:ACO720901 SR720901:SS720901 IV720901:IW720901 WVH655365:WVI655365 WLL655365:WLM655365 WBP655365:WBQ655365 VRT655365:VRU655365 VHX655365:VHY655365 UYB655365:UYC655365 UOF655365:UOG655365 UEJ655365:UEK655365 TUN655365:TUO655365 TKR655365:TKS655365 TAV655365:TAW655365 SQZ655365:SRA655365 SHD655365:SHE655365 RXH655365:RXI655365 RNL655365:RNM655365 RDP655365:RDQ655365 QTT655365:QTU655365 QJX655365:QJY655365 QAB655365:QAC655365 PQF655365:PQG655365 PGJ655365:PGK655365 OWN655365:OWO655365 OMR655365:OMS655365 OCV655365:OCW655365 NSZ655365:NTA655365 NJD655365:NJE655365 MZH655365:MZI655365 MPL655365:MPM655365 MFP655365:MFQ655365 LVT655365:LVU655365 LLX655365:LLY655365 LCB655365:LCC655365 KSF655365:KSG655365 KIJ655365:KIK655365 JYN655365:JYO655365 JOR655365:JOS655365 JEV655365:JEW655365 IUZ655365:IVA655365 ILD655365:ILE655365 IBH655365:IBI655365 HRL655365:HRM655365 HHP655365:HHQ655365 GXT655365:GXU655365 GNX655365:GNY655365 GEB655365:GEC655365 FUF655365:FUG655365 FKJ655365:FKK655365 FAN655365:FAO655365 EQR655365:EQS655365 EGV655365:EGW655365 DWZ655365:DXA655365 DND655365:DNE655365 DDH655365:DDI655365 CTL655365:CTM655365 CJP655365:CJQ655365 BZT655365:BZU655365 BPX655365:BPY655365 BGB655365:BGC655365 AWF655365:AWG655365 AMJ655365:AMK655365 ACN655365:ACO655365 SR655365:SS655365 IV655365:IW655365 WVH589829:WVI589829 WLL589829:WLM589829 WBP589829:WBQ589829 VRT589829:VRU589829 VHX589829:VHY589829 UYB589829:UYC589829 UOF589829:UOG589829 UEJ589829:UEK589829 TUN589829:TUO589829 TKR589829:TKS589829 TAV589829:TAW589829 SQZ589829:SRA589829 SHD589829:SHE589829 RXH589829:RXI589829 RNL589829:RNM589829 RDP589829:RDQ589829 QTT589829:QTU589829 QJX589829:QJY589829 QAB589829:QAC589829 PQF589829:PQG589829 PGJ589829:PGK589829 OWN589829:OWO589829 OMR589829:OMS589829 OCV589829:OCW589829 NSZ589829:NTA589829 NJD589829:NJE589829 MZH589829:MZI589829 MPL589829:MPM589829 MFP589829:MFQ589829 LVT589829:LVU589829 LLX589829:LLY589829 LCB589829:LCC589829 KSF589829:KSG589829 KIJ589829:KIK589829 JYN589829:JYO589829 JOR589829:JOS589829 JEV589829:JEW589829 IUZ589829:IVA589829 ILD589829:ILE589829 IBH589829:IBI589829 HRL589829:HRM589829 HHP589829:HHQ589829 GXT589829:GXU589829 GNX589829:GNY589829 GEB589829:GEC589829 FUF589829:FUG589829 FKJ589829:FKK589829 FAN589829:FAO589829 EQR589829:EQS589829 EGV589829:EGW589829 DWZ589829:DXA589829 DND589829:DNE589829 DDH589829:DDI589829 CTL589829:CTM589829 CJP589829:CJQ589829 BZT589829:BZU589829 BPX589829:BPY589829 BGB589829:BGC589829 AWF589829:AWG589829 AMJ589829:AMK589829 ACN589829:ACO589829 SR589829:SS589829 IV589829:IW589829 WVH524293:WVI524293 WLL524293:WLM524293 WBP524293:WBQ524293 VRT524293:VRU524293 VHX524293:VHY524293 UYB524293:UYC524293 UOF524293:UOG524293 UEJ524293:UEK524293 TUN524293:TUO524293 TKR524293:TKS524293 TAV524293:TAW524293 SQZ524293:SRA524293 SHD524293:SHE524293 RXH524293:RXI524293 RNL524293:RNM524293 RDP524293:RDQ524293 QTT524293:QTU524293 QJX524293:QJY524293 QAB524293:QAC524293 PQF524293:PQG524293 PGJ524293:PGK524293 OWN524293:OWO524293 OMR524293:OMS524293 OCV524293:OCW524293 NSZ524293:NTA524293 NJD524293:NJE524293 MZH524293:MZI524293 MPL524293:MPM524293 MFP524293:MFQ524293 LVT524293:LVU524293 LLX524293:LLY524293 LCB524293:LCC524293 KSF524293:KSG524293 KIJ524293:KIK524293 JYN524293:JYO524293 JOR524293:JOS524293 JEV524293:JEW524293 IUZ524293:IVA524293 ILD524293:ILE524293 IBH524293:IBI524293 HRL524293:HRM524293 HHP524293:HHQ524293 GXT524293:GXU524293 GNX524293:GNY524293 GEB524293:GEC524293 FUF524293:FUG524293 FKJ524293:FKK524293 FAN524293:FAO524293 EQR524293:EQS524293 EGV524293:EGW524293 DWZ524293:DXA524293 DND524293:DNE524293 DDH524293:DDI524293 CTL524293:CTM524293 CJP524293:CJQ524293 BZT524293:BZU524293 BPX524293:BPY524293 BGB524293:BGC524293 AWF524293:AWG524293 AMJ524293:AMK524293 ACN524293:ACO524293 SR524293:SS524293 IV524293:IW524293 WVH458757:WVI458757 WLL458757:WLM458757 WBP458757:WBQ458757 VRT458757:VRU458757 VHX458757:VHY458757 UYB458757:UYC458757 UOF458757:UOG458757 UEJ458757:UEK458757 TUN458757:TUO458757 TKR458757:TKS458757 TAV458757:TAW458757 SQZ458757:SRA458757 SHD458757:SHE458757 RXH458757:RXI458757 RNL458757:RNM458757 RDP458757:RDQ458757 QTT458757:QTU458757 QJX458757:QJY458757 QAB458757:QAC458757 PQF458757:PQG458757 PGJ458757:PGK458757 OWN458757:OWO458757 OMR458757:OMS458757 OCV458757:OCW458757 NSZ458757:NTA458757 NJD458757:NJE458757 MZH458757:MZI458757 MPL458757:MPM458757 MFP458757:MFQ458757 LVT458757:LVU458757 LLX458757:LLY458757 LCB458757:LCC458757 KSF458757:KSG458757 KIJ458757:KIK458757 JYN458757:JYO458757 JOR458757:JOS458757 JEV458757:JEW458757 IUZ458757:IVA458757 ILD458757:ILE458757 IBH458757:IBI458757 HRL458757:HRM458757 HHP458757:HHQ458757 GXT458757:GXU458757 GNX458757:GNY458757 GEB458757:GEC458757 FUF458757:FUG458757 FKJ458757:FKK458757 FAN458757:FAO458757 EQR458757:EQS458757 EGV458757:EGW458757 DWZ458757:DXA458757 DND458757:DNE458757 DDH458757:DDI458757 CTL458757:CTM458757 CJP458757:CJQ458757 BZT458757:BZU458757 BPX458757:BPY458757 BGB458757:BGC458757 AWF458757:AWG458757 AMJ458757:AMK458757 ACN458757:ACO458757 SR458757:SS458757 IV458757:IW458757 WVH393221:WVI393221 WLL393221:WLM393221 WBP393221:WBQ393221 VRT393221:VRU393221 VHX393221:VHY393221 UYB393221:UYC393221 UOF393221:UOG393221 UEJ393221:UEK393221 TUN393221:TUO393221 TKR393221:TKS393221 TAV393221:TAW393221 SQZ393221:SRA393221 SHD393221:SHE393221 RXH393221:RXI393221 RNL393221:RNM393221 RDP393221:RDQ393221 QTT393221:QTU393221 QJX393221:QJY393221 QAB393221:QAC393221 PQF393221:PQG393221 PGJ393221:PGK393221 OWN393221:OWO393221 OMR393221:OMS393221 OCV393221:OCW393221 NSZ393221:NTA393221 NJD393221:NJE393221 MZH393221:MZI393221 MPL393221:MPM393221 MFP393221:MFQ393221 LVT393221:LVU393221 LLX393221:LLY393221 LCB393221:LCC393221 KSF393221:KSG393221 KIJ393221:KIK393221 JYN393221:JYO393221 JOR393221:JOS393221 JEV393221:JEW393221 IUZ393221:IVA393221 ILD393221:ILE393221 IBH393221:IBI393221 HRL393221:HRM393221 HHP393221:HHQ393221 GXT393221:GXU393221 GNX393221:GNY393221 GEB393221:GEC393221 FUF393221:FUG393221 FKJ393221:FKK393221 FAN393221:FAO393221 EQR393221:EQS393221 EGV393221:EGW393221 DWZ393221:DXA393221 DND393221:DNE393221 DDH393221:DDI393221 CTL393221:CTM393221 CJP393221:CJQ393221 BZT393221:BZU393221 BPX393221:BPY393221 BGB393221:BGC393221 AWF393221:AWG393221 AMJ393221:AMK393221 ACN393221:ACO393221 SR393221:SS393221 IV393221:IW393221 WVH327685:WVI327685 WLL327685:WLM327685 WBP327685:WBQ327685 VRT327685:VRU327685 VHX327685:VHY327685 UYB327685:UYC327685 UOF327685:UOG327685 UEJ327685:UEK327685 TUN327685:TUO327685 TKR327685:TKS327685 TAV327685:TAW327685 SQZ327685:SRA327685 SHD327685:SHE327685 RXH327685:RXI327685 RNL327685:RNM327685 RDP327685:RDQ327685 QTT327685:QTU327685 QJX327685:QJY327685 QAB327685:QAC327685 PQF327685:PQG327685 PGJ327685:PGK327685 OWN327685:OWO327685 OMR327685:OMS327685 OCV327685:OCW327685 NSZ327685:NTA327685 NJD327685:NJE327685 MZH327685:MZI327685 MPL327685:MPM327685 MFP327685:MFQ327685 LVT327685:LVU327685 LLX327685:LLY327685 LCB327685:LCC327685 KSF327685:KSG327685 KIJ327685:KIK327685 JYN327685:JYO327685 JOR327685:JOS327685 JEV327685:JEW327685 IUZ327685:IVA327685 ILD327685:ILE327685 IBH327685:IBI327685 HRL327685:HRM327685 HHP327685:HHQ327685 GXT327685:GXU327685 GNX327685:GNY327685 GEB327685:GEC327685 FUF327685:FUG327685 FKJ327685:FKK327685 FAN327685:FAO327685 EQR327685:EQS327685 EGV327685:EGW327685 DWZ327685:DXA327685 DND327685:DNE327685 DDH327685:DDI327685 CTL327685:CTM327685 CJP327685:CJQ327685 BZT327685:BZU327685 BPX327685:BPY327685 BGB327685:BGC327685 AWF327685:AWG327685 AMJ327685:AMK327685 ACN327685:ACO327685 SR327685:SS327685 IV327685:IW327685 WVH262149:WVI262149 WLL262149:WLM262149 WBP262149:WBQ262149 VRT262149:VRU262149 VHX262149:VHY262149 UYB262149:UYC262149 UOF262149:UOG262149 UEJ262149:UEK262149 TUN262149:TUO262149 TKR262149:TKS262149 TAV262149:TAW262149 SQZ262149:SRA262149 SHD262149:SHE262149 RXH262149:RXI262149 RNL262149:RNM262149 RDP262149:RDQ262149 QTT262149:QTU262149 QJX262149:QJY262149 QAB262149:QAC262149 PQF262149:PQG262149 PGJ262149:PGK262149 OWN262149:OWO262149 OMR262149:OMS262149 OCV262149:OCW262149 NSZ262149:NTA262149 NJD262149:NJE262149 MZH262149:MZI262149 MPL262149:MPM262149 MFP262149:MFQ262149 LVT262149:LVU262149 LLX262149:LLY262149 LCB262149:LCC262149 KSF262149:KSG262149 KIJ262149:KIK262149 JYN262149:JYO262149 JOR262149:JOS262149 JEV262149:JEW262149 IUZ262149:IVA262149 ILD262149:ILE262149 IBH262149:IBI262149 HRL262149:HRM262149 HHP262149:HHQ262149 GXT262149:GXU262149 GNX262149:GNY262149 GEB262149:GEC262149 FUF262149:FUG262149 FKJ262149:FKK262149 FAN262149:FAO262149 EQR262149:EQS262149 EGV262149:EGW262149 DWZ262149:DXA262149 DND262149:DNE262149 DDH262149:DDI262149 CTL262149:CTM262149 CJP262149:CJQ262149 BZT262149:BZU262149 BPX262149:BPY262149 BGB262149:BGC262149 AWF262149:AWG262149 AMJ262149:AMK262149 ACN262149:ACO262149 SR262149:SS262149 IV262149:IW262149 WVH196613:WVI196613 WLL196613:WLM196613 WBP196613:WBQ196613 VRT196613:VRU196613 VHX196613:VHY196613 UYB196613:UYC196613 UOF196613:UOG196613 UEJ196613:UEK196613 TUN196613:TUO196613 TKR196613:TKS196613 TAV196613:TAW196613 SQZ196613:SRA196613 SHD196613:SHE196613 RXH196613:RXI196613 RNL196613:RNM196613 RDP196613:RDQ196613 QTT196613:QTU196613 QJX196613:QJY196613 QAB196613:QAC196613 PQF196613:PQG196613 PGJ196613:PGK196613 OWN196613:OWO196613 OMR196613:OMS196613 OCV196613:OCW196613 NSZ196613:NTA196613 NJD196613:NJE196613 MZH196613:MZI196613 MPL196613:MPM196613 MFP196613:MFQ196613 LVT196613:LVU196613 LLX196613:LLY196613 LCB196613:LCC196613 KSF196613:KSG196613 KIJ196613:KIK196613 JYN196613:JYO196613 JOR196613:JOS196613 JEV196613:JEW196613 IUZ196613:IVA196613 ILD196613:ILE196613 IBH196613:IBI196613 HRL196613:HRM196613 HHP196613:HHQ196613 GXT196613:GXU196613 GNX196613:GNY196613 GEB196613:GEC196613 FUF196613:FUG196613 FKJ196613:FKK196613 FAN196613:FAO196613 EQR196613:EQS196613 EGV196613:EGW196613 DWZ196613:DXA196613 DND196613:DNE196613 DDH196613:DDI196613 CTL196613:CTM196613 CJP196613:CJQ196613 BZT196613:BZU196613 BPX196613:BPY196613 BGB196613:BGC196613 AWF196613:AWG196613 AMJ196613:AMK196613 ACN196613:ACO196613 SR196613:SS196613 IV196613:IW196613 WVH131077:WVI131077 WLL131077:WLM131077 WBP131077:WBQ131077 VRT131077:VRU131077 VHX131077:VHY131077 UYB131077:UYC131077 UOF131077:UOG131077 UEJ131077:UEK131077 TUN131077:TUO131077 TKR131077:TKS131077 TAV131077:TAW131077 SQZ131077:SRA131077 SHD131077:SHE131077 RXH131077:RXI131077 RNL131077:RNM131077 RDP131077:RDQ131077 QTT131077:QTU131077 QJX131077:QJY131077 QAB131077:QAC131077 PQF131077:PQG131077 PGJ131077:PGK131077 OWN131077:OWO131077 OMR131077:OMS131077 OCV131077:OCW131077 NSZ131077:NTA131077 NJD131077:NJE131077 MZH131077:MZI131077 MPL131077:MPM131077 MFP131077:MFQ131077 LVT131077:LVU131077 LLX131077:LLY131077 LCB131077:LCC131077 KSF131077:KSG131077 KIJ131077:KIK131077 JYN131077:JYO131077 JOR131077:JOS131077 JEV131077:JEW131077 IUZ131077:IVA131077 ILD131077:ILE131077 IBH131077:IBI131077 HRL131077:HRM131077 HHP131077:HHQ131077 GXT131077:GXU131077 GNX131077:GNY131077 GEB131077:GEC131077 FUF131077:FUG131077 FKJ131077:FKK131077 FAN131077:FAO131077 EQR131077:EQS131077 EGV131077:EGW131077 DWZ131077:DXA131077 DND131077:DNE131077 DDH131077:DDI131077 CTL131077:CTM131077 CJP131077:CJQ131077 BZT131077:BZU131077 BPX131077:BPY131077 BGB131077:BGC131077 AWF131077:AWG131077 AMJ131077:AMK131077 ACN131077:ACO131077 SR131077:SS131077 IV131077:IW131077 WVH65541:WVI65541 WLL65541:WLM65541 WBP65541:WBQ65541 VRT65541:VRU65541 VHX65541:VHY65541 UYB65541:UYC65541 UOF65541:UOG65541 UEJ65541:UEK65541 TUN65541:TUO65541 TKR65541:TKS65541 TAV65541:TAW65541 SQZ65541:SRA65541 SHD65541:SHE65541 RXH65541:RXI65541 RNL65541:RNM65541 RDP65541:RDQ65541 QTT65541:QTU65541 QJX65541:QJY65541 QAB65541:QAC65541 PQF65541:PQG65541 PGJ65541:PGK65541 OWN65541:OWO65541 OMR65541:OMS65541 OCV65541:OCW65541 NSZ65541:NTA65541 NJD65541:NJE65541 MZH65541:MZI65541 MPL65541:MPM65541 MFP65541:MFQ65541 LVT65541:LVU65541 LLX65541:LLY65541 LCB65541:LCC65541 KSF65541:KSG65541 KIJ65541:KIK65541 JYN65541:JYO65541 JOR65541:JOS65541 JEV65541:JEW65541 IUZ65541:IVA65541 ILD65541:ILE65541 IBH65541:IBI65541 HRL65541:HRM65541 HHP65541:HHQ65541 GXT65541:GXU65541 GNX65541:GNY65541 GEB65541:GEC65541 FUF65541:FUG65541 FKJ65541:FKK65541 FAN65541:FAO65541 EQR65541:EQS65541 EGV65541:EGW65541 DWZ65541:DXA65541 DND65541:DNE65541 DDH65541:DDI65541 CTL65541:CTM65541 CJP65541:CJQ65541 BZT65541:BZU65541 BPX65541:BPY65541 BGB65541:BGC65541 AWF65541:AWG65541 AMJ65541:AMK65541 ACN65541:ACO65541 SR65541:SS65541 IV65541:IW65541 WVH983035:WVI983035 WLL983035:WLM983035 WBP983035:WBQ983035 VRT983035:VRU983035 VHX983035:VHY983035 UYB983035:UYC983035 UOF983035:UOG983035 UEJ983035:UEK983035 TUN983035:TUO983035 TKR983035:TKS983035 TAV983035:TAW983035 SQZ983035:SRA983035 SHD983035:SHE983035 RXH983035:RXI983035 RNL983035:RNM983035 RDP983035:RDQ983035 QTT983035:QTU983035 QJX983035:QJY983035 QAB983035:QAC983035 PQF983035:PQG983035 PGJ983035:PGK983035 OWN983035:OWO983035 OMR983035:OMS983035 OCV983035:OCW983035 NSZ983035:NTA983035 NJD983035:NJE983035 MZH983035:MZI983035 MPL983035:MPM983035 MFP983035:MFQ983035 LVT983035:LVU983035 LLX983035:LLY983035 LCB983035:LCC983035 KSF983035:KSG983035 KIJ983035:KIK983035 JYN983035:JYO983035 JOR983035:JOS983035 JEV983035:JEW983035 IUZ983035:IVA983035 ILD983035:ILE983035 IBH983035:IBI983035 HRL983035:HRM983035 HHP983035:HHQ983035 GXT983035:GXU983035 GNX983035:GNY983035 GEB983035:GEC983035 FUF983035:FUG983035 FKJ983035:FKK983035 FAN983035:FAO983035 EQR983035:EQS983035 EGV983035:EGW983035 DWZ983035:DXA983035 DND983035:DNE983035 DDH983035:DDI983035 CTL983035:CTM983035 CJP983035:CJQ983035 BZT983035:BZU983035 BPX983035:BPY983035 BGB983035:BGC983035 AWF983035:AWG983035 AMJ983035:AMK983035 ACN983035:ACO983035 SR983035:SS983035 IV983035:IW983035 WVH917499:WVI917499 WLL917499:WLM917499 WBP917499:WBQ917499 VRT917499:VRU917499 VHX917499:VHY917499 UYB917499:UYC917499 UOF917499:UOG917499 UEJ917499:UEK917499 TUN917499:TUO917499 TKR917499:TKS917499 TAV917499:TAW917499 SQZ917499:SRA917499 SHD917499:SHE917499 RXH917499:RXI917499 RNL917499:RNM917499 RDP917499:RDQ917499 QTT917499:QTU917499 QJX917499:QJY917499 QAB917499:QAC917499 PQF917499:PQG917499 PGJ917499:PGK917499 OWN917499:OWO917499 OMR917499:OMS917499 OCV917499:OCW917499 NSZ917499:NTA917499 NJD917499:NJE917499 MZH917499:MZI917499 MPL917499:MPM917499 MFP917499:MFQ917499 LVT917499:LVU917499 LLX917499:LLY917499 LCB917499:LCC917499 KSF917499:KSG917499 KIJ917499:KIK917499 JYN917499:JYO917499 JOR917499:JOS917499 JEV917499:JEW917499 IUZ917499:IVA917499 ILD917499:ILE917499 IBH917499:IBI917499 HRL917499:HRM917499 HHP917499:HHQ917499 GXT917499:GXU917499 GNX917499:GNY917499 GEB917499:GEC917499 FUF917499:FUG917499 FKJ917499:FKK917499 FAN917499:FAO917499 EQR917499:EQS917499 EGV917499:EGW917499 DWZ917499:DXA917499 DND917499:DNE917499 DDH917499:DDI917499 CTL917499:CTM917499 CJP917499:CJQ917499 BZT917499:BZU917499 BPX917499:BPY917499 BGB917499:BGC917499 AWF917499:AWG917499 AMJ917499:AMK917499 ACN917499:ACO917499 SR917499:SS917499 IV917499:IW917499 WVH851963:WVI851963 WLL851963:WLM851963 WBP851963:WBQ851963 VRT851963:VRU851963 VHX851963:VHY851963 UYB851963:UYC851963 UOF851963:UOG851963 UEJ851963:UEK851963 TUN851963:TUO851963 TKR851963:TKS851963 TAV851963:TAW851963 SQZ851963:SRA851963 SHD851963:SHE851963 RXH851963:RXI851963 RNL851963:RNM851963 RDP851963:RDQ851963 QTT851963:QTU851963 QJX851963:QJY851963 QAB851963:QAC851963 PQF851963:PQG851963 PGJ851963:PGK851963 OWN851963:OWO851963 OMR851963:OMS851963 OCV851963:OCW851963 NSZ851963:NTA851963 NJD851963:NJE851963 MZH851963:MZI851963 MPL851963:MPM851963 MFP851963:MFQ851963 LVT851963:LVU851963 LLX851963:LLY851963 LCB851963:LCC851963 KSF851963:KSG851963 KIJ851963:KIK851963 JYN851963:JYO851963 JOR851963:JOS851963 JEV851963:JEW851963 IUZ851963:IVA851963 ILD851963:ILE851963 IBH851963:IBI851963 HRL851963:HRM851963 HHP851963:HHQ851963 GXT851963:GXU851963 GNX851963:GNY851963 GEB851963:GEC851963 FUF851963:FUG851963 FKJ851963:FKK851963 FAN851963:FAO851963 EQR851963:EQS851963 EGV851963:EGW851963 DWZ851963:DXA851963 DND851963:DNE851963 DDH851963:DDI851963 CTL851963:CTM851963 CJP851963:CJQ851963 BZT851963:BZU851963 BPX851963:BPY851963 BGB851963:BGC851963 AWF851963:AWG851963 AMJ851963:AMK851963 ACN851963:ACO851963 SR851963:SS851963 IV851963:IW851963 WVH786427:WVI786427 WLL786427:WLM786427 WBP786427:WBQ786427 VRT786427:VRU786427 VHX786427:VHY786427 UYB786427:UYC786427 UOF786427:UOG786427 UEJ786427:UEK786427 TUN786427:TUO786427 TKR786427:TKS786427 TAV786427:TAW786427 SQZ786427:SRA786427 SHD786427:SHE786427 RXH786427:RXI786427 RNL786427:RNM786427 RDP786427:RDQ786427 QTT786427:QTU786427 QJX786427:QJY786427 QAB786427:QAC786427 PQF786427:PQG786427 PGJ786427:PGK786427 OWN786427:OWO786427 OMR786427:OMS786427 OCV786427:OCW786427 NSZ786427:NTA786427 NJD786427:NJE786427 MZH786427:MZI786427 MPL786427:MPM786427 MFP786427:MFQ786427 LVT786427:LVU786427 LLX786427:LLY786427 LCB786427:LCC786427 KSF786427:KSG786427 KIJ786427:KIK786427 JYN786427:JYO786427 JOR786427:JOS786427 JEV786427:JEW786427 IUZ786427:IVA786427 ILD786427:ILE786427 IBH786427:IBI786427 HRL786427:HRM786427 HHP786427:HHQ786427 GXT786427:GXU786427 GNX786427:GNY786427 GEB786427:GEC786427 FUF786427:FUG786427 FKJ786427:FKK786427 FAN786427:FAO786427 EQR786427:EQS786427 EGV786427:EGW786427 DWZ786427:DXA786427 DND786427:DNE786427 DDH786427:DDI786427 CTL786427:CTM786427 CJP786427:CJQ786427 BZT786427:BZU786427 BPX786427:BPY786427 BGB786427:BGC786427 AWF786427:AWG786427 AMJ786427:AMK786427 ACN786427:ACO786427 SR786427:SS786427 IV786427:IW786427 WVH720891:WVI720891 WLL720891:WLM720891 WBP720891:WBQ720891 VRT720891:VRU720891 VHX720891:VHY720891 UYB720891:UYC720891 UOF720891:UOG720891 UEJ720891:UEK720891 TUN720891:TUO720891 TKR720891:TKS720891 TAV720891:TAW720891 SQZ720891:SRA720891 SHD720891:SHE720891 RXH720891:RXI720891 RNL720891:RNM720891 RDP720891:RDQ720891 QTT720891:QTU720891 QJX720891:QJY720891 QAB720891:QAC720891 PQF720891:PQG720891 PGJ720891:PGK720891 OWN720891:OWO720891 OMR720891:OMS720891 OCV720891:OCW720891 NSZ720891:NTA720891 NJD720891:NJE720891 MZH720891:MZI720891 MPL720891:MPM720891 MFP720891:MFQ720891 LVT720891:LVU720891 LLX720891:LLY720891 LCB720891:LCC720891 KSF720891:KSG720891 KIJ720891:KIK720891 JYN720891:JYO720891 JOR720891:JOS720891 JEV720891:JEW720891 IUZ720891:IVA720891 ILD720891:ILE720891 IBH720891:IBI720891 HRL720891:HRM720891 HHP720891:HHQ720891 GXT720891:GXU720891 GNX720891:GNY720891 GEB720891:GEC720891 FUF720891:FUG720891 FKJ720891:FKK720891 FAN720891:FAO720891 EQR720891:EQS720891 EGV720891:EGW720891 DWZ720891:DXA720891 DND720891:DNE720891 DDH720891:DDI720891 CTL720891:CTM720891 CJP720891:CJQ720891 BZT720891:BZU720891 BPX720891:BPY720891 BGB720891:BGC720891 AWF720891:AWG720891 AMJ720891:AMK720891 ACN720891:ACO720891 SR720891:SS720891 IV720891:IW720891 WVH655355:WVI655355 WLL655355:WLM655355 WBP655355:WBQ655355 VRT655355:VRU655355 VHX655355:VHY655355 UYB655355:UYC655355 UOF655355:UOG655355 UEJ655355:UEK655355 TUN655355:TUO655355 TKR655355:TKS655355 TAV655355:TAW655355 SQZ655355:SRA655355 SHD655355:SHE655355 RXH655355:RXI655355 RNL655355:RNM655355 RDP655355:RDQ655355 QTT655355:QTU655355 QJX655355:QJY655355 QAB655355:QAC655355 PQF655355:PQG655355 PGJ655355:PGK655355 OWN655355:OWO655355 OMR655355:OMS655355 OCV655355:OCW655355 NSZ655355:NTA655355 NJD655355:NJE655355 MZH655355:MZI655355 MPL655355:MPM655355 MFP655355:MFQ655355 LVT655355:LVU655355 LLX655355:LLY655355 LCB655355:LCC655355 KSF655355:KSG655355 KIJ655355:KIK655355 JYN655355:JYO655355 JOR655355:JOS655355 JEV655355:JEW655355 IUZ655355:IVA655355 ILD655355:ILE655355 IBH655355:IBI655355 HRL655355:HRM655355 HHP655355:HHQ655355 GXT655355:GXU655355 GNX655355:GNY655355 GEB655355:GEC655355 FUF655355:FUG655355 FKJ655355:FKK655355 FAN655355:FAO655355 EQR655355:EQS655355 EGV655355:EGW655355 DWZ655355:DXA655355 DND655355:DNE655355 DDH655355:DDI655355 CTL655355:CTM655355 CJP655355:CJQ655355 BZT655355:BZU655355 BPX655355:BPY655355 BGB655355:BGC655355 AWF655355:AWG655355 AMJ655355:AMK655355 ACN655355:ACO655355 SR655355:SS655355 IV655355:IW655355 WVH589819:WVI589819 WLL589819:WLM589819 WBP589819:WBQ589819 VRT589819:VRU589819 VHX589819:VHY589819 UYB589819:UYC589819 UOF589819:UOG589819 UEJ589819:UEK589819 TUN589819:TUO589819 TKR589819:TKS589819 TAV589819:TAW589819 SQZ589819:SRA589819 SHD589819:SHE589819 RXH589819:RXI589819 RNL589819:RNM589819 RDP589819:RDQ589819 QTT589819:QTU589819 QJX589819:QJY589819 QAB589819:QAC589819 PQF589819:PQG589819 PGJ589819:PGK589819 OWN589819:OWO589819 OMR589819:OMS589819 OCV589819:OCW589819 NSZ589819:NTA589819 NJD589819:NJE589819 MZH589819:MZI589819 MPL589819:MPM589819 MFP589819:MFQ589819 LVT589819:LVU589819 LLX589819:LLY589819 LCB589819:LCC589819 KSF589819:KSG589819 KIJ589819:KIK589819 JYN589819:JYO589819 JOR589819:JOS589819 JEV589819:JEW589819 IUZ589819:IVA589819 ILD589819:ILE589819 IBH589819:IBI589819 HRL589819:HRM589819 HHP589819:HHQ589819 GXT589819:GXU589819 GNX589819:GNY589819 GEB589819:GEC589819 FUF589819:FUG589819 FKJ589819:FKK589819 FAN589819:FAO589819 EQR589819:EQS589819 EGV589819:EGW589819 DWZ589819:DXA589819 DND589819:DNE589819 DDH589819:DDI589819 CTL589819:CTM589819 CJP589819:CJQ589819 BZT589819:BZU589819 BPX589819:BPY589819 BGB589819:BGC589819 AWF589819:AWG589819 AMJ589819:AMK589819 ACN589819:ACO589819 SR589819:SS589819 IV589819:IW589819 WVH524283:WVI524283 WLL524283:WLM524283 WBP524283:WBQ524283 VRT524283:VRU524283 VHX524283:VHY524283 UYB524283:UYC524283 UOF524283:UOG524283 UEJ524283:UEK524283 TUN524283:TUO524283 TKR524283:TKS524283 TAV524283:TAW524283 SQZ524283:SRA524283 SHD524283:SHE524283 RXH524283:RXI524283 RNL524283:RNM524283 RDP524283:RDQ524283 QTT524283:QTU524283 QJX524283:QJY524283 QAB524283:QAC524283 PQF524283:PQG524283 PGJ524283:PGK524283 OWN524283:OWO524283 OMR524283:OMS524283 OCV524283:OCW524283 NSZ524283:NTA524283 NJD524283:NJE524283 MZH524283:MZI524283 MPL524283:MPM524283 MFP524283:MFQ524283 LVT524283:LVU524283 LLX524283:LLY524283 LCB524283:LCC524283 KSF524283:KSG524283 KIJ524283:KIK524283 JYN524283:JYO524283 JOR524283:JOS524283 JEV524283:JEW524283 IUZ524283:IVA524283 ILD524283:ILE524283 IBH524283:IBI524283 HRL524283:HRM524283 HHP524283:HHQ524283 GXT524283:GXU524283 GNX524283:GNY524283 GEB524283:GEC524283 FUF524283:FUG524283 FKJ524283:FKK524283 FAN524283:FAO524283 EQR524283:EQS524283 EGV524283:EGW524283 DWZ524283:DXA524283 DND524283:DNE524283 DDH524283:DDI524283 CTL524283:CTM524283 CJP524283:CJQ524283 BZT524283:BZU524283 BPX524283:BPY524283 BGB524283:BGC524283 AWF524283:AWG524283 AMJ524283:AMK524283 ACN524283:ACO524283 SR524283:SS524283 IV524283:IW524283 WVH458747:WVI458747 WLL458747:WLM458747 WBP458747:WBQ458747 VRT458747:VRU458747 VHX458747:VHY458747 UYB458747:UYC458747 UOF458747:UOG458747 UEJ458747:UEK458747 TUN458747:TUO458747 TKR458747:TKS458747 TAV458747:TAW458747 SQZ458747:SRA458747 SHD458747:SHE458747 RXH458747:RXI458747 RNL458747:RNM458747 RDP458747:RDQ458747 QTT458747:QTU458747 QJX458747:QJY458747 QAB458747:QAC458747 PQF458747:PQG458747 PGJ458747:PGK458747 OWN458747:OWO458747 OMR458747:OMS458747 OCV458747:OCW458747 NSZ458747:NTA458747 NJD458747:NJE458747 MZH458747:MZI458747 MPL458747:MPM458747 MFP458747:MFQ458747 LVT458747:LVU458747 LLX458747:LLY458747 LCB458747:LCC458747 KSF458747:KSG458747 KIJ458747:KIK458747 JYN458747:JYO458747 JOR458747:JOS458747 JEV458747:JEW458747 IUZ458747:IVA458747 ILD458747:ILE458747 IBH458747:IBI458747 HRL458747:HRM458747 HHP458747:HHQ458747 GXT458747:GXU458747 GNX458747:GNY458747 GEB458747:GEC458747 FUF458747:FUG458747 FKJ458747:FKK458747 FAN458747:FAO458747 EQR458747:EQS458747 EGV458747:EGW458747 DWZ458747:DXA458747 DND458747:DNE458747 DDH458747:DDI458747 CTL458747:CTM458747 CJP458747:CJQ458747 BZT458747:BZU458747 BPX458747:BPY458747 BGB458747:BGC458747 AWF458747:AWG458747 AMJ458747:AMK458747 ACN458747:ACO458747 SR458747:SS458747 IV458747:IW458747 WVH393211:WVI393211 WLL393211:WLM393211 WBP393211:WBQ393211 VRT393211:VRU393211 VHX393211:VHY393211 UYB393211:UYC393211 UOF393211:UOG393211 UEJ393211:UEK393211 TUN393211:TUO393211 TKR393211:TKS393211 TAV393211:TAW393211 SQZ393211:SRA393211 SHD393211:SHE393211 RXH393211:RXI393211 RNL393211:RNM393211 RDP393211:RDQ393211 QTT393211:QTU393211 QJX393211:QJY393211 QAB393211:QAC393211 PQF393211:PQG393211 PGJ393211:PGK393211 OWN393211:OWO393211 OMR393211:OMS393211 OCV393211:OCW393211 NSZ393211:NTA393211 NJD393211:NJE393211 MZH393211:MZI393211 MPL393211:MPM393211 MFP393211:MFQ393211 LVT393211:LVU393211 LLX393211:LLY393211 LCB393211:LCC393211 KSF393211:KSG393211 KIJ393211:KIK393211 JYN393211:JYO393211 JOR393211:JOS393211 JEV393211:JEW393211 IUZ393211:IVA393211 ILD393211:ILE393211 IBH393211:IBI393211 HRL393211:HRM393211 HHP393211:HHQ393211 GXT393211:GXU393211 GNX393211:GNY393211 GEB393211:GEC393211 FUF393211:FUG393211 FKJ393211:FKK393211 FAN393211:FAO393211 EQR393211:EQS393211 EGV393211:EGW393211 DWZ393211:DXA393211 DND393211:DNE393211 DDH393211:DDI393211 CTL393211:CTM393211 CJP393211:CJQ393211 BZT393211:BZU393211 BPX393211:BPY393211 BGB393211:BGC393211 AWF393211:AWG393211 AMJ393211:AMK393211 ACN393211:ACO393211 SR393211:SS393211 IV393211:IW393211 WVH327675:WVI327675 WLL327675:WLM327675 WBP327675:WBQ327675 VRT327675:VRU327675 VHX327675:VHY327675 UYB327675:UYC327675 UOF327675:UOG327675 UEJ327675:UEK327675 TUN327675:TUO327675 TKR327675:TKS327675 TAV327675:TAW327675 SQZ327675:SRA327675 SHD327675:SHE327675 RXH327675:RXI327675 RNL327675:RNM327675 RDP327675:RDQ327675 QTT327675:QTU327675 QJX327675:QJY327675 QAB327675:QAC327675 PQF327675:PQG327675 PGJ327675:PGK327675 OWN327675:OWO327675 OMR327675:OMS327675 OCV327675:OCW327675 NSZ327675:NTA327675 NJD327675:NJE327675 MZH327675:MZI327675 MPL327675:MPM327675 MFP327675:MFQ327675 LVT327675:LVU327675 LLX327675:LLY327675 LCB327675:LCC327675 KSF327675:KSG327675 KIJ327675:KIK327675 JYN327675:JYO327675 JOR327675:JOS327675 JEV327675:JEW327675 IUZ327675:IVA327675 ILD327675:ILE327675 IBH327675:IBI327675 HRL327675:HRM327675 HHP327675:HHQ327675 GXT327675:GXU327675 GNX327675:GNY327675 GEB327675:GEC327675 FUF327675:FUG327675 FKJ327675:FKK327675 FAN327675:FAO327675 EQR327675:EQS327675 EGV327675:EGW327675 DWZ327675:DXA327675 DND327675:DNE327675 DDH327675:DDI327675 CTL327675:CTM327675 CJP327675:CJQ327675 BZT327675:BZU327675 BPX327675:BPY327675 BGB327675:BGC327675 AWF327675:AWG327675 AMJ327675:AMK327675 ACN327675:ACO327675 SR327675:SS327675 IV327675:IW327675 WVH262139:WVI262139 WLL262139:WLM262139 WBP262139:WBQ262139 VRT262139:VRU262139 VHX262139:VHY262139 UYB262139:UYC262139 UOF262139:UOG262139 UEJ262139:UEK262139 TUN262139:TUO262139 TKR262139:TKS262139 TAV262139:TAW262139 SQZ262139:SRA262139 SHD262139:SHE262139 RXH262139:RXI262139 RNL262139:RNM262139 RDP262139:RDQ262139 QTT262139:QTU262139 QJX262139:QJY262139 QAB262139:QAC262139 PQF262139:PQG262139 PGJ262139:PGK262139 OWN262139:OWO262139 OMR262139:OMS262139 OCV262139:OCW262139 NSZ262139:NTA262139 NJD262139:NJE262139 MZH262139:MZI262139 MPL262139:MPM262139 MFP262139:MFQ262139 LVT262139:LVU262139 LLX262139:LLY262139 LCB262139:LCC262139 KSF262139:KSG262139 KIJ262139:KIK262139 JYN262139:JYO262139 JOR262139:JOS262139 JEV262139:JEW262139 IUZ262139:IVA262139 ILD262139:ILE262139 IBH262139:IBI262139 HRL262139:HRM262139 HHP262139:HHQ262139 GXT262139:GXU262139 GNX262139:GNY262139 GEB262139:GEC262139 FUF262139:FUG262139 FKJ262139:FKK262139 FAN262139:FAO262139 EQR262139:EQS262139 EGV262139:EGW262139 DWZ262139:DXA262139 DND262139:DNE262139 DDH262139:DDI262139 CTL262139:CTM262139 CJP262139:CJQ262139 BZT262139:BZU262139 BPX262139:BPY262139 BGB262139:BGC262139 AWF262139:AWG262139 AMJ262139:AMK262139 ACN262139:ACO262139 SR262139:SS262139 IV262139:IW262139 WVH196603:WVI196603 WLL196603:WLM196603 WBP196603:WBQ196603 VRT196603:VRU196603 VHX196603:VHY196603 UYB196603:UYC196603 UOF196603:UOG196603 UEJ196603:UEK196603 TUN196603:TUO196603 TKR196603:TKS196603 TAV196603:TAW196603 SQZ196603:SRA196603 SHD196603:SHE196603 RXH196603:RXI196603 RNL196603:RNM196603 RDP196603:RDQ196603 QTT196603:QTU196603 QJX196603:QJY196603 QAB196603:QAC196603 PQF196603:PQG196603 PGJ196603:PGK196603 OWN196603:OWO196603 OMR196603:OMS196603 OCV196603:OCW196603 NSZ196603:NTA196603 NJD196603:NJE196603 MZH196603:MZI196603 MPL196603:MPM196603 MFP196603:MFQ196603 LVT196603:LVU196603 LLX196603:LLY196603 LCB196603:LCC196603 KSF196603:KSG196603 KIJ196603:KIK196603 JYN196603:JYO196603 JOR196603:JOS196603 JEV196603:JEW196603 IUZ196603:IVA196603 ILD196603:ILE196603 IBH196603:IBI196603 HRL196603:HRM196603 HHP196603:HHQ196603 GXT196603:GXU196603 GNX196603:GNY196603 GEB196603:GEC196603 FUF196603:FUG196603 FKJ196603:FKK196603 FAN196603:FAO196603 EQR196603:EQS196603 EGV196603:EGW196603 DWZ196603:DXA196603 DND196603:DNE196603 DDH196603:DDI196603 CTL196603:CTM196603 CJP196603:CJQ196603 BZT196603:BZU196603 BPX196603:BPY196603 BGB196603:BGC196603 AWF196603:AWG196603 AMJ196603:AMK196603 ACN196603:ACO196603 SR196603:SS196603 IV196603:IW196603 WVH131067:WVI131067 WLL131067:WLM131067 WBP131067:WBQ131067 VRT131067:VRU131067 VHX131067:VHY131067 UYB131067:UYC131067 UOF131067:UOG131067 UEJ131067:UEK131067 TUN131067:TUO131067 TKR131067:TKS131067 TAV131067:TAW131067 SQZ131067:SRA131067 SHD131067:SHE131067 RXH131067:RXI131067 RNL131067:RNM131067 RDP131067:RDQ131067 QTT131067:QTU131067 QJX131067:QJY131067 QAB131067:QAC131067 PQF131067:PQG131067 PGJ131067:PGK131067 OWN131067:OWO131067 OMR131067:OMS131067 OCV131067:OCW131067 NSZ131067:NTA131067 NJD131067:NJE131067 MZH131067:MZI131067 MPL131067:MPM131067 MFP131067:MFQ131067 LVT131067:LVU131067 LLX131067:LLY131067 LCB131067:LCC131067 KSF131067:KSG131067 KIJ131067:KIK131067 JYN131067:JYO131067 JOR131067:JOS131067 JEV131067:JEW131067 IUZ131067:IVA131067 ILD131067:ILE131067 IBH131067:IBI131067 HRL131067:HRM131067 HHP131067:HHQ131067 GXT131067:GXU131067 GNX131067:GNY131067 GEB131067:GEC131067 FUF131067:FUG131067 FKJ131067:FKK131067 FAN131067:FAO131067 EQR131067:EQS131067 EGV131067:EGW131067 DWZ131067:DXA131067 DND131067:DNE131067 DDH131067:DDI131067 CTL131067:CTM131067 CJP131067:CJQ131067 BZT131067:BZU131067 BPX131067:BPY131067 BGB131067:BGC131067 AWF131067:AWG131067 AMJ131067:AMK131067 ACN131067:ACO131067 SR131067:SS131067 IV131067:IW131067 WVH65531:WVI65531 WLL65531:WLM65531 WBP65531:WBQ65531 VRT65531:VRU65531 VHX65531:VHY65531 UYB65531:UYC65531 UOF65531:UOG65531 UEJ65531:UEK65531 TUN65531:TUO65531 TKR65531:TKS65531 TAV65531:TAW65531 SQZ65531:SRA65531 SHD65531:SHE65531 RXH65531:RXI65531 RNL65531:RNM65531 RDP65531:RDQ65531 QTT65531:QTU65531 QJX65531:QJY65531 QAB65531:QAC65531 PQF65531:PQG65531 PGJ65531:PGK65531 OWN65531:OWO65531 OMR65531:OMS65531 OCV65531:OCW65531 NSZ65531:NTA65531 NJD65531:NJE65531 MZH65531:MZI65531 MPL65531:MPM65531 MFP65531:MFQ65531 LVT65531:LVU65531 LLX65531:LLY65531 LCB65531:LCC65531 KSF65531:KSG65531 KIJ65531:KIK65531 JYN65531:JYO65531 JOR65531:JOS65531 JEV65531:JEW65531 IUZ65531:IVA65531 ILD65531:ILE65531 IBH65531:IBI65531 HRL65531:HRM65531 HHP65531:HHQ65531 GXT65531:GXU65531 GNX65531:GNY65531 GEB65531:GEC65531 FUF65531:FUG65531 FKJ65531:FKK65531 FAN65531:FAO65531 EQR65531:EQS65531 EGV65531:EGW65531 DWZ65531:DXA65531 DND65531:DNE65531 DDH65531:DDI65531 CTL65531:CTM65531 CJP65531:CJQ65531 BZT65531:BZU65531 BPX65531:BPY65531 BGB65531:BGC65531 AWF65531:AWG65531 AMJ65531:AMK65531 ACN65531:ACO65531 SR65531:SS65531 IV65531:IW65531 WVC983047:WVC983049 WLG983047:WLG983049 WBK983047:WBK983049 VRO983047:VRO983049 VHS983047:VHS983049 UXW983047:UXW983049 UOA983047:UOA983049 UEE983047:UEE983049 TUI983047:TUI983049 TKM983047:TKM983049 TAQ983047:TAQ983049 SQU983047:SQU983049 SGY983047:SGY983049 RXC983047:RXC983049 RNG983047:RNG983049 RDK983047:RDK983049 QTO983047:QTO983049 QJS983047:QJS983049 PZW983047:PZW983049 PQA983047:PQA983049 PGE983047:PGE983049 OWI983047:OWI983049 OMM983047:OMM983049 OCQ983047:OCQ983049 NSU983047:NSU983049 NIY983047:NIY983049 MZC983047:MZC983049 MPG983047:MPG983049 MFK983047:MFK983049 LVO983047:LVO983049 LLS983047:LLS983049 LBW983047:LBW983049 KSA983047:KSA983049 KIE983047:KIE983049 JYI983047:JYI983049 JOM983047:JOM983049 JEQ983047:JEQ983049 IUU983047:IUU983049 IKY983047:IKY983049 IBC983047:IBC983049 HRG983047:HRG983049 HHK983047:HHK983049 GXO983047:GXO983049 GNS983047:GNS983049 GDW983047:GDW983049 FUA983047:FUA983049 FKE983047:FKE983049 FAI983047:FAI983049 EQM983047:EQM983049 EGQ983047:EGQ983049 DWU983047:DWU983049 DMY983047:DMY983049 DDC983047:DDC983049 CTG983047:CTG983049 CJK983047:CJK983049 BZO983047:BZO983049 BPS983047:BPS983049 BFW983047:BFW983049 AWA983047:AWA983049 AME983047:AME983049 ACI983047:ACI983049 SM983047:SM983049 IQ983047:IQ983049 WVC917511:WVC917513 WLG917511:WLG917513 WBK917511:WBK917513 VRO917511:VRO917513 VHS917511:VHS917513 UXW917511:UXW917513 UOA917511:UOA917513 UEE917511:UEE917513 TUI917511:TUI917513 TKM917511:TKM917513 TAQ917511:TAQ917513 SQU917511:SQU917513 SGY917511:SGY917513 RXC917511:RXC917513 RNG917511:RNG917513 RDK917511:RDK917513 QTO917511:QTO917513 QJS917511:QJS917513 PZW917511:PZW917513 PQA917511:PQA917513 PGE917511:PGE917513 OWI917511:OWI917513 OMM917511:OMM917513 OCQ917511:OCQ917513 NSU917511:NSU917513 NIY917511:NIY917513 MZC917511:MZC917513 MPG917511:MPG917513 MFK917511:MFK917513 LVO917511:LVO917513 LLS917511:LLS917513 LBW917511:LBW917513 KSA917511:KSA917513 KIE917511:KIE917513 JYI917511:JYI917513 JOM917511:JOM917513 JEQ917511:JEQ917513 IUU917511:IUU917513 IKY917511:IKY917513 IBC917511:IBC917513 HRG917511:HRG917513 HHK917511:HHK917513 GXO917511:GXO917513 GNS917511:GNS917513 GDW917511:GDW917513 FUA917511:FUA917513 FKE917511:FKE917513 FAI917511:FAI917513 EQM917511:EQM917513 EGQ917511:EGQ917513 DWU917511:DWU917513 DMY917511:DMY917513 DDC917511:DDC917513 CTG917511:CTG917513 CJK917511:CJK917513 BZO917511:BZO917513 BPS917511:BPS917513 BFW917511:BFW917513 AWA917511:AWA917513 AME917511:AME917513 ACI917511:ACI917513 SM917511:SM917513 IQ917511:IQ917513 WVC851975:WVC851977 WLG851975:WLG851977 WBK851975:WBK851977 VRO851975:VRO851977 VHS851975:VHS851977 UXW851975:UXW851977 UOA851975:UOA851977 UEE851975:UEE851977 TUI851975:TUI851977 TKM851975:TKM851977 TAQ851975:TAQ851977 SQU851975:SQU851977 SGY851975:SGY851977 RXC851975:RXC851977 RNG851975:RNG851977 RDK851975:RDK851977 QTO851975:QTO851977 QJS851975:QJS851977 PZW851975:PZW851977 PQA851975:PQA851977 PGE851975:PGE851977 OWI851975:OWI851977 OMM851975:OMM851977 OCQ851975:OCQ851977 NSU851975:NSU851977 NIY851975:NIY851977 MZC851975:MZC851977 MPG851975:MPG851977 MFK851975:MFK851977 LVO851975:LVO851977 LLS851975:LLS851977 LBW851975:LBW851977 KSA851975:KSA851977 KIE851975:KIE851977 JYI851975:JYI851977 JOM851975:JOM851977 JEQ851975:JEQ851977 IUU851975:IUU851977 IKY851975:IKY851977 IBC851975:IBC851977 HRG851975:HRG851977 HHK851975:HHK851977 GXO851975:GXO851977 GNS851975:GNS851977 GDW851975:GDW851977 FUA851975:FUA851977 FKE851975:FKE851977 FAI851975:FAI851977 EQM851975:EQM851977 EGQ851975:EGQ851977 DWU851975:DWU851977 DMY851975:DMY851977 DDC851975:DDC851977 CTG851975:CTG851977 CJK851975:CJK851977 BZO851975:BZO851977 BPS851975:BPS851977 BFW851975:BFW851977 AWA851975:AWA851977 AME851975:AME851977 ACI851975:ACI851977 SM851975:SM851977 IQ851975:IQ851977 WVC786439:WVC786441 WLG786439:WLG786441 WBK786439:WBK786441 VRO786439:VRO786441 VHS786439:VHS786441 UXW786439:UXW786441 UOA786439:UOA786441 UEE786439:UEE786441 TUI786439:TUI786441 TKM786439:TKM786441 TAQ786439:TAQ786441 SQU786439:SQU786441 SGY786439:SGY786441 RXC786439:RXC786441 RNG786439:RNG786441 RDK786439:RDK786441 QTO786439:QTO786441 QJS786439:QJS786441 PZW786439:PZW786441 PQA786439:PQA786441 PGE786439:PGE786441 OWI786439:OWI786441 OMM786439:OMM786441 OCQ786439:OCQ786441 NSU786439:NSU786441 NIY786439:NIY786441 MZC786439:MZC786441 MPG786439:MPG786441 MFK786439:MFK786441 LVO786439:LVO786441 LLS786439:LLS786441 LBW786439:LBW786441 KSA786439:KSA786441 KIE786439:KIE786441 JYI786439:JYI786441 JOM786439:JOM786441 JEQ786439:JEQ786441 IUU786439:IUU786441 IKY786439:IKY786441 IBC786439:IBC786441 HRG786439:HRG786441 HHK786439:HHK786441 GXO786439:GXO786441 GNS786439:GNS786441 GDW786439:GDW786441 FUA786439:FUA786441 FKE786439:FKE786441 FAI786439:FAI786441 EQM786439:EQM786441 EGQ786439:EGQ786441 DWU786439:DWU786441 DMY786439:DMY786441 DDC786439:DDC786441 CTG786439:CTG786441 CJK786439:CJK786441 BZO786439:BZO786441 BPS786439:BPS786441 BFW786439:BFW786441 AWA786439:AWA786441 AME786439:AME786441 ACI786439:ACI786441 SM786439:SM786441 IQ786439:IQ786441 WVC720903:WVC720905 WLG720903:WLG720905 WBK720903:WBK720905 VRO720903:VRO720905 VHS720903:VHS720905 UXW720903:UXW720905 UOA720903:UOA720905 UEE720903:UEE720905 TUI720903:TUI720905 TKM720903:TKM720905 TAQ720903:TAQ720905 SQU720903:SQU720905 SGY720903:SGY720905 RXC720903:RXC720905 RNG720903:RNG720905 RDK720903:RDK720905 QTO720903:QTO720905 QJS720903:QJS720905 PZW720903:PZW720905 PQA720903:PQA720905 PGE720903:PGE720905 OWI720903:OWI720905 OMM720903:OMM720905 OCQ720903:OCQ720905 NSU720903:NSU720905 NIY720903:NIY720905 MZC720903:MZC720905 MPG720903:MPG720905 MFK720903:MFK720905 LVO720903:LVO720905 LLS720903:LLS720905 LBW720903:LBW720905 KSA720903:KSA720905 KIE720903:KIE720905 JYI720903:JYI720905 JOM720903:JOM720905 JEQ720903:JEQ720905 IUU720903:IUU720905 IKY720903:IKY720905 IBC720903:IBC720905 HRG720903:HRG720905 HHK720903:HHK720905 GXO720903:GXO720905 GNS720903:GNS720905 GDW720903:GDW720905 FUA720903:FUA720905 FKE720903:FKE720905 FAI720903:FAI720905 EQM720903:EQM720905 EGQ720903:EGQ720905 DWU720903:DWU720905 DMY720903:DMY720905 DDC720903:DDC720905 CTG720903:CTG720905 CJK720903:CJK720905 BZO720903:BZO720905 BPS720903:BPS720905 BFW720903:BFW720905 AWA720903:AWA720905 AME720903:AME720905 ACI720903:ACI720905 SM720903:SM720905 IQ720903:IQ720905 WVC655367:WVC655369 WLG655367:WLG655369 WBK655367:WBK655369 VRO655367:VRO655369 VHS655367:VHS655369 UXW655367:UXW655369 UOA655367:UOA655369 UEE655367:UEE655369 TUI655367:TUI655369 TKM655367:TKM655369 TAQ655367:TAQ655369 SQU655367:SQU655369 SGY655367:SGY655369 RXC655367:RXC655369 RNG655367:RNG655369 RDK655367:RDK655369 QTO655367:QTO655369 QJS655367:QJS655369 PZW655367:PZW655369 PQA655367:PQA655369 PGE655367:PGE655369 OWI655367:OWI655369 OMM655367:OMM655369 OCQ655367:OCQ655369 NSU655367:NSU655369 NIY655367:NIY655369 MZC655367:MZC655369 MPG655367:MPG655369 MFK655367:MFK655369 LVO655367:LVO655369 LLS655367:LLS655369 LBW655367:LBW655369 KSA655367:KSA655369 KIE655367:KIE655369 JYI655367:JYI655369 JOM655367:JOM655369 JEQ655367:JEQ655369 IUU655367:IUU655369 IKY655367:IKY655369 IBC655367:IBC655369 HRG655367:HRG655369 HHK655367:HHK655369 GXO655367:GXO655369 GNS655367:GNS655369 GDW655367:GDW655369 FUA655367:FUA655369 FKE655367:FKE655369 FAI655367:FAI655369 EQM655367:EQM655369 EGQ655367:EGQ655369 DWU655367:DWU655369 DMY655367:DMY655369 DDC655367:DDC655369 CTG655367:CTG655369 CJK655367:CJK655369 BZO655367:BZO655369 BPS655367:BPS655369 BFW655367:BFW655369 AWA655367:AWA655369 AME655367:AME655369 ACI655367:ACI655369 SM655367:SM655369 IQ655367:IQ655369 WVC589831:WVC589833 WLG589831:WLG589833 WBK589831:WBK589833 VRO589831:VRO589833 VHS589831:VHS589833 UXW589831:UXW589833 UOA589831:UOA589833 UEE589831:UEE589833 TUI589831:TUI589833 TKM589831:TKM589833 TAQ589831:TAQ589833 SQU589831:SQU589833 SGY589831:SGY589833 RXC589831:RXC589833 RNG589831:RNG589833 RDK589831:RDK589833 QTO589831:QTO589833 QJS589831:QJS589833 PZW589831:PZW589833 PQA589831:PQA589833 PGE589831:PGE589833 OWI589831:OWI589833 OMM589831:OMM589833 OCQ589831:OCQ589833 NSU589831:NSU589833 NIY589831:NIY589833 MZC589831:MZC589833 MPG589831:MPG589833 MFK589831:MFK589833 LVO589831:LVO589833 LLS589831:LLS589833 LBW589831:LBW589833 KSA589831:KSA589833 KIE589831:KIE589833 JYI589831:JYI589833 JOM589831:JOM589833 JEQ589831:JEQ589833 IUU589831:IUU589833 IKY589831:IKY589833 IBC589831:IBC589833 HRG589831:HRG589833 HHK589831:HHK589833 GXO589831:GXO589833 GNS589831:GNS589833 GDW589831:GDW589833 FUA589831:FUA589833 FKE589831:FKE589833 FAI589831:FAI589833 EQM589831:EQM589833 EGQ589831:EGQ589833 DWU589831:DWU589833 DMY589831:DMY589833 DDC589831:DDC589833 CTG589831:CTG589833 CJK589831:CJK589833 BZO589831:BZO589833 BPS589831:BPS589833 BFW589831:BFW589833 AWA589831:AWA589833 AME589831:AME589833 ACI589831:ACI589833 SM589831:SM589833 IQ589831:IQ589833 WVC524295:WVC524297 WLG524295:WLG524297 WBK524295:WBK524297 VRO524295:VRO524297 VHS524295:VHS524297 UXW524295:UXW524297 UOA524295:UOA524297 UEE524295:UEE524297 TUI524295:TUI524297 TKM524295:TKM524297 TAQ524295:TAQ524297 SQU524295:SQU524297 SGY524295:SGY524297 RXC524295:RXC524297 RNG524295:RNG524297 RDK524295:RDK524297 QTO524295:QTO524297 QJS524295:QJS524297 PZW524295:PZW524297 PQA524295:PQA524297 PGE524295:PGE524297 OWI524295:OWI524297 OMM524295:OMM524297 OCQ524295:OCQ524297 NSU524295:NSU524297 NIY524295:NIY524297 MZC524295:MZC524297 MPG524295:MPG524297 MFK524295:MFK524297 LVO524295:LVO524297 LLS524295:LLS524297 LBW524295:LBW524297 KSA524295:KSA524297 KIE524295:KIE524297 JYI524295:JYI524297 JOM524295:JOM524297 JEQ524295:JEQ524297 IUU524295:IUU524297 IKY524295:IKY524297 IBC524295:IBC524297 HRG524295:HRG524297 HHK524295:HHK524297 GXO524295:GXO524297 GNS524295:GNS524297 GDW524295:GDW524297 FUA524295:FUA524297 FKE524295:FKE524297 FAI524295:FAI524297 EQM524295:EQM524297 EGQ524295:EGQ524297 DWU524295:DWU524297 DMY524295:DMY524297 DDC524295:DDC524297 CTG524295:CTG524297 CJK524295:CJK524297 BZO524295:BZO524297 BPS524295:BPS524297 BFW524295:BFW524297 AWA524295:AWA524297 AME524295:AME524297 ACI524295:ACI524297 SM524295:SM524297 IQ524295:IQ524297 WVC458759:WVC458761 WLG458759:WLG458761 WBK458759:WBK458761 VRO458759:VRO458761 VHS458759:VHS458761 UXW458759:UXW458761 UOA458759:UOA458761 UEE458759:UEE458761 TUI458759:TUI458761 TKM458759:TKM458761 TAQ458759:TAQ458761 SQU458759:SQU458761 SGY458759:SGY458761 RXC458759:RXC458761 RNG458759:RNG458761 RDK458759:RDK458761 QTO458759:QTO458761 QJS458759:QJS458761 PZW458759:PZW458761 PQA458759:PQA458761 PGE458759:PGE458761 OWI458759:OWI458761 OMM458759:OMM458761 OCQ458759:OCQ458761 NSU458759:NSU458761 NIY458759:NIY458761 MZC458759:MZC458761 MPG458759:MPG458761 MFK458759:MFK458761 LVO458759:LVO458761 LLS458759:LLS458761 LBW458759:LBW458761 KSA458759:KSA458761 KIE458759:KIE458761 JYI458759:JYI458761 JOM458759:JOM458761 JEQ458759:JEQ458761 IUU458759:IUU458761 IKY458759:IKY458761 IBC458759:IBC458761 HRG458759:HRG458761 HHK458759:HHK458761 GXO458759:GXO458761 GNS458759:GNS458761 GDW458759:GDW458761 FUA458759:FUA458761 FKE458759:FKE458761 FAI458759:FAI458761 EQM458759:EQM458761 EGQ458759:EGQ458761 DWU458759:DWU458761 DMY458759:DMY458761 DDC458759:DDC458761 CTG458759:CTG458761 CJK458759:CJK458761 BZO458759:BZO458761 BPS458759:BPS458761 BFW458759:BFW458761 AWA458759:AWA458761 AME458759:AME458761 ACI458759:ACI458761 SM458759:SM458761 IQ458759:IQ458761 WVC393223:WVC393225 WLG393223:WLG393225 WBK393223:WBK393225 VRO393223:VRO393225 VHS393223:VHS393225 UXW393223:UXW393225 UOA393223:UOA393225 UEE393223:UEE393225 TUI393223:TUI393225 TKM393223:TKM393225 TAQ393223:TAQ393225 SQU393223:SQU393225 SGY393223:SGY393225 RXC393223:RXC393225 RNG393223:RNG393225 RDK393223:RDK393225 QTO393223:QTO393225 QJS393223:QJS393225 PZW393223:PZW393225 PQA393223:PQA393225 PGE393223:PGE393225 OWI393223:OWI393225 OMM393223:OMM393225 OCQ393223:OCQ393225 NSU393223:NSU393225 NIY393223:NIY393225 MZC393223:MZC393225 MPG393223:MPG393225 MFK393223:MFK393225 LVO393223:LVO393225 LLS393223:LLS393225 LBW393223:LBW393225 KSA393223:KSA393225 KIE393223:KIE393225 JYI393223:JYI393225 JOM393223:JOM393225 JEQ393223:JEQ393225 IUU393223:IUU393225 IKY393223:IKY393225 IBC393223:IBC393225 HRG393223:HRG393225 HHK393223:HHK393225 GXO393223:GXO393225 GNS393223:GNS393225 GDW393223:GDW393225 FUA393223:FUA393225 FKE393223:FKE393225 FAI393223:FAI393225 EQM393223:EQM393225 EGQ393223:EGQ393225 DWU393223:DWU393225 DMY393223:DMY393225 DDC393223:DDC393225 CTG393223:CTG393225 CJK393223:CJK393225 BZO393223:BZO393225 BPS393223:BPS393225 BFW393223:BFW393225 AWA393223:AWA393225 AME393223:AME393225 ACI393223:ACI393225 SM393223:SM393225 IQ393223:IQ393225 WVC327687:WVC327689 WLG327687:WLG327689 WBK327687:WBK327689 VRO327687:VRO327689 VHS327687:VHS327689 UXW327687:UXW327689 UOA327687:UOA327689 UEE327687:UEE327689 TUI327687:TUI327689 TKM327687:TKM327689 TAQ327687:TAQ327689 SQU327687:SQU327689 SGY327687:SGY327689 RXC327687:RXC327689 RNG327687:RNG327689 RDK327687:RDK327689 QTO327687:QTO327689 QJS327687:QJS327689 PZW327687:PZW327689 PQA327687:PQA327689 PGE327687:PGE327689 OWI327687:OWI327689 OMM327687:OMM327689 OCQ327687:OCQ327689 NSU327687:NSU327689 NIY327687:NIY327689 MZC327687:MZC327689 MPG327687:MPG327689 MFK327687:MFK327689 LVO327687:LVO327689 LLS327687:LLS327689 LBW327687:LBW327689 KSA327687:KSA327689 KIE327687:KIE327689 JYI327687:JYI327689 JOM327687:JOM327689 JEQ327687:JEQ327689 IUU327687:IUU327689 IKY327687:IKY327689 IBC327687:IBC327689 HRG327687:HRG327689 HHK327687:HHK327689 GXO327687:GXO327689 GNS327687:GNS327689 GDW327687:GDW327689 FUA327687:FUA327689 FKE327687:FKE327689 FAI327687:FAI327689 EQM327687:EQM327689 EGQ327687:EGQ327689 DWU327687:DWU327689 DMY327687:DMY327689 DDC327687:DDC327689 CTG327687:CTG327689 CJK327687:CJK327689 BZO327687:BZO327689 BPS327687:BPS327689 BFW327687:BFW327689 AWA327687:AWA327689 AME327687:AME327689 ACI327687:ACI327689 SM327687:SM327689 IQ327687:IQ327689 WVC262151:WVC262153 WLG262151:WLG262153 WBK262151:WBK262153 VRO262151:VRO262153 VHS262151:VHS262153 UXW262151:UXW262153 UOA262151:UOA262153 UEE262151:UEE262153 TUI262151:TUI262153 TKM262151:TKM262153 TAQ262151:TAQ262153 SQU262151:SQU262153 SGY262151:SGY262153 RXC262151:RXC262153 RNG262151:RNG262153 RDK262151:RDK262153 QTO262151:QTO262153 QJS262151:QJS262153 PZW262151:PZW262153 PQA262151:PQA262153 PGE262151:PGE262153 OWI262151:OWI262153 OMM262151:OMM262153 OCQ262151:OCQ262153 NSU262151:NSU262153 NIY262151:NIY262153 MZC262151:MZC262153 MPG262151:MPG262153 MFK262151:MFK262153 LVO262151:LVO262153 LLS262151:LLS262153 LBW262151:LBW262153 KSA262151:KSA262153 KIE262151:KIE262153 JYI262151:JYI262153 JOM262151:JOM262153 JEQ262151:JEQ262153 IUU262151:IUU262153 IKY262151:IKY262153 IBC262151:IBC262153 HRG262151:HRG262153 HHK262151:HHK262153 GXO262151:GXO262153 GNS262151:GNS262153 GDW262151:GDW262153 FUA262151:FUA262153 FKE262151:FKE262153 FAI262151:FAI262153 EQM262151:EQM262153 EGQ262151:EGQ262153 DWU262151:DWU262153 DMY262151:DMY262153 DDC262151:DDC262153 CTG262151:CTG262153 CJK262151:CJK262153 BZO262151:BZO262153 BPS262151:BPS262153 BFW262151:BFW262153 AWA262151:AWA262153 AME262151:AME262153 ACI262151:ACI262153 SM262151:SM262153 IQ262151:IQ262153 WVC196615:WVC196617 WLG196615:WLG196617 WBK196615:WBK196617 VRO196615:VRO196617 VHS196615:VHS196617 UXW196615:UXW196617 UOA196615:UOA196617 UEE196615:UEE196617 TUI196615:TUI196617 TKM196615:TKM196617 TAQ196615:TAQ196617 SQU196615:SQU196617 SGY196615:SGY196617 RXC196615:RXC196617 RNG196615:RNG196617 RDK196615:RDK196617 QTO196615:QTO196617 QJS196615:QJS196617 PZW196615:PZW196617 PQA196615:PQA196617 PGE196615:PGE196617 OWI196615:OWI196617 OMM196615:OMM196617 OCQ196615:OCQ196617 NSU196615:NSU196617 NIY196615:NIY196617 MZC196615:MZC196617 MPG196615:MPG196617 MFK196615:MFK196617 LVO196615:LVO196617 LLS196615:LLS196617 LBW196615:LBW196617 KSA196615:KSA196617 KIE196615:KIE196617 JYI196615:JYI196617 JOM196615:JOM196617 JEQ196615:JEQ196617 IUU196615:IUU196617 IKY196615:IKY196617 IBC196615:IBC196617 HRG196615:HRG196617 HHK196615:HHK196617 GXO196615:GXO196617 GNS196615:GNS196617 GDW196615:GDW196617 FUA196615:FUA196617 FKE196615:FKE196617 FAI196615:FAI196617 EQM196615:EQM196617 EGQ196615:EGQ196617 DWU196615:DWU196617 DMY196615:DMY196617 DDC196615:DDC196617 CTG196615:CTG196617 CJK196615:CJK196617 BZO196615:BZO196617 BPS196615:BPS196617 BFW196615:BFW196617 AWA196615:AWA196617 AME196615:AME196617 ACI196615:ACI196617 SM196615:SM196617 IQ196615:IQ196617 WVC131079:WVC131081 WLG131079:WLG131081 WBK131079:WBK131081 VRO131079:VRO131081 VHS131079:VHS131081 UXW131079:UXW131081 UOA131079:UOA131081 UEE131079:UEE131081 TUI131079:TUI131081 TKM131079:TKM131081 TAQ131079:TAQ131081 SQU131079:SQU131081 SGY131079:SGY131081 RXC131079:RXC131081 RNG131079:RNG131081 RDK131079:RDK131081 QTO131079:QTO131081 QJS131079:QJS131081 PZW131079:PZW131081 PQA131079:PQA131081 PGE131079:PGE131081 OWI131079:OWI131081 OMM131079:OMM131081 OCQ131079:OCQ131081 NSU131079:NSU131081 NIY131079:NIY131081 MZC131079:MZC131081 MPG131079:MPG131081 MFK131079:MFK131081 LVO131079:LVO131081 LLS131079:LLS131081 LBW131079:LBW131081 KSA131079:KSA131081 KIE131079:KIE131081 JYI131079:JYI131081 JOM131079:JOM131081 JEQ131079:JEQ131081 IUU131079:IUU131081 IKY131079:IKY131081 IBC131079:IBC131081 HRG131079:HRG131081 HHK131079:HHK131081 GXO131079:GXO131081 GNS131079:GNS131081 GDW131079:GDW131081 FUA131079:FUA131081 FKE131079:FKE131081 FAI131079:FAI131081 EQM131079:EQM131081 EGQ131079:EGQ131081 DWU131079:DWU131081 DMY131079:DMY131081 DDC131079:DDC131081 CTG131079:CTG131081 CJK131079:CJK131081 BZO131079:BZO131081 BPS131079:BPS131081 BFW131079:BFW131081 AWA131079:AWA131081 AME131079:AME131081 ACI131079:ACI131081 SM131079:SM131081 IQ131079:IQ131081 WVC65543:WVC65545 WLG65543:WLG65545 WBK65543:WBK65545 VRO65543:VRO65545 VHS65543:VHS65545 UXW65543:UXW65545 UOA65543:UOA65545 UEE65543:UEE65545 TUI65543:TUI65545 TKM65543:TKM65545 TAQ65543:TAQ65545 SQU65543:SQU65545 SGY65543:SGY65545 RXC65543:RXC65545 RNG65543:RNG65545 RDK65543:RDK65545 QTO65543:QTO65545 QJS65543:QJS65545 PZW65543:PZW65545 PQA65543:PQA65545 PGE65543:PGE65545 OWI65543:OWI65545 OMM65543:OMM65545 OCQ65543:OCQ65545 NSU65543:NSU65545 NIY65543:NIY65545 MZC65543:MZC65545 MPG65543:MPG65545 MFK65543:MFK65545 LVO65543:LVO65545 LLS65543:LLS65545 LBW65543:LBW65545 KSA65543:KSA65545 KIE65543:KIE65545 JYI65543:JYI65545 JOM65543:JOM65545 JEQ65543:JEQ65545 IUU65543:IUU65545 IKY65543:IKY65545 IBC65543:IBC65545 HRG65543:HRG65545 HHK65543:HHK65545 GXO65543:GXO65545 GNS65543:GNS65545 GDW65543:GDW65545 FUA65543:FUA65545 FKE65543:FKE65545 FAI65543:FAI65545 EQM65543:EQM65545 EGQ65543:EGQ65545 DWU65543:DWU65545 DMY65543:DMY65545 DDC65543:DDC65545 CTG65543:CTG65545 CJK65543:CJK65545 BZO65543:BZO65545 BPS65543:BPS65545 BFW65543:BFW65545 AWA65543:AWA65545 AME65543:AME65545 ACI65543:ACI65545 SM65543:SM65545 IQ65543:IQ65545 WVC983045 WLG983045 WBK983045 VRO983045 VHS983045 UXW983045 UOA983045 UEE983045 TUI983045 TKM983045 TAQ983045 SQU983045 SGY983045 RXC983045 RNG983045 RDK983045 QTO983045 QJS983045 PZW983045 PQA983045 PGE983045 OWI983045 OMM983045 OCQ983045 NSU983045 NIY983045 MZC983045 MPG983045 MFK983045 LVO983045 LLS983045 LBW983045 KSA983045 KIE983045 JYI983045 JOM983045 JEQ983045 IUU983045 IKY983045 IBC983045 HRG983045 HHK983045 GXO983045 GNS983045 GDW983045 FUA983045 FKE983045 FAI983045 EQM983045 EGQ983045 DWU983045 DMY983045 DDC983045 CTG983045 CJK983045 BZO983045 BPS983045 BFW983045 AWA983045 AME983045 ACI983045 SM983045 IQ983045 WVC917509 WLG917509 WBK917509 VRO917509 VHS917509 UXW917509 UOA917509 UEE917509 TUI917509 TKM917509 TAQ917509 SQU917509 SGY917509 RXC917509 RNG917509 RDK917509 QTO917509 QJS917509 PZW917509 PQA917509 PGE917509 OWI917509 OMM917509 OCQ917509 NSU917509 NIY917509 MZC917509 MPG917509 MFK917509 LVO917509 LLS917509 LBW917509 KSA917509 KIE917509 JYI917509 JOM917509 JEQ917509 IUU917509 IKY917509 IBC917509 HRG917509 HHK917509 GXO917509 GNS917509 GDW917509 FUA917509 FKE917509 FAI917509 EQM917509 EGQ917509 DWU917509 DMY917509 DDC917509 CTG917509 CJK917509 BZO917509 BPS917509 BFW917509 AWA917509 AME917509 ACI917509 SM917509 IQ917509 WVC851973 WLG851973 WBK851973 VRO851973 VHS851973 UXW851973 UOA851973 UEE851973 TUI851973 TKM851973 TAQ851973 SQU851973 SGY851973 RXC851973 RNG851973 RDK851973 QTO851973 QJS851973 PZW851973 PQA851973 PGE851973 OWI851973 OMM851973 OCQ851973 NSU851973 NIY851973 MZC851973 MPG851973 MFK851973 LVO851973 LLS851973 LBW851973 KSA851973 KIE851973 JYI851973 JOM851973 JEQ851973 IUU851973 IKY851973 IBC851973 HRG851973 HHK851973 GXO851973 GNS851973 GDW851973 FUA851973 FKE851973 FAI851973 EQM851973 EGQ851973 DWU851973 DMY851973 DDC851973 CTG851973 CJK851973 BZO851973 BPS851973 BFW851973 AWA851973 AME851973 ACI851973 SM851973 IQ851973 WVC786437 WLG786437 WBK786437 VRO786437 VHS786437 UXW786437 UOA786437 UEE786437 TUI786437 TKM786437 TAQ786437 SQU786437 SGY786437 RXC786437 RNG786437 RDK786437 QTO786437 QJS786437 PZW786437 PQA786437 PGE786437 OWI786437 OMM786437 OCQ786437 NSU786437 NIY786437 MZC786437 MPG786437 MFK786437 LVO786437 LLS786437 LBW786437 KSA786437 KIE786437 JYI786437 JOM786437 JEQ786437 IUU786437 IKY786437 IBC786437 HRG786437 HHK786437 GXO786437 GNS786437 GDW786437 FUA786437 FKE786437 FAI786437 EQM786437 EGQ786437 DWU786437 DMY786437 DDC786437 CTG786437 CJK786437 BZO786437 BPS786437 BFW786437 AWA786437 AME786437 ACI786437 SM786437 IQ786437 WVC720901 WLG720901 WBK720901 VRO720901 VHS720901 UXW720901 UOA720901 UEE720901 TUI720901 TKM720901 TAQ720901 SQU720901 SGY720901 RXC720901 RNG720901 RDK720901 QTO720901 QJS720901 PZW720901 PQA720901 PGE720901 OWI720901 OMM720901 OCQ720901 NSU720901 NIY720901 MZC720901 MPG720901 MFK720901 LVO720901 LLS720901 LBW720901 KSA720901 KIE720901 JYI720901 JOM720901 JEQ720901 IUU720901 IKY720901 IBC720901 HRG720901 HHK720901 GXO720901 GNS720901 GDW720901 FUA720901 FKE720901 FAI720901 EQM720901 EGQ720901 DWU720901 DMY720901 DDC720901 CTG720901 CJK720901 BZO720901 BPS720901 BFW720901 AWA720901 AME720901 ACI720901 SM720901 IQ720901 WVC655365 WLG655365 WBK655365 VRO655365 VHS655365 UXW655365 UOA655365 UEE655365 TUI655365 TKM655365 TAQ655365 SQU655365 SGY655365 RXC655365 RNG655365 RDK655365 QTO655365 QJS655365 PZW655365 PQA655365 PGE655365 OWI655365 OMM655365 OCQ655365 NSU655365 NIY655365 MZC655365 MPG655365 MFK655365 LVO655365 LLS655365 LBW655365 KSA655365 KIE655365 JYI655365 JOM655365 JEQ655365 IUU655365 IKY655365 IBC655365 HRG655365 HHK655365 GXO655365 GNS655365 GDW655365 FUA655365 FKE655365 FAI655365 EQM655365 EGQ655365 DWU655365 DMY655365 DDC655365 CTG655365 CJK655365 BZO655365 BPS655365 BFW655365 AWA655365 AME655365 ACI655365 SM655365 IQ655365 WVC589829 WLG589829 WBK589829 VRO589829 VHS589829 UXW589829 UOA589829 UEE589829 TUI589829 TKM589829 TAQ589829 SQU589829 SGY589829 RXC589829 RNG589829 RDK589829 QTO589829 QJS589829 PZW589829 PQA589829 PGE589829 OWI589829 OMM589829 OCQ589829 NSU589829 NIY589829 MZC589829 MPG589829 MFK589829 LVO589829 LLS589829 LBW589829 KSA589829 KIE589829 JYI589829 JOM589829 JEQ589829 IUU589829 IKY589829 IBC589829 HRG589829 HHK589829 GXO589829 GNS589829 GDW589829 FUA589829 FKE589829 FAI589829 EQM589829 EGQ589829 DWU589829 DMY589829 DDC589829 CTG589829 CJK589829 BZO589829 BPS589829 BFW589829 AWA589829 AME589829 ACI589829 SM589829 IQ589829 WVC524293 WLG524293 WBK524293 VRO524293 VHS524293 UXW524293 UOA524293 UEE524293 TUI524293 TKM524293 TAQ524293 SQU524293 SGY524293 RXC524293 RNG524293 RDK524293 QTO524293 QJS524293 PZW524293 PQA524293 PGE524293 OWI524293 OMM524293 OCQ524293 NSU524293 NIY524293 MZC524293 MPG524293 MFK524293 LVO524293 LLS524293 LBW524293 KSA524293 KIE524293 JYI524293 JOM524293 JEQ524293 IUU524293 IKY524293 IBC524293 HRG524293 HHK524293 GXO524293 GNS524293 GDW524293 FUA524293 FKE524293 FAI524293 EQM524293 EGQ524293 DWU524293 DMY524293 DDC524293 CTG524293 CJK524293 BZO524293 BPS524293 BFW524293 AWA524293 AME524293 ACI524293 SM524293 IQ524293 WVC458757 WLG458757 WBK458757 VRO458757 VHS458757 UXW458757 UOA458757 UEE458757 TUI458757 TKM458757 TAQ458757 SQU458757 SGY458757 RXC458757 RNG458757 RDK458757 QTO458757 QJS458757 PZW458757 PQA458757 PGE458757 OWI458757 OMM458757 OCQ458757 NSU458757 NIY458757 MZC458757 MPG458757 MFK458757 LVO458757 LLS458757 LBW458757 KSA458757 KIE458757 JYI458757 JOM458757 JEQ458757 IUU458757 IKY458757 IBC458757 HRG458757 HHK458757 GXO458757 GNS458757 GDW458757 FUA458757 FKE458757 FAI458757 EQM458757 EGQ458757 DWU458757 DMY458757 DDC458757 CTG458757 CJK458757 BZO458757 BPS458757 BFW458757 AWA458757 AME458757 ACI458757 SM458757 IQ458757 WVC393221 WLG393221 WBK393221 VRO393221 VHS393221 UXW393221 UOA393221 UEE393221 TUI393221 TKM393221 TAQ393221 SQU393221 SGY393221 RXC393221 RNG393221 RDK393221 QTO393221 QJS393221 PZW393221 PQA393221 PGE393221 OWI393221 OMM393221 OCQ393221 NSU393221 NIY393221 MZC393221 MPG393221 MFK393221 LVO393221 LLS393221 LBW393221 KSA393221 KIE393221 JYI393221 JOM393221 JEQ393221 IUU393221 IKY393221 IBC393221 HRG393221 HHK393221 GXO393221 GNS393221 GDW393221 FUA393221 FKE393221 FAI393221 EQM393221 EGQ393221 DWU393221 DMY393221 DDC393221 CTG393221 CJK393221 BZO393221 BPS393221 BFW393221 AWA393221 AME393221 ACI393221 SM393221 IQ393221 WVC327685 WLG327685 WBK327685 VRO327685 VHS327685 UXW327685 UOA327685 UEE327685 TUI327685 TKM327685 TAQ327685 SQU327685 SGY327685 RXC327685 RNG327685 RDK327685 QTO327685 QJS327685 PZW327685 PQA327685 PGE327685 OWI327685 OMM327685 OCQ327685 NSU327685 NIY327685 MZC327685 MPG327685 MFK327685 LVO327685 LLS327685 LBW327685 KSA327685 KIE327685 JYI327685 JOM327685 JEQ327685 IUU327685 IKY327685 IBC327685 HRG327685 HHK327685 GXO327685 GNS327685 GDW327685 FUA327685 FKE327685 FAI327685 EQM327685 EGQ327685 DWU327685 DMY327685 DDC327685 CTG327685 CJK327685 BZO327685 BPS327685 BFW327685 AWA327685 AME327685 ACI327685 SM327685 IQ327685 WVC262149 WLG262149 WBK262149 VRO262149 VHS262149 UXW262149 UOA262149 UEE262149 TUI262149 TKM262149 TAQ262149 SQU262149 SGY262149 RXC262149 RNG262149 RDK262149 QTO262149 QJS262149 PZW262149 PQA262149 PGE262149 OWI262149 OMM262149 OCQ262149 NSU262149 NIY262149 MZC262149 MPG262149 MFK262149 LVO262149 LLS262149 LBW262149 KSA262149 KIE262149 JYI262149 JOM262149 JEQ262149 IUU262149 IKY262149 IBC262149 HRG262149 HHK262149 GXO262149 GNS262149 GDW262149 FUA262149 FKE262149 FAI262149 EQM262149 EGQ262149 DWU262149 DMY262149 DDC262149 CTG262149 CJK262149 BZO262149 BPS262149 BFW262149 AWA262149 AME262149 ACI262149 SM262149 IQ262149 WVC196613 WLG196613 WBK196613 VRO196613 VHS196613 UXW196613 UOA196613 UEE196613 TUI196613 TKM196613 TAQ196613 SQU196613 SGY196613 RXC196613 RNG196613 RDK196613 QTO196613 QJS196613 PZW196613 PQA196613 PGE196613 OWI196613 OMM196613 OCQ196613 NSU196613 NIY196613 MZC196613 MPG196613 MFK196613 LVO196613 LLS196613 LBW196613 KSA196613 KIE196613 JYI196613 JOM196613 JEQ196613 IUU196613 IKY196613 IBC196613 HRG196613 HHK196613 GXO196613 GNS196613 GDW196613 FUA196613 FKE196613 FAI196613 EQM196613 EGQ196613 DWU196613 DMY196613 DDC196613 CTG196613 CJK196613 BZO196613 BPS196613 BFW196613 AWA196613 AME196613 ACI196613 SM196613 IQ196613 WVC131077 WLG131077 WBK131077 VRO131077 VHS131077 UXW131077 UOA131077 UEE131077 TUI131077 TKM131077 TAQ131077 SQU131077 SGY131077 RXC131077 RNG131077 RDK131077 QTO131077 QJS131077 PZW131077 PQA131077 PGE131077 OWI131077 OMM131077 OCQ131077 NSU131077 NIY131077 MZC131077 MPG131077 MFK131077 LVO131077 LLS131077 LBW131077 KSA131077 KIE131077 JYI131077 JOM131077 JEQ131077 IUU131077 IKY131077 IBC131077 HRG131077 HHK131077 GXO131077 GNS131077 GDW131077 FUA131077 FKE131077 FAI131077 EQM131077 EGQ131077 DWU131077 DMY131077 DDC131077 CTG131077 CJK131077 BZO131077 BPS131077 BFW131077 AWA131077 AME131077 ACI131077 SM131077 IQ131077 WVC65541 WLG65541 WBK65541 VRO65541 VHS65541 UXW65541 UOA65541 UEE65541 TUI65541 TKM65541 TAQ65541 SQU65541 SGY65541 RXC65541 RNG65541 RDK65541 QTO65541 QJS65541 PZW65541 PQA65541 PGE65541 OWI65541 OMM65541 OCQ65541 NSU65541 NIY65541 MZC65541 MPG65541 MFK65541 LVO65541 LLS65541 LBW65541 KSA65541 KIE65541 JYI65541 JOM65541 JEQ65541 IUU65541 IKY65541 IBC65541 HRG65541 HHK65541 GXO65541 GNS65541 GDW65541 FUA65541 FKE65541 FAI65541 EQM65541 EGQ65541 DWU65541 DMY65541 DDC65541 CTG65541 CJK65541 BZO65541 BPS65541 BFW65541 AWA65541 AME65541 ACI65541 SM65541 IQ65541 WVC983037:WVC983039 WLG983037:WLG983039 WBK983037:WBK983039 VRO983037:VRO983039 VHS983037:VHS983039 UXW983037:UXW983039 UOA983037:UOA983039 UEE983037:UEE983039 TUI983037:TUI983039 TKM983037:TKM983039 TAQ983037:TAQ983039 SQU983037:SQU983039 SGY983037:SGY983039 RXC983037:RXC983039 RNG983037:RNG983039 RDK983037:RDK983039 QTO983037:QTO983039 QJS983037:QJS983039 PZW983037:PZW983039 PQA983037:PQA983039 PGE983037:PGE983039 OWI983037:OWI983039 OMM983037:OMM983039 OCQ983037:OCQ983039 NSU983037:NSU983039 NIY983037:NIY983039 MZC983037:MZC983039 MPG983037:MPG983039 MFK983037:MFK983039 LVO983037:LVO983039 LLS983037:LLS983039 LBW983037:LBW983039 KSA983037:KSA983039 KIE983037:KIE983039 JYI983037:JYI983039 JOM983037:JOM983039 JEQ983037:JEQ983039 IUU983037:IUU983039 IKY983037:IKY983039 IBC983037:IBC983039 HRG983037:HRG983039 HHK983037:HHK983039 GXO983037:GXO983039 GNS983037:GNS983039 GDW983037:GDW983039 FUA983037:FUA983039 FKE983037:FKE983039 FAI983037:FAI983039 EQM983037:EQM983039 EGQ983037:EGQ983039 DWU983037:DWU983039 DMY983037:DMY983039 DDC983037:DDC983039 CTG983037:CTG983039 CJK983037:CJK983039 BZO983037:BZO983039 BPS983037:BPS983039 BFW983037:BFW983039 AWA983037:AWA983039 AME983037:AME983039 ACI983037:ACI983039 SM983037:SM983039 IQ983037:IQ983039 WVC917501:WVC917503 WLG917501:WLG917503 WBK917501:WBK917503 VRO917501:VRO917503 VHS917501:VHS917503 UXW917501:UXW917503 UOA917501:UOA917503 UEE917501:UEE917503 TUI917501:TUI917503 TKM917501:TKM917503 TAQ917501:TAQ917503 SQU917501:SQU917503 SGY917501:SGY917503 RXC917501:RXC917503 RNG917501:RNG917503 RDK917501:RDK917503 QTO917501:QTO917503 QJS917501:QJS917503 PZW917501:PZW917503 PQA917501:PQA917503 PGE917501:PGE917503 OWI917501:OWI917503 OMM917501:OMM917503 OCQ917501:OCQ917503 NSU917501:NSU917503 NIY917501:NIY917503 MZC917501:MZC917503 MPG917501:MPG917503 MFK917501:MFK917503 LVO917501:LVO917503 LLS917501:LLS917503 LBW917501:LBW917503 KSA917501:KSA917503 KIE917501:KIE917503 JYI917501:JYI917503 JOM917501:JOM917503 JEQ917501:JEQ917503 IUU917501:IUU917503 IKY917501:IKY917503 IBC917501:IBC917503 HRG917501:HRG917503 HHK917501:HHK917503 GXO917501:GXO917503 GNS917501:GNS917503 GDW917501:GDW917503 FUA917501:FUA917503 FKE917501:FKE917503 FAI917501:FAI917503 EQM917501:EQM917503 EGQ917501:EGQ917503 DWU917501:DWU917503 DMY917501:DMY917503 DDC917501:DDC917503 CTG917501:CTG917503 CJK917501:CJK917503 BZO917501:BZO917503 BPS917501:BPS917503 BFW917501:BFW917503 AWA917501:AWA917503 AME917501:AME917503 ACI917501:ACI917503 SM917501:SM917503 IQ917501:IQ917503 WVC851965:WVC851967 WLG851965:WLG851967 WBK851965:WBK851967 VRO851965:VRO851967 VHS851965:VHS851967 UXW851965:UXW851967 UOA851965:UOA851967 UEE851965:UEE851967 TUI851965:TUI851967 TKM851965:TKM851967 TAQ851965:TAQ851967 SQU851965:SQU851967 SGY851965:SGY851967 RXC851965:RXC851967 RNG851965:RNG851967 RDK851965:RDK851967 QTO851965:QTO851967 QJS851965:QJS851967 PZW851965:PZW851967 PQA851965:PQA851967 PGE851965:PGE851967 OWI851965:OWI851967 OMM851965:OMM851967 OCQ851965:OCQ851967 NSU851965:NSU851967 NIY851965:NIY851967 MZC851965:MZC851967 MPG851965:MPG851967 MFK851965:MFK851967 LVO851965:LVO851967 LLS851965:LLS851967 LBW851965:LBW851967 KSA851965:KSA851967 KIE851965:KIE851967 JYI851965:JYI851967 JOM851965:JOM851967 JEQ851965:JEQ851967 IUU851965:IUU851967 IKY851965:IKY851967 IBC851965:IBC851967 HRG851965:HRG851967 HHK851965:HHK851967 GXO851965:GXO851967 GNS851965:GNS851967 GDW851965:GDW851967 FUA851965:FUA851967 FKE851965:FKE851967 FAI851965:FAI851967 EQM851965:EQM851967 EGQ851965:EGQ851967 DWU851965:DWU851967 DMY851965:DMY851967 DDC851965:DDC851967 CTG851965:CTG851967 CJK851965:CJK851967 BZO851965:BZO851967 BPS851965:BPS851967 BFW851965:BFW851967 AWA851965:AWA851967 AME851965:AME851967 ACI851965:ACI851967 SM851965:SM851967 IQ851965:IQ851967 WVC786429:WVC786431 WLG786429:WLG786431 WBK786429:WBK786431 VRO786429:VRO786431 VHS786429:VHS786431 UXW786429:UXW786431 UOA786429:UOA786431 UEE786429:UEE786431 TUI786429:TUI786431 TKM786429:TKM786431 TAQ786429:TAQ786431 SQU786429:SQU786431 SGY786429:SGY786431 RXC786429:RXC786431 RNG786429:RNG786431 RDK786429:RDK786431 QTO786429:QTO786431 QJS786429:QJS786431 PZW786429:PZW786431 PQA786429:PQA786431 PGE786429:PGE786431 OWI786429:OWI786431 OMM786429:OMM786431 OCQ786429:OCQ786431 NSU786429:NSU786431 NIY786429:NIY786431 MZC786429:MZC786431 MPG786429:MPG786431 MFK786429:MFK786431 LVO786429:LVO786431 LLS786429:LLS786431 LBW786429:LBW786431 KSA786429:KSA786431 KIE786429:KIE786431 JYI786429:JYI786431 JOM786429:JOM786431 JEQ786429:JEQ786431 IUU786429:IUU786431 IKY786429:IKY786431 IBC786429:IBC786431 HRG786429:HRG786431 HHK786429:HHK786431 GXO786429:GXO786431 GNS786429:GNS786431 GDW786429:GDW786431 FUA786429:FUA786431 FKE786429:FKE786431 FAI786429:FAI786431 EQM786429:EQM786431 EGQ786429:EGQ786431 DWU786429:DWU786431 DMY786429:DMY786431 DDC786429:DDC786431 CTG786429:CTG786431 CJK786429:CJK786431 BZO786429:BZO786431 BPS786429:BPS786431 BFW786429:BFW786431 AWA786429:AWA786431 AME786429:AME786431 ACI786429:ACI786431 SM786429:SM786431 IQ786429:IQ786431 WVC720893:WVC720895 WLG720893:WLG720895 WBK720893:WBK720895 VRO720893:VRO720895 VHS720893:VHS720895 UXW720893:UXW720895 UOA720893:UOA720895 UEE720893:UEE720895 TUI720893:TUI720895 TKM720893:TKM720895 TAQ720893:TAQ720895 SQU720893:SQU720895 SGY720893:SGY720895 RXC720893:RXC720895 RNG720893:RNG720895 RDK720893:RDK720895 QTO720893:QTO720895 QJS720893:QJS720895 PZW720893:PZW720895 PQA720893:PQA720895 PGE720893:PGE720895 OWI720893:OWI720895 OMM720893:OMM720895 OCQ720893:OCQ720895 NSU720893:NSU720895 NIY720893:NIY720895 MZC720893:MZC720895 MPG720893:MPG720895 MFK720893:MFK720895 LVO720893:LVO720895 LLS720893:LLS720895 LBW720893:LBW720895 KSA720893:KSA720895 KIE720893:KIE720895 JYI720893:JYI720895 JOM720893:JOM720895 JEQ720893:JEQ720895 IUU720893:IUU720895 IKY720893:IKY720895 IBC720893:IBC720895 HRG720893:HRG720895 HHK720893:HHK720895 GXO720893:GXO720895 GNS720893:GNS720895 GDW720893:GDW720895 FUA720893:FUA720895 FKE720893:FKE720895 FAI720893:FAI720895 EQM720893:EQM720895 EGQ720893:EGQ720895 DWU720893:DWU720895 DMY720893:DMY720895 DDC720893:DDC720895 CTG720893:CTG720895 CJK720893:CJK720895 BZO720893:BZO720895 BPS720893:BPS720895 BFW720893:BFW720895 AWA720893:AWA720895 AME720893:AME720895 ACI720893:ACI720895 SM720893:SM720895 IQ720893:IQ720895 WVC655357:WVC655359 WLG655357:WLG655359 WBK655357:WBK655359 VRO655357:VRO655359 VHS655357:VHS655359 UXW655357:UXW655359 UOA655357:UOA655359 UEE655357:UEE655359 TUI655357:TUI655359 TKM655357:TKM655359 TAQ655357:TAQ655359 SQU655357:SQU655359 SGY655357:SGY655359 RXC655357:RXC655359 RNG655357:RNG655359 RDK655357:RDK655359 QTO655357:QTO655359 QJS655357:QJS655359 PZW655357:PZW655359 PQA655357:PQA655359 PGE655357:PGE655359 OWI655357:OWI655359 OMM655357:OMM655359 OCQ655357:OCQ655359 NSU655357:NSU655359 NIY655357:NIY655359 MZC655357:MZC655359 MPG655357:MPG655359 MFK655357:MFK655359 LVO655357:LVO655359 LLS655357:LLS655359 LBW655357:LBW655359 KSA655357:KSA655359 KIE655357:KIE655359 JYI655357:JYI655359 JOM655357:JOM655359 JEQ655357:JEQ655359 IUU655357:IUU655359 IKY655357:IKY655359 IBC655357:IBC655359 HRG655357:HRG655359 HHK655357:HHK655359 GXO655357:GXO655359 GNS655357:GNS655359 GDW655357:GDW655359 FUA655357:FUA655359 FKE655357:FKE655359 FAI655357:FAI655359 EQM655357:EQM655359 EGQ655357:EGQ655359 DWU655357:DWU655359 DMY655357:DMY655359 DDC655357:DDC655359 CTG655357:CTG655359 CJK655357:CJK655359 BZO655357:BZO655359 BPS655357:BPS655359 BFW655357:BFW655359 AWA655357:AWA655359 AME655357:AME655359 ACI655357:ACI655359 SM655357:SM655359 IQ655357:IQ655359 WVC589821:WVC589823 WLG589821:WLG589823 WBK589821:WBK589823 VRO589821:VRO589823 VHS589821:VHS589823 UXW589821:UXW589823 UOA589821:UOA589823 UEE589821:UEE589823 TUI589821:TUI589823 TKM589821:TKM589823 TAQ589821:TAQ589823 SQU589821:SQU589823 SGY589821:SGY589823 RXC589821:RXC589823 RNG589821:RNG589823 RDK589821:RDK589823 QTO589821:QTO589823 QJS589821:QJS589823 PZW589821:PZW589823 PQA589821:PQA589823 PGE589821:PGE589823 OWI589821:OWI589823 OMM589821:OMM589823 OCQ589821:OCQ589823 NSU589821:NSU589823 NIY589821:NIY589823 MZC589821:MZC589823 MPG589821:MPG589823 MFK589821:MFK589823 LVO589821:LVO589823 LLS589821:LLS589823 LBW589821:LBW589823 KSA589821:KSA589823 KIE589821:KIE589823 JYI589821:JYI589823 JOM589821:JOM589823 JEQ589821:JEQ589823 IUU589821:IUU589823 IKY589821:IKY589823 IBC589821:IBC589823 HRG589821:HRG589823 HHK589821:HHK589823 GXO589821:GXO589823 GNS589821:GNS589823 GDW589821:GDW589823 FUA589821:FUA589823 FKE589821:FKE589823 FAI589821:FAI589823 EQM589821:EQM589823 EGQ589821:EGQ589823 DWU589821:DWU589823 DMY589821:DMY589823 DDC589821:DDC589823 CTG589821:CTG589823 CJK589821:CJK589823 BZO589821:BZO589823 BPS589821:BPS589823 BFW589821:BFW589823 AWA589821:AWA589823 AME589821:AME589823 ACI589821:ACI589823 SM589821:SM589823 IQ589821:IQ589823 WVC524285:WVC524287 WLG524285:WLG524287 WBK524285:WBK524287 VRO524285:VRO524287 VHS524285:VHS524287 UXW524285:UXW524287 UOA524285:UOA524287 UEE524285:UEE524287 TUI524285:TUI524287 TKM524285:TKM524287 TAQ524285:TAQ524287 SQU524285:SQU524287 SGY524285:SGY524287 RXC524285:RXC524287 RNG524285:RNG524287 RDK524285:RDK524287 QTO524285:QTO524287 QJS524285:QJS524287 PZW524285:PZW524287 PQA524285:PQA524287 PGE524285:PGE524287 OWI524285:OWI524287 OMM524285:OMM524287 OCQ524285:OCQ524287 NSU524285:NSU524287 NIY524285:NIY524287 MZC524285:MZC524287 MPG524285:MPG524287 MFK524285:MFK524287 LVO524285:LVO524287 LLS524285:LLS524287 LBW524285:LBW524287 KSA524285:KSA524287 KIE524285:KIE524287 JYI524285:JYI524287 JOM524285:JOM524287 JEQ524285:JEQ524287 IUU524285:IUU524287 IKY524285:IKY524287 IBC524285:IBC524287 HRG524285:HRG524287 HHK524285:HHK524287 GXO524285:GXO524287 GNS524285:GNS524287 GDW524285:GDW524287 FUA524285:FUA524287 FKE524285:FKE524287 FAI524285:FAI524287 EQM524285:EQM524287 EGQ524285:EGQ524287 DWU524285:DWU524287 DMY524285:DMY524287 DDC524285:DDC524287 CTG524285:CTG524287 CJK524285:CJK524287 BZO524285:BZO524287 BPS524285:BPS524287 BFW524285:BFW524287 AWA524285:AWA524287 AME524285:AME524287 ACI524285:ACI524287 SM524285:SM524287 IQ524285:IQ524287 WVC458749:WVC458751 WLG458749:WLG458751 WBK458749:WBK458751 VRO458749:VRO458751 VHS458749:VHS458751 UXW458749:UXW458751 UOA458749:UOA458751 UEE458749:UEE458751 TUI458749:TUI458751 TKM458749:TKM458751 TAQ458749:TAQ458751 SQU458749:SQU458751 SGY458749:SGY458751 RXC458749:RXC458751 RNG458749:RNG458751 RDK458749:RDK458751 QTO458749:QTO458751 QJS458749:QJS458751 PZW458749:PZW458751 PQA458749:PQA458751 PGE458749:PGE458751 OWI458749:OWI458751 OMM458749:OMM458751 OCQ458749:OCQ458751 NSU458749:NSU458751 NIY458749:NIY458751 MZC458749:MZC458751 MPG458749:MPG458751 MFK458749:MFK458751 LVO458749:LVO458751 LLS458749:LLS458751 LBW458749:LBW458751 KSA458749:KSA458751 KIE458749:KIE458751 JYI458749:JYI458751 JOM458749:JOM458751 JEQ458749:JEQ458751 IUU458749:IUU458751 IKY458749:IKY458751 IBC458749:IBC458751 HRG458749:HRG458751 HHK458749:HHK458751 GXO458749:GXO458751 GNS458749:GNS458751 GDW458749:GDW458751 FUA458749:FUA458751 FKE458749:FKE458751 FAI458749:FAI458751 EQM458749:EQM458751 EGQ458749:EGQ458751 DWU458749:DWU458751 DMY458749:DMY458751 DDC458749:DDC458751 CTG458749:CTG458751 CJK458749:CJK458751 BZO458749:BZO458751 BPS458749:BPS458751 BFW458749:BFW458751 AWA458749:AWA458751 AME458749:AME458751 ACI458749:ACI458751 SM458749:SM458751 IQ458749:IQ458751 WVC393213:WVC393215 WLG393213:WLG393215 WBK393213:WBK393215 VRO393213:VRO393215 VHS393213:VHS393215 UXW393213:UXW393215 UOA393213:UOA393215 UEE393213:UEE393215 TUI393213:TUI393215 TKM393213:TKM393215 TAQ393213:TAQ393215 SQU393213:SQU393215 SGY393213:SGY393215 RXC393213:RXC393215 RNG393213:RNG393215 RDK393213:RDK393215 QTO393213:QTO393215 QJS393213:QJS393215 PZW393213:PZW393215 PQA393213:PQA393215 PGE393213:PGE393215 OWI393213:OWI393215 OMM393213:OMM393215 OCQ393213:OCQ393215 NSU393213:NSU393215 NIY393213:NIY393215 MZC393213:MZC393215 MPG393213:MPG393215 MFK393213:MFK393215 LVO393213:LVO393215 LLS393213:LLS393215 LBW393213:LBW393215 KSA393213:KSA393215 KIE393213:KIE393215 JYI393213:JYI393215 JOM393213:JOM393215 JEQ393213:JEQ393215 IUU393213:IUU393215 IKY393213:IKY393215 IBC393213:IBC393215 HRG393213:HRG393215 HHK393213:HHK393215 GXO393213:GXO393215 GNS393213:GNS393215 GDW393213:GDW393215 FUA393213:FUA393215 FKE393213:FKE393215 FAI393213:FAI393215 EQM393213:EQM393215 EGQ393213:EGQ393215 DWU393213:DWU393215 DMY393213:DMY393215 DDC393213:DDC393215 CTG393213:CTG393215 CJK393213:CJK393215 BZO393213:BZO393215 BPS393213:BPS393215 BFW393213:BFW393215 AWA393213:AWA393215 AME393213:AME393215 ACI393213:ACI393215 SM393213:SM393215 IQ393213:IQ393215 WVC327677:WVC327679 WLG327677:WLG327679 WBK327677:WBK327679 VRO327677:VRO327679 VHS327677:VHS327679 UXW327677:UXW327679 UOA327677:UOA327679 UEE327677:UEE327679 TUI327677:TUI327679 TKM327677:TKM327679 TAQ327677:TAQ327679 SQU327677:SQU327679 SGY327677:SGY327679 RXC327677:RXC327679 RNG327677:RNG327679 RDK327677:RDK327679 QTO327677:QTO327679 QJS327677:QJS327679 PZW327677:PZW327679 PQA327677:PQA327679 PGE327677:PGE327679 OWI327677:OWI327679 OMM327677:OMM327679 OCQ327677:OCQ327679 NSU327677:NSU327679 NIY327677:NIY327679 MZC327677:MZC327679 MPG327677:MPG327679 MFK327677:MFK327679 LVO327677:LVO327679 LLS327677:LLS327679 LBW327677:LBW327679 KSA327677:KSA327679 KIE327677:KIE327679 JYI327677:JYI327679 JOM327677:JOM327679 JEQ327677:JEQ327679 IUU327677:IUU327679 IKY327677:IKY327679 IBC327677:IBC327679 HRG327677:HRG327679 HHK327677:HHK327679 GXO327677:GXO327679 GNS327677:GNS327679 GDW327677:GDW327679 FUA327677:FUA327679 FKE327677:FKE327679 FAI327677:FAI327679 EQM327677:EQM327679 EGQ327677:EGQ327679 DWU327677:DWU327679 DMY327677:DMY327679 DDC327677:DDC327679 CTG327677:CTG327679 CJK327677:CJK327679 BZO327677:BZO327679 BPS327677:BPS327679 BFW327677:BFW327679 AWA327677:AWA327679 AME327677:AME327679 ACI327677:ACI327679 SM327677:SM327679 IQ327677:IQ327679 WVC262141:WVC262143 WLG262141:WLG262143 WBK262141:WBK262143 VRO262141:VRO262143 VHS262141:VHS262143 UXW262141:UXW262143 UOA262141:UOA262143 UEE262141:UEE262143 TUI262141:TUI262143 TKM262141:TKM262143 TAQ262141:TAQ262143 SQU262141:SQU262143 SGY262141:SGY262143 RXC262141:RXC262143 RNG262141:RNG262143 RDK262141:RDK262143 QTO262141:QTO262143 QJS262141:QJS262143 PZW262141:PZW262143 PQA262141:PQA262143 PGE262141:PGE262143 OWI262141:OWI262143 OMM262141:OMM262143 OCQ262141:OCQ262143 NSU262141:NSU262143 NIY262141:NIY262143 MZC262141:MZC262143 MPG262141:MPG262143 MFK262141:MFK262143 LVO262141:LVO262143 LLS262141:LLS262143 LBW262141:LBW262143 KSA262141:KSA262143 KIE262141:KIE262143 JYI262141:JYI262143 JOM262141:JOM262143 JEQ262141:JEQ262143 IUU262141:IUU262143 IKY262141:IKY262143 IBC262141:IBC262143 HRG262141:HRG262143 HHK262141:HHK262143 GXO262141:GXO262143 GNS262141:GNS262143 GDW262141:GDW262143 FUA262141:FUA262143 FKE262141:FKE262143 FAI262141:FAI262143 EQM262141:EQM262143 EGQ262141:EGQ262143 DWU262141:DWU262143 DMY262141:DMY262143 DDC262141:DDC262143 CTG262141:CTG262143 CJK262141:CJK262143 BZO262141:BZO262143 BPS262141:BPS262143 BFW262141:BFW262143 AWA262141:AWA262143 AME262141:AME262143 ACI262141:ACI262143 SM262141:SM262143 IQ262141:IQ262143 WVC196605:WVC196607 WLG196605:WLG196607 WBK196605:WBK196607 VRO196605:VRO196607 VHS196605:VHS196607 UXW196605:UXW196607 UOA196605:UOA196607 UEE196605:UEE196607 TUI196605:TUI196607 TKM196605:TKM196607 TAQ196605:TAQ196607 SQU196605:SQU196607 SGY196605:SGY196607 RXC196605:RXC196607 RNG196605:RNG196607 RDK196605:RDK196607 QTO196605:QTO196607 QJS196605:QJS196607 PZW196605:PZW196607 PQA196605:PQA196607 PGE196605:PGE196607 OWI196605:OWI196607 OMM196605:OMM196607 OCQ196605:OCQ196607 NSU196605:NSU196607 NIY196605:NIY196607 MZC196605:MZC196607 MPG196605:MPG196607 MFK196605:MFK196607 LVO196605:LVO196607 LLS196605:LLS196607 LBW196605:LBW196607 KSA196605:KSA196607 KIE196605:KIE196607 JYI196605:JYI196607 JOM196605:JOM196607 JEQ196605:JEQ196607 IUU196605:IUU196607 IKY196605:IKY196607 IBC196605:IBC196607 HRG196605:HRG196607 HHK196605:HHK196607 GXO196605:GXO196607 GNS196605:GNS196607 GDW196605:GDW196607 FUA196605:FUA196607 FKE196605:FKE196607 FAI196605:FAI196607 EQM196605:EQM196607 EGQ196605:EGQ196607 DWU196605:DWU196607 DMY196605:DMY196607 DDC196605:DDC196607 CTG196605:CTG196607 CJK196605:CJK196607 BZO196605:BZO196607 BPS196605:BPS196607 BFW196605:BFW196607 AWA196605:AWA196607 AME196605:AME196607 ACI196605:ACI196607 SM196605:SM196607 IQ196605:IQ196607 WVC131069:WVC131071 WLG131069:WLG131071 WBK131069:WBK131071 VRO131069:VRO131071 VHS131069:VHS131071 UXW131069:UXW131071 UOA131069:UOA131071 UEE131069:UEE131071 TUI131069:TUI131071 TKM131069:TKM131071 TAQ131069:TAQ131071 SQU131069:SQU131071 SGY131069:SGY131071 RXC131069:RXC131071 RNG131069:RNG131071 RDK131069:RDK131071 QTO131069:QTO131071 QJS131069:QJS131071 PZW131069:PZW131071 PQA131069:PQA131071 PGE131069:PGE131071 OWI131069:OWI131071 OMM131069:OMM131071 OCQ131069:OCQ131071 NSU131069:NSU131071 NIY131069:NIY131071 MZC131069:MZC131071 MPG131069:MPG131071 MFK131069:MFK131071 LVO131069:LVO131071 LLS131069:LLS131071 LBW131069:LBW131071 KSA131069:KSA131071 KIE131069:KIE131071 JYI131069:JYI131071 JOM131069:JOM131071 JEQ131069:JEQ131071 IUU131069:IUU131071 IKY131069:IKY131071 IBC131069:IBC131071 HRG131069:HRG131071 HHK131069:HHK131071 GXO131069:GXO131071 GNS131069:GNS131071 GDW131069:GDW131071 FUA131069:FUA131071 FKE131069:FKE131071 FAI131069:FAI131071 EQM131069:EQM131071 EGQ131069:EGQ131071 DWU131069:DWU131071 DMY131069:DMY131071 DDC131069:DDC131071 CTG131069:CTG131071 CJK131069:CJK131071 BZO131069:BZO131071 BPS131069:BPS131071 BFW131069:BFW131071 AWA131069:AWA131071 AME131069:AME131071 ACI131069:ACI131071 SM131069:SM131071 IQ131069:IQ131071 WVC65533:WVC65535 WLG65533:WLG65535 WBK65533:WBK65535 VRO65533:VRO65535 VHS65533:VHS65535 UXW65533:UXW65535 UOA65533:UOA65535 UEE65533:UEE65535 TUI65533:TUI65535 TKM65533:TKM65535 TAQ65533:TAQ65535 SQU65533:SQU65535 SGY65533:SGY65535 RXC65533:RXC65535 RNG65533:RNG65535 RDK65533:RDK65535 QTO65533:QTO65535 QJS65533:QJS65535 PZW65533:PZW65535 PQA65533:PQA65535 PGE65533:PGE65535 OWI65533:OWI65535 OMM65533:OMM65535 OCQ65533:OCQ65535 NSU65533:NSU65535 NIY65533:NIY65535 MZC65533:MZC65535 MPG65533:MPG65535 MFK65533:MFK65535 LVO65533:LVO65535 LLS65533:LLS65535 LBW65533:LBW65535 KSA65533:KSA65535 KIE65533:KIE65535 JYI65533:JYI65535 JOM65533:JOM65535 JEQ65533:JEQ65535 IUU65533:IUU65535 IKY65533:IKY65535 IBC65533:IBC65535 HRG65533:HRG65535 HHK65533:HHK65535 GXO65533:GXO65535 GNS65533:GNS65535 GDW65533:GDW65535 FUA65533:FUA65535 FKE65533:FKE65535 FAI65533:FAI65535 EQM65533:EQM65535 EGQ65533:EGQ65535 DWU65533:DWU65535 DMY65533:DMY65535 DDC65533:DDC65535 CTG65533:CTG65535 CJK65533:CJK65535 BZO65533:BZO65535 BPS65533:BPS65535 BFW65533:BFW65535 AWA65533:AWA65535 AME65533:AME65535 ACI65533:ACI65535 SM65533:SM65535 IQ65533:IQ65535 WVC983035 WLG983035 WBK983035 VRO983035 VHS983035 UXW983035 UOA983035 UEE983035 TUI983035 TKM983035 TAQ983035 SQU983035 SGY983035 RXC983035 RNG983035 RDK983035 QTO983035 QJS983035 PZW983035 PQA983035 PGE983035 OWI983035 OMM983035 OCQ983035 NSU983035 NIY983035 MZC983035 MPG983035 MFK983035 LVO983035 LLS983035 LBW983035 KSA983035 KIE983035 JYI983035 JOM983035 JEQ983035 IUU983035 IKY983035 IBC983035 HRG983035 HHK983035 GXO983035 GNS983035 GDW983035 FUA983035 FKE983035 FAI983035 EQM983035 EGQ983035 DWU983035 DMY983035 DDC983035 CTG983035 CJK983035 BZO983035 BPS983035 BFW983035 AWA983035 AME983035 ACI983035 SM983035 IQ983035 WVC917499 WLG917499 WBK917499 VRO917499 VHS917499 UXW917499 UOA917499 UEE917499 TUI917499 TKM917499 TAQ917499 SQU917499 SGY917499 RXC917499 RNG917499 RDK917499 QTO917499 QJS917499 PZW917499 PQA917499 PGE917499 OWI917499 OMM917499 OCQ917499 NSU917499 NIY917499 MZC917499 MPG917499 MFK917499 LVO917499 LLS917499 LBW917499 KSA917499 KIE917499 JYI917499 JOM917499 JEQ917499 IUU917499 IKY917499 IBC917499 HRG917499 HHK917499 GXO917499 GNS917499 GDW917499 FUA917499 FKE917499 FAI917499 EQM917499 EGQ917499 DWU917499 DMY917499 DDC917499 CTG917499 CJK917499 BZO917499 BPS917499 BFW917499 AWA917499 AME917499 ACI917499 SM917499 IQ917499 WVC851963 WLG851963 WBK851963 VRO851963 VHS851963 UXW851963 UOA851963 UEE851963 TUI851963 TKM851963 TAQ851963 SQU851963 SGY851963 RXC851963 RNG851963 RDK851963 QTO851963 QJS851963 PZW851963 PQA851963 PGE851963 OWI851963 OMM851963 OCQ851963 NSU851963 NIY851963 MZC851963 MPG851963 MFK851963 LVO851963 LLS851963 LBW851963 KSA851963 KIE851963 JYI851963 JOM851963 JEQ851963 IUU851963 IKY851963 IBC851963 HRG851963 HHK851963 GXO851963 GNS851963 GDW851963 FUA851963 FKE851963 FAI851963 EQM851963 EGQ851963 DWU851963 DMY851963 DDC851963 CTG851963 CJK851963 BZO851963 BPS851963 BFW851963 AWA851963 AME851963 ACI851963 SM851963 IQ851963 WVC786427 WLG786427 WBK786427 VRO786427 VHS786427 UXW786427 UOA786427 UEE786427 TUI786427 TKM786427 TAQ786427 SQU786427 SGY786427 RXC786427 RNG786427 RDK786427 QTO786427 QJS786427 PZW786427 PQA786427 PGE786427 OWI786427 OMM786427 OCQ786427 NSU786427 NIY786427 MZC786427 MPG786427 MFK786427 LVO786427 LLS786427 LBW786427 KSA786427 KIE786427 JYI786427 JOM786427 JEQ786427 IUU786427 IKY786427 IBC786427 HRG786427 HHK786427 GXO786427 GNS786427 GDW786427 FUA786427 FKE786427 FAI786427 EQM786427 EGQ786427 DWU786427 DMY786427 DDC786427 CTG786427 CJK786427 BZO786427 BPS786427 BFW786427 AWA786427 AME786427 ACI786427 SM786427 IQ786427 WVC720891 WLG720891 WBK720891 VRO720891 VHS720891 UXW720891 UOA720891 UEE720891 TUI720891 TKM720891 TAQ720891 SQU720891 SGY720891 RXC720891 RNG720891 RDK720891 QTO720891 QJS720891 PZW720891 PQA720891 PGE720891 OWI720891 OMM720891 OCQ720891 NSU720891 NIY720891 MZC720891 MPG720891 MFK720891 LVO720891 LLS720891 LBW720891 KSA720891 KIE720891 JYI720891 JOM720891 JEQ720891 IUU720891 IKY720891 IBC720891 HRG720891 HHK720891 GXO720891 GNS720891 GDW720891 FUA720891 FKE720891 FAI720891 EQM720891 EGQ720891 DWU720891 DMY720891 DDC720891 CTG720891 CJK720891 BZO720891 BPS720891 BFW720891 AWA720891 AME720891 ACI720891 SM720891 IQ720891 WVC655355 WLG655355 WBK655355 VRO655355 VHS655355 UXW655355 UOA655355 UEE655355 TUI655355 TKM655355 TAQ655355 SQU655355 SGY655355 RXC655355 RNG655355 RDK655355 QTO655355 QJS655355 PZW655355 PQA655355 PGE655355 OWI655355 OMM655355 OCQ655355 NSU655355 NIY655355 MZC655355 MPG655355 MFK655355 LVO655355 LLS655355 LBW655355 KSA655355 KIE655355 JYI655355 JOM655355 JEQ655355 IUU655355 IKY655355 IBC655355 HRG655355 HHK655355 GXO655355 GNS655355 GDW655355 FUA655355 FKE655355 FAI655355 EQM655355 EGQ655355 DWU655355 DMY655355 DDC655355 CTG655355 CJK655355 BZO655355 BPS655355 BFW655355 AWA655355 AME655355 ACI655355 SM655355 IQ655355 WVC589819 WLG589819 WBK589819 VRO589819 VHS589819 UXW589819 UOA589819 UEE589819 TUI589819 TKM589819 TAQ589819 SQU589819 SGY589819 RXC589819 RNG589819 RDK589819 QTO589819 QJS589819 PZW589819 PQA589819 PGE589819 OWI589819 OMM589819 OCQ589819 NSU589819 NIY589819 MZC589819 MPG589819 MFK589819 LVO589819 LLS589819 LBW589819 KSA589819 KIE589819 JYI589819 JOM589819 JEQ589819 IUU589819 IKY589819 IBC589819 HRG589819 HHK589819 GXO589819 GNS589819 GDW589819 FUA589819 FKE589819 FAI589819 EQM589819 EGQ589819 DWU589819 DMY589819 DDC589819 CTG589819 CJK589819 BZO589819 BPS589819 BFW589819 AWA589819 AME589819 ACI589819 SM589819 IQ589819 WVC524283 WLG524283 WBK524283 VRO524283 VHS524283 UXW524283 UOA524283 UEE524283 TUI524283 TKM524283 TAQ524283 SQU524283 SGY524283 RXC524283 RNG524283 RDK524283 QTO524283 QJS524283 PZW524283 PQA524283 PGE524283 OWI524283 OMM524283 OCQ524283 NSU524283 NIY524283 MZC524283 MPG524283 MFK524283 LVO524283 LLS524283 LBW524283 KSA524283 KIE524283 JYI524283 JOM524283 JEQ524283 IUU524283 IKY524283 IBC524283 HRG524283 HHK524283 GXO524283 GNS524283 GDW524283 FUA524283 FKE524283 FAI524283 EQM524283 EGQ524283 DWU524283 DMY524283 DDC524283 CTG524283 CJK524283 BZO524283 BPS524283 BFW524283 AWA524283 AME524283 ACI524283 SM524283 IQ524283 WVC458747 WLG458747 WBK458747 VRO458747 VHS458747 UXW458747 UOA458747 UEE458747 TUI458747 TKM458747 TAQ458747 SQU458747 SGY458747 RXC458747 RNG458747 RDK458747 QTO458747 QJS458747 PZW458747 PQA458747 PGE458747 OWI458747 OMM458747 OCQ458747 NSU458747 NIY458747 MZC458747 MPG458747 MFK458747 LVO458747 LLS458747 LBW458747 KSA458747 KIE458747 JYI458747 JOM458747 JEQ458747 IUU458747 IKY458747 IBC458747 HRG458747 HHK458747 GXO458747 GNS458747 GDW458747 FUA458747 FKE458747 FAI458747 EQM458747 EGQ458747 DWU458747 DMY458747 DDC458747 CTG458747 CJK458747 BZO458747 BPS458747 BFW458747 AWA458747 AME458747 ACI458747 SM458747 IQ458747 WVC393211 WLG393211 WBK393211 VRO393211 VHS393211 UXW393211 UOA393211 UEE393211 TUI393211 TKM393211 TAQ393211 SQU393211 SGY393211 RXC393211 RNG393211 RDK393211 QTO393211 QJS393211 PZW393211 PQA393211 PGE393211 OWI393211 OMM393211 OCQ393211 NSU393211 NIY393211 MZC393211 MPG393211 MFK393211 LVO393211 LLS393211 LBW393211 KSA393211 KIE393211 JYI393211 JOM393211 JEQ393211 IUU393211 IKY393211 IBC393211 HRG393211 HHK393211 GXO393211 GNS393211 GDW393211 FUA393211 FKE393211 FAI393211 EQM393211 EGQ393211 DWU393211 DMY393211 DDC393211 CTG393211 CJK393211 BZO393211 BPS393211 BFW393211 AWA393211 AME393211 ACI393211 SM393211 IQ393211 WVC327675 WLG327675 WBK327675 VRO327675 VHS327675 UXW327675 UOA327675 UEE327675 TUI327675 TKM327675 TAQ327675 SQU327675 SGY327675 RXC327675 RNG327675 RDK327675 QTO327675 QJS327675 PZW327675 PQA327675 PGE327675 OWI327675 OMM327675 OCQ327675 NSU327675 NIY327675 MZC327675 MPG327675 MFK327675 LVO327675 LLS327675 LBW327675 KSA327675 KIE327675 JYI327675 JOM327675 JEQ327675 IUU327675 IKY327675 IBC327675 HRG327675 HHK327675 GXO327675 GNS327675 GDW327675 FUA327675 FKE327675 FAI327675 EQM327675 EGQ327675 DWU327675 DMY327675 DDC327675 CTG327675 CJK327675 BZO327675 BPS327675 BFW327675 AWA327675 AME327675 ACI327675 SM327675 IQ327675 WVC262139 WLG262139 WBK262139 VRO262139 VHS262139 UXW262139 UOA262139 UEE262139 TUI262139 TKM262139 TAQ262139 SQU262139 SGY262139 RXC262139 RNG262139 RDK262139 QTO262139 QJS262139 PZW262139 PQA262139 PGE262139 OWI262139 OMM262139 OCQ262139 NSU262139 NIY262139 MZC262139 MPG262139 MFK262139 LVO262139 LLS262139 LBW262139 KSA262139 KIE262139 JYI262139 JOM262139 JEQ262139 IUU262139 IKY262139 IBC262139 HRG262139 HHK262139 GXO262139 GNS262139 GDW262139 FUA262139 FKE262139 FAI262139 EQM262139 EGQ262139 DWU262139 DMY262139 DDC262139 CTG262139 CJK262139 BZO262139 BPS262139 BFW262139 AWA262139 AME262139 ACI262139 SM262139 IQ262139 WVC196603 WLG196603 WBK196603 VRO196603 VHS196603 UXW196603 UOA196603 UEE196603 TUI196603 TKM196603 TAQ196603 SQU196603 SGY196603 RXC196603 RNG196603 RDK196603 QTO196603 QJS196603 PZW196603 PQA196603 PGE196603 OWI196603 OMM196603 OCQ196603 NSU196603 NIY196603 MZC196603 MPG196603 MFK196603 LVO196603 LLS196603 LBW196603 KSA196603 KIE196603 JYI196603 JOM196603 JEQ196603 IUU196603 IKY196603 IBC196603 HRG196603 HHK196603 GXO196603 GNS196603 GDW196603 FUA196603 FKE196603 FAI196603 EQM196603 EGQ196603 DWU196603 DMY196603 DDC196603 CTG196603 CJK196603 BZO196603 BPS196603 BFW196603 AWA196603 AME196603 ACI196603 SM196603 IQ196603 WVC131067 WLG131067 WBK131067 VRO131067 VHS131067 UXW131067 UOA131067 UEE131067 TUI131067 TKM131067 TAQ131067 SQU131067 SGY131067 RXC131067 RNG131067 RDK131067 QTO131067 QJS131067 PZW131067 PQA131067 PGE131067 OWI131067 OMM131067 OCQ131067 NSU131067 NIY131067 MZC131067 MPG131067 MFK131067 LVO131067 LLS131067 LBW131067 KSA131067 KIE131067 JYI131067 JOM131067 JEQ131067 IUU131067 IKY131067 IBC131067 HRG131067 HHK131067 GXO131067 GNS131067 GDW131067 FUA131067 FKE131067 FAI131067 EQM131067 EGQ131067 DWU131067 DMY131067 DDC131067 CTG131067 CJK131067 BZO131067 BPS131067 BFW131067 AWA131067 AME131067 ACI131067 SM131067 IQ131067 WVC65531 WLG65531 WBK65531 VRO65531 VHS65531 UXW65531 UOA65531 UEE65531 TUI65531 TKM65531 TAQ65531 SQU65531 SGY65531 RXC65531 RNG65531 RDK65531 QTO65531 QJS65531 PZW65531 PQA65531 PGE65531 OWI65531 OMM65531 OCQ65531 NSU65531 NIY65531 MZC65531 MPG65531 MFK65531 LVO65531 LLS65531 LBW65531 KSA65531 KIE65531 JYI65531 JOM65531 JEQ65531 IUU65531 IKY65531 IBC65531 HRG65531 HHK65531 GXO65531 GNS65531 GDW65531 FUA65531 FKE65531 FAI65531 EQM65531 EGQ65531 DWU65531 DMY65531 DDC65531 CTG65531 CJK65531 BZO65531 BPS65531 BFW65531 AWA65531 AME65531 ACI65531 SM65531 IQ65531 H131067 H196603 H262139 H327675 H393211 H458747 H524283 H589819 H655355 H720891 H786427 H851963 H917499 H983035 H65541 H131077 H196613 H262149 H327685 H393221 H458757 H524293 H589829 H655365 H720901 H786437 H851973 H917509 H983045 H65531 H131069:H131071 H196605:H196607 H262141:H262143 H327677:H327679 H393213:H393215 H458749:H458751 H524285:H524287 H589821:H589823 H655357:H655359 H720893:H720895 H786429:H786431 H851965:H851967 H917501:H917503 H983037:H983039 H65543:H65545 H131079:H131081 H196615:H196617 H262151:H262153 H327687:H327689 H393223:H393225 H458759:H458761 H524295:H524297 H589831:H589833 H655367:H655369 H720903:H720905 H786439:H786441 H851975:H851977 H917511:H917513 H983047:H983049 H65533:H65535</xm:sqref>
        </x14:dataValidation>
        <x14:dataValidation type="list" allowBlank="1" showInputMessage="1" showErrorMessage="1" xr:uid="{00000000-0002-0000-0100-000002000000}">
          <x14:formula1>
            <xm:f>'EXP PROPONENTE'!$S$7:$S$8</xm:f>
          </x14:formula1>
          <xm:sqref>J27 J46 I66:J66 I19:J25 I38:J44 I56:J64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6"/>
  <sheetViews>
    <sheetView topLeftCell="A4" zoomScale="70" zoomScaleNormal="70" workbookViewId="0">
      <selection activeCell="A8" sqref="A8:H8"/>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210" t="s">
        <v>46</v>
      </c>
      <c r="B1" s="210"/>
      <c r="C1" s="210"/>
      <c r="D1" s="210"/>
      <c r="E1" s="210"/>
      <c r="F1" s="210"/>
      <c r="G1" s="210"/>
      <c r="H1" s="210"/>
    </row>
    <row r="2" spans="1:8" s="3" customFormat="1" ht="53.25" customHeight="1" x14ac:dyDescent="0.2">
      <c r="A2" s="211" t="str">
        <f>'EXP PROPONENTE'!A3:Q3</f>
        <v>CONTRATAR POR EL SISTEMA DE PRECIOS UNITARIOS FIJOS SIN FORMULA DE AJUSTE LAS OBRAS DE MANTENIMIENTO Y ADECUACION DE LA OFICINA DE REGISTRO DE INSTRUMENTOS PUBLICOS DE PURIFICACION-TOLIMA</v>
      </c>
      <c r="B2" s="211"/>
      <c r="C2" s="211"/>
      <c r="D2" s="211"/>
      <c r="E2" s="211"/>
      <c r="F2" s="211"/>
      <c r="G2" s="211"/>
      <c r="H2" s="211"/>
    </row>
    <row r="3" spans="1:8" s="3" customFormat="1" ht="15.75" x14ac:dyDescent="0.2">
      <c r="A3" s="196" t="s">
        <v>49</v>
      </c>
      <c r="B3" s="196"/>
      <c r="C3" s="196"/>
      <c r="D3" s="196"/>
      <c r="E3" s="197" t="s">
        <v>93</v>
      </c>
      <c r="F3" s="197"/>
      <c r="G3" s="197"/>
      <c r="H3" s="197"/>
    </row>
    <row r="4" spans="1:8" s="3" customFormat="1" ht="8.25" customHeight="1" x14ac:dyDescent="0.2">
      <c r="A4" s="47"/>
      <c r="B4" s="47"/>
      <c r="C4" s="47"/>
      <c r="D4" s="47"/>
      <c r="E4" s="47"/>
      <c r="F4" s="47"/>
      <c r="G4" s="47"/>
      <c r="H4" s="47"/>
    </row>
    <row r="5" spans="1:8" s="3" customFormat="1" ht="16.5" customHeight="1" x14ac:dyDescent="0.2">
      <c r="A5" s="227" t="s">
        <v>63</v>
      </c>
      <c r="B5" s="227"/>
      <c r="C5" s="227"/>
      <c r="D5" s="227"/>
      <c r="E5" s="227"/>
      <c r="F5" s="227"/>
      <c r="G5" s="227"/>
      <c r="H5" s="227"/>
    </row>
    <row r="6" spans="1:8" s="15" customFormat="1" ht="22.5" customHeight="1" x14ac:dyDescent="0.2">
      <c r="A6" s="234" t="s">
        <v>64</v>
      </c>
      <c r="B6" s="235"/>
      <c r="C6" s="235"/>
      <c r="D6" s="235"/>
      <c r="E6" s="235"/>
      <c r="F6" s="236"/>
      <c r="G6" s="53" t="s">
        <v>90</v>
      </c>
      <c r="H6" s="54" t="s">
        <v>65</v>
      </c>
    </row>
    <row r="7" spans="1:8" s="15" customFormat="1" ht="42" customHeight="1" x14ac:dyDescent="0.2">
      <c r="A7" s="237" t="s">
        <v>89</v>
      </c>
      <c r="B7" s="229"/>
      <c r="C7" s="229"/>
      <c r="D7" s="229"/>
      <c r="E7" s="229"/>
      <c r="F7" s="230"/>
      <c r="G7" s="17" t="s">
        <v>21</v>
      </c>
      <c r="H7" s="17">
        <f>IF(G7="CUMPLE",30,0)</f>
        <v>30</v>
      </c>
    </row>
    <row r="8" spans="1:8" s="15" customFormat="1" ht="53.25" customHeight="1" x14ac:dyDescent="0.2">
      <c r="A8" s="228" t="s">
        <v>61</v>
      </c>
      <c r="B8" s="229"/>
      <c r="C8" s="229"/>
      <c r="D8" s="229"/>
      <c r="E8" s="229"/>
      <c r="F8" s="229"/>
      <c r="G8" s="229"/>
      <c r="H8" s="230"/>
    </row>
    <row r="9" spans="1:8" s="15" customFormat="1" ht="25.5" customHeight="1" x14ac:dyDescent="0.2">
      <c r="A9" s="227" t="s">
        <v>76</v>
      </c>
      <c r="B9" s="227"/>
      <c r="C9" s="227"/>
      <c r="D9" s="227"/>
      <c r="E9" s="227"/>
      <c r="F9" s="227"/>
      <c r="G9" s="227"/>
      <c r="H9" s="227"/>
    </row>
    <row r="10" spans="1:8" s="15" customFormat="1" ht="102" customHeight="1" x14ac:dyDescent="0.2">
      <c r="A10" s="239" t="s">
        <v>66</v>
      </c>
      <c r="B10" s="240"/>
      <c r="C10" s="240"/>
      <c r="D10" s="240"/>
      <c r="E10" s="240"/>
      <c r="F10" s="240"/>
      <c r="G10" s="240"/>
      <c r="H10" s="241"/>
    </row>
    <row r="11" spans="1:8" s="15" customFormat="1" ht="38.25" customHeight="1" x14ac:dyDescent="0.2">
      <c r="A11" s="238" t="s">
        <v>64</v>
      </c>
      <c r="B11" s="238"/>
      <c r="C11" s="238"/>
      <c r="D11" s="238"/>
      <c r="E11" s="238"/>
      <c r="F11" s="55" t="s">
        <v>69</v>
      </c>
      <c r="G11" s="234" t="s">
        <v>65</v>
      </c>
      <c r="H11" s="236"/>
    </row>
    <row r="12" spans="1:8" s="15" customFormat="1" ht="20.25" customHeight="1" x14ac:dyDescent="0.2">
      <c r="A12" s="219" t="s">
        <v>67</v>
      </c>
      <c r="B12" s="220"/>
      <c r="C12" s="220"/>
      <c r="D12" s="220"/>
      <c r="E12" s="221"/>
      <c r="F12" s="61"/>
      <c r="G12" s="113" t="str">
        <f>IF(F12="X",10,"0")</f>
        <v>0</v>
      </c>
      <c r="H12" s="115"/>
    </row>
    <row r="13" spans="1:8" ht="21" customHeight="1" x14ac:dyDescent="0.2">
      <c r="A13" s="219" t="s">
        <v>68</v>
      </c>
      <c r="B13" s="220"/>
      <c r="C13" s="220"/>
      <c r="D13" s="220"/>
      <c r="E13" s="221"/>
      <c r="F13" s="61"/>
      <c r="G13" s="113" t="str">
        <f>IF(F13="X",50,"0")</f>
        <v>0</v>
      </c>
      <c r="H13" s="115"/>
    </row>
    <row r="14" spans="1:8" ht="57.75" customHeight="1" x14ac:dyDescent="0.2">
      <c r="A14" s="222" t="s">
        <v>70</v>
      </c>
      <c r="B14" s="222"/>
      <c r="C14" s="222"/>
      <c r="D14" s="222"/>
      <c r="E14" s="222"/>
      <c r="F14" s="222"/>
      <c r="G14" s="222"/>
      <c r="H14" s="222"/>
    </row>
    <row r="15" spans="1:8" s="15" customFormat="1" ht="36.75" customHeight="1" thickBot="1" x14ac:dyDescent="0.25">
      <c r="A15" s="231" t="s">
        <v>91</v>
      </c>
      <c r="B15" s="232"/>
      <c r="C15" s="232"/>
      <c r="D15" s="232"/>
      <c r="E15" s="232"/>
      <c r="F15" s="232"/>
      <c r="G15" s="232"/>
      <c r="H15" s="233"/>
    </row>
    <row r="16" spans="1:8" ht="24" customHeight="1" thickBot="1" x14ac:dyDescent="0.25">
      <c r="A16" s="223"/>
      <c r="B16" s="224"/>
      <c r="C16" s="224"/>
      <c r="D16" s="224"/>
      <c r="E16" s="224"/>
      <c r="F16" s="224"/>
      <c r="G16" s="225">
        <f>+G13+G12+H7</f>
        <v>30</v>
      </c>
      <c r="H16" s="226"/>
    </row>
  </sheetData>
  <mergeCells count="20">
    <mergeCell ref="A8:H8"/>
    <mergeCell ref="A15:H15"/>
    <mergeCell ref="A9:H9"/>
    <mergeCell ref="A6:F6"/>
    <mergeCell ref="A7:F7"/>
    <mergeCell ref="A13:E13"/>
    <mergeCell ref="A11:E11"/>
    <mergeCell ref="A10:H10"/>
    <mergeCell ref="G11:H11"/>
    <mergeCell ref="A1:H1"/>
    <mergeCell ref="A2:H2"/>
    <mergeCell ref="A3:D3"/>
    <mergeCell ref="E3:H3"/>
    <mergeCell ref="A5:H5"/>
    <mergeCell ref="G12:H12"/>
    <mergeCell ref="G13:H13"/>
    <mergeCell ref="A12:E12"/>
    <mergeCell ref="A14:H14"/>
    <mergeCell ref="A16:F16"/>
    <mergeCell ref="G16:H16"/>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xr:uid="{00000000-0002-0000-0300-000000000000}">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r:uid="{00000000-0002-0000-0300-000002000000}">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EXP PROPONENTE</vt:lpstr>
      <vt:lpstr>EXP GEN Y ESPECIFICA PERSONAL</vt:lpstr>
      <vt:lpstr>Hoja1</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claum</cp:lastModifiedBy>
  <cp:revision/>
  <cp:lastPrinted>2018-06-27T21:55:21Z</cp:lastPrinted>
  <dcterms:created xsi:type="dcterms:W3CDTF">2010-03-29T20:15:26Z</dcterms:created>
  <dcterms:modified xsi:type="dcterms:W3CDTF">2020-09-18T19:03:33Z</dcterms:modified>
</cp:coreProperties>
</file>