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OrtegoO\Desktop\Edward Ortegon\Contratos 2022-2023 EDWAR ORTEGON FINAL  ver 003\SUPERVISIONES 2025\SISTEMAS HIDONEUMATICOS\DOCUMENTOS\"/>
    </mc:Choice>
  </mc:AlternateContent>
  <xr:revisionPtr revIDLastSave="0" documentId="13_ncr:1_{755050B7-50D9-4F8E-91DC-30531A37A455}" xr6:coauthVersionLast="47" xr6:coauthVersionMax="47" xr10:uidLastSave="{00000000-0000-0000-0000-000000000000}"/>
  <bookViews>
    <workbookView xWindow="-120" yWindow="-120" windowWidth="29040" windowHeight="15720" xr2:uid="{9038A7B6-E713-4365-B3E2-0B931F970FE5}"/>
  </bookViews>
  <sheets>
    <sheet name="cotizacion final" sheetId="1" r:id="rId1"/>
  </sheets>
  <definedNames>
    <definedName name="_xlnm._FilterDatabase" localSheetId="0" hidden="1">'cotizacion final'!$A$1:$O$77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" i="1" l="1"/>
  <c r="I44" i="1"/>
  <c r="I46" i="1"/>
  <c r="I47" i="1"/>
  <c r="I48" i="1"/>
  <c r="I49" i="1"/>
  <c r="I50" i="1"/>
  <c r="I51" i="1"/>
  <c r="I52" i="1"/>
  <c r="I53" i="1"/>
  <c r="I55" i="1"/>
  <c r="I56" i="1"/>
  <c r="I57" i="1"/>
  <c r="I58" i="1"/>
  <c r="I59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43" i="1"/>
  <c r="I3" i="1"/>
  <c r="I4" i="1"/>
  <c r="I5" i="1"/>
  <c r="I6" i="1"/>
  <c r="I7" i="1"/>
  <c r="I8" i="1"/>
  <c r="I9" i="1"/>
  <c r="I10" i="1"/>
  <c r="I11" i="1"/>
  <c r="I12" i="1"/>
  <c r="I13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2" i="1"/>
</calcChain>
</file>

<file path=xl/sharedStrings.xml><?xml version="1.0" encoding="utf-8"?>
<sst xmlns="http://schemas.openxmlformats.org/spreadsheetml/2006/main" count="130" uniqueCount="114">
  <si>
    <t>Ítem</t>
  </si>
  <si>
    <t>Ubicación del sistema</t>
  </si>
  <si>
    <t>Ciudad</t>
  </si>
  <si>
    <t>Número y Tipos de Sistema</t>
  </si>
  <si>
    <t>Componentes del Sistema</t>
  </si>
  <si>
    <t>Número de Mantenimientos</t>
  </si>
  <si>
    <t>Palacio de Justicia de Tunja. Carrera 9 No. 20-62</t>
  </si>
  <si>
    <t>Tunja</t>
  </si>
  <si>
    <t>3 sistemas Hidroneumáticos</t>
  </si>
  <si>
    <t>3 Motobombas 
Marca (2) SIEMENS, (1) MAGNETE
Potencia 5 HP
1 tablero de control</t>
  </si>
  <si>
    <r>
      <t xml:space="preserve"> 1 Motobomba red Contraincendios 
Marca </t>
    </r>
    <r>
      <rPr>
        <sz val="14"/>
        <rFont val="Arial"/>
        <family val="2"/>
      </rPr>
      <t xml:space="preserve">SIEMENS </t>
    </r>
    <r>
      <rPr>
        <sz val="14"/>
        <color rgb="FF000000"/>
        <rFont val="Arial"/>
        <family val="2"/>
      </rPr>
      <t xml:space="preserve">
Potencia 20 HP 
</t>
    </r>
    <r>
      <rPr>
        <sz val="14"/>
        <rFont val="Arial"/>
        <family val="2"/>
      </rPr>
      <t>1 tablero de Control</t>
    </r>
  </si>
  <si>
    <r>
      <t>1 Motobomba red contraincendios  
Marca SIEMENS</t>
    </r>
    <r>
      <rPr>
        <sz val="14"/>
        <color rgb="FFFF0000"/>
        <rFont val="Arial"/>
        <family val="2"/>
      </rPr>
      <t xml:space="preserve">
</t>
    </r>
    <r>
      <rPr>
        <sz val="14"/>
        <color rgb="FF000000"/>
        <rFont val="Arial"/>
        <family val="2"/>
      </rPr>
      <t>Potencia 18 HP
1 tablero de control</t>
    </r>
  </si>
  <si>
    <r>
      <t xml:space="preserve"> 1 Motobomba 
Marca SIEMENS 
Potencia: 6,6 HP 
</t>
    </r>
    <r>
      <rPr>
        <sz val="14"/>
        <rFont val="Arial"/>
        <family val="2"/>
      </rPr>
      <t>1 tablero de Control</t>
    </r>
  </si>
  <si>
    <t>1 tanque subterreneo 15,000 litros apromado.
1 Tanque subterreneo 20,000 litros aproximado.
1 Tanque subterraneo 30,000 litros aproximado</t>
  </si>
  <si>
    <t>Tunja Consejo CSJ</t>
  </si>
  <si>
    <t xml:space="preserve">
2 Tanques aereos de 1,000 litros aproximando cada uno
</t>
  </si>
  <si>
    <t>Sede Juzgados Administrativos y de Familia de Tunja. Carrera 11  No. 17-53</t>
  </si>
  <si>
    <t>1 sistema Hidroneumático</t>
  </si>
  <si>
    <t xml:space="preserve">2, Motobombas maca SIEMENS
Potencia 3 HP
1 Ttablero de Control
</t>
  </si>
  <si>
    <t xml:space="preserve">1 Tanque subterraneo 10,000 litros aproximado. </t>
  </si>
  <si>
    <t>Palacio de Justicia de Chiquinquirá Carrera 7 No. 14-87</t>
  </si>
  <si>
    <t>Chiquinquirá</t>
  </si>
  <si>
    <t xml:space="preserve">
2 Motobombas macra WEG.
potencia 3 HP
1 Tablero de control 
</t>
  </si>
  <si>
    <t xml:space="preserve">1 Tanque subterraneo 10,000 litros aproximado. 
4 Tanques aereos de 1,000 litros cada uno 
</t>
  </si>
  <si>
    <t>Tribunal Superior de Santa Rosa de Viterbo. Calle 9 No. 4-12</t>
  </si>
  <si>
    <t xml:space="preserve">Santa Rosa de Viterbo TRIBUNAL </t>
  </si>
  <si>
    <t>1 sistema Hidroneumático 1 sistema convencional</t>
  </si>
  <si>
    <t>2  Motabombas, 
Marca MAGNETEK
Potencia 3 HP
1 Tablero de Control</t>
  </si>
  <si>
    <t xml:space="preserve">
3 tanques aereo 1,000 litros aproxiado
1 Tanque subterraneo 10,000 litros aproximado
</t>
  </si>
  <si>
    <t>Palacio de Justicia de Santa Rosa de Viterbo. Carrera 5 No. 7-50</t>
  </si>
  <si>
    <t>Santa Rosa de Viterbo PALACIO DE JUSTICIA</t>
  </si>
  <si>
    <t>1 sistema Convencional</t>
  </si>
  <si>
    <r>
      <t>1 Motabomba 10020437 
Marc</t>
    </r>
    <r>
      <rPr>
        <sz val="14"/>
        <rFont val="Arial"/>
        <family val="2"/>
      </rPr>
      <t>a WEG</t>
    </r>
    <r>
      <rPr>
        <sz val="14"/>
        <color rgb="FF000000"/>
        <rFont val="Arial"/>
        <family val="2"/>
      </rPr>
      <t xml:space="preserve">
Potencia</t>
    </r>
    <r>
      <rPr>
        <sz val="14"/>
        <color rgb="FFFF0000"/>
        <rFont val="Arial"/>
        <family val="2"/>
      </rPr>
      <t xml:space="preserve"> </t>
    </r>
    <r>
      <rPr>
        <sz val="14"/>
        <rFont val="Arial"/>
        <family val="2"/>
      </rPr>
      <t xml:space="preserve">1/2 HP
</t>
    </r>
    <r>
      <rPr>
        <sz val="14"/>
        <color rgb="FF000000"/>
        <rFont val="Arial"/>
        <family val="2"/>
      </rPr>
      <t xml:space="preserve">1 Tablero de control </t>
    </r>
  </si>
  <si>
    <t>1 Tanque subterraneo 10,000 litros aproximado. 
2 Tanque aeresos 2,000 litros aproximado cada uno</t>
  </si>
  <si>
    <t>Palacio de Justicia de Sogamoso nueva sede. Carrera 9 No. 12/12/14</t>
  </si>
  <si>
    <t>Sogamoso</t>
  </si>
  <si>
    <t>3 sistema Convencional  sistema hidroneumático</t>
  </si>
  <si>
    <t xml:space="preserve">2 Motabombas agua potable
Marca barnes
Potencia: dos  motobombas 10 HP 
1 Tablero de control </t>
  </si>
  <si>
    <t xml:space="preserve">1 Motabomba RCI JOKEY
Marca TURE
Potencia: 2 HP 
1 Tablero de control </t>
  </si>
  <si>
    <t xml:space="preserve">1 Motabomba RCI 
Marca WEG/NMFIRE
Potencia: 50 HP 
2 Tablero de control </t>
  </si>
  <si>
    <r>
      <t>2 Motabombas Sumergibles 
Marca BARNES
Potencia: 1 HP 
1 Tablero de control</t>
    </r>
    <r>
      <rPr>
        <sz val="14"/>
        <color rgb="FFFF0000"/>
        <rFont val="Arial"/>
        <family val="2"/>
      </rPr>
      <t xml:space="preserve"> </t>
    </r>
  </si>
  <si>
    <t xml:space="preserve">2 Motabombas Sumergibles 
Marca BARNES
Potencia: 2 HP 
1 Tablero de control </t>
  </si>
  <si>
    <r>
      <t xml:space="preserve">2 Motabombas Sumergibles 
Marca BARNES
Potencia: 4,5 HP </t>
    </r>
    <r>
      <rPr>
        <sz val="14"/>
        <color rgb="FFFF0000"/>
        <rFont val="Arial"/>
        <family val="2"/>
      </rPr>
      <t xml:space="preserve">
</t>
    </r>
    <r>
      <rPr>
        <sz val="14"/>
        <rFont val="Arial"/>
        <family val="2"/>
      </rPr>
      <t xml:space="preserve">1 Tablero de control </t>
    </r>
  </si>
  <si>
    <t xml:space="preserve">1 Tanque subterreneo de 80.000 litros aproximo.
</t>
  </si>
  <si>
    <t>Palacio de Justicia de Duitama. Carrera 15 No. 14-23</t>
  </si>
  <si>
    <t>Duitama</t>
  </si>
  <si>
    <t xml:space="preserve">
1 Tablero de control 
</t>
  </si>
  <si>
    <t xml:space="preserve">1 Tanque subterraneo 10,000 litros aproximado.
1 Tanque aereo  de 2000 L aproximandamente </t>
  </si>
  <si>
    <t>Palacio de Justicia de Yopal. Carrera 14 No. 13-60</t>
  </si>
  <si>
    <t>Yopal</t>
  </si>
  <si>
    <t>2 sistema Hidroneumático</t>
  </si>
  <si>
    <r>
      <t xml:space="preserve">1 Motabomba red contraincendios 
Marca,  ( WEG)
Potencia 55 HP
</t>
    </r>
    <r>
      <rPr>
        <sz val="14"/>
        <color rgb="FFFF0000"/>
        <rFont val="Arial"/>
        <family val="2"/>
      </rPr>
      <t xml:space="preserve"> </t>
    </r>
    <r>
      <rPr>
        <sz val="14"/>
        <color rgb="FF000000"/>
        <rFont val="Arial"/>
        <family val="2"/>
      </rPr>
      <t>1 Tablero de control</t>
    </r>
  </si>
  <si>
    <t xml:space="preserve">1 Motobomba 
Marca Jokey Pentair
Potencia 1,5 HP
</t>
  </si>
  <si>
    <t>2 Motobombas
 Marca PEDROLLO 
Potencia: 15 HP
1 Tableros de Control</t>
  </si>
  <si>
    <t>1 Tanque subterraneo de 15,000 litros aproximado
1 Tanque aereo de 5,000 litros aprximado</t>
  </si>
  <si>
    <t>Palacio de Justicia sede Antigua</t>
  </si>
  <si>
    <t>1 Bomba sumergible
Marca Pearl
Potetencia 0,7 HP</t>
  </si>
  <si>
    <t>1 tanque subterraneo 5,000 litros aproximado
4 Tanque aereos 1,000 litros aproximado cada uno.</t>
  </si>
  <si>
    <t>Palacio de Justicia de Garagoa. Carrera 10 No. 8A-49</t>
  </si>
  <si>
    <t>Garagoa</t>
  </si>
  <si>
    <t xml:space="preserve">
2 Motobombas 
Macra Barnes
potencia 61 Mca
1 Tablero de control 
</t>
  </si>
  <si>
    <t xml:space="preserve">
1 Motobombas red contraincendios 
Macra Pentair Aurora centrifugal fire pump
Potencia 54BHP
1 Tablero de control 
</t>
  </si>
  <si>
    <t xml:space="preserve">1 Motobomba  Jokey 15-2445700
Marca: Pentair
Potencia 3 Hp
1 tablero de control </t>
  </si>
  <si>
    <t xml:space="preserve">1 Tanque subterraneo 15,000 litros aproximado. </t>
  </si>
  <si>
    <t>Palacio de Justicia de Ramiriquí. Transversal 3 No. 8-*04</t>
  </si>
  <si>
    <t>Ramiriquí</t>
  </si>
  <si>
    <t xml:space="preserve">2 Motobombas macra WEQ.
potencia 3 HP
1 Tablero de control 
</t>
  </si>
  <si>
    <t xml:space="preserve">
1 Motobomba red contraincendios  JU4H-UF20
Macra  CLARKE FIRE PROTECTIONS PRODUCTS, 
potencia 60 BPH
1 Tablero de control 
Bomba trabaja con ACPM
</t>
  </si>
  <si>
    <t>1 Motobomba Jokey 119376
Marca Jokey Pums
Potencia 1,5 Hp
1 Tablero de control</t>
  </si>
  <si>
    <t>BOLSA DE REPUESTOS (VALOR DEFINIDO POR LA ENTIDAD NO ES MODIFICABLE)</t>
  </si>
  <si>
    <t>MANTENIMIETOS CORRECTIVOS</t>
  </si>
  <si>
    <t>ITEMS</t>
  </si>
  <si>
    <t>UBICACIÓN DEL SISTEMA</t>
  </si>
  <si>
    <t>CIUDAD</t>
  </si>
  <si>
    <t xml:space="preserve">DESCRIMINACIÓN DE MANTENIMIENTO CORRECTIVO A REALIZAR, INLCUYE MANO DE OBRA Y ELEMENTOS ADICIONALES, INTALACIÓN Y PUESTA EN FUNCIONAMIENTO. </t>
  </si>
  <si>
    <t>CANTIDAD</t>
  </si>
  <si>
    <t>INSTALACION DE MOTOBOMBA</t>
  </si>
  <si>
    <t>1 bomba Jocky 
Potencia: 3 HP Multietapas
Voltaje: 220V a 230 V
Succión y descaga en 1 Pulgada 1/4</t>
  </si>
  <si>
    <t>Cheque antiretorno de 1 Pulgado y 1/4</t>
  </si>
  <si>
    <t xml:space="preserve"> INTASLACIÓN 1 TABLERO DE CONTROL (CAJA DE CIRCUITO)</t>
  </si>
  <si>
    <t>Presostato</t>
  </si>
  <si>
    <t>Coctactor</t>
  </si>
  <si>
    <t>Termico Break</t>
  </si>
  <si>
    <t>Taco Trifasico</t>
  </si>
  <si>
    <t xml:space="preserve">Monometro para medida de presión </t>
  </si>
  <si>
    <t>Cable  encauchetado 15 metros 3 lineas numero 10</t>
  </si>
  <si>
    <t>Cable encauchetado de 2 lineas Numero 14</t>
  </si>
  <si>
    <t>Tubo en cobre 3/8 numero de metros 10</t>
  </si>
  <si>
    <t>INSTALACIÓN DE VLAVULA DE PIE</t>
  </si>
  <si>
    <t xml:space="preserve">1 Valvula de pie de 1 pulgada 1/4 </t>
  </si>
  <si>
    <t xml:space="preserve">Tubo  galbanizado 3 metros </t>
  </si>
  <si>
    <t>Accesorios de acople dos codos de 1 pulgada y 1/4</t>
  </si>
  <si>
    <t>Registro de corte de 1 Pulgado 1/4</t>
  </si>
  <si>
    <t>INSTALACION DE DESCARGUE FLAUTA CON SUS ACCESORIOS</t>
  </si>
  <si>
    <t>Tubo galbanizado de 3 pulgadas 2 metros</t>
  </si>
  <si>
    <t>Tres (3) T Ranuradas de 3 pulgadas</t>
  </si>
  <si>
    <t>3 Copas ranuradas de 3 Pulgadas a 1 pulgada 1/2</t>
  </si>
  <si>
    <t>3 cheques de 1 pulgada 1/2</t>
  </si>
  <si>
    <t>1 Copa de 3 Pulgadas a 1 pulgada a 1 pulgada 1/4</t>
  </si>
  <si>
    <t>1 tubo galbanizado de 1 pulgada y 1/4 (2 metros)</t>
  </si>
  <si>
    <t>2 Codros de 1 pulgada 1/4</t>
  </si>
  <si>
    <t>2 niple galaganizados de 1 pultada 1/2 de 50 cm de largo</t>
  </si>
  <si>
    <t>Uniones rigidas de 3 pulgasas (se necesitan 12)</t>
  </si>
  <si>
    <t>3 Uniones rigidas de 1 Pulgada 1/2 ( se necesitan 3)</t>
  </si>
  <si>
    <t>4 uniones rigidas de 1 Puñgada y 1/4</t>
  </si>
  <si>
    <t>1 tanque hidroflow 500 litros, instalado</t>
  </si>
  <si>
    <t xml:space="preserve"> 1  Motobomba.
potencia 6 HP
Voltaje: 220V a 230
Succión y descarga en 1 pulgada 1/2</t>
  </si>
  <si>
    <t>Accesorios Bujes de acople 1 pulgada 1/2 para succión y 1 pulgada 1/2 para descague</t>
  </si>
  <si>
    <t xml:space="preserve"> 1 Bomba sumergible  cuerpo plastico de 1.5 HP para aguas lluvias (Incluye limpieza caja de recolección de aguas lluvias)</t>
  </si>
  <si>
    <t xml:space="preserve"> 1 guardamotor.</t>
  </si>
  <si>
    <t>Tubo de 2 pulgadas 5 metros</t>
  </si>
  <si>
    <t>VALOR POR MANTENIMIENTO Cotizacion 2</t>
  </si>
  <si>
    <t>VALOR POR MANTENIMIENTO Cotizacion 1</t>
  </si>
  <si>
    <t>VALOR 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</si>
</sst>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-[$$-240A]\ * #,##0.00_-;\-[$$-240A]\ * #,##0.00_-;_-[$$-240A]\ * &quot;-&quot;??_-;_-@_-"/>
    <numFmt numFmtId="166" formatCode="&quot;$&quot;\ #,##0.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b/>
      <sz val="11"/>
      <color theme="1"/>
      <name val="Arial"/>
      <family val="2"/>
    </font>
    <font>
      <sz val="16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165" fontId="2" fillId="0" borderId="0" xfId="0" applyNumberFormat="1" applyFont="1"/>
    <xf numFmtId="43" fontId="2" fillId="0" borderId="0" xfId="1" applyFont="1"/>
    <xf numFmtId="164" fontId="4" fillId="0" borderId="1" xfId="1" applyNumberFormat="1" applyFont="1" applyFill="1" applyBorder="1" applyAlignment="1">
      <alignment horizontal="center" vertical="center"/>
    </xf>
    <xf numFmtId="0" fontId="10" fillId="0" borderId="0" xfId="0" applyFont="1"/>
    <xf numFmtId="43" fontId="10" fillId="0" borderId="0" xfId="1" applyFont="1"/>
    <xf numFmtId="164" fontId="4" fillId="0" borderId="1" xfId="1" applyNumberFormat="1" applyFont="1" applyFill="1" applyBorder="1" applyAlignment="1">
      <alignment vertical="center"/>
    </xf>
    <xf numFmtId="43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166" fontId="4" fillId="0" borderId="0" xfId="0" applyNumberFormat="1" applyFont="1" applyBorder="1" applyAlignment="1">
      <alignment horizontal="center" vertical="center"/>
    </xf>
    <xf numFmtId="166" fontId="13" fillId="0" borderId="0" xfId="0" applyNumberFormat="1" applyFont="1" applyBorder="1" applyAlignment="1">
      <alignment horizontal="center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164" fontId="4" fillId="0" borderId="0" xfId="2" applyNumberFormat="1" applyFont="1" applyFill="1" applyBorder="1" applyAlignment="1">
      <alignment horizontal="center" vertical="center"/>
    </xf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164" fontId="4" fillId="0" borderId="1" xfId="2" applyNumberFormat="1" applyFont="1" applyFill="1" applyBorder="1" applyAlignment="1">
      <alignment horizontal="center" vertical="center"/>
    </xf>
    <xf numFmtId="164" fontId="4" fillId="0" borderId="1" xfId="2" applyNumberFormat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3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 wrapText="1"/>
    </xf>
    <xf numFmtId="164" fontId="4" fillId="0" borderId="0" xfId="2" applyNumberFormat="1" applyFont="1" applyFill="1" applyBorder="1" applyAlignment="1">
      <alignment vertical="center"/>
    </xf>
    <xf numFmtId="164" fontId="7" fillId="0" borderId="0" xfId="2" applyNumberFormat="1" applyFont="1" applyFill="1" applyBorder="1" applyAlignment="1">
      <alignment vertical="center" wrapText="1"/>
    </xf>
    <xf numFmtId="166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1" xfId="2" applyNumberFormat="1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6" fontId="13" fillId="0" borderId="1" xfId="0" applyNumberFormat="1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</cellXfs>
  <cellStyles count="3">
    <cellStyle name="Millares" xfId="1" builtinId="3"/>
    <cellStyle name="Millares 2" xfId="2" xr:uid="{AA82EC0C-74E2-4BB3-AB48-6890D7E483A9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B5ED7-C978-43BF-BE2F-5B6144E72D2E}">
  <sheetPr>
    <tabColor rgb="FFFFC000"/>
  </sheetPr>
  <dimension ref="A1:O102"/>
  <sheetViews>
    <sheetView tabSelected="1" view="pageBreakPreview" zoomScale="60" zoomScaleNormal="60" workbookViewId="0">
      <pane ySplit="1" topLeftCell="A36" activePane="bottomLeft" state="frozen"/>
      <selection pane="bottomLeft" activeCell="J41" sqref="J41"/>
    </sheetView>
  </sheetViews>
  <sheetFormatPr baseColWidth="10" defaultColWidth="11.42578125" defaultRowHeight="14.25" x14ac:dyDescent="0.2"/>
  <cols>
    <col min="1" max="1" width="11.5703125" style="9" customWidth="1"/>
    <col min="2" max="2" width="26.140625" style="1" customWidth="1"/>
    <col min="3" max="3" width="18.5703125" style="1" customWidth="1"/>
    <col min="4" max="4" width="19.7109375" style="1" customWidth="1"/>
    <col min="5" max="5" width="64.7109375" style="1" customWidth="1"/>
    <col min="6" max="6" width="23.7109375" style="10" customWidth="1"/>
    <col min="7" max="8" width="25.28515625" style="1" customWidth="1"/>
    <col min="9" max="10" width="25.28515625" style="23" customWidth="1"/>
    <col min="11" max="11" width="16.28515625" style="1" bestFit="1" customWidth="1"/>
    <col min="12" max="12" width="19" style="1" bestFit="1" customWidth="1"/>
    <col min="13" max="13" width="14" style="1" bestFit="1" customWidth="1"/>
    <col min="14" max="14" width="17.7109375" style="1" customWidth="1"/>
    <col min="15" max="15" width="18.42578125" style="1" customWidth="1"/>
    <col min="16" max="16384" width="11.42578125" style="1"/>
  </cols>
  <sheetData>
    <row r="1" spans="1:15" ht="57.75" customHeight="1" x14ac:dyDescent="0.2">
      <c r="A1" s="37" t="s">
        <v>0</v>
      </c>
      <c r="B1" s="38" t="s">
        <v>1</v>
      </c>
      <c r="C1" s="38" t="s">
        <v>2</v>
      </c>
      <c r="D1" s="33" t="s">
        <v>3</v>
      </c>
      <c r="E1" s="38" t="s">
        <v>4</v>
      </c>
      <c r="F1" s="38" t="s">
        <v>5</v>
      </c>
      <c r="G1" s="38" t="s">
        <v>112</v>
      </c>
      <c r="H1" s="38" t="s">
        <v>111</v>
      </c>
      <c r="I1" s="38" t="s">
        <v>113</v>
      </c>
      <c r="J1" s="14"/>
    </row>
    <row r="2" spans="1:15" ht="75.75" customHeight="1" x14ac:dyDescent="0.2">
      <c r="A2" s="56">
        <v>1</v>
      </c>
      <c r="B2" s="57" t="s">
        <v>6</v>
      </c>
      <c r="C2" s="57" t="s">
        <v>7</v>
      </c>
      <c r="D2" s="57" t="s">
        <v>8</v>
      </c>
      <c r="E2" s="30" t="s">
        <v>9</v>
      </c>
      <c r="F2" s="24">
        <v>2</v>
      </c>
      <c r="G2" s="4">
        <v>2300000</v>
      </c>
      <c r="H2" s="25">
        <v>1800000</v>
      </c>
      <c r="I2" s="25">
        <f>+(G2+H2)/2</f>
        <v>2050000</v>
      </c>
      <c r="J2" s="22"/>
      <c r="L2" s="2"/>
      <c r="O2" s="3"/>
    </row>
    <row r="3" spans="1:15" ht="77.25" customHeight="1" x14ac:dyDescent="0.2">
      <c r="A3" s="56"/>
      <c r="B3" s="57"/>
      <c r="C3" s="57"/>
      <c r="D3" s="57"/>
      <c r="E3" s="30" t="s">
        <v>10</v>
      </c>
      <c r="F3" s="24">
        <v>2</v>
      </c>
      <c r="G3" s="4">
        <v>900000</v>
      </c>
      <c r="H3" s="25">
        <v>750000</v>
      </c>
      <c r="I3" s="25">
        <f t="shared" ref="I3:I39" si="0">+(G3+H3)/2</f>
        <v>825000</v>
      </c>
      <c r="J3" s="22"/>
      <c r="L3" s="2"/>
      <c r="O3" s="3"/>
    </row>
    <row r="4" spans="1:15" ht="73.5" customHeight="1" x14ac:dyDescent="0.2">
      <c r="A4" s="56"/>
      <c r="B4" s="57"/>
      <c r="C4" s="57"/>
      <c r="D4" s="57"/>
      <c r="E4" s="30" t="s">
        <v>11</v>
      </c>
      <c r="F4" s="24">
        <v>2</v>
      </c>
      <c r="G4" s="4">
        <v>900000</v>
      </c>
      <c r="H4" s="25">
        <v>750000</v>
      </c>
      <c r="I4" s="25">
        <f t="shared" si="0"/>
        <v>825000</v>
      </c>
      <c r="J4" s="22"/>
      <c r="L4" s="2"/>
      <c r="O4" s="3"/>
    </row>
    <row r="5" spans="1:15" ht="75" customHeight="1" x14ac:dyDescent="0.2">
      <c r="A5" s="56"/>
      <c r="B5" s="57"/>
      <c r="C5" s="57"/>
      <c r="D5" s="57"/>
      <c r="E5" s="30" t="s">
        <v>12</v>
      </c>
      <c r="F5" s="24">
        <v>2</v>
      </c>
      <c r="G5" s="4">
        <v>900000</v>
      </c>
      <c r="H5" s="25">
        <v>750000</v>
      </c>
      <c r="I5" s="25">
        <f t="shared" si="0"/>
        <v>825000</v>
      </c>
      <c r="J5" s="22"/>
      <c r="O5" s="3"/>
    </row>
    <row r="6" spans="1:15" ht="73.5" customHeight="1" x14ac:dyDescent="0.2">
      <c r="A6" s="56"/>
      <c r="B6" s="57"/>
      <c r="C6" s="57"/>
      <c r="D6" s="57"/>
      <c r="E6" s="30" t="s">
        <v>13</v>
      </c>
      <c r="F6" s="24">
        <v>1</v>
      </c>
      <c r="G6" s="4">
        <v>3000000</v>
      </c>
      <c r="H6" s="25">
        <v>2800000</v>
      </c>
      <c r="I6" s="25">
        <f t="shared" si="0"/>
        <v>2900000</v>
      </c>
      <c r="J6" s="22"/>
    </row>
    <row r="7" spans="1:15" ht="72" x14ac:dyDescent="0.2">
      <c r="A7" s="24">
        <v>2</v>
      </c>
      <c r="B7" s="33" t="s">
        <v>14</v>
      </c>
      <c r="C7" s="33" t="s">
        <v>7</v>
      </c>
      <c r="D7" s="33">
        <v>0</v>
      </c>
      <c r="E7" s="30" t="s">
        <v>15</v>
      </c>
      <c r="F7" s="24">
        <v>1</v>
      </c>
      <c r="G7" s="7">
        <v>440000</v>
      </c>
      <c r="H7" s="26">
        <v>400000</v>
      </c>
      <c r="I7" s="25">
        <f t="shared" si="0"/>
        <v>420000</v>
      </c>
      <c r="J7" s="34"/>
      <c r="O7" s="3"/>
    </row>
    <row r="8" spans="1:15" ht="68.25" customHeight="1" x14ac:dyDescent="0.2">
      <c r="A8" s="56">
        <v>3</v>
      </c>
      <c r="B8" s="57" t="s">
        <v>16</v>
      </c>
      <c r="C8" s="57" t="s">
        <v>7</v>
      </c>
      <c r="D8" s="57" t="s">
        <v>17</v>
      </c>
      <c r="E8" s="30" t="s">
        <v>18</v>
      </c>
      <c r="F8" s="24">
        <v>2</v>
      </c>
      <c r="G8" s="7">
        <v>1000000</v>
      </c>
      <c r="H8" s="26">
        <v>1000000</v>
      </c>
      <c r="I8" s="25">
        <f t="shared" si="0"/>
        <v>1000000</v>
      </c>
      <c r="J8" s="34"/>
      <c r="O8" s="3"/>
    </row>
    <row r="9" spans="1:15" ht="52.5" customHeight="1" x14ac:dyDescent="0.25">
      <c r="A9" s="56"/>
      <c r="B9" s="57"/>
      <c r="C9" s="57"/>
      <c r="D9" s="57"/>
      <c r="E9" s="30" t="s">
        <v>19</v>
      </c>
      <c r="F9" s="24">
        <v>1</v>
      </c>
      <c r="G9" s="7">
        <v>1000000</v>
      </c>
      <c r="H9" s="26">
        <v>1000000</v>
      </c>
      <c r="I9" s="25">
        <f t="shared" si="0"/>
        <v>1000000</v>
      </c>
      <c r="J9" s="34"/>
      <c r="N9" s="5"/>
      <c r="O9" s="6"/>
    </row>
    <row r="10" spans="1:15" ht="75" customHeight="1" x14ac:dyDescent="0.2">
      <c r="A10" s="56">
        <v>4</v>
      </c>
      <c r="B10" s="57" t="s">
        <v>20</v>
      </c>
      <c r="C10" s="57" t="s">
        <v>21</v>
      </c>
      <c r="D10" s="57" t="s">
        <v>17</v>
      </c>
      <c r="E10" s="30" t="s">
        <v>22</v>
      </c>
      <c r="F10" s="24">
        <v>2</v>
      </c>
      <c r="G10" s="7">
        <v>1000000</v>
      </c>
      <c r="H10" s="26">
        <v>1000000</v>
      </c>
      <c r="I10" s="25">
        <f t="shared" si="0"/>
        <v>1000000</v>
      </c>
      <c r="J10" s="34"/>
    </row>
    <row r="11" spans="1:15" ht="54" x14ac:dyDescent="0.2">
      <c r="A11" s="56"/>
      <c r="B11" s="57"/>
      <c r="C11" s="57"/>
      <c r="D11" s="57"/>
      <c r="E11" s="30" t="s">
        <v>23</v>
      </c>
      <c r="F11" s="24">
        <v>1</v>
      </c>
      <c r="G11" s="7">
        <v>1200000</v>
      </c>
      <c r="H11" s="26">
        <v>1200000</v>
      </c>
      <c r="I11" s="25">
        <f t="shared" si="0"/>
        <v>1200000</v>
      </c>
      <c r="J11" s="34"/>
      <c r="O11" s="3"/>
    </row>
    <row r="12" spans="1:15" ht="72" x14ac:dyDescent="0.2">
      <c r="A12" s="56">
        <v>5</v>
      </c>
      <c r="B12" s="57" t="s">
        <v>24</v>
      </c>
      <c r="C12" s="57" t="s">
        <v>25</v>
      </c>
      <c r="D12" s="57" t="s">
        <v>26</v>
      </c>
      <c r="E12" s="30" t="s">
        <v>27</v>
      </c>
      <c r="F12" s="24">
        <v>2</v>
      </c>
      <c r="G12" s="39">
        <v>1000000</v>
      </c>
      <c r="H12" s="40">
        <v>1000000</v>
      </c>
      <c r="I12" s="25">
        <f t="shared" si="0"/>
        <v>1000000</v>
      </c>
      <c r="J12" s="35"/>
      <c r="O12" s="3"/>
    </row>
    <row r="13" spans="1:15" ht="72" x14ac:dyDescent="0.2">
      <c r="A13" s="56"/>
      <c r="B13" s="57"/>
      <c r="C13" s="57"/>
      <c r="D13" s="57"/>
      <c r="E13" s="30" t="s">
        <v>28</v>
      </c>
      <c r="F13" s="24">
        <v>1</v>
      </c>
      <c r="G13" s="7">
        <v>1300000</v>
      </c>
      <c r="H13" s="26">
        <v>1500000</v>
      </c>
      <c r="I13" s="25">
        <f t="shared" si="0"/>
        <v>1400000</v>
      </c>
      <c r="J13" s="34"/>
      <c r="O13" s="3"/>
    </row>
    <row r="14" spans="1:15" ht="72" x14ac:dyDescent="0.2">
      <c r="A14" s="56">
        <v>6</v>
      </c>
      <c r="B14" s="57" t="s">
        <v>29</v>
      </c>
      <c r="C14" s="57" t="s">
        <v>30</v>
      </c>
      <c r="D14" s="57" t="s">
        <v>31</v>
      </c>
      <c r="E14" s="30" t="s">
        <v>32</v>
      </c>
      <c r="F14" s="24">
        <v>2</v>
      </c>
      <c r="G14" s="7">
        <v>1000000</v>
      </c>
      <c r="H14" s="26">
        <v>800000</v>
      </c>
      <c r="I14" s="25">
        <f>+(G14+H14)/2</f>
        <v>900000</v>
      </c>
      <c r="J14" s="34"/>
      <c r="O14" s="3"/>
    </row>
    <row r="15" spans="1:15" ht="54" x14ac:dyDescent="0.2">
      <c r="A15" s="56"/>
      <c r="B15" s="57"/>
      <c r="C15" s="57"/>
      <c r="D15" s="57"/>
      <c r="E15" s="30" t="s">
        <v>33</v>
      </c>
      <c r="F15" s="24">
        <v>1</v>
      </c>
      <c r="G15" s="7">
        <v>1400000</v>
      </c>
      <c r="H15" s="26">
        <v>1300000</v>
      </c>
      <c r="I15" s="25">
        <f t="shared" si="0"/>
        <v>1350000</v>
      </c>
      <c r="J15" s="34"/>
    </row>
    <row r="16" spans="1:15" ht="72" x14ac:dyDescent="0.2">
      <c r="A16" s="56">
        <v>7</v>
      </c>
      <c r="B16" s="57" t="s">
        <v>34</v>
      </c>
      <c r="C16" s="57" t="s">
        <v>35</v>
      </c>
      <c r="D16" s="57" t="s">
        <v>36</v>
      </c>
      <c r="E16" s="41" t="s">
        <v>37</v>
      </c>
      <c r="F16" s="24">
        <v>2</v>
      </c>
      <c r="G16" s="7">
        <v>1000000</v>
      </c>
      <c r="H16" s="26">
        <v>1000000</v>
      </c>
      <c r="I16" s="25">
        <f t="shared" si="0"/>
        <v>1000000</v>
      </c>
      <c r="J16" s="34"/>
      <c r="K16" s="3"/>
      <c r="L16" s="3"/>
    </row>
    <row r="17" spans="1:15" ht="72" x14ac:dyDescent="0.2">
      <c r="A17" s="56"/>
      <c r="B17" s="57"/>
      <c r="C17" s="57"/>
      <c r="D17" s="57"/>
      <c r="E17" s="41" t="s">
        <v>38</v>
      </c>
      <c r="F17" s="24">
        <v>2</v>
      </c>
      <c r="G17" s="7">
        <v>1000000</v>
      </c>
      <c r="H17" s="26">
        <v>1000000</v>
      </c>
      <c r="I17" s="25">
        <f t="shared" si="0"/>
        <v>1000000</v>
      </c>
      <c r="J17" s="34"/>
      <c r="K17" s="3"/>
      <c r="L17" s="3"/>
    </row>
    <row r="18" spans="1:15" ht="72" x14ac:dyDescent="0.2">
      <c r="A18" s="56"/>
      <c r="B18" s="57"/>
      <c r="C18" s="57"/>
      <c r="D18" s="57"/>
      <c r="E18" s="41" t="s">
        <v>39</v>
      </c>
      <c r="F18" s="24">
        <v>2</v>
      </c>
      <c r="G18" s="7">
        <v>780000</v>
      </c>
      <c r="H18" s="26">
        <v>800000</v>
      </c>
      <c r="I18" s="25">
        <f t="shared" si="0"/>
        <v>790000</v>
      </c>
      <c r="J18" s="34"/>
      <c r="K18" s="3"/>
      <c r="L18" s="3"/>
    </row>
    <row r="19" spans="1:15" ht="72" x14ac:dyDescent="0.2">
      <c r="A19" s="56"/>
      <c r="B19" s="57"/>
      <c r="C19" s="57"/>
      <c r="D19" s="57"/>
      <c r="E19" s="41" t="s">
        <v>40</v>
      </c>
      <c r="F19" s="24">
        <v>2</v>
      </c>
      <c r="G19" s="7">
        <v>780000</v>
      </c>
      <c r="H19" s="26">
        <v>500000</v>
      </c>
      <c r="I19" s="25">
        <f t="shared" si="0"/>
        <v>640000</v>
      </c>
      <c r="J19" s="34"/>
      <c r="K19" s="3"/>
      <c r="L19" s="3"/>
      <c r="O19" s="3"/>
    </row>
    <row r="20" spans="1:15" ht="72" x14ac:dyDescent="0.2">
      <c r="A20" s="56"/>
      <c r="B20" s="57"/>
      <c r="C20" s="57"/>
      <c r="D20" s="57"/>
      <c r="E20" s="41" t="s">
        <v>41</v>
      </c>
      <c r="F20" s="24">
        <v>2</v>
      </c>
      <c r="G20" s="7">
        <v>780000</v>
      </c>
      <c r="H20" s="26">
        <v>500000</v>
      </c>
      <c r="I20" s="25">
        <f t="shared" si="0"/>
        <v>640000</v>
      </c>
      <c r="J20" s="34"/>
      <c r="K20" s="3"/>
      <c r="L20" s="3"/>
      <c r="O20" s="8"/>
    </row>
    <row r="21" spans="1:15" ht="72" x14ac:dyDescent="0.2">
      <c r="A21" s="56"/>
      <c r="B21" s="57"/>
      <c r="C21" s="57"/>
      <c r="D21" s="57"/>
      <c r="E21" s="41" t="s">
        <v>42</v>
      </c>
      <c r="F21" s="24">
        <v>2</v>
      </c>
      <c r="G21" s="7">
        <v>780000</v>
      </c>
      <c r="H21" s="26">
        <v>500000</v>
      </c>
      <c r="I21" s="25">
        <f t="shared" si="0"/>
        <v>640000</v>
      </c>
      <c r="J21" s="34"/>
      <c r="K21" s="3"/>
      <c r="L21" s="3"/>
      <c r="O21" s="8"/>
    </row>
    <row r="22" spans="1:15" ht="36" x14ac:dyDescent="0.2">
      <c r="A22" s="56"/>
      <c r="B22" s="57"/>
      <c r="C22" s="57"/>
      <c r="D22" s="57"/>
      <c r="E22" s="41" t="s">
        <v>43</v>
      </c>
      <c r="F22" s="24">
        <v>1</v>
      </c>
      <c r="G22" s="7">
        <v>1000000</v>
      </c>
      <c r="H22" s="26">
        <v>1000000</v>
      </c>
      <c r="I22" s="25">
        <f t="shared" si="0"/>
        <v>1000000</v>
      </c>
      <c r="J22" s="34"/>
      <c r="O22" s="3"/>
    </row>
    <row r="23" spans="1:15" ht="39" customHeight="1" x14ac:dyDescent="0.2">
      <c r="A23" s="56">
        <v>8</v>
      </c>
      <c r="B23" s="57" t="s">
        <v>44</v>
      </c>
      <c r="C23" s="57" t="s">
        <v>45</v>
      </c>
      <c r="D23" s="57" t="s">
        <v>17</v>
      </c>
      <c r="E23" s="30" t="s">
        <v>46</v>
      </c>
      <c r="F23" s="24">
        <v>2</v>
      </c>
      <c r="G23" s="7">
        <v>1000000</v>
      </c>
      <c r="H23" s="26">
        <v>800000</v>
      </c>
      <c r="I23" s="25">
        <f t="shared" si="0"/>
        <v>900000</v>
      </c>
      <c r="J23" s="34"/>
      <c r="O23" s="8"/>
    </row>
    <row r="24" spans="1:15" ht="44.25" customHeight="1" x14ac:dyDescent="0.2">
      <c r="A24" s="56"/>
      <c r="B24" s="57"/>
      <c r="C24" s="57"/>
      <c r="D24" s="57"/>
      <c r="E24" s="30" t="s">
        <v>47</v>
      </c>
      <c r="F24" s="24">
        <v>1</v>
      </c>
      <c r="G24" s="7">
        <v>1300000</v>
      </c>
      <c r="H24" s="26">
        <v>1400000</v>
      </c>
      <c r="I24" s="25">
        <f t="shared" si="0"/>
        <v>1350000</v>
      </c>
      <c r="J24" s="34"/>
    </row>
    <row r="25" spans="1:15" ht="72" x14ac:dyDescent="0.2">
      <c r="A25" s="56">
        <v>9</v>
      </c>
      <c r="B25" s="57" t="s">
        <v>48</v>
      </c>
      <c r="C25" s="57" t="s">
        <v>49</v>
      </c>
      <c r="D25" s="57" t="s">
        <v>50</v>
      </c>
      <c r="E25" s="30" t="s">
        <v>51</v>
      </c>
      <c r="F25" s="24">
        <v>2</v>
      </c>
      <c r="G25" s="7">
        <v>2500000</v>
      </c>
      <c r="H25" s="26">
        <v>2000000</v>
      </c>
      <c r="I25" s="25">
        <f t="shared" si="0"/>
        <v>2250000</v>
      </c>
      <c r="J25" s="34"/>
    </row>
    <row r="26" spans="1:15" ht="72" x14ac:dyDescent="0.2">
      <c r="A26" s="56"/>
      <c r="B26" s="57"/>
      <c r="C26" s="57"/>
      <c r="D26" s="57"/>
      <c r="E26" s="30" t="s">
        <v>52</v>
      </c>
      <c r="F26" s="24">
        <v>2</v>
      </c>
      <c r="G26" s="7">
        <v>2000000</v>
      </c>
      <c r="H26" s="26">
        <v>2000000</v>
      </c>
      <c r="I26" s="25">
        <f t="shared" si="0"/>
        <v>2000000</v>
      </c>
      <c r="J26" s="34"/>
    </row>
    <row r="27" spans="1:15" ht="72" x14ac:dyDescent="0.2">
      <c r="A27" s="56"/>
      <c r="B27" s="57"/>
      <c r="C27" s="57"/>
      <c r="D27" s="57"/>
      <c r="E27" s="30" t="s">
        <v>53</v>
      </c>
      <c r="F27" s="24">
        <v>2</v>
      </c>
      <c r="G27" s="7">
        <v>2000000</v>
      </c>
      <c r="H27" s="26">
        <v>2000000</v>
      </c>
      <c r="I27" s="25">
        <f t="shared" si="0"/>
        <v>2000000</v>
      </c>
      <c r="J27" s="34"/>
    </row>
    <row r="28" spans="1:15" ht="48" customHeight="1" x14ac:dyDescent="0.2">
      <c r="A28" s="56"/>
      <c r="B28" s="57"/>
      <c r="C28" s="57"/>
      <c r="D28" s="57"/>
      <c r="E28" s="30" t="s">
        <v>54</v>
      </c>
      <c r="F28" s="24">
        <v>1</v>
      </c>
      <c r="G28" s="7">
        <v>2000000</v>
      </c>
      <c r="H28" s="26">
        <v>3000000</v>
      </c>
      <c r="I28" s="25">
        <f t="shared" si="0"/>
        <v>2500000</v>
      </c>
      <c r="J28" s="34"/>
    </row>
    <row r="29" spans="1:15" ht="59.25" customHeight="1" x14ac:dyDescent="0.2">
      <c r="A29" s="56">
        <v>10</v>
      </c>
      <c r="B29" s="57" t="s">
        <v>55</v>
      </c>
      <c r="C29" s="57" t="s">
        <v>49</v>
      </c>
      <c r="D29" s="57" t="s">
        <v>17</v>
      </c>
      <c r="E29" s="30" t="s">
        <v>56</v>
      </c>
      <c r="F29" s="24">
        <v>2</v>
      </c>
      <c r="G29" s="7">
        <v>1000000</v>
      </c>
      <c r="H29" s="26">
        <v>1000000</v>
      </c>
      <c r="I29" s="25">
        <f t="shared" si="0"/>
        <v>1000000</v>
      </c>
      <c r="J29" s="34"/>
    </row>
    <row r="30" spans="1:15" ht="48" customHeight="1" x14ac:dyDescent="0.2">
      <c r="A30" s="56"/>
      <c r="B30" s="57"/>
      <c r="C30" s="57"/>
      <c r="D30" s="57"/>
      <c r="E30" s="30" t="s">
        <v>57</v>
      </c>
      <c r="F30" s="24">
        <v>1</v>
      </c>
      <c r="G30" s="7">
        <v>1700000</v>
      </c>
      <c r="H30" s="26">
        <v>1500000</v>
      </c>
      <c r="I30" s="25">
        <f t="shared" si="0"/>
        <v>1600000</v>
      </c>
      <c r="J30" s="34"/>
    </row>
    <row r="31" spans="1:15" ht="93" customHeight="1" x14ac:dyDescent="0.2">
      <c r="A31" s="56">
        <v>11</v>
      </c>
      <c r="B31" s="57" t="s">
        <v>58</v>
      </c>
      <c r="C31" s="57" t="s">
        <v>59</v>
      </c>
      <c r="D31" s="57" t="s">
        <v>17</v>
      </c>
      <c r="E31" s="30" t="s">
        <v>60</v>
      </c>
      <c r="F31" s="24">
        <v>2</v>
      </c>
      <c r="G31" s="7">
        <v>1300000</v>
      </c>
      <c r="H31" s="26">
        <v>1300000</v>
      </c>
      <c r="I31" s="25">
        <f t="shared" si="0"/>
        <v>1300000</v>
      </c>
      <c r="J31" s="34"/>
    </row>
    <row r="32" spans="1:15" ht="89.25" customHeight="1" x14ac:dyDescent="0.25">
      <c r="A32" s="56"/>
      <c r="B32" s="57"/>
      <c r="C32" s="57"/>
      <c r="D32" s="57"/>
      <c r="E32" s="31" t="s">
        <v>61</v>
      </c>
      <c r="F32" s="24">
        <v>2</v>
      </c>
      <c r="G32" s="7">
        <v>850000</v>
      </c>
      <c r="H32" s="26">
        <v>900000</v>
      </c>
      <c r="I32" s="25">
        <f t="shared" si="0"/>
        <v>875000</v>
      </c>
      <c r="J32" s="34"/>
    </row>
    <row r="33" spans="1:10" ht="77.25" customHeight="1" x14ac:dyDescent="0.2">
      <c r="A33" s="56"/>
      <c r="B33" s="57"/>
      <c r="C33" s="57"/>
      <c r="D33" s="57"/>
      <c r="E33" s="30" t="s">
        <v>62</v>
      </c>
      <c r="F33" s="24">
        <v>2</v>
      </c>
      <c r="G33" s="7">
        <v>850000</v>
      </c>
      <c r="H33" s="26">
        <v>900000</v>
      </c>
      <c r="I33" s="25">
        <f t="shared" si="0"/>
        <v>875000</v>
      </c>
      <c r="J33" s="34"/>
    </row>
    <row r="34" spans="1:10" ht="35.25" customHeight="1" x14ac:dyDescent="0.2">
      <c r="A34" s="56"/>
      <c r="B34" s="57"/>
      <c r="C34" s="57"/>
      <c r="D34" s="57"/>
      <c r="E34" s="30" t="s">
        <v>63</v>
      </c>
      <c r="F34" s="24">
        <v>1</v>
      </c>
      <c r="G34" s="7">
        <v>1000000</v>
      </c>
      <c r="H34" s="26">
        <v>1000000</v>
      </c>
      <c r="I34" s="25">
        <f t="shared" si="0"/>
        <v>1000000</v>
      </c>
      <c r="J34" s="34"/>
    </row>
    <row r="35" spans="1:10" ht="72" x14ac:dyDescent="0.2">
      <c r="A35" s="56">
        <v>12</v>
      </c>
      <c r="B35" s="57" t="s">
        <v>64</v>
      </c>
      <c r="C35" s="57" t="s">
        <v>65</v>
      </c>
      <c r="D35" s="57" t="s">
        <v>17</v>
      </c>
      <c r="E35" s="30" t="s">
        <v>66</v>
      </c>
      <c r="F35" s="24">
        <v>2</v>
      </c>
      <c r="G35" s="7">
        <v>1000000</v>
      </c>
      <c r="H35" s="26">
        <v>800000</v>
      </c>
      <c r="I35" s="25">
        <f t="shared" si="0"/>
        <v>900000</v>
      </c>
      <c r="J35" s="34"/>
    </row>
    <row r="36" spans="1:10" ht="115.5" customHeight="1" x14ac:dyDescent="0.2">
      <c r="A36" s="56"/>
      <c r="B36" s="57"/>
      <c r="C36" s="57"/>
      <c r="D36" s="57"/>
      <c r="E36" s="30" t="s">
        <v>67</v>
      </c>
      <c r="F36" s="24">
        <v>2</v>
      </c>
      <c r="G36" s="7">
        <v>900000</v>
      </c>
      <c r="H36" s="26">
        <v>800000</v>
      </c>
      <c r="I36" s="25">
        <f t="shared" si="0"/>
        <v>850000</v>
      </c>
      <c r="J36" s="34"/>
    </row>
    <row r="37" spans="1:10" ht="72" x14ac:dyDescent="0.2">
      <c r="A37" s="56"/>
      <c r="B37" s="57"/>
      <c r="C37" s="57"/>
      <c r="D37" s="57"/>
      <c r="E37" s="30" t="s">
        <v>68</v>
      </c>
      <c r="F37" s="24">
        <v>2</v>
      </c>
      <c r="G37" s="7">
        <v>900000</v>
      </c>
      <c r="H37" s="26">
        <v>800000</v>
      </c>
      <c r="I37" s="25">
        <f t="shared" si="0"/>
        <v>850000</v>
      </c>
      <c r="J37" s="34"/>
    </row>
    <row r="38" spans="1:10" ht="38.25" customHeight="1" x14ac:dyDescent="0.2">
      <c r="A38" s="56"/>
      <c r="B38" s="57"/>
      <c r="C38" s="57"/>
      <c r="D38" s="57"/>
      <c r="E38" s="30" t="s">
        <v>63</v>
      </c>
      <c r="F38" s="24">
        <v>1</v>
      </c>
      <c r="G38" s="7">
        <v>1000000</v>
      </c>
      <c r="H38" s="26">
        <v>900000</v>
      </c>
      <c r="I38" s="25">
        <f t="shared" si="0"/>
        <v>950000</v>
      </c>
      <c r="J38" s="34"/>
    </row>
    <row r="39" spans="1:10" ht="29.25" customHeight="1" x14ac:dyDescent="0.2">
      <c r="A39" s="24">
        <v>14</v>
      </c>
      <c r="B39" s="58" t="s">
        <v>69</v>
      </c>
      <c r="C39" s="58"/>
      <c r="D39" s="58"/>
      <c r="E39" s="58"/>
      <c r="F39" s="58"/>
      <c r="G39" s="7">
        <v>10000000</v>
      </c>
      <c r="H39" s="7">
        <v>10000000</v>
      </c>
      <c r="I39" s="25">
        <f t="shared" si="0"/>
        <v>10000000</v>
      </c>
      <c r="J39" s="15"/>
    </row>
    <row r="40" spans="1:10" ht="33" customHeight="1" x14ac:dyDescent="0.2">
      <c r="A40" s="53" t="s">
        <v>70</v>
      </c>
      <c r="B40" s="53"/>
      <c r="C40" s="53"/>
      <c r="D40" s="53"/>
      <c r="E40" s="53"/>
      <c r="F40" s="53"/>
      <c r="G40" s="53"/>
      <c r="H40" s="13"/>
      <c r="I40" s="13"/>
      <c r="J40" s="16"/>
    </row>
    <row r="41" spans="1:10" ht="86.25" customHeight="1" x14ac:dyDescent="0.2">
      <c r="A41" s="12" t="s">
        <v>71</v>
      </c>
      <c r="B41" s="32" t="s">
        <v>72</v>
      </c>
      <c r="C41" s="12" t="s">
        <v>73</v>
      </c>
      <c r="D41" s="54" t="s">
        <v>74</v>
      </c>
      <c r="E41" s="54"/>
      <c r="F41" s="42" t="s">
        <v>75</v>
      </c>
      <c r="G41" s="38"/>
      <c r="H41" s="38"/>
      <c r="I41" s="38"/>
      <c r="J41" s="17"/>
    </row>
    <row r="42" spans="1:10" ht="29.25" customHeight="1" x14ac:dyDescent="0.2">
      <c r="A42" s="47">
        <v>16</v>
      </c>
      <c r="B42" s="48" t="s">
        <v>6</v>
      </c>
      <c r="C42" s="47" t="s">
        <v>7</v>
      </c>
      <c r="D42" s="54" t="s">
        <v>76</v>
      </c>
      <c r="E42" s="54"/>
      <c r="F42" s="43"/>
      <c r="G42" s="43"/>
      <c r="H42" s="43"/>
      <c r="I42" s="43"/>
      <c r="J42" s="18"/>
    </row>
    <row r="43" spans="1:10" ht="79.5" customHeight="1" x14ac:dyDescent="0.2">
      <c r="A43" s="47"/>
      <c r="B43" s="48"/>
      <c r="C43" s="47"/>
      <c r="D43" s="46" t="s">
        <v>77</v>
      </c>
      <c r="E43" s="51"/>
      <c r="F43" s="27">
        <v>1</v>
      </c>
      <c r="G43" s="36">
        <v>4300000</v>
      </c>
      <c r="H43" s="36">
        <v>4200000</v>
      </c>
      <c r="I43" s="36">
        <f>+(H43+G43)/2</f>
        <v>4250000</v>
      </c>
      <c r="J43" s="19"/>
    </row>
    <row r="44" spans="1:10" ht="35.25" customHeight="1" x14ac:dyDescent="0.2">
      <c r="A44" s="47"/>
      <c r="B44" s="48"/>
      <c r="C44" s="47"/>
      <c r="D44" s="51" t="s">
        <v>78</v>
      </c>
      <c r="E44" s="51"/>
      <c r="F44" s="27">
        <v>1</v>
      </c>
      <c r="G44" s="36">
        <v>190000</v>
      </c>
      <c r="H44" s="36">
        <v>200000</v>
      </c>
      <c r="I44" s="36">
        <f t="shared" ref="I44:I77" si="1">+(H44+G44)/2</f>
        <v>195000</v>
      </c>
      <c r="J44" s="19"/>
    </row>
    <row r="45" spans="1:10" ht="28.5" customHeight="1" x14ac:dyDescent="0.2">
      <c r="A45" s="47"/>
      <c r="B45" s="48"/>
      <c r="C45" s="47"/>
      <c r="D45" s="55" t="s">
        <v>79</v>
      </c>
      <c r="E45" s="55"/>
      <c r="F45" s="28"/>
      <c r="G45" s="44"/>
      <c r="H45" s="44"/>
      <c r="I45" s="36"/>
      <c r="J45" s="20"/>
    </row>
    <row r="46" spans="1:10" ht="36.75" customHeight="1" x14ac:dyDescent="0.2">
      <c r="A46" s="47"/>
      <c r="B46" s="48"/>
      <c r="C46" s="47"/>
      <c r="D46" s="49" t="s">
        <v>80</v>
      </c>
      <c r="E46" s="49"/>
      <c r="F46" s="28">
        <v>1</v>
      </c>
      <c r="G46" s="44">
        <v>220000</v>
      </c>
      <c r="H46" s="44">
        <v>230000</v>
      </c>
      <c r="I46" s="36">
        <f t="shared" si="1"/>
        <v>225000</v>
      </c>
      <c r="J46" s="20"/>
    </row>
    <row r="47" spans="1:10" ht="24" customHeight="1" x14ac:dyDescent="0.2">
      <c r="A47" s="47"/>
      <c r="B47" s="48"/>
      <c r="C47" s="47"/>
      <c r="D47" s="49" t="s">
        <v>81</v>
      </c>
      <c r="E47" s="49"/>
      <c r="F47" s="28">
        <v>1</v>
      </c>
      <c r="G47" s="44">
        <v>130000</v>
      </c>
      <c r="H47" s="44">
        <v>120000</v>
      </c>
      <c r="I47" s="36">
        <f t="shared" si="1"/>
        <v>125000</v>
      </c>
      <c r="J47" s="20"/>
    </row>
    <row r="48" spans="1:10" ht="26.25" customHeight="1" x14ac:dyDescent="0.2">
      <c r="A48" s="47"/>
      <c r="B48" s="48"/>
      <c r="C48" s="47"/>
      <c r="D48" s="49" t="s">
        <v>82</v>
      </c>
      <c r="E48" s="49"/>
      <c r="F48" s="28">
        <v>1</v>
      </c>
      <c r="G48" s="44">
        <v>200000</v>
      </c>
      <c r="H48" s="44">
        <v>200000</v>
      </c>
      <c r="I48" s="36">
        <f t="shared" si="1"/>
        <v>200000</v>
      </c>
      <c r="J48" s="20"/>
    </row>
    <row r="49" spans="1:10" ht="26.25" customHeight="1" x14ac:dyDescent="0.2">
      <c r="A49" s="47"/>
      <c r="B49" s="48"/>
      <c r="C49" s="47"/>
      <c r="D49" s="49" t="s">
        <v>83</v>
      </c>
      <c r="E49" s="49"/>
      <c r="F49" s="28">
        <v>1</v>
      </c>
      <c r="G49" s="44">
        <v>120000</v>
      </c>
      <c r="H49" s="44">
        <v>100000</v>
      </c>
      <c r="I49" s="36">
        <f t="shared" si="1"/>
        <v>110000</v>
      </c>
      <c r="J49" s="20"/>
    </row>
    <row r="50" spans="1:10" ht="26.25" customHeight="1" x14ac:dyDescent="0.2">
      <c r="A50" s="47"/>
      <c r="B50" s="48"/>
      <c r="C50" s="47"/>
      <c r="D50" s="49" t="s">
        <v>84</v>
      </c>
      <c r="E50" s="49"/>
      <c r="F50" s="28">
        <v>1</v>
      </c>
      <c r="G50" s="44">
        <v>120000</v>
      </c>
      <c r="H50" s="44">
        <v>100000</v>
      </c>
      <c r="I50" s="36">
        <f t="shared" si="1"/>
        <v>110000</v>
      </c>
      <c r="J50" s="20"/>
    </row>
    <row r="51" spans="1:10" ht="26.25" customHeight="1" x14ac:dyDescent="0.2">
      <c r="A51" s="47"/>
      <c r="B51" s="48"/>
      <c r="C51" s="47"/>
      <c r="D51" s="49" t="s">
        <v>85</v>
      </c>
      <c r="E51" s="49"/>
      <c r="F51" s="28">
        <v>1</v>
      </c>
      <c r="G51" s="44">
        <v>380000</v>
      </c>
      <c r="H51" s="44">
        <v>400000</v>
      </c>
      <c r="I51" s="36">
        <f t="shared" si="1"/>
        <v>390000</v>
      </c>
      <c r="J51" s="20"/>
    </row>
    <row r="52" spans="1:10" ht="31.5" customHeight="1" x14ac:dyDescent="0.2">
      <c r="A52" s="47"/>
      <c r="B52" s="48"/>
      <c r="C52" s="47"/>
      <c r="D52" s="49" t="s">
        <v>86</v>
      </c>
      <c r="E52" s="49"/>
      <c r="F52" s="28">
        <v>1</v>
      </c>
      <c r="G52" s="44">
        <v>200000</v>
      </c>
      <c r="H52" s="44">
        <v>200000</v>
      </c>
      <c r="I52" s="36">
        <f t="shared" si="1"/>
        <v>200000</v>
      </c>
      <c r="J52" s="20"/>
    </row>
    <row r="53" spans="1:10" ht="27.75" customHeight="1" x14ac:dyDescent="0.2">
      <c r="A53" s="47"/>
      <c r="B53" s="48"/>
      <c r="C53" s="47"/>
      <c r="D53" s="49" t="s">
        <v>87</v>
      </c>
      <c r="E53" s="49"/>
      <c r="F53" s="28">
        <v>1</v>
      </c>
      <c r="G53" s="44">
        <v>380000</v>
      </c>
      <c r="H53" s="44">
        <v>400000</v>
      </c>
      <c r="I53" s="36">
        <f t="shared" si="1"/>
        <v>390000</v>
      </c>
      <c r="J53" s="20"/>
    </row>
    <row r="54" spans="1:10" ht="26.25" customHeight="1" x14ac:dyDescent="0.2">
      <c r="A54" s="47"/>
      <c r="B54" s="48"/>
      <c r="C54" s="47"/>
      <c r="D54" s="50" t="s">
        <v>88</v>
      </c>
      <c r="E54" s="50"/>
      <c r="F54" s="28"/>
      <c r="G54" s="44"/>
      <c r="H54" s="44"/>
      <c r="I54" s="36"/>
      <c r="J54" s="20"/>
    </row>
    <row r="55" spans="1:10" ht="24.75" customHeight="1" x14ac:dyDescent="0.2">
      <c r="A55" s="47"/>
      <c r="B55" s="48"/>
      <c r="C55" s="47"/>
      <c r="D55" s="59" t="s">
        <v>89</v>
      </c>
      <c r="E55" s="60"/>
      <c r="F55" s="27">
        <v>1</v>
      </c>
      <c r="G55" s="36">
        <v>1450000</v>
      </c>
      <c r="H55" s="36">
        <v>1200000</v>
      </c>
      <c r="I55" s="36">
        <f t="shared" si="1"/>
        <v>1325000</v>
      </c>
      <c r="J55" s="19"/>
    </row>
    <row r="56" spans="1:10" ht="24.75" customHeight="1" x14ac:dyDescent="0.2">
      <c r="A56" s="47"/>
      <c r="B56" s="48"/>
      <c r="C56" s="47"/>
      <c r="D56" s="59" t="s">
        <v>90</v>
      </c>
      <c r="E56" s="60"/>
      <c r="F56" s="27">
        <v>1</v>
      </c>
      <c r="G56" s="36">
        <v>750000</v>
      </c>
      <c r="H56" s="36">
        <v>700000</v>
      </c>
      <c r="I56" s="36">
        <f t="shared" si="1"/>
        <v>725000</v>
      </c>
      <c r="J56" s="19"/>
    </row>
    <row r="57" spans="1:10" ht="24.75" customHeight="1" x14ac:dyDescent="0.2">
      <c r="A57" s="47"/>
      <c r="B57" s="48"/>
      <c r="C57" s="47"/>
      <c r="D57" s="59" t="s">
        <v>91</v>
      </c>
      <c r="E57" s="60"/>
      <c r="F57" s="27">
        <v>2</v>
      </c>
      <c r="G57" s="36">
        <v>170000</v>
      </c>
      <c r="H57" s="36">
        <v>150000</v>
      </c>
      <c r="I57" s="36">
        <f t="shared" si="1"/>
        <v>160000</v>
      </c>
      <c r="J57" s="19"/>
    </row>
    <row r="58" spans="1:10" ht="24.75" customHeight="1" x14ac:dyDescent="0.2">
      <c r="A58" s="47"/>
      <c r="B58" s="48"/>
      <c r="C58" s="47"/>
      <c r="D58" s="59" t="s">
        <v>92</v>
      </c>
      <c r="E58" s="60"/>
      <c r="F58" s="27">
        <v>1</v>
      </c>
      <c r="G58" s="36">
        <v>100000</v>
      </c>
      <c r="H58" s="36">
        <v>100000</v>
      </c>
      <c r="I58" s="36">
        <f t="shared" si="1"/>
        <v>100000</v>
      </c>
      <c r="J58" s="19"/>
    </row>
    <row r="59" spans="1:10" ht="24.75" customHeight="1" x14ac:dyDescent="0.2">
      <c r="A59" s="47"/>
      <c r="B59" s="48"/>
      <c r="C59" s="47"/>
      <c r="D59" s="59" t="s">
        <v>78</v>
      </c>
      <c r="E59" s="60"/>
      <c r="F59" s="27">
        <v>1</v>
      </c>
      <c r="G59" s="36">
        <v>230000</v>
      </c>
      <c r="H59" s="36">
        <v>250000</v>
      </c>
      <c r="I59" s="36">
        <f t="shared" si="1"/>
        <v>240000</v>
      </c>
      <c r="J59" s="19"/>
    </row>
    <row r="60" spans="1:10" ht="33.75" customHeight="1" x14ac:dyDescent="0.2">
      <c r="A60" s="47"/>
      <c r="B60" s="48"/>
      <c r="C60" s="47"/>
      <c r="D60" s="52" t="s">
        <v>93</v>
      </c>
      <c r="E60" s="52"/>
      <c r="F60" s="27"/>
      <c r="G60" s="36"/>
      <c r="H60" s="36"/>
      <c r="I60" s="36"/>
      <c r="J60" s="19"/>
    </row>
    <row r="61" spans="1:10" ht="24.75" customHeight="1" x14ac:dyDescent="0.2">
      <c r="A61" s="47"/>
      <c r="B61" s="48"/>
      <c r="C61" s="47"/>
      <c r="D61" s="59" t="s">
        <v>94</v>
      </c>
      <c r="E61" s="60"/>
      <c r="F61" s="27">
        <v>1</v>
      </c>
      <c r="G61" s="36">
        <v>430000</v>
      </c>
      <c r="H61" s="36">
        <v>400000</v>
      </c>
      <c r="I61" s="36">
        <f t="shared" si="1"/>
        <v>415000</v>
      </c>
      <c r="J61" s="19"/>
    </row>
    <row r="62" spans="1:10" ht="24.75" customHeight="1" x14ac:dyDescent="0.2">
      <c r="A62" s="47"/>
      <c r="B62" s="48"/>
      <c r="C62" s="47"/>
      <c r="D62" s="59" t="s">
        <v>95</v>
      </c>
      <c r="E62" s="60"/>
      <c r="F62" s="27">
        <v>3</v>
      </c>
      <c r="G62" s="36">
        <v>120000</v>
      </c>
      <c r="H62" s="36">
        <v>100000</v>
      </c>
      <c r="I62" s="36">
        <f t="shared" si="1"/>
        <v>110000</v>
      </c>
      <c r="J62" s="19"/>
    </row>
    <row r="63" spans="1:10" ht="24.75" customHeight="1" x14ac:dyDescent="0.2">
      <c r="A63" s="47"/>
      <c r="B63" s="48"/>
      <c r="C63" s="47"/>
      <c r="D63" s="59" t="s">
        <v>96</v>
      </c>
      <c r="E63" s="60"/>
      <c r="F63" s="27">
        <v>3</v>
      </c>
      <c r="G63" s="36">
        <v>90000</v>
      </c>
      <c r="H63" s="36">
        <v>80000</v>
      </c>
      <c r="I63" s="36">
        <f t="shared" si="1"/>
        <v>85000</v>
      </c>
      <c r="J63" s="19"/>
    </row>
    <row r="64" spans="1:10" ht="24.75" customHeight="1" x14ac:dyDescent="0.2">
      <c r="A64" s="47"/>
      <c r="B64" s="48"/>
      <c r="C64" s="47"/>
      <c r="D64" s="59" t="s">
        <v>97</v>
      </c>
      <c r="E64" s="60"/>
      <c r="F64" s="27">
        <v>3</v>
      </c>
      <c r="G64" s="36">
        <v>140000</v>
      </c>
      <c r="H64" s="36">
        <v>140000</v>
      </c>
      <c r="I64" s="36">
        <f t="shared" si="1"/>
        <v>140000</v>
      </c>
      <c r="J64" s="19"/>
    </row>
    <row r="65" spans="1:10" ht="24.75" customHeight="1" x14ac:dyDescent="0.2">
      <c r="A65" s="47"/>
      <c r="B65" s="48"/>
      <c r="C65" s="47"/>
      <c r="D65" s="59" t="s">
        <v>98</v>
      </c>
      <c r="E65" s="60"/>
      <c r="F65" s="27">
        <v>1</v>
      </c>
      <c r="G65" s="36">
        <v>50000</v>
      </c>
      <c r="H65" s="36">
        <v>45000</v>
      </c>
      <c r="I65" s="36">
        <f t="shared" si="1"/>
        <v>47500</v>
      </c>
      <c r="J65" s="19"/>
    </row>
    <row r="66" spans="1:10" ht="24.75" customHeight="1" x14ac:dyDescent="0.2">
      <c r="A66" s="47"/>
      <c r="B66" s="48"/>
      <c r="C66" s="47"/>
      <c r="D66" s="59" t="s">
        <v>99</v>
      </c>
      <c r="E66" s="60"/>
      <c r="F66" s="27">
        <v>1</v>
      </c>
      <c r="G66" s="36">
        <v>350000</v>
      </c>
      <c r="H66" s="36">
        <v>400000</v>
      </c>
      <c r="I66" s="36">
        <f t="shared" si="1"/>
        <v>375000</v>
      </c>
      <c r="J66" s="19"/>
    </row>
    <row r="67" spans="1:10" ht="24.75" customHeight="1" x14ac:dyDescent="0.2">
      <c r="A67" s="47"/>
      <c r="B67" s="48"/>
      <c r="C67" s="47"/>
      <c r="D67" s="59" t="s">
        <v>100</v>
      </c>
      <c r="E67" s="60"/>
      <c r="F67" s="27">
        <v>2</v>
      </c>
      <c r="G67" s="36">
        <v>80000</v>
      </c>
      <c r="H67" s="36">
        <v>70000</v>
      </c>
      <c r="I67" s="36">
        <f t="shared" si="1"/>
        <v>75000</v>
      </c>
      <c r="J67" s="19"/>
    </row>
    <row r="68" spans="1:10" ht="24.75" customHeight="1" x14ac:dyDescent="0.2">
      <c r="A68" s="47"/>
      <c r="B68" s="48"/>
      <c r="C68" s="47"/>
      <c r="D68" s="59" t="s">
        <v>101</v>
      </c>
      <c r="E68" s="60"/>
      <c r="F68" s="27">
        <v>2</v>
      </c>
      <c r="G68" s="36">
        <v>70000</v>
      </c>
      <c r="H68" s="36">
        <v>50000</v>
      </c>
      <c r="I68" s="36">
        <f t="shared" si="1"/>
        <v>60000</v>
      </c>
      <c r="J68" s="19"/>
    </row>
    <row r="69" spans="1:10" ht="24.75" customHeight="1" x14ac:dyDescent="0.2">
      <c r="A69" s="47"/>
      <c r="B69" s="48"/>
      <c r="C69" s="47"/>
      <c r="D69" s="59" t="s">
        <v>102</v>
      </c>
      <c r="E69" s="60"/>
      <c r="F69" s="27">
        <v>12</v>
      </c>
      <c r="G69" s="36">
        <v>90000</v>
      </c>
      <c r="H69" s="36">
        <v>80000</v>
      </c>
      <c r="I69" s="36">
        <f t="shared" si="1"/>
        <v>85000</v>
      </c>
      <c r="J69" s="19"/>
    </row>
    <row r="70" spans="1:10" ht="24.75" customHeight="1" x14ac:dyDescent="0.2">
      <c r="A70" s="47"/>
      <c r="B70" s="48"/>
      <c r="C70" s="47"/>
      <c r="D70" s="59" t="s">
        <v>103</v>
      </c>
      <c r="E70" s="60"/>
      <c r="F70" s="27">
        <v>3</v>
      </c>
      <c r="G70" s="36">
        <v>60000</v>
      </c>
      <c r="H70" s="36">
        <v>60000</v>
      </c>
      <c r="I70" s="36">
        <f t="shared" si="1"/>
        <v>60000</v>
      </c>
      <c r="J70" s="19"/>
    </row>
    <row r="71" spans="1:10" ht="24.75" customHeight="1" x14ac:dyDescent="0.2">
      <c r="A71" s="47"/>
      <c r="B71" s="48"/>
      <c r="C71" s="47"/>
      <c r="D71" s="59" t="s">
        <v>104</v>
      </c>
      <c r="E71" s="60"/>
      <c r="F71" s="27">
        <v>4</v>
      </c>
      <c r="G71" s="36">
        <v>40000</v>
      </c>
      <c r="H71" s="36">
        <v>40000</v>
      </c>
      <c r="I71" s="36">
        <f t="shared" si="1"/>
        <v>40000</v>
      </c>
      <c r="J71" s="19"/>
    </row>
    <row r="72" spans="1:10" ht="54" x14ac:dyDescent="0.2">
      <c r="A72" s="27">
        <v>17</v>
      </c>
      <c r="B72" s="29" t="s">
        <v>20</v>
      </c>
      <c r="C72" s="27" t="s">
        <v>21</v>
      </c>
      <c r="D72" s="46" t="s">
        <v>105</v>
      </c>
      <c r="E72" s="46"/>
      <c r="F72" s="29">
        <v>1</v>
      </c>
      <c r="G72" s="45">
        <v>8500000</v>
      </c>
      <c r="H72" s="45">
        <v>9000000</v>
      </c>
      <c r="I72" s="36">
        <f t="shared" si="1"/>
        <v>8750000</v>
      </c>
      <c r="J72" s="21"/>
    </row>
    <row r="73" spans="1:10" ht="81.75" customHeight="1" x14ac:dyDescent="0.2">
      <c r="A73" s="47">
        <v>18</v>
      </c>
      <c r="B73" s="48" t="s">
        <v>44</v>
      </c>
      <c r="C73" s="47" t="s">
        <v>45</v>
      </c>
      <c r="D73" s="49" t="s">
        <v>106</v>
      </c>
      <c r="E73" s="49"/>
      <c r="F73" s="28">
        <v>1</v>
      </c>
      <c r="G73" s="44">
        <v>3500000</v>
      </c>
      <c r="H73" s="44">
        <v>3600000</v>
      </c>
      <c r="I73" s="36">
        <f t="shared" si="1"/>
        <v>3550000</v>
      </c>
      <c r="J73" s="20"/>
    </row>
    <row r="74" spans="1:10" ht="45.75" customHeight="1" x14ac:dyDescent="0.2">
      <c r="A74" s="47"/>
      <c r="B74" s="48"/>
      <c r="C74" s="47"/>
      <c r="D74" s="49" t="s">
        <v>107</v>
      </c>
      <c r="E74" s="49"/>
      <c r="F74" s="28">
        <v>2</v>
      </c>
      <c r="G74" s="44">
        <v>180000</v>
      </c>
      <c r="H74" s="44">
        <v>200000</v>
      </c>
      <c r="I74" s="36">
        <f t="shared" si="1"/>
        <v>190000</v>
      </c>
      <c r="J74" s="20"/>
    </row>
    <row r="75" spans="1:10" ht="54" customHeight="1" x14ac:dyDescent="0.2">
      <c r="A75" s="47"/>
      <c r="B75" s="48"/>
      <c r="C75" s="47"/>
      <c r="D75" s="49" t="s">
        <v>108</v>
      </c>
      <c r="E75" s="49"/>
      <c r="F75" s="28">
        <v>1</v>
      </c>
      <c r="G75" s="44">
        <v>150000</v>
      </c>
      <c r="H75" s="44">
        <v>1700000</v>
      </c>
      <c r="I75" s="36">
        <f t="shared" si="1"/>
        <v>925000</v>
      </c>
      <c r="J75" s="20"/>
    </row>
    <row r="76" spans="1:10" ht="37.5" customHeight="1" x14ac:dyDescent="0.2">
      <c r="A76" s="47"/>
      <c r="B76" s="48"/>
      <c r="C76" s="47"/>
      <c r="D76" s="49" t="s">
        <v>109</v>
      </c>
      <c r="E76" s="49"/>
      <c r="F76" s="28">
        <v>1</v>
      </c>
      <c r="G76" s="44">
        <v>900000</v>
      </c>
      <c r="H76" s="44">
        <v>1000000</v>
      </c>
      <c r="I76" s="36">
        <f t="shared" si="1"/>
        <v>950000</v>
      </c>
      <c r="J76" s="20"/>
    </row>
    <row r="77" spans="1:10" ht="32.25" customHeight="1" x14ac:dyDescent="0.2">
      <c r="A77" s="47"/>
      <c r="B77" s="48"/>
      <c r="C77" s="47"/>
      <c r="D77" s="49" t="s">
        <v>110</v>
      </c>
      <c r="E77" s="49"/>
      <c r="F77" s="28">
        <v>1</v>
      </c>
      <c r="G77" s="44">
        <v>230000</v>
      </c>
      <c r="H77" s="44">
        <v>200000</v>
      </c>
      <c r="I77" s="36">
        <f t="shared" si="1"/>
        <v>215000</v>
      </c>
      <c r="J77" s="20"/>
    </row>
    <row r="84" spans="1:12" s="11" customFormat="1" x14ac:dyDescent="0.2">
      <c r="A84" s="9"/>
      <c r="B84" s="1"/>
      <c r="C84" s="1"/>
      <c r="D84" s="1"/>
      <c r="E84" s="1"/>
      <c r="F84" s="10"/>
      <c r="G84" s="1"/>
      <c r="H84" s="1"/>
      <c r="I84" s="23"/>
      <c r="J84" s="23"/>
      <c r="K84" s="1"/>
      <c r="L84" s="1"/>
    </row>
    <row r="85" spans="1:12" s="11" customFormat="1" x14ac:dyDescent="0.2">
      <c r="A85" s="9"/>
      <c r="B85" s="1"/>
      <c r="C85" s="1"/>
      <c r="D85" s="1"/>
      <c r="E85" s="1"/>
      <c r="F85" s="10"/>
      <c r="G85" s="1"/>
      <c r="H85" s="1"/>
      <c r="I85" s="23"/>
      <c r="J85" s="23"/>
      <c r="K85" s="1"/>
      <c r="L85" s="1"/>
    </row>
    <row r="86" spans="1:12" s="11" customFormat="1" x14ac:dyDescent="0.2">
      <c r="A86" s="9"/>
      <c r="B86" s="1"/>
      <c r="C86" s="1"/>
      <c r="D86" s="1"/>
      <c r="E86" s="1"/>
      <c r="F86" s="10"/>
      <c r="G86" s="1"/>
      <c r="H86" s="1"/>
      <c r="I86" s="23"/>
      <c r="J86" s="23"/>
      <c r="K86" s="1"/>
      <c r="L86" s="1"/>
    </row>
    <row r="87" spans="1:12" s="11" customFormat="1" x14ac:dyDescent="0.2">
      <c r="A87" s="9"/>
      <c r="B87" s="1"/>
      <c r="C87" s="1"/>
      <c r="D87" s="1"/>
      <c r="E87" s="1"/>
      <c r="F87" s="10"/>
      <c r="G87" s="1"/>
      <c r="H87" s="1"/>
      <c r="I87" s="23"/>
      <c r="J87" s="23"/>
      <c r="K87" s="1"/>
      <c r="L87" s="1"/>
    </row>
    <row r="88" spans="1:12" s="11" customFormat="1" x14ac:dyDescent="0.2">
      <c r="A88" s="9"/>
      <c r="B88" s="1"/>
      <c r="C88" s="1"/>
      <c r="D88" s="1"/>
      <c r="E88" s="1"/>
      <c r="F88" s="10"/>
      <c r="G88" s="1"/>
      <c r="H88" s="1"/>
      <c r="I88" s="23"/>
      <c r="J88" s="23"/>
      <c r="K88" s="1"/>
      <c r="L88" s="1"/>
    </row>
    <row r="89" spans="1:12" s="11" customFormat="1" x14ac:dyDescent="0.2">
      <c r="A89" s="9"/>
      <c r="B89" s="1"/>
      <c r="C89" s="1"/>
      <c r="D89" s="1"/>
      <c r="E89" s="1"/>
      <c r="F89" s="10"/>
      <c r="G89" s="1"/>
      <c r="H89" s="1"/>
      <c r="I89" s="23"/>
      <c r="J89" s="23"/>
      <c r="K89" s="1"/>
      <c r="L89" s="1"/>
    </row>
    <row r="90" spans="1:12" s="11" customFormat="1" x14ac:dyDescent="0.2">
      <c r="A90" s="9"/>
      <c r="B90" s="1"/>
      <c r="C90" s="1"/>
      <c r="D90" s="1"/>
      <c r="E90" s="1"/>
      <c r="F90" s="10"/>
      <c r="G90" s="1"/>
      <c r="H90" s="1"/>
      <c r="I90" s="23"/>
      <c r="J90" s="23"/>
      <c r="K90" s="1"/>
      <c r="L90" s="1"/>
    </row>
    <row r="91" spans="1:12" s="11" customFormat="1" x14ac:dyDescent="0.2">
      <c r="A91" s="9"/>
      <c r="B91" s="1"/>
      <c r="C91" s="1"/>
      <c r="D91" s="1"/>
      <c r="E91" s="1"/>
      <c r="F91" s="10"/>
      <c r="G91" s="1"/>
      <c r="H91" s="1"/>
      <c r="I91" s="23"/>
      <c r="J91" s="23"/>
      <c r="K91" s="1"/>
      <c r="L91" s="1"/>
    </row>
    <row r="92" spans="1:12" s="11" customFormat="1" x14ac:dyDescent="0.2">
      <c r="A92" s="9"/>
      <c r="B92" s="1"/>
      <c r="C92" s="1"/>
      <c r="D92" s="1"/>
      <c r="E92" s="1"/>
      <c r="F92" s="10"/>
      <c r="G92" s="1"/>
      <c r="H92" s="1"/>
      <c r="I92" s="23"/>
      <c r="J92" s="23"/>
      <c r="K92" s="1"/>
      <c r="L92" s="1"/>
    </row>
    <row r="93" spans="1:12" s="11" customFormat="1" x14ac:dyDescent="0.2">
      <c r="A93" s="9"/>
      <c r="B93" s="1"/>
      <c r="C93" s="1"/>
      <c r="D93" s="1"/>
      <c r="E93" s="1"/>
      <c r="F93" s="10"/>
      <c r="G93" s="1"/>
      <c r="H93" s="1"/>
      <c r="I93" s="23"/>
      <c r="J93" s="23"/>
      <c r="K93" s="1"/>
      <c r="L93" s="1"/>
    </row>
    <row r="94" spans="1:12" s="11" customFormat="1" x14ac:dyDescent="0.2">
      <c r="A94" s="9"/>
      <c r="B94" s="1"/>
      <c r="C94" s="1"/>
      <c r="D94" s="1"/>
      <c r="E94" s="1"/>
      <c r="F94" s="10"/>
      <c r="G94" s="1"/>
      <c r="H94" s="1"/>
      <c r="I94" s="23"/>
      <c r="J94" s="23"/>
      <c r="K94" s="1"/>
      <c r="L94" s="1"/>
    </row>
    <row r="95" spans="1:12" s="11" customFormat="1" x14ac:dyDescent="0.2">
      <c r="A95" s="9"/>
      <c r="B95" s="1"/>
      <c r="C95" s="1"/>
      <c r="D95" s="1"/>
      <c r="E95" s="1"/>
      <c r="F95" s="10"/>
      <c r="G95" s="1"/>
      <c r="H95" s="1"/>
      <c r="I95" s="23"/>
      <c r="J95" s="23"/>
      <c r="K95" s="1"/>
      <c r="L95" s="1"/>
    </row>
    <row r="96" spans="1:12" s="11" customFormat="1" x14ac:dyDescent="0.2">
      <c r="A96" s="9"/>
      <c r="B96" s="1"/>
      <c r="C96" s="1"/>
      <c r="D96" s="1"/>
      <c r="E96" s="1"/>
      <c r="F96" s="10"/>
      <c r="G96" s="1"/>
      <c r="H96" s="1"/>
      <c r="I96" s="23"/>
      <c r="J96" s="23"/>
      <c r="K96" s="1"/>
      <c r="L96" s="1"/>
    </row>
    <row r="97" spans="1:12" s="11" customFormat="1" x14ac:dyDescent="0.2">
      <c r="A97" s="9"/>
      <c r="B97" s="1"/>
      <c r="C97" s="1"/>
      <c r="D97" s="1"/>
      <c r="E97" s="1"/>
      <c r="F97" s="10"/>
      <c r="G97" s="1"/>
      <c r="H97" s="1"/>
      <c r="I97" s="23"/>
      <c r="J97" s="23"/>
      <c r="K97" s="1"/>
      <c r="L97" s="1"/>
    </row>
    <row r="98" spans="1:12" s="11" customFormat="1" x14ac:dyDescent="0.2">
      <c r="A98" s="9"/>
      <c r="B98" s="1"/>
      <c r="C98" s="1"/>
      <c r="D98" s="1"/>
      <c r="E98" s="1"/>
      <c r="F98" s="10"/>
      <c r="G98" s="1"/>
      <c r="H98" s="1"/>
      <c r="I98" s="23"/>
      <c r="J98" s="23"/>
      <c r="K98" s="1"/>
      <c r="L98" s="1"/>
    </row>
    <row r="99" spans="1:12" s="11" customFormat="1" x14ac:dyDescent="0.2">
      <c r="A99" s="9"/>
      <c r="B99" s="1"/>
      <c r="C99" s="1"/>
      <c r="D99" s="1"/>
      <c r="E99" s="1"/>
      <c r="F99" s="10"/>
      <c r="G99" s="1"/>
      <c r="H99" s="1"/>
      <c r="I99" s="23"/>
      <c r="J99" s="23"/>
      <c r="K99" s="1"/>
      <c r="L99" s="1"/>
    </row>
    <row r="100" spans="1:12" s="11" customFormat="1" x14ac:dyDescent="0.2">
      <c r="A100" s="9"/>
      <c r="B100" s="1"/>
      <c r="C100" s="1"/>
      <c r="D100" s="1"/>
      <c r="E100" s="1"/>
      <c r="F100" s="10"/>
      <c r="G100" s="1"/>
      <c r="H100" s="1"/>
      <c r="I100" s="23"/>
      <c r="J100" s="23"/>
      <c r="K100" s="1"/>
      <c r="L100" s="1"/>
    </row>
    <row r="101" spans="1:12" s="11" customFormat="1" x14ac:dyDescent="0.2">
      <c r="A101" s="9"/>
      <c r="B101" s="1"/>
      <c r="C101" s="1"/>
      <c r="D101" s="1"/>
      <c r="E101" s="1"/>
      <c r="F101" s="10"/>
      <c r="G101" s="1"/>
      <c r="H101" s="1"/>
      <c r="I101" s="23"/>
      <c r="J101" s="23"/>
      <c r="K101" s="1"/>
      <c r="L101" s="1"/>
    </row>
    <row r="102" spans="1:12" s="11" customFormat="1" x14ac:dyDescent="0.2">
      <c r="A102" s="9"/>
      <c r="B102" s="1"/>
      <c r="C102" s="1"/>
      <c r="D102" s="1"/>
      <c r="E102" s="1"/>
      <c r="F102" s="10"/>
      <c r="G102" s="1"/>
      <c r="H102" s="1"/>
      <c r="I102" s="23"/>
      <c r="J102" s="23"/>
      <c r="K102" s="1"/>
      <c r="L102" s="1"/>
    </row>
  </sheetData>
  <mergeCells count="89">
    <mergeCell ref="D69:E69"/>
    <mergeCell ref="D70:E70"/>
    <mergeCell ref="D71:E71"/>
    <mergeCell ref="D56:E56"/>
    <mergeCell ref="D57:E57"/>
    <mergeCell ref="D58:E58"/>
    <mergeCell ref="D59:E59"/>
    <mergeCell ref="A2:A6"/>
    <mergeCell ref="B2:B6"/>
    <mergeCell ref="C2:C6"/>
    <mergeCell ref="D2:D6"/>
    <mergeCell ref="A8:A9"/>
    <mergeCell ref="B8:B9"/>
    <mergeCell ref="C8:C9"/>
    <mergeCell ref="D8:D9"/>
    <mergeCell ref="A10:A11"/>
    <mergeCell ref="B10:B11"/>
    <mergeCell ref="C10:C11"/>
    <mergeCell ref="D10:D11"/>
    <mergeCell ref="A12:A13"/>
    <mergeCell ref="B12:B13"/>
    <mergeCell ref="C12:C13"/>
    <mergeCell ref="D12:D13"/>
    <mergeCell ref="A14:A15"/>
    <mergeCell ref="B14:B15"/>
    <mergeCell ref="C14:C15"/>
    <mergeCell ref="D14:D15"/>
    <mergeCell ref="A16:A22"/>
    <mergeCell ref="B16:B22"/>
    <mergeCell ref="C16:C22"/>
    <mergeCell ref="D16:D22"/>
    <mergeCell ref="A23:A24"/>
    <mergeCell ref="B23:B24"/>
    <mergeCell ref="C23:C24"/>
    <mergeCell ref="D23:D24"/>
    <mergeCell ref="A25:A28"/>
    <mergeCell ref="B25:B28"/>
    <mergeCell ref="C25:C28"/>
    <mergeCell ref="D25:D28"/>
    <mergeCell ref="A29:A30"/>
    <mergeCell ref="B29:B30"/>
    <mergeCell ref="C29:C30"/>
    <mergeCell ref="D29:D30"/>
    <mergeCell ref="A31:A34"/>
    <mergeCell ref="B31:B34"/>
    <mergeCell ref="C31:C34"/>
    <mergeCell ref="D31:D34"/>
    <mergeCell ref="A35:A38"/>
    <mergeCell ref="B35:B38"/>
    <mergeCell ref="C35:C38"/>
    <mergeCell ref="D35:D38"/>
    <mergeCell ref="B39:F39"/>
    <mergeCell ref="A40:G40"/>
    <mergeCell ref="D41:E41"/>
    <mergeCell ref="A42:A71"/>
    <mergeCell ref="B42:B71"/>
    <mergeCell ref="C42:C71"/>
    <mergeCell ref="D42:E42"/>
    <mergeCell ref="D43:E43"/>
    <mergeCell ref="D44:E44"/>
    <mergeCell ref="D45:E45"/>
    <mergeCell ref="D61:E61"/>
    <mergeCell ref="D62:E62"/>
    <mergeCell ref="D63:E63"/>
    <mergeCell ref="D64:E64"/>
    <mergeCell ref="D65:E65"/>
    <mergeCell ref="D66:E66"/>
    <mergeCell ref="D67:E67"/>
    <mergeCell ref="D68:E68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60:E60"/>
    <mergeCell ref="D72:E72"/>
    <mergeCell ref="A73:A77"/>
    <mergeCell ref="B73:B77"/>
    <mergeCell ref="C73:C77"/>
    <mergeCell ref="D73:E73"/>
    <mergeCell ref="D74:E74"/>
    <mergeCell ref="D75:E75"/>
    <mergeCell ref="D76:E76"/>
    <mergeCell ref="D77:E77"/>
  </mergeCells>
  <pageMargins left="0.70866141732283472" right="0.70866141732283472" top="0.74803149606299213" bottom="0.74803149606299213" header="0.31496062992125984" footer="0.31496062992125984"/>
  <pageSetup paperSize="14" scale="52" orientation="landscape" r:id="rId1"/>
  <rowBreaks count="4" manualBreakCount="4">
    <brk id="11" max="16383" man="1"/>
    <brk id="24" max="16383" man="1"/>
    <brk id="39" max="16383" man="1"/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Constanza Flechas Quintero</dc:creator>
  <cp:lastModifiedBy>Edwar Mauricio Ortegon Ortegon</cp:lastModifiedBy>
  <cp:lastPrinted>2025-04-07T21:32:12Z</cp:lastPrinted>
  <dcterms:created xsi:type="dcterms:W3CDTF">2025-04-07T21:24:44Z</dcterms:created>
  <dcterms:modified xsi:type="dcterms:W3CDTF">2025-04-29T14:11:40Z</dcterms:modified>
</cp:coreProperties>
</file>