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OLOR ESPERANZA\A PROPUESTAS SAS\PROPUESTA LOGISTSICA SENA\DOCUMENTOS PROPUESTA SENA SAS\"/>
    </mc:Choice>
  </mc:AlternateContent>
  <xr:revisionPtr revIDLastSave="0" documentId="13_ncr:1_{D9E8F92C-303D-4F91-80A3-898C145BD7C8}" xr6:coauthVersionLast="43" xr6:coauthVersionMax="43" xr10:uidLastSave="{00000000-0000-0000-0000-000000000000}"/>
  <bookViews>
    <workbookView xWindow="-108" yWindow="-108" windowWidth="23256" windowHeight="12576" xr2:uid="{00000000-000D-0000-FFFF-FFFF00000000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8" i="1" l="1"/>
  <c r="F9" i="1"/>
  <c r="F10" i="1"/>
  <c r="F11" i="1"/>
  <c r="F12" i="1"/>
  <c r="F13" i="1"/>
  <c r="F14" i="1"/>
  <c r="F15" i="1"/>
  <c r="F16" i="1"/>
  <c r="F17" i="1"/>
  <c r="F18" i="1"/>
  <c r="F19" i="1"/>
  <c r="F7" i="1"/>
  <c r="F20" i="1" l="1"/>
</calcChain>
</file>

<file path=xl/sharedStrings.xml><?xml version="1.0" encoding="utf-8"?>
<sst xmlns="http://schemas.openxmlformats.org/spreadsheetml/2006/main" count="37" uniqueCount="37">
  <si>
    <t>Se solicita instalaciones de un parque recreacional, multifuncional que integre escenarios naturales, recreativos, culturales y deportivos ubicado en la jurisdicción del municipio de Pereira ofreciendo una amplia gama de servicios y atracciones, con acceso a transporte de servicio público megabus y/o intermunicipal ,además que cuenten con toboganes, piscina de olas de gran capacidad, rio lento, sendero ecológico, canchas de futbol, baloncesto, voleibol y micro futbol, bolera, espacio para eventos de gran capacidad y servicio de alimentos y bebidas, con disponibilidad de horarios entre martes y viernes de 09 am a 5 pm. El lugar debe tener mínimo 4 baterías sanitarías por genero (masculino, femenino), en buen funcionamiento, con disponibilidad permanente de elementos de aseo: Jabón líquido, papel higiénico, agua, toallas de papel para manos, papeleras. El operador debe asumir el apoyo logístico de un coordinador que supervise el correcto funcionamiento y ejecución de todos los procesos (entrega de boletas, hidratación, alimentación (almuerzo, refrigerio) El operador debe contar con al menos dos (2) personas que apoyen la entrega de la alimentación a contratar en el evento. La caducidad de la entrada no sea inferior a la fecha de terminación del contrato, y debe ser acordado con el supervisor del contrato.</t>
  </si>
  <si>
    <t xml:space="preserve">OPCION 1. Emparedado de jamón, queso y batavia, jugo en caja 
personal sabor surtido 220ml, fruta (mazana, pera, Durazno) 
OPCION 2. Pastel de bocadillo y queso, leche en tetrapack 
personal 200ml (leche entera no lactosuero) fruta (manzana. 
Pera o durazno) 
OPCION 3. sándwich cubano (porción de pan blanco 
artesanal, jamón, dos (2) lochas de queso, aderezo (salsa de 
tomate, mayonesa, mermelada)  y jugo en caja personal sabor 
surtido 220ml </t>
  </si>
  <si>
    <t>KITS DE ALIMENTOS</t>
  </si>
  <si>
    <t>NOCHE DE LOS MEJORES - Los más estudiosos</t>
  </si>
  <si>
    <t>FIESTAS DE LA COSECHA</t>
  </si>
  <si>
    <t>BIENVENIDA NAVIDAD</t>
  </si>
  <si>
    <t>HIDRATACION</t>
  </si>
  <si>
    <t>RISOTERAPIA</t>
  </si>
  <si>
    <t>CREA Y RECREA COMETAS</t>
  </si>
  <si>
    <t xml:space="preserve">INTEGRACION DE 
PELICULA </t>
  </si>
  <si>
    <t>CAMISETAS DE PRESENTACION</t>
  </si>
  <si>
    <t>FESTIVAL DE DANZAS FOLCLORICAS COLOMBIANAS</t>
  </si>
  <si>
    <t>DIA DEL APRENDIZ</t>
  </si>
  <si>
    <t>ALMUERZOS</t>
  </si>
  <si>
    <t xml:space="preserve">REFRIGERIOS </t>
  </si>
  <si>
    <t>TICKET PARA INGRESO A CINE. El ticket o entrada a cine en físico, en un papel impreso con los detalles de autorización para el ingreso a una Empresa de Cine reconocida y de buen nombre de la ciudad de Pereira. Entradas de ingreso a cine: 2D (martes, miércoles y no festivos). Los ingresos se solicitarán según el requerimiento del líder de bienestar dentro de la vigencia del contrato. COMBO DE ALIMENTACIÓN: Ticket para reclamar combos de alimentos. Combo Mediano de: Crispeta ochenta (80) onzas. Gaseosa de veintidós (22) onzas y un (1) perro caliente.Las entradas, los ticket serán entregados a medida que el líder de bienestar los requiera y para ser entregados en la sede de Sena – Galicia.</t>
  </si>
  <si>
    <t>Se solicita hidratación en botellón retornable, presentación de 20 litros, envase ideal para agua potable, fresca y sana. Gracias a su diseño y materiales, es un envase altamente aislante, que permite almacenar el agua sin que pierda sus cualidades por efecto de la luz, la temperatura o contaminantes externos y cuyos dispensadores deben ser aportados por el proveedor en calidad de préstamo.Los porrones serán entregados en la sede Galicia o en sede del centro Sena, acordado con el líder de Bienestar.</t>
  </si>
  <si>
    <t>Kits con alimentos, tipo ancheta, sin alcohol y con mínimo 15 productos entre dulces, frutas, frutos secos, chocolates, alimentos no perecederos,tè grande de 400cc o cafe especial de 500grs,   de marcas reconocidas en el mercado, cada producto este entre 160g y 220g, con una presentación tipo ancheta con papel celofán y moño colores surtidos. Serán solicitados por el líder de bienestar en el momento que se requiera y acordados con el operador.</t>
  </si>
  <si>
    <t xml:space="preserve">Taller de risoterapia dirigido por comediantes reconocidos del  eje cafetero, aprobado por el supervisor del contrato, Debe  entregar una guía o presentación sobre el tema, realizar  actividades de risas, cuentería o juegos para hacer reír con  temas afines a la institución, formación profesional y  cotidianidad, se evalúa y se   hace la retroalimentación,que cuenten con logística y amplificación.esta actividad se realizara en sede por definir con el supervisor del contrato </t>
  </si>
  <si>
    <r>
      <t xml:space="preserve">Producto elaborado con carnes magras de Cerdo o pollo (porción 150 gr), arroz (porción 150 gr), frijoles (porción 100 gr) tajada de plátano maduro (porción 50gr) ensalada (porción 120 gr, tomate, zanahoria, batavia y aderezo) y una bebida a base de frutas en presentación de tetra pack no inferior a 330 cc.
</t>
    </r>
    <r>
      <rPr>
        <sz val="11"/>
        <color theme="1"/>
        <rFont val="Calibri"/>
        <family val="2"/>
        <scheme val="minor"/>
      </rPr>
      <t>El almuerzo sera entregado dentro de las instalaciones del parque, el cual debe contar con un espacio amplio, a la sombra, con sillas comodas y mesas para poder ingerir tranquilamente los alimentos.</t>
    </r>
  </si>
  <si>
    <t>Show musical cantante - profesional de música licenciado en canto lirico o afines, con 5 años de experiencia y reconocimiento a nivel regional, que interprete música colombiana.duracion del show de por lo menos 20 minutos, el sonido es facilitado por el sena y el lugar a realizar el show es en una de las sedes del sena en risaralda, la cual se definira con el lider de Bienestar al momento de requerir el servicio.</t>
  </si>
  <si>
    <t>Grupo musical tropical, que interprete ritmos como cumbia, salsa, merengue, conformado por piano, bajo eléctrico, percusión latina, cantante, coros y por lo menos dos instrumentos de viento metal, para realizar una presentación de 40 minutos, el sonido es facilitado por el sena y el lugar a realizar el show es en una de las sedes del sena en risaralda, la cual se definira con el lider de Bienestar al momento de requerir el servicio..</t>
  </si>
  <si>
    <t>Conjunto musical compuesto de mínimo 4 personas, que interpreten música de genero parrandera típica o pasillo fiestero con temática navideña (canciones y caracterización) durante una hora - que cuenten con requinto, guitarra. Bajo eléctrico, cantante y percusión latina. Presentación para realizarse en dos (2) salidas de 30 minutos)el sonido es facilitado por el sena y el lugar a realizar el show es en una de las sedes del sena en risaralda, la cual se definira con el lider de Bienestar al momento de requerir el servicio.</t>
  </si>
  <si>
    <t xml:space="preserve">jornada de creación de cometas "valores SENA" con la  participación de mínimo 100 aprendices , en las instalaciones  de la sede Sena Galicia, se debe realizar en el mes de agosto; 
se debe aportar 20 kits para elaboración de cometas, los  cuales deben contener :  5 mts de plástico polietileno de colores (1 mt de cada uno de los siguientes colores rojo, verde, 
amarillo, negro, blanco)  tijera (antiadherente de titanio de 8  pulgadas, agarre cómodo de acero inoxidable, multiusos para manualidades de oficina colores varios, 20 tarros de colbón no toxico lavable de 115 gr , 1000 mts de piola o pita, cinta de enmascarar con medidas de 36mm x 25mts, lápiz y regla. </t>
  </si>
  <si>
    <t>Camiseta tipo polo para hombre y mujer, en tela polux  100% poliéster. Bordada en frente izquierdo con logo  SENA, cuellos y puños tejidos, colores y tallas por definir con el  supervisor del contrato, las camisetas serán entregadas en la sede de Sena – Galicia, acordado con el operador.</t>
  </si>
  <si>
    <t>se requiere 2 grupos de danzas folclóricas profesional, de reconocimiento regional, que realicen presentaciones con  ritmos de la región andina, costa pacífica y atlántica, cada 
grupo debe realizar dos salidas, cada salida con una presentación que dure entre 20 y 30 minutos máximo la presentación de los grupos será acordada con el líder de bienestar y el operador,el sonido es facilitado por el sena y el lugar a realizar el show es en una de las sedes del sena en risaralda, la cual se definira con el lider de Bienestar al momento de requerir el servicio.</t>
  </si>
  <si>
    <t xml:space="preserve">TOTAL </t>
  </si>
  <si>
    <t>Señores:
SERVICIO NACIONAL DE APRENDIZAJE –SENA
Regional Risaralda</t>
  </si>
  <si>
    <t xml:space="preserve">FORMATO – PROPUESTA TÉCNICO - ECONÓMICA </t>
  </si>
  <si>
    <t xml:space="preserve">ESPECIFICACIÓN TECNICA </t>
  </si>
  <si>
    <t>ÍTEM</t>
  </si>
  <si>
    <t xml:space="preserve">NOMBRE </t>
  </si>
  <si>
    <t>CANTIDAD</t>
  </si>
  <si>
    <t xml:space="preserve">VALOR UNITARIO </t>
  </si>
  <si>
    <t>VALOR TOTAL</t>
  </si>
  <si>
    <r>
      <t>MARIA MARGARITA TAPASCO MUÑOZ identificado con cédula de ciudadanía N</t>
    </r>
    <r>
      <rPr>
        <sz val="16"/>
        <color rgb="FFFF0000"/>
        <rFont val="Calibri"/>
        <family val="2"/>
        <scheme val="minor"/>
      </rPr>
      <t>o. 42091701 expedida enPEREIRA,  en calidad de Representante Legal de la empresaCOLOR ESPERANZA</t>
    </r>
    <r>
      <rPr>
        <sz val="16"/>
        <color theme="1"/>
        <rFont val="Calibri"/>
        <family val="2"/>
        <scheme val="minor"/>
      </rPr>
      <t xml:space="preserve">, me permito presentar propuesta técnico - económica dentro del proceso de </t>
    </r>
    <r>
      <rPr>
        <sz val="16"/>
        <color rgb="FFFF0000"/>
        <rFont val="Calibri"/>
        <family val="2"/>
        <scheme val="minor"/>
      </rPr>
      <t xml:space="preserve">INVITACIÓN PÚBLICA NRO. MC-RSR-CASA-124-2025 cuyo objeto es:    Contratar el servicio de Operador logístico para desarrollar las distintas actividades del Centro Atención Sector Agropecuario, que dentro del programa de Bienestar al Aprendiz desarrollan como aporte a la 
formación profesional integral de los aprendices, durante la vigencia 2025  </t>
    </r>
    <r>
      <rPr>
        <sz val="16"/>
        <color theme="1"/>
        <rFont val="Calibri"/>
        <family val="2"/>
        <scheme val="minor"/>
      </rPr>
      <t>en los siguientes términos:</t>
    </r>
  </si>
  <si>
    <t xml:space="preserve">
Igualmente, mediante la presente oferta certifico que dentro de la propuesta económica se encuentran incluidos todos los costos directos e indirectos con ocasión a la celebración del contrato.
La oferta presentada tiene una validez mínima de noventa (90) días
Atentamente, 
MARIA MARGARITA TAPASCO                      
REPRESENTANTE LEGAL
CC:  42091701
CEL: 3215115831
NIT:901796307-1
DIRECCIÓN: CENTRO COMERCIAL FIDUCENTRO LOCAL 4 GRANATE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</si>
</sst>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6"/>
      <color rgb="FFFF000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6" fillId="0" borderId="0" applyFont="0" applyFill="0" applyBorder="0" applyAlignment="0" applyProtection="0"/>
  </cellStyleXfs>
  <cellXfs count="33">
    <xf numFmtId="0" fontId="0" fillId="0" borderId="0" xfId="0"/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5" fillId="0" borderId="1" xfId="1" applyNumberFormat="1" applyFont="1" applyBorder="1" applyAlignment="1">
      <alignment horizontal="center" vertical="center" wrapText="1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/>
    <xf numFmtId="164" fontId="0" fillId="0" borderId="0" xfId="1" applyNumberFormat="1" applyFont="1"/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2" fillId="0" borderId="1" xfId="0" applyFont="1" applyBorder="1" applyAlignment="1">
      <alignment horizontal="left" vertical="center" wrapText="1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microsoft.com/office/2007/relationships/hdphoto" Target="../media/hdphoto1.wdp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2272145</xdr:colOff>
      <xdr:row>21</xdr:row>
      <xdr:rowOff>1260763</xdr:rowOff>
    </xdr:from>
    <xdr:to>
      <xdr:col>2</xdr:col>
      <xdr:colOff>5915891</xdr:colOff>
      <xdr:row>21</xdr:row>
      <xdr:rowOff>2119744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33B6E0ED-3A60-45FC-B34F-58B7CA6215DA}"/>
            </a:ext>
          </a:extLst>
        </xdr:cNvPr>
        <xdr:cNvPicPr/>
      </xdr:nvPicPr>
      <xdr:blipFill>
        <a:blip xmlns:r="http://schemas.openxmlformats.org/officeDocument/2006/relationships" r:embed="rId1">
          <a:grayscl/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67200" y="26171236"/>
          <a:ext cx="3643746" cy="858981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J23"/>
  <sheetViews>
    <sheetView showGridLines="0" tabSelected="1" topLeftCell="A16" zoomScale="55" zoomScaleNormal="55" workbookViewId="0">
      <selection activeCell="L17" sqref="L17"/>
    </sheetView>
  </sheetViews>
  <sheetFormatPr baseColWidth="10" defaultRowHeight="14.4" x14ac:dyDescent="0.3"/>
  <cols>
    <col min="2" max="2" width="17.6640625" customWidth="1"/>
    <col min="3" max="3" width="101.109375" customWidth="1"/>
    <col min="4" max="4" width="12.44140625" style="11" customWidth="1"/>
    <col min="5" max="5" width="15.6640625" style="15" customWidth="1"/>
    <col min="6" max="6" width="16.109375" style="15" bestFit="1" customWidth="1"/>
    <col min="7" max="7" width="5.6640625" hidden="1" customWidth="1"/>
    <col min="8" max="8" width="11.44140625" hidden="1" customWidth="1"/>
    <col min="9" max="9" width="4.6640625" customWidth="1"/>
  </cols>
  <sheetData>
    <row r="2" spans="1:10" ht="15" customHeight="1" x14ac:dyDescent="0.3">
      <c r="A2" s="16" t="s">
        <v>28</v>
      </c>
      <c r="B2" s="17"/>
      <c r="C2" s="17"/>
      <c r="D2" s="17"/>
      <c r="E2" s="17"/>
      <c r="F2" s="18"/>
      <c r="G2" s="4"/>
      <c r="H2" s="4"/>
      <c r="I2" s="6"/>
      <c r="J2" s="6"/>
    </row>
    <row r="3" spans="1:10" ht="15" customHeight="1" x14ac:dyDescent="0.3">
      <c r="A3" s="19"/>
      <c r="B3" s="20"/>
      <c r="C3" s="20"/>
      <c r="D3" s="20"/>
      <c r="E3" s="20"/>
      <c r="F3" s="21"/>
      <c r="G3" s="5"/>
      <c r="H3" s="5"/>
      <c r="I3" s="6"/>
      <c r="J3" s="6"/>
    </row>
    <row r="4" spans="1:10" ht="41.25" customHeight="1" x14ac:dyDescent="0.3">
      <c r="A4" s="32" t="s">
        <v>27</v>
      </c>
      <c r="B4" s="32"/>
      <c r="C4" s="32"/>
      <c r="D4" s="32"/>
      <c r="E4" s="32"/>
      <c r="F4" s="32"/>
      <c r="G4" s="32"/>
      <c r="H4" s="32"/>
    </row>
    <row r="5" spans="1:10" ht="114" customHeight="1" x14ac:dyDescent="0.3">
      <c r="A5" s="22" t="s">
        <v>35</v>
      </c>
      <c r="B5" s="23"/>
      <c r="C5" s="23"/>
      <c r="D5" s="23"/>
      <c r="E5" s="23"/>
      <c r="F5" s="24"/>
      <c r="G5" s="7"/>
      <c r="H5" s="7"/>
    </row>
    <row r="6" spans="1:10" ht="114" customHeight="1" x14ac:dyDescent="0.3">
      <c r="A6" s="9" t="s">
        <v>30</v>
      </c>
      <c r="B6" s="9" t="s">
        <v>31</v>
      </c>
      <c r="C6" s="9" t="s">
        <v>29</v>
      </c>
      <c r="D6" s="9" t="s">
        <v>32</v>
      </c>
      <c r="E6" s="12" t="s">
        <v>33</v>
      </c>
      <c r="F6" s="12" t="s">
        <v>34</v>
      </c>
      <c r="G6" s="8"/>
      <c r="H6" s="8"/>
    </row>
    <row r="7" spans="1:10" ht="262.5" customHeight="1" x14ac:dyDescent="0.3">
      <c r="A7" s="28">
        <v>1</v>
      </c>
      <c r="B7" s="2" t="s">
        <v>12</v>
      </c>
      <c r="C7" s="1" t="s">
        <v>0</v>
      </c>
      <c r="D7" s="10">
        <v>1</v>
      </c>
      <c r="E7" s="13">
        <v>5400000</v>
      </c>
      <c r="F7" s="13">
        <f>E7*D7</f>
        <v>5400000</v>
      </c>
    </row>
    <row r="8" spans="1:10" ht="118.2" customHeight="1" x14ac:dyDescent="0.3">
      <c r="A8" s="28"/>
      <c r="B8" s="2" t="s">
        <v>13</v>
      </c>
      <c r="C8" s="1" t="s">
        <v>19</v>
      </c>
      <c r="D8" s="10">
        <v>600</v>
      </c>
      <c r="E8" s="13">
        <v>22000</v>
      </c>
      <c r="F8" s="13">
        <f t="shared" ref="F8:F19" si="0">E8*D8</f>
        <v>13200000</v>
      </c>
    </row>
    <row r="9" spans="1:10" ht="168" customHeight="1" x14ac:dyDescent="0.3">
      <c r="A9" s="28"/>
      <c r="B9" s="2" t="s">
        <v>14</v>
      </c>
      <c r="C9" s="1" t="s">
        <v>1</v>
      </c>
      <c r="D9" s="10">
        <v>600</v>
      </c>
      <c r="E9" s="13">
        <v>9000</v>
      </c>
      <c r="F9" s="13">
        <f t="shared" si="0"/>
        <v>5400000</v>
      </c>
    </row>
    <row r="10" spans="1:10" ht="88.5" customHeight="1" x14ac:dyDescent="0.3">
      <c r="A10" s="3">
        <v>2</v>
      </c>
      <c r="B10" s="2" t="s">
        <v>2</v>
      </c>
      <c r="C10" s="1" t="s">
        <v>17</v>
      </c>
      <c r="D10" s="10">
        <v>60</v>
      </c>
      <c r="E10" s="13">
        <v>180000</v>
      </c>
      <c r="F10" s="13">
        <f t="shared" si="0"/>
        <v>10800000</v>
      </c>
    </row>
    <row r="11" spans="1:10" ht="91.5" customHeight="1" x14ac:dyDescent="0.3">
      <c r="A11" s="3">
        <v>3</v>
      </c>
      <c r="B11" s="2" t="s">
        <v>3</v>
      </c>
      <c r="C11" s="1" t="s">
        <v>20</v>
      </c>
      <c r="D11" s="10">
        <v>1</v>
      </c>
      <c r="E11" s="14">
        <v>1100000</v>
      </c>
      <c r="F11" s="14">
        <f t="shared" si="0"/>
        <v>1100000</v>
      </c>
    </row>
    <row r="12" spans="1:10" ht="87.75" customHeight="1" x14ac:dyDescent="0.3">
      <c r="A12" s="3">
        <v>4</v>
      </c>
      <c r="B12" s="2" t="s">
        <v>4</v>
      </c>
      <c r="C12" s="1" t="s">
        <v>21</v>
      </c>
      <c r="D12" s="10">
        <v>1</v>
      </c>
      <c r="E12" s="14">
        <v>3000000</v>
      </c>
      <c r="F12" s="14">
        <f t="shared" si="0"/>
        <v>3000000</v>
      </c>
    </row>
    <row r="13" spans="1:10" ht="117.75" customHeight="1" x14ac:dyDescent="0.3">
      <c r="A13" s="3">
        <v>5</v>
      </c>
      <c r="B13" s="2" t="s">
        <v>5</v>
      </c>
      <c r="C13" s="1" t="s">
        <v>22</v>
      </c>
      <c r="D13" s="10">
        <v>1</v>
      </c>
      <c r="E13" s="14">
        <v>1350000</v>
      </c>
      <c r="F13" s="14">
        <f t="shared" si="0"/>
        <v>1350000</v>
      </c>
    </row>
    <row r="14" spans="1:10" ht="72" x14ac:dyDescent="0.3">
      <c r="A14" s="3">
        <v>6</v>
      </c>
      <c r="B14" s="2" t="s">
        <v>6</v>
      </c>
      <c r="C14" s="1" t="s">
        <v>16</v>
      </c>
      <c r="D14" s="10">
        <v>30</v>
      </c>
      <c r="E14" s="14">
        <v>16000</v>
      </c>
      <c r="F14" s="14">
        <f t="shared" si="0"/>
        <v>480000</v>
      </c>
    </row>
    <row r="15" spans="1:10" ht="102" customHeight="1" x14ac:dyDescent="0.3">
      <c r="A15" s="3">
        <v>7</v>
      </c>
      <c r="B15" s="2" t="s">
        <v>7</v>
      </c>
      <c r="C15" s="1" t="s">
        <v>18</v>
      </c>
      <c r="D15" s="10">
        <v>1</v>
      </c>
      <c r="E15" s="14">
        <v>1200000</v>
      </c>
      <c r="F15" s="14">
        <f t="shared" si="0"/>
        <v>1200000</v>
      </c>
    </row>
    <row r="16" spans="1:10" ht="159" customHeight="1" x14ac:dyDescent="0.3">
      <c r="A16" s="3">
        <v>8</v>
      </c>
      <c r="B16" s="2" t="s">
        <v>8</v>
      </c>
      <c r="C16" s="1" t="s">
        <v>23</v>
      </c>
      <c r="D16" s="10">
        <v>1</v>
      </c>
      <c r="E16" s="14">
        <v>800000</v>
      </c>
      <c r="F16" s="14">
        <f t="shared" si="0"/>
        <v>800000</v>
      </c>
    </row>
    <row r="17" spans="1:9" ht="135.75" customHeight="1" x14ac:dyDescent="0.3">
      <c r="A17" s="3">
        <v>9</v>
      </c>
      <c r="B17" s="2" t="s">
        <v>9</v>
      </c>
      <c r="C17" s="1" t="s">
        <v>15</v>
      </c>
      <c r="D17" s="10">
        <v>200</v>
      </c>
      <c r="E17" s="14">
        <v>42500</v>
      </c>
      <c r="F17" s="14">
        <f t="shared" si="0"/>
        <v>8500000</v>
      </c>
    </row>
    <row r="18" spans="1:9" ht="84" customHeight="1" x14ac:dyDescent="0.3">
      <c r="A18" s="3">
        <v>10</v>
      </c>
      <c r="B18" s="2" t="s">
        <v>10</v>
      </c>
      <c r="C18" s="1" t="s">
        <v>24</v>
      </c>
      <c r="D18" s="10">
        <v>80</v>
      </c>
      <c r="E18" s="14">
        <v>52000</v>
      </c>
      <c r="F18" s="14">
        <f t="shared" si="0"/>
        <v>4160000</v>
      </c>
    </row>
    <row r="19" spans="1:9" ht="135" customHeight="1" x14ac:dyDescent="0.3">
      <c r="A19" s="3">
        <v>11</v>
      </c>
      <c r="B19" s="2" t="s">
        <v>11</v>
      </c>
      <c r="C19" s="1" t="s">
        <v>25</v>
      </c>
      <c r="D19" s="10">
        <v>1</v>
      </c>
      <c r="E19" s="14">
        <v>2200000</v>
      </c>
      <c r="F19" s="14">
        <f t="shared" si="0"/>
        <v>2200000</v>
      </c>
    </row>
    <row r="20" spans="1:9" x14ac:dyDescent="0.3">
      <c r="A20" s="29" t="s">
        <v>26</v>
      </c>
      <c r="B20" s="30"/>
      <c r="C20" s="30"/>
      <c r="D20" s="31"/>
      <c r="E20" s="14"/>
      <c r="F20" s="14">
        <f>SUM(F7:F19)</f>
        <v>57590000</v>
      </c>
    </row>
    <row r="21" spans="1:9" ht="43.5" customHeight="1" x14ac:dyDescent="0.3">
      <c r="A21" s="25" t="s">
        <v>36</v>
      </c>
      <c r="B21" s="25"/>
      <c r="C21" s="25"/>
      <c r="D21" s="25"/>
      <c r="E21" s="25"/>
      <c r="F21" s="25"/>
      <c r="G21" s="25"/>
      <c r="H21" s="25"/>
      <c r="I21" s="25"/>
    </row>
    <row r="22" spans="1:9" ht="330" customHeight="1" x14ac:dyDescent="0.3">
      <c r="A22" s="26"/>
      <c r="B22" s="26"/>
      <c r="C22" s="26"/>
      <c r="D22" s="26"/>
      <c r="E22" s="26"/>
      <c r="F22" s="26"/>
      <c r="G22" s="26"/>
      <c r="H22" s="26"/>
      <c r="I22" s="26"/>
    </row>
    <row r="23" spans="1:9" ht="125.4" customHeight="1" x14ac:dyDescent="0.3">
      <c r="A23" s="27"/>
      <c r="B23" s="27"/>
      <c r="C23" s="27"/>
      <c r="D23" s="27"/>
    </row>
  </sheetData>
  <mergeCells count="7">
    <mergeCell ref="A2:F3"/>
    <mergeCell ref="A5:F5"/>
    <mergeCell ref="A21:I22"/>
    <mergeCell ref="A23:D23"/>
    <mergeCell ref="A7:A9"/>
    <mergeCell ref="A20:D20"/>
    <mergeCell ref="A4:H4"/>
  </mergeCells>
  <pageMargins left="0.11811023622047245" right="0.11811023622047245" top="0.35433070866141736" bottom="0.35433070866141736" header="0.31496062992125984" footer="0.31496062992125984"/>
  <pageSetup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Franco Cruz</dc:creator>
  <cp:lastModifiedBy>DELL</cp:lastModifiedBy>
  <cp:lastPrinted>2025-07-08T19:40:15Z</cp:lastPrinted>
  <dcterms:created xsi:type="dcterms:W3CDTF">2025-06-13T21:31:47Z</dcterms:created>
  <dcterms:modified xsi:type="dcterms:W3CDTF">2025-07-31T14:18:47Z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2025-07-24T18:36:14Z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f618da60-fbf9-4664-95c9-a93af7bde208</vt:lpwstr>
  </property>
  <property fmtid="{D5CDD505-2E9C-101B-9397-08002B2CF9AE}" pid="8" name="MSIP_Label_fc111285-cafa-4fc9-8a9a-bd902089b24f_ContentBits">
    <vt:lpwstr>0</vt:lpwstr>
  </property>
</Properties>
</file>