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7"/>
  <workbookPr defaultThemeVersion="166925"/>
  <mc:AlternateContent xmlns:mc="http://schemas.openxmlformats.org/markup-compatibility/2006">
    <mc:Choice Requires="x15">
      <x15ac:absPath xmlns:x15ac="http://schemas.microsoft.com/office/spreadsheetml/2010/11/ac" url="/Users/imac/Library/Mobile Documents/com~apple~CloudDocs/ALCALDIA DE COTA/CONTRATACION 2025/FERIAS Y FIESTAS /DOCUMENTOS BORRADOR/VERSION PARA PUBLICAR/"/>
    </mc:Choice>
  </mc:AlternateContent>
  <xr:revisionPtr revIDLastSave="0" documentId="13_ncr:1_{5BD76700-B985-EB43-9C7D-78B65285FE83}" xr6:coauthVersionLast="47" xr6:coauthVersionMax="47" xr10:uidLastSave="{00000000-0000-0000-0000-000000000000}"/>
  <bookViews>
    <workbookView xWindow="0" yWindow="500" windowWidth="38400" windowHeight="19400" activeTab="1" xr2:uid="{9E1B215E-423F-5E46-BD03-746CD0FB0C09}"/>
  </bookViews>
  <sheets>
    <sheet name="OFERTA ECONOMICA" sheetId="1" r:id="rId1"/>
    <sheet name="APORTE ADICIONAL"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I136" i="2" l="1"/>
  <c r="I134" i="2"/>
  <c r="I133" i="2"/>
  <c r="I132" i="2"/>
  <c r="I131" i="2"/>
  <c r="I130" i="2"/>
  <c r="I129" i="2"/>
  <c r="I128" i="2"/>
  <c r="I127" i="2"/>
  <c r="I126" i="2"/>
  <c r="I125" i="2"/>
  <c r="I124" i="2"/>
  <c r="I123" i="2"/>
  <c r="I121"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2"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2"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I12" i="2"/>
  <c r="B11" i="2"/>
  <c r="I11" i="2" s="1"/>
  <c r="I10" i="2"/>
  <c r="I9" i="2"/>
  <c r="I8" i="2"/>
  <c r="I7" i="2"/>
  <c r="I6" i="2"/>
  <c r="I5" i="2"/>
  <c r="I4" i="2"/>
  <c r="I3" i="2"/>
  <c r="I136" i="1"/>
  <c r="I134" i="1"/>
  <c r="I133" i="1"/>
  <c r="I132" i="1"/>
  <c r="I131" i="1"/>
  <c r="I130" i="1"/>
  <c r="I129" i="1"/>
  <c r="I128" i="1"/>
  <c r="I127" i="1"/>
  <c r="I126" i="1"/>
  <c r="I125" i="1"/>
  <c r="I124" i="1"/>
  <c r="I123" i="1"/>
  <c r="I121"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B11" i="1"/>
  <c r="I11" i="1" s="1"/>
  <c r="I10" i="1"/>
  <c r="I9" i="1"/>
  <c r="I8" i="1"/>
  <c r="I7" i="1"/>
  <c r="I6" i="1"/>
  <c r="I5" i="1"/>
  <c r="I4" i="1"/>
  <c r="I3" i="1"/>
</calcChain>
</file>

<file path=xl/sharedStrings.xml><?xml version="1.0" encoding="utf-8"?>
<sst xmlns="http://schemas.openxmlformats.org/spreadsheetml/2006/main" count="1146" uniqueCount="156">
  <si>
    <t>ESCENARIO PRINCIPAL</t>
  </si>
  <si>
    <t>Item</t>
  </si>
  <si>
    <t>Cant</t>
  </si>
  <si>
    <t>Componente</t>
  </si>
  <si>
    <t>Dias</t>
  </si>
  <si>
    <t>UNIDAD DE MEDIDA</t>
  </si>
  <si>
    <t>Descripción</t>
  </si>
  <si>
    <t>VALOR UNITARIO</t>
  </si>
  <si>
    <t>IMPUESTOS</t>
  </si>
  <si>
    <t>VALOR TOTAL</t>
  </si>
  <si>
    <t>SUMINISTRO</t>
  </si>
  <si>
    <t>N/A</t>
  </si>
  <si>
    <t>UNIDAD</t>
  </si>
  <si>
    <t>ALQUILER</t>
  </si>
  <si>
    <t>GLOBAL</t>
  </si>
  <si>
    <t>DÍA</t>
  </si>
  <si>
    <t>Show de pirotecnia fría indoor</t>
  </si>
  <si>
    <t>SERVICIO</t>
  </si>
  <si>
    <t>METROS LINEALES</t>
  </si>
  <si>
    <t>METROS CUADRADOS</t>
  </si>
  <si>
    <t>Unidad</t>
  </si>
  <si>
    <t>KIT BANDAS MARCIALES: Un 1 frasco de Aceite para trompeta tipo americano para válvulas en envase plástico con dosificador de 50 ml deberá venir con sus etiquetas de fabricación, marca, componentes.
Dos 2 Correas de Lira en charol de fabricación nacional forrada en carnaza con hebilla para graduar con remaches metálicos y soporte para la lira.
Un 1 Parche de 14 pulgadas superior para redoblante Fabricado en nylon.
Un 1 Parche de 14 pulgadas Inferior para redoblante Fabricado en nylon.
Dos 2 Pares de Baqueta para redoblante En madera y punta nylon.
Dos 2 Pares de Golpeadores de tamboras fabricados con mango metálico con punta en caucho. 
Una 1 Guaripola bastón	Fabricación nacional en aluminio para bastón mando. 
Una 1 Funda de Corneta Fabricación nacional en lona.
Dos 2 Fundas para porta baquetero Fabricación nacional en lona. 
Dos 2 Llaves de afinar para afinación de batería o instrumentos de percusión.</t>
  </si>
  <si>
    <t>Trofeo de madera de 24 cm con espacio rectangular placa en aluminio personalizada</t>
  </si>
  <si>
    <t xml:space="preserve"> Coordinador de Camerinos y artistas- bachiller con experiencia mínima de 2 años, en la operación de camerinos y apoyo logístico</t>
  </si>
  <si>
    <t>Global</t>
  </si>
  <si>
    <t>global</t>
  </si>
  <si>
    <t>Adecuación pista blanda para equinos. Materiales: 66 cubos de material tipo recibo:•B-400 • B-600Descripción:
La adecuación de la pista blanda contempla el suministro y esparcimiento del material tipo recibo, en las cantidades y especificaciones requeridas para garantizar una superficie adecuada para el juzgamiento equino. El servicio incluye el transporte del material en trayecto de ida y regreso, así como el transporte de la maquinaria necesaria para la preparación, mantenimiento y posterior retiro del material. Se utilizará maquinaria tipo bocat para la distribución del material, y cilindro compactador para la afirmación del terreno. Durante los días de juzgamiento, se realizará mantenimiento de la pista en horarios de la mañana y la tarde, con el fin de conservar las condiciones óptimas de nivelación y compactación requeridas para el desarrollo de las pruebas.</t>
  </si>
  <si>
    <t xml:space="preserve">Backing para premiación de 3 mt x 3mt impreso en banner de 11 oz con bastidor. </t>
  </si>
  <si>
    <t>Suministro de diplomas de premiación de acuerdo a tabla de ganadores. Elaborados en propalcote de 200 gramos e impresos a full color tamaño oficio.Diseño suministrado por la alcaldía</t>
  </si>
  <si>
    <t>Show canino que incluye: Clase de obediencia para caninos, show de trucos con (2) perritos, show de agilty básico con (4) perritos, show de agility con pista completa (4) perritos. 1 día de operación</t>
  </si>
  <si>
    <t>FERIA EQUINA: Alquiler, montaje y desmontaje TORRES DE ILUMINACIÓN para escenario principal. Incluye operarios, combustible y transporte. Por 3 días</t>
  </si>
  <si>
    <t>Productor zona Equina y experiencia canina. Profesional con experiencia minima de 2 años en la operación de eventos y mínimo 3 eventos equinos por 2 días</t>
  </si>
  <si>
    <t>REINADO</t>
  </si>
  <si>
    <t>Servicio de Jurado: debe ser  Actriz o Reina o Presentadora.</t>
  </si>
  <si>
    <t>Servicio de Jurado Maestro en danza.   Profesional con reconocimiento a nivel nacional e internacional con mínimo 7 años de experiencia</t>
  </si>
  <si>
    <t>Servicio de Jurado : profesional en comunicador social con experiencia en al menos 2 reinados</t>
  </si>
  <si>
    <t xml:space="preserve">Servicio de Preparación de baile: Maestro de baile certificado en montaje de coreografias para este tipo de certamenes en coreografía para las 20 candidatas en la muestra folclorica a ritmo de carranga y merengues campesinos o en común acuerdo con la organización. Incluye acompañamiento de mínimo 10 horas durante los días del reinado. </t>
  </si>
  <si>
    <t xml:space="preserve">SERVICIO </t>
  </si>
  <si>
    <t xml:space="preserve">Mejor parejo oficial Juvenil.   Suministro de un incentivo económico  </t>
  </si>
  <si>
    <t>Reina -Suministro de un incentivo económico</t>
  </si>
  <si>
    <t>Virreina -Suministro de un incentivo económico</t>
  </si>
  <si>
    <t>Princesa - Suministro de un incentivo económico</t>
  </si>
  <si>
    <r>
      <t xml:space="preserve">Premiación por participacion </t>
    </r>
    <r>
      <rPr>
        <b/>
        <sz val="11"/>
        <color indexed="8"/>
        <rFont val="Arial Narrow"/>
        <family val="2"/>
      </rPr>
      <t xml:space="preserve"> Suministro de un incentivo económico</t>
    </r>
  </si>
  <si>
    <t xml:space="preserve">Servicio de Preparador: Preparador de Reinas certificado por corporacion de belleza con mas de 10 años de experiencia en Pasarela, etiqueta, Glamour, Preparación Física. Incluye acompañamiento de mínimo 10 horas durante los días del reinado. </t>
  </si>
  <si>
    <t>NOCHE PARISINA</t>
  </si>
  <si>
    <t>Noche parisima, conformada por una replica a escala de la Torre Eiffel, más un arco del trinfo, con branding, con estructura en scaffold, medidas de 5 de ancho por 2,50 metros de fondo, por 6 metros de alto, adicionalmete, inclye una batucada de los "reyes de francia" de 40 minutos con 2 salidas diarias, durante 3 días,  es decr, en total serían 6 presentaciones, incluye transporte, traslados, alimentación e hidratación</t>
  </si>
  <si>
    <t>FESTIVAL VALLENATO</t>
  </si>
  <si>
    <t>Taller sobre las posibilidades de fusión entre el requinto (propio de géneros como el bolero, la balada y la música andina) y el vallenato tradicional, comprendiendo su potencial para enriquecer la sonoridad y abrir nuevas formas de interpretación con una duracion minima de dos horas. Incluira dos (2) ponentes expertos en musica que dominen los instrumentos de los generos antes enunciados (REQUINTO Y ACORDEON),y un presentador que hara las veces de moderador, incluye materiales, listas de asistencia, dirigido minimo para 50 participantes, inscritos por convocatoria entre el oferente y la secretaria de cultura y juventudes de cota</t>
  </si>
  <si>
    <t>Presentador con formacion profesional en cualquier area de formacion, con tracyectoria artistica en la musica de genero vallenato de mas de 10 años como Actor de television nacional, presentador de eventos de muscia vallenta, interprete de exitos de musica vallenata, con disponiblidad total del tiempo para acompañar todo el festival.</t>
  </si>
  <si>
    <t xml:space="preserve">Servicio de jurado, artista profesional o empirico con trayectoria mayor a 15 años en la interpretacion vocal y/o musical  genero de musica vallenata con disponibilidad durante el show de musica vallenta </t>
  </si>
  <si>
    <t>director artistico festival de musica vallenata, Músico con más de 25 años de carrera, Experto en vallenato, intérprete del acordeón, Diseñador y productor de festivales vallenatos</t>
  </si>
  <si>
    <t>homenaje a Maestro del género vallenato, con más de 60 años de carrera profesional, ejecutante del acordeón vallenato, el canto y la composición, juglar incluye entrega de placa honorifica de 60x80 cm con acabados en marco dorado, logistica y puesta en tarima del artista.</t>
  </si>
  <si>
    <t>Suministro de incentivo economico 1er lugar Agrupación Profesional incluye (Mención honorífica, Trofeo, caja y guacharaca y requinto) 4.5 SMMLV</t>
  </si>
  <si>
    <t>Suministro de incentivo economico  1er lugar Agrupación Aficionada incluye (Mención honorífica, Trofeo, caja y guacharaca y requinto) 3.5 SMMLV</t>
  </si>
  <si>
    <t>Suministro de incentivo economico 1er lugar Acordeonero/a Profesional incluye (Mención honorífica, Trofeo, ) 3 SMMLV</t>
  </si>
  <si>
    <t>Suministro de incentivo economico 1er lugar Acordeonero/a Aficionado incluye (Mención honorífica, Trofeo, ) 3 SMMLV</t>
  </si>
  <si>
    <t>Suministro de incentivo economico 1er lugar Cantante Profesional incluye (Mención honorífica, Trofeo, ) 2.5 SMMLV</t>
  </si>
  <si>
    <t>Suministro de incentivo economico 1er lugar Cantante Aficionado  incluye (Mención honorífica, Trofeo, ) 1.5 SMMLV</t>
  </si>
  <si>
    <t>COSTOS ASOCIADOS</t>
  </si>
  <si>
    <t>ADMINISTRACION DE LOS INCENTIVOS ECONÓMICOS (PREMIOS) QUE SE GENEREN EN EL FESTIVAL DE LA HORTALIZA</t>
  </si>
  <si>
    <t>VALOR TOTAL DE LA OFERTA</t>
  </si>
  <si>
    <r>
      <rPr>
        <b/>
        <sz val="11"/>
        <color indexed="8"/>
        <rFont val="Arial Narrow"/>
        <family val="2"/>
      </rPr>
      <t>Realizar de un conversartorio denominado EL VALLENATO: HISTORIA, EVOLUCIÓN Y DESAFÍOS DE UN GÉNERO PATRIMONIO. Este conversatorio tendra como finalidad generar un espacio reflexivo y participativo para analizar el origen, evolución, características, influencias, y retos contemporáneos del género vallenato, desde la visión de un experto con trayectoria en la música tradicional colombiana. debera contar con la participacion e invitacion de un reconocido musico en este genero musical.</t>
    </r>
  </si>
  <si>
    <r>
      <t>Suministro de</t>
    </r>
    <r>
      <rPr>
        <b/>
        <sz val="11"/>
        <color indexed="8"/>
        <rFont val="Arial Narrow"/>
        <family val="2"/>
      </rPr>
      <t xml:space="preserve"> Traje de baño: Vestido de baño enterizo en lycra metalizada colores vivos con salida de baño pantalón moda mulata. Según tallas de las candidatas. El color lo definiá la alcaldía</t>
    </r>
  </si>
  <si>
    <t>Alquiler Vestido de Coronación: Traje elegante en colores vivos, largo con abertura. Según tallas de las candidatas.Elaborados en tafetánes, seda ,acetatos , recamados con pedrería..</t>
  </si>
  <si>
    <r>
      <t xml:space="preserve">Suministro de </t>
    </r>
    <r>
      <rPr>
        <b/>
        <sz val="11"/>
        <color indexed="8"/>
        <rFont val="Arial Narrow"/>
        <family val="2"/>
      </rPr>
      <t>Traje para imposición de Bandas: Blusa, Pantalon negro y chal o phasmina. Según tallas de las candidatas. Elaborado en mezclilla de algodón y poliester.</t>
    </r>
  </si>
  <si>
    <r>
      <t xml:space="preserve">Alquiler </t>
    </r>
    <r>
      <rPr>
        <b/>
        <sz val="11"/>
        <color indexed="8"/>
        <rFont val="Arial Narrow"/>
        <family val="2"/>
      </rPr>
      <t xml:space="preserve">Traje de Muestra Folclorica y de carrozas. Según tallas de las candidatas. Elaborados en tafetánes, seda ,acetatos , recamados con pedrería.. </t>
    </r>
  </si>
  <si>
    <r>
      <t xml:space="preserve">Suministro </t>
    </r>
    <r>
      <rPr>
        <b/>
        <sz val="11"/>
        <color indexed="8"/>
        <rFont val="Arial Narrow"/>
        <family val="2"/>
      </rPr>
      <t xml:space="preserve">Traje de coronación: Blusa, Pantalon negro y blazer o chaqueton o ruana elegante. Según tallas de las candidatas. Elaborados en tafetánes, seda ,acetatos , recamados con pedrería.. </t>
    </r>
  </si>
  <si>
    <t xml:space="preserve">Servicio de presentación para el reinado:  Minimo tecnico con al menos tres años de experiencia comprobable en presentación de reinados municipales y al menos uno departamental. </t>
  </si>
  <si>
    <r>
      <t xml:space="preserve">Servicio de </t>
    </r>
    <r>
      <rPr>
        <b/>
        <sz val="11"/>
        <color indexed="8"/>
        <rFont val="Arial Narrow"/>
        <family val="2"/>
      </rPr>
      <t>organización y producción del reinado. Personal encargado de coordinar todas las actividades previas y durante el certamen. Personal técnico con mínimo 2 reinados de experiencia. Suminitrado por el contratista</t>
    </r>
  </si>
  <si>
    <r>
      <t>Servicio de</t>
    </r>
    <r>
      <rPr>
        <b/>
        <sz val="11"/>
        <color indexed="8"/>
        <rFont val="Arial Narrow"/>
        <family val="2"/>
      </rPr>
      <t xml:space="preserve"> Manicure y Pedicure para las 20 candidatas.Incluye  servicios a todo costo con implementos cosméticos.</t>
    </r>
  </si>
  <si>
    <r>
      <t xml:space="preserve">Suministro de </t>
    </r>
    <r>
      <rPr>
        <b/>
        <sz val="11"/>
        <color indexed="8"/>
        <rFont val="Arial Narrow"/>
        <family val="2"/>
      </rPr>
      <t xml:space="preserve">Uniforme deportivo: Top en licra, leggings, elaborados en mezclilla de algón , poliester y expandex con diadema en tela o cinta para sujetar el pelo. Estampado con el logo símbolo de la version del Reinado. Según tallas de las candidatas. Diseño que será suministrado por la Acaldía </t>
    </r>
  </si>
  <si>
    <r>
      <t xml:space="preserve">Suministro de </t>
    </r>
    <r>
      <rPr>
        <b/>
        <sz val="11"/>
        <color indexed="8"/>
        <rFont val="Arial Narrow"/>
        <family val="2"/>
      </rPr>
      <t xml:space="preserve">Traje de Calle para la imposicion de bandas diseño unificado: Pantalon bota campana con abertura. Blusa en corte bandeja diagonal en tonos vivos. Según tallas de las candidatas. Blusa y pantalón elaborado en chalis, chiffon o seda satinada  corte bandeja diagonal en tonos vivos. Según tallas de las candidatas. </t>
    </r>
  </si>
  <si>
    <r>
      <t xml:space="preserve">Alquiler </t>
    </r>
    <r>
      <rPr>
        <b/>
        <sz val="11"/>
        <color indexed="8"/>
        <rFont val="Arial Narrow"/>
        <family val="2"/>
      </rPr>
      <t>Traje de muestra Folclórica para baile: de acuerdo a la temática elegida para la presentación por definir en comité. Según tallas de las candidatas.</t>
    </r>
  </si>
  <si>
    <r>
      <t xml:space="preserve">Alquiler de </t>
    </r>
    <r>
      <rPr>
        <b/>
        <sz val="11"/>
        <color indexed="8"/>
        <rFont val="Arial Narrow"/>
        <family val="2"/>
      </rPr>
      <t xml:space="preserve">Traje de fantasia para carrozas: de acuerdo a la temática de la carroza y elegida para la presentación por definir en comité. (Elegida por la delegación)Según tallas de las candidatas. </t>
    </r>
  </si>
  <si>
    <r>
      <t xml:space="preserve">Servicio de </t>
    </r>
    <r>
      <rPr>
        <b/>
        <sz val="11"/>
        <color indexed="8"/>
        <rFont val="Arial Narrow"/>
        <family val="2"/>
      </rPr>
      <t>Maquillaje y peinados para las 20 candidatas. Incluye servicios a todo costo con implementos cosméticos.</t>
    </r>
  </si>
  <si>
    <r>
      <t>Mejor parejo oficial  Adulto Mayor Suministro de un</t>
    </r>
    <r>
      <rPr>
        <b/>
        <sz val="11"/>
        <color indexed="8"/>
        <rFont val="Arial Narrow"/>
        <family val="2"/>
      </rPr>
      <t xml:space="preserve"> incentivo económico  </t>
    </r>
  </si>
  <si>
    <r>
      <t>Suministro de</t>
    </r>
    <r>
      <rPr>
        <sz val="11"/>
        <color indexed="8"/>
        <rFont val="Arial Narrow"/>
        <family val="2"/>
      </rPr>
      <t xml:space="preserve"> Accesorios y Bisuteria: Juego de aretes topitos y pulsera. </t>
    </r>
  </si>
  <si>
    <r>
      <t xml:space="preserve">Suministro de </t>
    </r>
    <r>
      <rPr>
        <sz val="11"/>
        <color indexed="8"/>
        <rFont val="Arial Narrow"/>
        <family val="2"/>
      </rPr>
      <t>Zapatos: tacón alto de 15 a 18 cm,  en color plateado o dorado. Tallas por definir en comité. Según tallas de las candidatas.</t>
    </r>
  </si>
  <si>
    <r>
      <t xml:space="preserve">Suministro de </t>
    </r>
    <r>
      <rPr>
        <sz val="11"/>
        <color indexed="8"/>
        <rFont val="Arial Narrow"/>
        <family val="2"/>
      </rPr>
      <t xml:space="preserve">Alpargatas o Cotizas.Según tallas de las candidatas. </t>
    </r>
  </si>
  <si>
    <r>
      <t xml:space="preserve">Suministro de </t>
    </r>
    <r>
      <rPr>
        <sz val="11"/>
        <color indexed="8"/>
        <rFont val="Arial Narrow"/>
        <family val="2"/>
      </rPr>
      <t xml:space="preserve">Accesorios y Bisuteria: Juego de aretes, candongas y pulsera para las diferentes presentaciones de las candidatas. </t>
    </r>
    <r>
      <rPr>
        <sz val="11"/>
        <color indexed="10"/>
        <rFont val="Arial Narrow"/>
        <family val="2"/>
      </rPr>
      <t xml:space="preserve"> </t>
    </r>
  </si>
  <si>
    <r>
      <t xml:space="preserve">Suiministro de </t>
    </r>
    <r>
      <rPr>
        <sz val="11"/>
        <color indexed="8"/>
        <rFont val="Arial Narrow"/>
        <family val="2"/>
      </rPr>
      <t>Bandas de Identificación: En cinta doble razo con letras con letras en vinilo textil foil  metalizado negro.</t>
    </r>
  </si>
  <si>
    <r>
      <t xml:space="preserve">Suministro de </t>
    </r>
    <r>
      <rPr>
        <sz val="11"/>
        <color indexed="8"/>
        <rFont val="Arial Narrow"/>
        <family val="2"/>
      </rPr>
      <t xml:space="preserve">Coronas: En strass tamaños grande, mediana y pequeña.  </t>
    </r>
    <r>
      <rPr>
        <sz val="11"/>
        <color indexed="10"/>
        <rFont val="Arial Narrow"/>
        <family val="2"/>
      </rPr>
      <t xml:space="preserve"> </t>
    </r>
  </si>
  <si>
    <r>
      <t xml:space="preserve">Suministro de </t>
    </r>
    <r>
      <rPr>
        <sz val="11"/>
        <color indexed="8"/>
        <rFont val="Arial Narrow"/>
        <family val="2"/>
      </rPr>
      <t xml:space="preserve">Bandas de Reina, Virreina y Princesa: En cinta doble razo con letras estampadas brillantes, bordado en pedreria y millaré dorado. </t>
    </r>
  </si>
  <si>
    <r>
      <t xml:space="preserve">Suministro de </t>
    </r>
    <r>
      <rPr>
        <sz val="11"/>
        <color indexed="8"/>
        <rFont val="Arial Narrow"/>
        <family val="2"/>
      </rPr>
      <t>Bandas de Identificación: En cinta doble razo con letras en vinilo textil foil  metalizado negro.</t>
    </r>
  </si>
  <si>
    <r>
      <t>Suministro de</t>
    </r>
    <r>
      <rPr>
        <sz val="11"/>
        <color indexed="8"/>
        <rFont val="Arial Narrow"/>
        <family val="2"/>
      </rPr>
      <t xml:space="preserve"> Coronas: en strass tamaños grande, mediana y pequeña.  </t>
    </r>
    <r>
      <rPr>
        <sz val="11"/>
        <color indexed="10"/>
        <rFont val="Arial Narrow"/>
        <family val="2"/>
      </rPr>
      <t xml:space="preserve"> </t>
    </r>
  </si>
  <si>
    <r>
      <t>Suministro de</t>
    </r>
    <r>
      <rPr>
        <sz val="11"/>
        <color indexed="8"/>
        <rFont val="Arial Narrow"/>
        <family val="2"/>
      </rPr>
      <t xml:space="preserve"> Bandas de Reina, Virreina y Princesa: En cinta doble razo con letras estampadas brillantes, bordado en pedreria y millaré dorado.  </t>
    </r>
  </si>
  <si>
    <r>
      <t xml:space="preserve">Suministro de </t>
    </r>
    <r>
      <rPr>
        <b/>
        <sz val="11"/>
        <color indexed="8"/>
        <rFont val="Arial Narrow"/>
        <family val="2"/>
      </rPr>
      <t xml:space="preserve">Zapatos: Color negro, tacon cuadrado bajo. Tallaje Por definir en comité. Según tallas de las candidatas. </t>
    </r>
  </si>
  <si>
    <r>
      <t xml:space="preserve">Suministro de </t>
    </r>
    <r>
      <rPr>
        <b/>
        <sz val="11"/>
        <color indexed="8"/>
        <rFont val="Arial Narrow"/>
        <family val="2"/>
      </rPr>
      <t xml:space="preserve">Alpargatas o Cotizas.Según tallas de las candidatas. </t>
    </r>
  </si>
  <si>
    <r>
      <rPr>
        <b/>
        <sz val="11"/>
        <color indexed="8"/>
        <rFont val="Arial Narrow"/>
        <family val="2"/>
      </rPr>
      <t>CUERPO TÉCNICO Equipo conformado por (1) juez, (1) medico veterinario de pre pista, (1) director técnico y (1) locutor técnico, (1) Jefe de alojamiento, (1) Apoyo club universitaraio equino, especializados para el desarrollo de actividades de juzgamiento y calificaciones de los equinos durante el desarrollo del Festival Equino, debidamente avalados por una asociación de reconocimiento nacional. Incluye: Pruebas antidopping, avales, sistema de inscripciones, transmisión, transportes, alojamiento, alimentación. El proponente debe presentar aval de la federación equina correspondiente. por 2 días.</t>
    </r>
  </si>
  <si>
    <t xml:space="preserve">Coordinador logistico con formacion academica como mínimo  tecnica  y experiencia de al menos tres años en eventos masivos certificado en manejo de aglomeraciones con experiencia comprobable en eventos masivos de baja, media y alta complejidad, con alimentación, hidratación, y transporte. . Turno por 12 horas. </t>
  </si>
  <si>
    <t xml:space="preserve">Auxiliar logistico: Bachiller con experiencia minima de un año en eventos masivos. Personal para la organización, acomodación, seguridad y manejo de aglomeraciones de público. Incluye:  Alimentación, hidratación y transporte . Turno por 12 horas. </t>
  </si>
  <si>
    <r>
      <t xml:space="preserve">Alquiler, montaje y desmontaje de </t>
    </r>
    <r>
      <rPr>
        <b/>
        <sz val="11"/>
        <color indexed="8"/>
        <rFont val="Arial Narrow"/>
        <family val="2"/>
      </rPr>
      <t>PALCOS ZONA CABALLOS: 40 palcos para ubicación de 10 PAX armados en 2 líneas t, cerramiento metálico estructural de 2 x 2 para cada palco. Una línea a nivel del piso y la segunda a una altura de 1 mt. Incluye 10 sillas por palco y mesa de centro. Por  3 días</t>
    </r>
  </si>
  <si>
    <r>
      <t xml:space="preserve">Alquiler, montaje y desmontaje de </t>
    </r>
    <r>
      <rPr>
        <b/>
        <sz val="11"/>
        <color indexed="8"/>
        <rFont val="Arial Narrow"/>
        <family val="2"/>
      </rPr>
      <t>Iluminación exposición Equina (10 Cabezas moviles BEAM 7 R, 8 Cabezas moviles led K-10, 4 Cabezas moviles wash 1200, 24 Par led, 4 Mini Brutos, 4 Atomic,  2 Seguidores led) incluye operarios. Por 3 días</t>
    </r>
  </si>
  <si>
    <r>
      <t xml:space="preserve">Alquiler, montaje y desmontaje de </t>
    </r>
    <r>
      <rPr>
        <b/>
        <sz val="11"/>
        <color indexed="8"/>
        <rFont val="Arial Narrow"/>
        <family val="2"/>
      </rPr>
      <t>Video exposición Equina pantalla led pich 3,9 una pantalla de 4mt x 3mt, 1 Punto fijo de video BLACK MAGIC ( sistema CCTV ), 2 Camaras FULL HD + Tripode, 1 Grabación del evento) incluye operarios.  Por 3 días</t>
    </r>
  </si>
  <si>
    <r>
      <t xml:space="preserve">Set de </t>
    </r>
    <r>
      <rPr>
        <b/>
        <sz val="11"/>
        <color indexed="8"/>
        <rFont val="Arial Narrow"/>
        <family val="2"/>
      </rPr>
      <t xml:space="preserve">microfonería requerida para grupos, las marcas  sugeridas son: SHURE, SENNHEISER, AKG. inalámbricos. Por 3 días. </t>
    </r>
  </si>
  <si>
    <t>FERIA EQUINA: Alquiler, montaje y desmontaje TORRES DE ILUMINACIÓN para escenario principal. Incluye operarios, combustible y transporte.  Por 3 días</t>
  </si>
  <si>
    <r>
      <t xml:space="preserve">Alquiler, montaje y desmontaje de </t>
    </r>
    <r>
      <rPr>
        <b/>
        <sz val="11"/>
        <color indexed="8"/>
        <rFont val="Arial Narrow"/>
        <family val="2"/>
      </rPr>
      <t>PESEBRERAS Medidas:
Módulos de 2.70 metros de largo, construidos con tablas de 10, 20 y 30 cm de ancho, fijadas con tornillería tipo carriage. Altura mínima: 2.20 metros; altura máxima: 2.50 metros. Puerta de 1.00 metro de ancho, con ventana en varilla, asegurada con el mismo tipo de tornillería, o en su defecto, módulos tubulares con puerta del mismo tamaño.
Descripción:
Construidas en ángulo de hierro y tableros de madera, fijados con tornillería tipo carriage. Las puertas siguen el mismo diseño estructural, con ventana de varilla. Cada pesebrera está cubierta con teja plástica termoacústica de 3.05 metros de largo, apoyada sobre una repisa de 4 cm de grosor y 3.50 metros de largo. Las unidades son totalmente independientes, pensadas para conformar pesebreras tipo dobles. Los módulos pueden ser completamente unidos hasta 1.30 metros de altura, o bien contar con estructura tubular separada a partir de esa altura para permitir ventilación adecuada, brindando así seguridad a los ejemplares equinos. Por 4 días</t>
    </r>
  </si>
  <si>
    <r>
      <t xml:space="preserve">Suministro y disposición de UN KIT de </t>
    </r>
    <r>
      <rPr>
        <b/>
        <sz val="11"/>
        <color indexed="8"/>
        <rFont val="Arial Narrow"/>
        <family val="2"/>
      </rPr>
      <t>arreglos florales para la decoración de la pista. Los arreglos deben tener una altura máxima de 1.2 metros y un diámetro mínimo de 0.6 metros, incluir una variedad de flores de temporada en un estilo formal y elegante, y garantizar frescura y durabilidad. La entrega e instalación se realizará en la pista de resonancia.</t>
    </r>
  </si>
  <si>
    <r>
      <t xml:space="preserve">Alquiler, montaje y desmontaje de </t>
    </r>
    <r>
      <rPr>
        <b/>
        <sz val="11"/>
        <color indexed="8"/>
        <rFont val="Arial Narrow"/>
        <family val="2"/>
      </rPr>
      <t>DESEMBARCADEROS desarrollado en estructura metálica con rampa de acceso graduable a diferentes alturas para garantizar el correcto embarque y desembarque de los equinos del evento. Por 4 días</t>
    </r>
  </si>
  <si>
    <r>
      <t xml:space="preserve">Alquiler, montaje y desmontaje de </t>
    </r>
    <r>
      <rPr>
        <b/>
        <sz val="11"/>
        <color indexed="8"/>
        <rFont val="Arial Narrow"/>
        <family val="2"/>
      </rPr>
      <t>TANQUES AGUA: tanques de 1000 Litros para almacenamiento de agua para suministro de animales, con una plataforma metálica de 1.33 metros x 2.75 metros x 0.80 metros de alta para el suministro de abrevaderos. Por 4 días</t>
    </r>
  </si>
  <si>
    <r>
      <t>Alquiler, montaje y desmontaje de</t>
    </r>
    <r>
      <rPr>
        <b/>
        <sz val="11"/>
        <color indexed="8"/>
        <rFont val="Arial Narrow"/>
        <family val="2"/>
      </rPr>
      <t xml:space="preserve"> LAVADERO DE CABALLOS Estructura de 3 metros x 6 metros, con piso de madera y tapete antideslizante, instalada en el sitio donde se ubicarán las pesebreras. Por 4 días</t>
    </r>
  </si>
  <si>
    <r>
      <t xml:space="preserve">Suministro de </t>
    </r>
    <r>
      <rPr>
        <b/>
        <sz val="11"/>
        <color indexed="8"/>
        <rFont val="Arial Narrow"/>
        <family val="2"/>
      </rPr>
      <t>ROSETERIA EQUINOS COMPETENCIAS:  compuesto por 32 Cintas Azules Triple Pechera Primer Puesto, 28 Cintas Rojas Triple Pechera Segundo Puesto, 24 Cintas Amarillas Triple Pechera Tercer Puesto, 18 Cintas Verdes Triple Pechera Cuarto Puesto, 14 Cintas Blancas Triple Pechera Quinto Puesto, 4 Cintas Morada Triple Pechera Caballo Castrado, 4 Cintas 2 Tricolor 2 Moradas Pechera Mulares y Asnales; 16 Cintas Finalistas con Pechera (8 Azules 8 Rojas), 8 Cuellos En Satín Morados Campeones Jóvenes, 8 Manta En Satín Tricolor Grandes Campeonatos, 8 Cuellos En Satín Tricolor Campeonatos Reservado, 1 Estandartes Mejor Expositor, 1 Estandartes Mejor Montador</t>
    </r>
  </si>
  <si>
    <r>
      <t xml:space="preserve">Suministro de </t>
    </r>
    <r>
      <rPr>
        <b/>
        <sz val="11"/>
        <color indexed="8"/>
        <rFont val="Arial Narrow"/>
        <family val="2"/>
      </rPr>
      <t>PACAS DE HENO , pasto seco compactada en paca para acomodación de animales equinos como cama blanda, presentación de 10 kilogramos</t>
    </r>
  </si>
  <si>
    <r>
      <t xml:space="preserve">Suministro de </t>
    </r>
    <r>
      <rPr>
        <b/>
        <sz val="11"/>
        <color indexed="8"/>
        <rFont val="Arial Narrow"/>
        <family val="2"/>
      </rPr>
      <t>CASCARILLA DE ARROZ, sobrante de arroz seco,  compactada en paca para acomodación de animales equinos como cama blanda, presentación de 10 kilogramos.</t>
    </r>
  </si>
  <si>
    <r>
      <t xml:space="preserve">Alquiler, montaje y desmontaje de </t>
    </r>
    <r>
      <rPr>
        <b/>
        <sz val="11"/>
        <color indexed="8"/>
        <rFont val="Arial Narrow"/>
        <family val="2"/>
      </rPr>
      <t>PISTA DE JUZGAMIENTO: La pista sonora: Medidas: 2.00 metros de ancho por 15.00 metros de largo. La pista sonora está construida en módulos de madera tipo triplex, montados sobre madera tipo zapan, lo que permite una mayor sonoridad durante las pruebas realizadas por cada ejemplar equino.
Su diseño y materiales cumplen con los parámetros establecidos en el reglamento de FEDEQUINAS para este tipo de estructuras. Por 3 días</t>
    </r>
  </si>
  <si>
    <r>
      <t xml:space="preserve">Alquiler, montaje y desmontaje de </t>
    </r>
    <r>
      <rPr>
        <b/>
        <sz val="11"/>
        <color indexed="8"/>
        <rFont val="Arial Narrow"/>
        <family val="2"/>
      </rPr>
      <t>CARPA ZONA EXPOSICIÓN ANIMALES. Pabellón importado 30mt x 50 mt , sistema estructural en aluminio anclado por pabellones de 5mt x 30mt en lona importada blanca, paredes en lona blanca, Anclaje estructural con sistema de algodones de agua de 1000 lt, tapa frontal y trasera con ingreso segun necesidad, grua de anclaje y personal calificado para el respectivo montaje del hangar. Con sistema de iluminación de evacuación y el sistema de iluminación de 8 reflectores de 100wt. Incluye estructura para instalación de la técnica de iluminación y video, cerramiento para pista de juzgamiento en  barandas de estructura metálica con 0,60 m de alto para dar cerramiento a la pista de 120 mt lineales (20mt x 40mt). Por 3 días</t>
    </r>
  </si>
  <si>
    <r>
      <t xml:space="preserve">Alquiler, montaje y desmontaje de </t>
    </r>
    <r>
      <rPr>
        <b/>
        <sz val="11"/>
        <color indexed="8"/>
        <rFont val="Arial Narrow"/>
        <family val="2"/>
      </rPr>
      <t>GRADERIAS PARA PÚBLICO ZONA EXPOSICIÓN ANIMALES. Graderias adecuadas para espectadores conformada por sistema metálico tipo gradería. Por 3 días</t>
    </r>
  </si>
  <si>
    <r>
      <t>Alquiler, montaje y desmontaje de</t>
    </r>
    <r>
      <rPr>
        <b/>
        <sz val="11"/>
        <color indexed="8"/>
        <rFont val="Arial Narrow"/>
        <family val="2"/>
      </rPr>
      <t xml:space="preserve"> CARPA HANGAR PREPISTA: 12mt x 12mt: Estructura metalica con laterales a 2 aguas, y con una división en lona blanca, anclaje en contrapesos por cada pata. Por 3 días</t>
    </r>
  </si>
  <si>
    <r>
      <t>Servicio de</t>
    </r>
    <r>
      <rPr>
        <b/>
        <sz val="11"/>
        <color indexed="8"/>
        <rFont val="Arial Narrow"/>
        <family val="2"/>
      </rPr>
      <t xml:space="preserve"> DESINFECCIÓN: Un punto de Fumigación y control de plagas con sistema de aspersión en todas las áreas asignadas para animales con amonio cuaternario de quinta generación en cumplimiento de la resolución ICA. Por 3 días</t>
    </r>
  </si>
  <si>
    <r>
      <t xml:space="preserve">Alquiler </t>
    </r>
    <r>
      <rPr>
        <b/>
        <sz val="11"/>
        <color indexed="8"/>
        <rFont val="Arial Narrow"/>
        <family val="2"/>
      </rPr>
      <t>LOTE PARA PESEBRERAS Alquiler de espacio de 5.000 mt2, con acceso a via principal y a una distancia no superior a los 300 metros del sitio de la feria, para la instalación de las pesebreras</t>
    </r>
  </si>
  <si>
    <r>
      <t xml:space="preserve">Alquiler, montaje y desmontaje de </t>
    </r>
    <r>
      <rPr>
        <b/>
        <sz val="11"/>
        <color indexed="8"/>
        <rFont val="Arial Narrow"/>
        <family val="2"/>
      </rPr>
      <t>Sonido exposición Equina  (12 Cabinas LR X-LC,4 Bajos dobles EV X-SUB, 2 Rack de amplificación, 1 Consola digital de 32 canales. Incluye operarios. Por 3 días</t>
    </r>
  </si>
  <si>
    <t>EXPOSICION EQUINA</t>
  </si>
  <si>
    <r>
      <t>Suministro de</t>
    </r>
    <r>
      <rPr>
        <b/>
        <sz val="11"/>
        <color indexed="8"/>
        <rFont val="Arial Narrow"/>
        <family val="2"/>
      </rPr>
      <t xml:space="preserve"> Catering: Para los artistas de acuerdo a rider.</t>
    </r>
  </si>
  <si>
    <t>SUMINISTRO ALMUERZO. Almuerzo con •Proteína animal (250 gr)(pechuga,carne, cerdo) según selección de la Entidad, •Arroz o papa en cascos, •Ensalada, •Jugo natural de 12 onzas,• Empacado • INCLUYE ENTREGA EN UN SOLO PUNTO.</t>
  </si>
  <si>
    <t>SUMINISTRO CENA. Cena con •Proteína animal (250 gr)(pechuga,carne, cerdo) según selección de la Entidad, •Arroz o papa en cascos, •Ensalada, •Jugo natural de 12 onzas,• Empacado • INCLUYE ENTREGA EN UN SOLO PUNTO.</t>
  </si>
  <si>
    <r>
      <rPr>
        <b/>
        <sz val="11"/>
        <color indexed="8"/>
        <rFont val="Arial Narrow"/>
        <family val="2"/>
      </rPr>
      <t>SUMINISTRO HIDRATACIÓN Botellas de agua pura tratada, presentación de  250 ML, con registro invima.</t>
    </r>
  </si>
  <si>
    <t>SUMINISTRO REFRIGERIO. Refrigerios (• Producto de panadería: de sal o de dulce de 150 gramos o sándwich (pan tipo molde, 2 rodajas de jamón (cerdo, pollo, cordero, pavo, etc) de 70 gr, 2 rodajas de queso (doble crema o mozarella), 60 gr de lechuga (lisa o rizada) • Bebida: Jugo de fruta, leche o derivados, sorbetes, gaseosas de minimo 12 onzas, • 1 Fruta de cosecha de al menos 50 gramos • INCLUYE ENTREGA EN UN SOLO PUNTO</t>
  </si>
  <si>
    <r>
      <t xml:space="preserve">Alquiler, montaje y desmontaje KIT BACK LINE, compuesto por 1 </t>
    </r>
    <r>
      <rPr>
        <b/>
        <sz val="11"/>
        <color indexed="8"/>
        <rFont val="Arial Narrow"/>
        <family val="2"/>
      </rPr>
      <t>BATERIA, conformada por: 1 kick 22´´,1 snare 14´´1 tom 10´´, 1 tom 12 1 floor tom 14, 1 floor tom 16 ´´, 1 hi hat , 1 snare stand, 6 cymbals stands, 1 pedal bombo, 1 silla, 1 drum carpet, spdsx con stand, 1 plexiglass. 1  SET DE PERCUSIÓN 1 timbal tito puente 14 / 15, set de congas LP con stand, 2 bases para platillo, celesta lp con base, 2 mesas para toys, 1 silla, 1 drumm carpet, 1 stand para guitarra, 1 atril. 1 BAJO 1 Aguilar AG 500, 1 cabina 4 x 10, 1 guitar stand, 1 stand. 1 GUITARRA 1 Fender deville  2 x 12, 3 Guitar stand, 1 Atril. 1 TECLADOS 1 Key board stand, 1 Sillla alta, 1 nord stage, 1 pedal sustaind. Inlcuye operarios y servicio por 4 días</t>
    </r>
  </si>
  <si>
    <r>
      <t xml:space="preserve">Alquiler, transporte y operación de </t>
    </r>
    <r>
      <rPr>
        <b/>
        <sz val="11"/>
        <color indexed="8"/>
        <rFont val="Arial Narrow"/>
        <family val="2"/>
      </rPr>
      <t>Baño químico portátil construido en Plástico reforzado con fibra de vidrio, con capacidad de tanque de 250 litros equivalente a 317 usos, rejilla de ventilación antilluvia, inodoro químico, Debidamente marcados por genero masculino y femenino, incluye transporte a instalación, limpieza dentro del evento con operarios/as. Al finalizar el evento, se debe hacer la respectiva descarga con el baxter.Servicio Por  4 días.</t>
    </r>
  </si>
  <si>
    <r>
      <t xml:space="preserve">Alquiler, montaje y desmontaje </t>
    </r>
    <r>
      <rPr>
        <b/>
        <sz val="11"/>
        <color indexed="8"/>
        <rFont val="Arial Narrow"/>
        <family val="2"/>
      </rPr>
      <t>CARPA HANGAR 12mt x 12mt Estructura metalica en hangar, laterales y lona blanca a 2 aguas, anclaje en contrapesos por cada pata. Incluye iluminación. Por 4 días</t>
    </r>
  </si>
  <si>
    <r>
      <t xml:space="preserve">Alquiler, montaje y desmontaje </t>
    </r>
    <r>
      <rPr>
        <b/>
        <sz val="11"/>
        <color indexed="8"/>
        <rFont val="Arial Narrow"/>
        <family val="2"/>
      </rPr>
      <t xml:space="preserve">PISO para nivelado a espacio de camerinos según ubicación. (144 metros cuadrados para cada carpa). Por 4 días </t>
    </r>
  </si>
  <si>
    <r>
      <t>Alquiler, montaje y desmontaje</t>
    </r>
    <r>
      <rPr>
        <b/>
        <sz val="11"/>
        <color indexed="8"/>
        <rFont val="Arial Narrow"/>
        <family val="2"/>
      </rPr>
      <t xml:space="preserve"> KIT MOBILIARIO CAMERINOS sala conformada por un SOFA tipo lounge, una MESA DE CENTRO, dos PUFF , un ESPEJO DE CUERPO ENTERO. MESON DE 80cm X 122cm A 80 cm de altura + mantel  Y SILLAS plasticas sin brazos en sitio, INCLUYE DIVISION DE CAMERINOS. Por 4 días</t>
    </r>
  </si>
  <si>
    <r>
      <t xml:space="preserve">Alquiler, montaje y desmontaje de </t>
    </r>
    <r>
      <rPr>
        <b/>
        <sz val="11"/>
        <color indexed="8"/>
        <rFont val="Arial Narrow"/>
        <family val="2"/>
      </rPr>
      <t>carpas en lona y estructura tipo pagoda metálica de 4x4 con laterales y canaletas, para la ubicación de restaurantes y gastronomía en general. Por 4 días</t>
    </r>
  </si>
  <si>
    <t>Coordinador logistico con formacion academica como mínimo  tecnica  y experiencia de al menos tres años en eventos masivos certificado en manejo de aglomeraciones con experiencia comprobable en eventos masivos de baja, media y alta complejidad, con alimentación, hidratación, y transporte. Turno por 12 horas diurno o nocturno y por 4 días</t>
  </si>
  <si>
    <t>Auxiliar logistico: Bachiller con experiencia minima de un año en eventos masivos. Personal para la organización, acomodación, seguridad y manejo de aglomeraciones de público. Incluye:  Alimentación, hidratación y transporte . Turno por 12 horas diurno o nocturno y por 4 días</t>
  </si>
  <si>
    <t>Brigadista certificado contra incendios: Personal con formación academíca como mínimo bachiller certificado y avalado por los cuerpos oficiales de bomberos de Colombia. Incluye: alimentación, hidratación y transporte . Turno por 12 horas diurno o nocturno y por 4 días</t>
  </si>
  <si>
    <r>
      <t xml:space="preserve">ESCENARIO PRINCIPAL: </t>
    </r>
    <r>
      <rPr>
        <b/>
        <sz val="11"/>
        <color indexed="8"/>
        <rFont val="Arial Narrow"/>
        <family val="2"/>
      </rPr>
      <t>SISTEMA ELÉCTRICO  SONIDO Y VIDEO  Planta eléctrica  de 200 KVA debe incluir certificación de último mantenimiento, kit de herramientas, operador sistema de parciales para conexión y sistema eléctrico.   Incluye Alquiler, transporte y operación. Turno x 18 horas.</t>
    </r>
  </si>
  <si>
    <t>ESCENARIO PRINCIPAL: SISTEMA ELÉCTRICO  ILUMINACION   Planta electrica  de 250 KVA debe incluir certificación de último mantenimiento, kit de herramientas, operador sistema de parciales para conexión y sistema eléctrico.   Incluye Alquiler, transporte y operación. Turno x 18 horas.</t>
  </si>
  <si>
    <t>ESCENARIO PRINCIPAL: SISTEMA ELÉCTRICO DE RESPALDO   Planta electrica  de 250 KVA debe incluir certificación de último mantenimiento, kit de herramientas, operador sistema de parciales para conexión y sistema eléctrico.   Incluye Alquiler, transporte y operación. Turno x 18 horas.</t>
  </si>
  <si>
    <t>Servicio de presentación: Presentador idóneo, maestro de ceremonias con título profesional en locución, comunicación social, periodismo o áreas afines con experiencia mínima de tres años en trabajo de presentación en eventos similares a ferias y fiestas. Turno diurno o nocturno</t>
  </si>
  <si>
    <r>
      <t>Alquiler, montaje y desmontaje de</t>
    </r>
    <r>
      <rPr>
        <b/>
        <sz val="11"/>
        <color indexed="8"/>
        <rFont val="Arial Narrow"/>
        <family val="2"/>
      </rPr>
      <t xml:space="preserve"> palcos para ubicación de 10 PAX con cerramiento metálico  estructural de 2mt x 2mt a una altura de 1,10 mt. Incluye 10 sillas por palco y mesa de centro. Por 4 días</t>
    </r>
  </si>
  <si>
    <r>
      <t>Alquiler, montaje y desmontaje de</t>
    </r>
    <r>
      <rPr>
        <b/>
        <sz val="11"/>
        <color indexed="8"/>
        <rFont val="Arial Narrow"/>
        <family val="2"/>
      </rPr>
      <t xml:space="preserve"> VALLAS DE CERRAMIENTO Valla metálica de cerramiento perimetral de 2mt x 1,20 mt negra, anclaje de sistema de cada valla según necesidad, cerramiento y filtros del espacio según plano logistico  Por 4 días</t>
    </r>
  </si>
  <si>
    <r>
      <t xml:space="preserve">Alquiler, montaje y desmontaje </t>
    </r>
    <r>
      <rPr>
        <b/>
        <sz val="11"/>
        <color indexed="8"/>
        <rFont val="Arial Narrow"/>
        <family val="2"/>
      </rPr>
      <t>MALLA METALICA ELECTROSOLDADA EN METROS LINEALES con cerramiento visual y estructural a 2 mt de altura conformado por mallas y fondo visual que será adecuado para el cerramiento perimetral del evento. Por 4 días</t>
    </r>
  </si>
  <si>
    <r>
      <t xml:space="preserve">Alquiler, montaje y desmontaje </t>
    </r>
    <r>
      <rPr>
        <b/>
        <sz val="11"/>
        <color indexed="8"/>
        <rFont val="Arial Narrow"/>
        <family val="2"/>
      </rPr>
      <t>MURO DE CONTENCIÓN EN METROS LINEALES TARIMA PRINCIPAL ZONA CANCHA DE FUTBOL. Muro metálico mas base metálica con anclaje metálico estructural adecuado para zona de tarima principal y palcos.Por 4 días</t>
    </r>
  </si>
  <si>
    <r>
      <t>Alquiler, montaje y desmontaje</t>
    </r>
    <r>
      <rPr>
        <b/>
        <sz val="11"/>
        <color indexed="8"/>
        <rFont val="Arial Narrow"/>
        <family val="2"/>
      </rPr>
      <t xml:space="preserve"> FONDO VISUAL, por 4 días</t>
    </r>
  </si>
  <si>
    <r>
      <t xml:space="preserve">Suministro e instalación  de </t>
    </r>
    <r>
      <rPr>
        <b/>
        <sz val="11"/>
        <color indexed="8"/>
        <rFont val="Arial Narrow"/>
        <family val="2"/>
      </rPr>
      <t>cinta de seguridad por rollo de 500 metros. Por 4 días</t>
    </r>
  </si>
  <si>
    <r>
      <t xml:space="preserve">Alquiler a todo costo de </t>
    </r>
    <r>
      <rPr>
        <b/>
        <sz val="11"/>
        <color indexed="8"/>
        <rFont val="Arial Narrow"/>
        <family val="2"/>
      </rPr>
      <t xml:space="preserve">Radios de mínimo 2 dos vías, portátiles e inalambricos con cargadores durante los cuatro (4) días de las ferias. </t>
    </r>
  </si>
  <si>
    <r>
      <t xml:space="preserve">Alquiler a todo costo de </t>
    </r>
    <r>
      <rPr>
        <b/>
        <sz val="11"/>
        <color indexed="8"/>
        <rFont val="Arial Narrow"/>
        <family val="2"/>
      </rPr>
      <t>Megáfonos o cabina autoamplificada Potencia de salida 25 w max. Funciones USB/SD, Microfono, sirena y Aux. Batería  recargable.Por 4 días</t>
    </r>
  </si>
  <si>
    <t>Alquiler,  montaje y desmontaje de Kit de pasacalles de señalización para información de emergencia: salidas de emergencia, ingreso de público, salida de público, PMU, Puestos de salud, baños.  Por 4 días</t>
  </si>
  <si>
    <r>
      <t xml:space="preserve">Alquiler, montaje y desmontaje de </t>
    </r>
    <r>
      <rPr>
        <b/>
        <sz val="11"/>
        <color indexed="8"/>
        <rFont val="Arial Narrow"/>
        <family val="2"/>
      </rPr>
      <t xml:space="preserve">PISO PLASTICO para la TARIMA PRINCIPAL. Piso plastico modular fabricado en polipropileno de alta densidad, dimension  50 x 50 a 6 cm de alto para nivelación espacios deportivos. Por  4 días </t>
    </r>
  </si>
  <si>
    <r>
      <t>Alquiler, montaje y desmontaje</t>
    </r>
    <r>
      <rPr>
        <b/>
        <sz val="11"/>
        <color indexed="8"/>
        <rFont val="Arial Narrow"/>
        <family val="2"/>
      </rPr>
      <t xml:space="preserve"> TORRES DE ILUMINACIÓN para pesebreras. Incluye operarios, combustible y transporte. Turno x 12 horas. Por 4 días</t>
    </r>
  </si>
  <si>
    <r>
      <t xml:space="preserve">Alquiler, montaje y desmontaje de </t>
    </r>
    <r>
      <rPr>
        <b/>
        <sz val="11"/>
        <color indexed="8"/>
        <rFont val="Arial Narrow"/>
        <family val="2"/>
      </rPr>
      <t xml:space="preserve">techo estructural por 4 días  con las siguientes especificaciones:
20 [m] x 20 [m] a una altura de 16 [m] desde la tarima a la parte baja del techo.
Es necesario crear una </t>
    </r>
    <r>
      <rPr>
        <b/>
        <i/>
        <u/>
        <sz val="11"/>
        <color indexed="8"/>
        <rFont val="Arial Narrow"/>
        <family val="2"/>
      </rPr>
      <t>cámara negra en tela o lona en su interior y cobertura impermeable negra en la parte externa de toda la estructura.</t>
    </r>
    <r>
      <rPr>
        <b/>
        <sz val="11"/>
        <color indexed="8"/>
        <rFont val="Arial Narrow"/>
        <family val="2"/>
      </rPr>
      <t xml:space="preserve">
El techo debe tener la infraestructura necesaria para su instalación y que garantice la seguridad del montaje propuesto sin poner en riesgo la seguridad del evento.
También, deberá ser especializado para la presentación de conciertos en estructura modular Ground Support o en Scaffold y deberá estar en capacidad de soportar el peso de los equipos de iluminación, sonido y video. Incluye Alquiler montaje y desmontaje de Estructura en andamio certificado necesaria para el montaje de una pared de viento, que se ubicará en la parte posterior del techo, mas dos paredes laterales de 8,28 [m] cada una a la misma altura del techo, cada una con sus correspondientes contrapesos y sistemas de anclaje.
Es necesario contar con la estructura necesaria, también en andamio certificado, para el montaje de un telón de aforo o de fondo en el escenario, este se destinará como división para el cruce de escena. Esta estructura debe contar con su respectiva tela de aforo en color negro y sistemas de anclaje. 
Contemplar un puente en estructura de 18 [m] elevado mediante motores para ubicación de escenografías (Backdrop).</t>
    </r>
  </si>
  <si>
    <r>
      <t xml:space="preserve">Alquiler, montaje y demsontaje de </t>
    </r>
    <r>
      <rPr>
        <b/>
        <sz val="11"/>
        <color indexed="8"/>
        <rFont val="Arial Narrow"/>
        <family val="2"/>
      </rPr>
      <t>tarima por 4 días  con las siguientes especificaciones: 
20 [m] x 20 [m] a una altura de 2 [m] y garantizar dos áreas de trabajo de 12 [m] x 7 [m] y dos oficinas de 6 [m] x 4 [m].
Las áreas de trabajo deben estar cubiertas en su totalidad, esto quiere decir que deben tener techo y laterales por todos los costados y deben entregarse aforadas de color negro. La tarima y las áreas de trabajo deberán ser especializadas para la presentación de conciertos. Se debe garantizar:
- Una rampa de acceso al escenario para la carga.
- Barandas en el back del escenario, laterales y en zonas de trabajo.
- Dos (2) tarimas de 14,49 [m] x 2,57 [m]. X 2 [m]. de alto.
- Una (1) tarima de 7,2 [m] x 7,2 X 2 [m] de alto. Inclye Alquiler, montaje y desmontaje de SOBRETARIMAS con las siguientes condiciones:
- Dos (2) sobretarimas fijas de 9,60 [m] x 2,40 [m] de altura variable y con tres escaleras de acceso.
- Ocho (8) sobretarimas de 2,40 [m] x 2,40 [m] de altura variable. Con ruedas y respectivos frenos.
Todas las sobretarimas deben estar aforadas con telas de color negro en todos sus costados y tienen que contar con sus respectivas escaleras de acceso,
Estas sobretarimas deberán ser especializadas para la presentación de conciertos, en estructura modular y deberán poder soportar el peso de los elementos que se instalen en ellas. incluye Sistema de monitoreo en sistemas In-Ear (Solo se aceptarán equipos con combinador de antena) y parlantería, microfonería, bases y cableado de acuerdo a los riders. 
- Un (1) acondicionador de corriente para protección. Equipos tales como consolas, sub-snakes, microfonería, sistemas de in-ear y monitoreo se definirán en cuanto a cantidades y referencias dependiendo de los riders de las orquestas que se presentarán y se deben proveer los necesarios sin importar la cantidad o referencia.
El F.O.H. se ubicará a un costado, no al centro. En consecuencia, se requiere un sistema de monitoreo en esta zona, el cual debe estar alineado con el sistema de sala principal y debe tener la potencia suficiente para poder realizar una mezcla real desde ese punto.
Todos los equipos solicitados deberán ser de construcción y con componentes originales.
El proponente deberá incluir equipos con cableado (señal y energía) disponible y dispuestos en los puntos de control y escenario; sala y monitores en caso de eventualidades. Tiene que llevar cubrecables para proteger todas las líneas de señal y energía en las zonas donde se requieran estar protegidas, escenario, zonas de tráfico y puestos de control.
El personal estará provisto por un sistema de radiocomunicación (4 equipos) sala, monitores, escenario y producción.</t>
    </r>
  </si>
  <si>
    <r>
      <t xml:space="preserve">Alquiler, montaje y desmontaje de </t>
    </r>
    <r>
      <rPr>
        <b/>
        <sz val="11"/>
        <color indexed="8"/>
        <rFont val="Arial Narrow"/>
        <family val="2"/>
      </rPr>
      <t>SONIDO por 4  días con las siguientes condiciones: 
Se requiere un sistema profesional line array de una marca reconocida a nivel mundial que garantice  mínimo 150.5 dB MSL a 1 metro distorsion armonica  total (THD) menor al 0.2%, Rango de frecuencia 55Hz a 16 KHz, cabina compuesta por 2 altavoces de 12" a 4 Ohmios y 2 Drivers de compresion de 3" a 8 ohmios, 127.5 dBZ, 144.5 dbZpk, 125.5 dbA, con un nivel de entrada RMS de + 8.3dBV, 50 grados, Amplificador Clase D altamente eficiente con DSP avanzado.                                                                                                                                                                                                                                                                             CABINA SUBWOFFER: Niveles de sonido lineales máximos de AES 139.1 dBZpk, 129.2 dBZ con un nivel de entrada RMS de + 6.0dBV para analogico, -17.8 dBFS para digital, compuesto por un parlante de 21" a 4 Ohmios impedancia nominal, covertura 360 grados, Amplificador Clase D altamente eficiente con DSP avanzado.
- P.A. principal, dos sistemas de outfills y mínimo 2 torres de relevos de frecuencias medias altas y 2 relevos de frecuencias bajas que deberán ser volados.
- Tres (3) consolas digitales de sesenta y cuatro 64 canales mínimo. Mas Una (1) consola digital de sesenta y cuatro 64 canales como Back up. Además, deben contar con router para realizar la conexión con dispositivos móviles. 
- Consola para continuidad del evento de mínimo 16 canales.
- Contar con sistema de comunicación talkback entre consolas.
- Snake con 3 Fan Outs. El cable principal del sistema de P.A. debe tener una medida aproximada a 80 metros. El fan out para Broadcast debe tener una medida mínima de 40 metros.
- Sub-snakes con conectores y mangueras de acople fácil y seguro (W1, Amphenol)
- Software para análisis y calibración del sistema de sonido. Durante todo el evento se debe estar en constante calibración del sistema.. Incluye el personal de operación a todo costo</t>
    </r>
  </si>
  <si>
    <r>
      <t xml:space="preserve">Alquiler y operación de </t>
    </r>
    <r>
      <rPr>
        <b/>
        <sz val="11"/>
        <color indexed="8"/>
        <rFont val="Arial Narrow"/>
        <family val="2"/>
      </rPr>
      <t>Puesto de salud MEC. Incluye: Carpa, dos auxiliares de enfermeria, un médico, insumos y medicamentos básicos y dos camillas. Servicio por 12 horas. Incluye  Alquiler, montaje y desmontaje de PLANTA ELECTRICA de 6000, combustible incluido, tres fases directas con sistema de seguridad bristol, sistema de polo a tierra, insonorizada. Incluye Alquiler, transporte y operación de hasta 12 horas</t>
    </r>
  </si>
  <si>
    <r>
      <t xml:space="preserve">Servicio de </t>
    </r>
    <r>
      <rPr>
        <b/>
        <sz val="11"/>
        <color indexed="8"/>
        <rFont val="Arial Narrow"/>
        <family val="2"/>
      </rPr>
      <t xml:space="preserve">Brigada de salud móvil conformada por 4 auxiliares de enfermería. Incluye una camilla y cuello ortopédico. Turnos de 12 horas. </t>
    </r>
  </si>
  <si>
    <t xml:space="preserve">Jefe de emergencias: Profesional, Capacitado y certificado para el manejo de emergencias, PMU en aglomeraciones de público. Incluye: Alimentación, hidratación y transporte .    Turno por 12 horas. </t>
  </si>
  <si>
    <r>
      <t>Suministro de</t>
    </r>
    <r>
      <rPr>
        <b/>
        <sz val="11"/>
        <color indexed="8"/>
        <rFont val="Arial Narrow"/>
        <family val="2"/>
      </rPr>
      <t xml:space="preserve"> Placa para  reconocimiento de participación en madera con el escudo del municipio de Cota y una  leyenda del nombre del Festival y que describa el  puesto y la categoría ganadora -- la Secretaria de Cultura y juventudes suministrara el arte final.</t>
    </r>
  </si>
  <si>
    <r>
      <t xml:space="preserve">Suministro de </t>
    </r>
    <r>
      <rPr>
        <b/>
        <sz val="11"/>
        <color indexed="8"/>
        <rFont val="Arial Narrow"/>
        <family val="2"/>
      </rPr>
      <t xml:space="preserve">Semi pasacalles de identificacion de cada comparsa y carroza 3x1mt  Impresión en banner full color soportes en los lados para llevar en mano. Diseño se definirá en comité. </t>
    </r>
  </si>
  <si>
    <r>
      <t xml:space="preserve">Alquiler, montaje y desmontaje de INFLABLE ACUÁTICO por 3 días  con las siguientes especificaciones:  compuesto por 3 atracciones como mínimo así:
</t>
    </r>
    <r>
      <rPr>
        <b/>
        <sz val="11"/>
        <color indexed="8"/>
        <rFont val="Arial Narrow"/>
        <family val="2"/>
      </rPr>
      <t xml:space="preserve">Atracción No.1.- Un (1) escalador, deslizador, de mínimo 10 x 8 x 25 mts, con rotacion a 5 pax por turno, con 3  motores  de 110 vlts , 1.hp, 50/60 mghz, 14  amps , regulado  1 extension en cableado encauchetado  2 x 10,   conexión a acometida  en tablero con tomas protegidas  y  totalizador de 125 amps linea trifilar , y breakes individuales de 20 amps y sistemas de anclaje acorde a cada necesidad, estaca espiral, expansión, lisa, plastica, pesos muertos. con  mantenimiento : lavado con shampoo,  enjuage con liquido antibacterial, retiro de este con hidrolavadora logrando alto grado de desinfección, secado interno, aromatizado con productos biodegrables y antibateriales, talco antiseptico para las cabidades internas, con garantia de la manufactura de las piezas  con material vinilo nylon de 18 onz , y puntada  acorde a cada necesidad de uso,  numero puntadas para nylon en piezas de presion y capacidad.
Atracción No.2.-  Mínimo tres (3) piezas/ escalador -deslizador a seis lineas caida a  pileta  20. x 16 . mts  (160 mts3 agua), actividad con escalador a seis lineas , deslizador y pileta gigante, largo mínimo 72.00 mts,  ancho 20.00 mts, altura a 16.mts   pileta de 16.00x2.00x.50 mts, atracción diseñada para todas las edades desde los 8 años en adelante, rotacion a 18  pax por turno, 12 motores  de 110 vlts , 1.hp, 50/60 mghz, 7.5  amps , regulado,  1 extension en cableado encauchetado  2 x 10,   conexión a acometida  en tablero con tomas protegidas  y  totalizador de 125 amps linea trifilar , y breakes individuales de 20 amps, 130 mts 3 agua para pileta , suministro constante de agua para hidratar superficie, sistemas de anclaje acorde a cada necesidad, estaca en espiral,  expansión, lisa, plastica, pesos muertos, sistema hidrico con impulsor de psi hidroflow, sistema de aspersion  para hidratar la superficie, misty  ( solo para piezas acuaticas), mantenimiento : lavado con simple green ,  enjuage con liquido antibacterial, retiro de este con hidrolavadora logrando alto grado de desinfección, secado interno, aromatizado con productos biodegrables y antibateriales, talco antiseptico para la cabidades internas.
Atracción No.3. Deslizador y pileta gigante, de mínimo 18. mts diametro x .40 mts x 2.80 mts, atracción diseñada para ninos de 4 a 7  años, rotacion a 20  pax por turno, mínimo pieza microsellada, el fabricante garantiza la manufactura de las piezas con material vinilo nylon de mínimo 15 onz , sellado de alta para nylon pvc  en  piezas para  presion y capacidad.  (se presentan pruebas con 250% sobre el uso real recomendado), actividad concon 2  motores  de 110 vlts , para inflado y desinflado , 1 extension en cableado encauchetado  2 x 10,   conexión a acometida  en tablero con tomas protegidas  y  totalizador de 125 amps linea trifilar , y breakes individuales de 20 amps y 70 mts 3 agua para pileta, sistemas de anclaje  con el peso del agua, sistema hidrico con impulsor de psi hidroflow, sistema de aspersion  para hidratar la superficie, misty  ( solo para piezas acuaticas), mantenimiento : lavado con simple green ,  enjuage con liquido antibacterial, retiro de este con hidrolavadora logrando alto grado de desinfección, secado interno, aromatizado con productos biodegrables y antibateriales, talco antiseptico para la cabidades internas. todas las atracciones deben cumplir de los protocolos de funcionamiento y operación de seguridad (ley 1225 julio 16 2008 congreso de la república  y  reteparques 0543). para lo cual el proponente debe presentar tanto la ficha técnica como un certificado del propietario de este parque acuático en donde certifique el cumplimiento de la norma y la disponibilidad de la atracción para la fechas de las ferias. Incluye personal de montaje, desmontaje, personal de operación, transportes y traslados, y poliza de responsabilidad civil extracontractual
</t>
    </r>
  </si>
  <si>
    <r>
      <t xml:space="preserve">Alquiler, montaje y desmontaje de </t>
    </r>
    <r>
      <rPr>
        <b/>
        <sz val="11"/>
        <color indexed="8"/>
        <rFont val="Arial Narrow"/>
        <family val="2"/>
      </rPr>
      <t>sistema de ILUMINACIÓN con las siguientes condiciones:
- Cuarenta (40) cabezas móviles Spot 1200 LED.
- Veinte (20) cabezas móviles Wash 1200 LED.
- Cuarenta y ocho (48) cabezas móviles Beam 200 [W] o bombilla 5R.
- Cuarenta y ocho (48) cabezas móviles Wash de minimo 19 leds.
- Treinta (30) minibrutos mínimo de 10 bombillas.
- Treinta (30) strobos led.
- Dos (2) seguidores 2500 [W] HMI cada uno en una torre de scaffold de cuatro metros de altura con techo.
- Dos (2) máquinas de humo tipo hazer.
- Una (1) Consola, dimer para control de equipos de iluminación con Faders motorizados, ruedas multiuso, pantalla táctil, conectores, DMX, MIDI, entradas de sonido XLR, código de tiempo lineal XLR, RJ45, S/PDIF y USB.
- Una (1) Consola de iluminación de Back up con las mismas características de la principal. iIncluye .-Un (1) acondicionador de corriente para protección.
- Dieciocho (18) Par led con zoom y paneles de control digital o similar, para las 2 tarimas de danza ubicadas a los costados del escenario principal.
- Debe garantizar la estructura necesaria para el soporte y colgado de los equipos, elevados mediante motores.
Todos los aparatos de iluminación deben ser de una marca reconocida a nivel internacional y de última tecnología. Se pueden hacer propuestas con un equipo superior.
De igual manera, Todos los equipos solicitados deberán ser de construcción y con componentes originales.
Cubrecables para proteger todas las líneas de señal y energía en las zonas donde se requieran estar protegidas, escenario, zonas de tráfico y puestos de control.</t>
    </r>
  </si>
  <si>
    <r>
      <t xml:space="preserve">Alquiler, montaje y desmontaje de  insumos para </t>
    </r>
    <r>
      <rPr>
        <b/>
        <sz val="11"/>
        <color indexed="8"/>
        <rFont val="Arial Narrow"/>
        <family val="2"/>
      </rPr>
      <t xml:space="preserve">VIDEO con las siguientes características:
- Una (1) pantalla LED de máximo 6 pitch outdoor de 15 m x 8 m.
- Dos (2) pantallas de leds de máximo 6 pitch outdoor de 7 m. x 4,5 m.
- Una (1) pantalla led de máximo de 6 [mm] pitch outdoor 1 [m] x 15 [m] de cenefa en el primer puente del techo.
- Dos (2) pantallas LED para los primeros relevos de 3 [m] x 4 [m]. Máximo 3.9 pitch.
- Debe garantizar los Procesadores para cada sistema de proyección: </t>
    </r>
    <r>
      <rPr>
        <b/>
        <i/>
        <u/>
        <sz val="11"/>
        <color indexed="8"/>
        <rFont val="Arial Narrow"/>
        <family val="2"/>
      </rPr>
      <t>Pantalla principal, cenefa, laterales y relevos mas un procesador de back up.</t>
    </r>
    <r>
      <rPr>
        <b/>
        <sz val="11"/>
        <color indexed="8"/>
        <rFont val="Arial Narrow"/>
        <family val="2"/>
      </rPr>
      <t xml:space="preserve">
- Debe garantizar la estructura necesaria para el soporte y colgado de los equipos, elevados mediante motores. incluye .- Un (1) circuito cerrado de televisión (C.C.T.V.) a cuatro (4) cámaras de video. dos fijas con sobretarima con su respectivo trípode de cabeza fluida Sensor 4K 1/2”, zoom óptico de al menos 20x Estabilización de imagen óptica integrada, salida SDI para transmisión en vivo. y dos móviles con estabilizador de imagen con sensor Full Frame o Super 35 capaz de capturar en 4K o superior, compatible con estabilizadores (gimbals).
- Sistema de comunicación intercom.
- Un (1) puesto fijo digital para el funcionamiento del sistema.
- Un (1) acondicionador de corriente para protección.
- Un (1) punto de conexión de video en escenario para su uso de requerirse.
Este puesto debe contemplar los computadores o sistemas necesarios para el funcionamiento adecuado del sistema de video, se debe contemplar sistema y cableado de back up.
- Cuatro (4) pantallas T.V. de 52” con base, en red para las áreas de trabajo, monitores, escenario y F.O.H. una de ellas debe ir en base de piso.
- Debe garantizar la estructura necesaria para el soporte y colgado de los equipos, elevados mediante motores.
- Cableado necesario, señal y energía.
Se pueden hacer propuestas con un equipo superior en otros formatos de montaje. Todos los equipos solicitados deberán ser de fabricación y componentes originales.
Se deben garantizar cubrecables para proteger todas las líneas de señal y energía en las zonas donde se requieran estar protegidas, escenario, zonas de tráfico y puestos de control. Incluye personal operativo y  relevo por 4 días</t>
    </r>
  </si>
  <si>
    <r>
      <t xml:space="preserve">Servicio de </t>
    </r>
    <r>
      <rPr>
        <b/>
        <sz val="11"/>
        <color indexed="8"/>
        <rFont val="Arial Narrow"/>
        <family val="2"/>
      </rPr>
      <t>Productor de campo con titulo profesional y especialista en gerencia de prevención de desastres, con estudios complementarios en gestión del riesgo y participación en seminarios de formulación de proyectos. Con experiencia certificada en manejo de aglomeraciones mínima en 4 eventos . por los 4 días</t>
    </r>
  </si>
  <si>
    <r>
      <t xml:space="preserve">Servicio de </t>
    </r>
    <r>
      <rPr>
        <b/>
        <sz val="11"/>
        <color indexed="8"/>
        <rFont val="Arial Narrow"/>
        <family val="2"/>
      </rPr>
      <t>Productor general profesional maestro en música con énfasis en ingeniería de sonido y especializado en organización integral de eventos y/o maestría en gestión de la cultura. Con habilidades y conocimientos en: diseño, organización, producción, montaje de equipos de audio, iluminación, tarimas, techos, pantallas, backline, coordinación de producción de campo y manejo de personal para: conciertos, festivales, eventos culturales, eventos deportivos, desfiles, obras de teatro, entre otros. Experiencia profesional mínima de 2 años. Por 4 días</t>
    </r>
  </si>
  <si>
    <r>
      <t>Alquiler y operación de</t>
    </r>
    <r>
      <rPr>
        <b/>
        <sz val="11"/>
        <color indexed="8"/>
        <rFont val="Arial Narrow"/>
        <family val="2"/>
      </rPr>
      <t xml:space="preserve"> Ambulancia medicalizada con personal médico turnos de 12 horas.</t>
    </r>
  </si>
  <si>
    <r>
      <t xml:space="preserve">Alquiler y operación de </t>
    </r>
    <r>
      <rPr>
        <b/>
        <sz val="11"/>
        <color indexed="8"/>
        <rFont val="Arial Narrow"/>
        <family val="2"/>
      </rPr>
      <t>Ambulancia básica con personal paramédico. Turno de 12 horas.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</si>
</sst>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_-[$$-2C0A]\ * #,##0.00_-;\-[$$-2C0A]\ * #,##0.00_-;_-[$$-2C0A]\ * &quot;-&quot;??_-;_-@_-"/>
    <numFmt numFmtId="165" formatCode="_-&quot;$&quot;\ * #,##0_-;\-&quot;$&quot;\ * #,##0_-;_-&quot;$&quot;\ * &quot;-&quot;??_-;_-@_-"/>
  </numFmts>
  <fonts count="14" x14ac:knownFonts="1">
    <font>
      <sz val="12"/>
      <color theme="1"/>
      <name val="Calibri"/>
      <family val="2"/>
      <scheme val="minor"/>
    </font>
    <font>
      <sz val="12"/>
      <color theme="1"/>
      <name val="Calibri"/>
      <family val="2"/>
      <scheme val="minor"/>
    </font>
    <font>
      <b/>
      <sz val="12"/>
      <color theme="1"/>
      <name val="Calibri"/>
      <family val="2"/>
      <scheme val="minor"/>
    </font>
    <font>
      <b/>
      <sz val="11"/>
      <color theme="1"/>
      <name val="Arial Narrow"/>
      <family val="2"/>
    </font>
    <font>
      <sz val="11"/>
      <color theme="1"/>
      <name val="Arial Narrow"/>
      <family val="2"/>
    </font>
    <font>
      <b/>
      <sz val="11"/>
      <color indexed="8"/>
      <name val="Arial Narrow"/>
      <family val="2"/>
    </font>
    <font>
      <sz val="11"/>
      <color indexed="8"/>
      <name val="Arial Narrow"/>
      <family val="2"/>
    </font>
    <font>
      <b/>
      <i/>
      <u/>
      <sz val="11"/>
      <color indexed="8"/>
      <name val="Arial Narrow"/>
      <family val="2"/>
    </font>
    <font>
      <sz val="11"/>
      <color rgb="FF000000"/>
      <name val="Arial Narrow"/>
      <family val="2"/>
    </font>
    <font>
      <b/>
      <sz val="11"/>
      <color rgb="FF000000"/>
      <name val="Arial Narrow"/>
      <family val="2"/>
    </font>
    <font>
      <sz val="11"/>
      <name val="Arial Narrow"/>
      <family val="2"/>
    </font>
    <font>
      <b/>
      <sz val="11"/>
      <name val="Arial Narrow"/>
      <family val="2"/>
    </font>
    <font>
      <sz val="11"/>
      <color indexed="10"/>
      <name val="Arial Narrow"/>
      <family val="2"/>
    </font>
    <font>
      <b/>
      <sz val="10"/>
      <color theme="1"/>
      <name val="Arial"/>
      <family val="2"/>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1">
    <xf numFmtId="0" fontId="0" fillId="0" borderId="0" xfId="0"/>
    <xf numFmtId="0" fontId="3" fillId="3" borderId="1" xfId="0" applyFont="1" applyFill="1" applyBorder="1" applyAlignment="1">
      <alignment horizontal="center" vertical="center" wrapText="1"/>
    </xf>
    <xf numFmtId="164" fontId="3" fillId="3" borderId="1" xfId="1"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left" vertical="center" wrapText="1"/>
    </xf>
    <xf numFmtId="164" fontId="4" fillId="0" borderId="1" xfId="1" applyNumberFormat="1" applyFont="1" applyBorder="1" applyAlignment="1">
      <alignment horizontal="center" vertical="center" wrapText="1"/>
    </xf>
    <xf numFmtId="164" fontId="6" fillId="0" borderId="1" xfId="1" applyNumberFormat="1"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xf>
    <xf numFmtId="0" fontId="4" fillId="0" borderId="2" xfId="0" applyFont="1" applyBorder="1" applyAlignment="1">
      <alignment vertical="center" wrapText="1"/>
    </xf>
    <xf numFmtId="0" fontId="4" fillId="0" borderId="1" xfId="0" applyFont="1" applyBorder="1" applyAlignment="1">
      <alignment vertical="center"/>
    </xf>
    <xf numFmtId="0" fontId="3" fillId="0" borderId="1" xfId="0" applyFont="1" applyBorder="1" applyAlignment="1">
      <alignment vertical="center"/>
    </xf>
    <xf numFmtId="164" fontId="4" fillId="0" borderId="1" xfId="1" applyNumberFormat="1" applyFont="1" applyBorder="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center" vertical="center"/>
    </xf>
    <xf numFmtId="164" fontId="8" fillId="0" borderId="1" xfId="1" applyNumberFormat="1" applyFont="1" applyBorder="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0" fillId="0" borderId="2" xfId="0" applyFont="1" applyBorder="1" applyAlignment="1">
      <alignment horizontal="left" vertical="center" wrapText="1"/>
    </xf>
    <xf numFmtId="164" fontId="10" fillId="0" borderId="1" xfId="1" applyNumberFormat="1" applyFont="1" applyBorder="1" applyAlignment="1">
      <alignment horizontal="center" vertical="center" wrapText="1"/>
    </xf>
    <xf numFmtId="0" fontId="4" fillId="0" borderId="1" xfId="1" applyNumberFormat="1" applyFont="1" applyFill="1" applyBorder="1" applyAlignment="1">
      <alignment horizontal="center" vertical="center"/>
    </xf>
    <xf numFmtId="0" fontId="3" fillId="0" borderId="1" xfId="1" applyNumberFormat="1" applyFont="1" applyFill="1" applyBorder="1" applyAlignment="1">
      <alignment horizontal="center" vertical="center"/>
    </xf>
    <xf numFmtId="165" fontId="3" fillId="0" borderId="1" xfId="1" applyNumberFormat="1" applyFont="1" applyFill="1" applyBorder="1" applyAlignment="1">
      <alignment horizontal="center" vertical="center"/>
    </xf>
    <xf numFmtId="0" fontId="5" fillId="0" borderId="2" xfId="0" applyFont="1" applyBorder="1" applyAlignment="1">
      <alignment horizontal="left" vertical="center" wrapText="1"/>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center" vertical="center"/>
    </xf>
    <xf numFmtId="0" fontId="4" fillId="0" borderId="6" xfId="0" applyFont="1" applyBorder="1" applyAlignment="1">
      <alignment horizontal="center" vertical="center" wrapText="1"/>
    </xf>
    <xf numFmtId="0" fontId="3" fillId="0" borderId="6" xfId="0" applyFont="1" applyBorder="1" applyAlignment="1">
      <alignment horizontal="center" vertical="center" wrapText="1"/>
    </xf>
    <xf numFmtId="0" fontId="11" fillId="0" borderId="2" xfId="0" applyFont="1" applyBorder="1" applyAlignment="1">
      <alignment horizontal="left" vertical="center" wrapText="1"/>
    </xf>
    <xf numFmtId="164" fontId="4" fillId="0" borderId="1" xfId="1"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center" wrapText="1"/>
    </xf>
    <xf numFmtId="0" fontId="3" fillId="0" borderId="2" xfId="0" applyFont="1" applyBorder="1" applyAlignment="1">
      <alignment horizontal="center" vertical="center"/>
    </xf>
    <xf numFmtId="164" fontId="4" fillId="0" borderId="9" xfId="1" applyNumberFormat="1" applyFont="1" applyBorder="1" applyAlignment="1">
      <alignment horizontal="center" vertical="center" wrapText="1"/>
    </xf>
    <xf numFmtId="0" fontId="3" fillId="0" borderId="1" xfId="0" applyFont="1" applyBorder="1" applyAlignment="1">
      <alignment horizontal="left" vertical="center" wrapText="1"/>
    </xf>
    <xf numFmtId="164" fontId="4" fillId="0" borderId="9" xfId="1" applyNumberFormat="1" applyFont="1" applyBorder="1" applyAlignment="1">
      <alignment horizontal="center" vertical="center"/>
    </xf>
    <xf numFmtId="164" fontId="4" fillId="0" borderId="9" xfId="1" applyNumberFormat="1" applyFont="1" applyFill="1" applyBorder="1" applyAlignment="1">
      <alignment horizontal="center" vertical="center"/>
    </xf>
    <xf numFmtId="0" fontId="0" fillId="0" borderId="1" xfId="0" applyBorder="1"/>
    <xf numFmtId="0" fontId="3" fillId="0" borderId="1" xfId="0" applyFont="1" applyBorder="1" applyAlignment="1">
      <alignment wrapText="1"/>
    </xf>
    <xf numFmtId="0" fontId="3" fillId="0" borderId="1" xfId="0" applyFont="1" applyBorder="1" applyAlignment="1">
      <alignment horizontal="justify" vertical="center"/>
    </xf>
    <xf numFmtId="0" fontId="13" fillId="0" borderId="1" xfId="0" applyFont="1" applyBorder="1" applyAlignment="1">
      <alignment wrapText="1"/>
    </xf>
    <xf numFmtId="0" fontId="3" fillId="0" borderId="2" xfId="0" applyFont="1" applyBorder="1" applyAlignment="1">
      <alignment horizontal="left" vertical="center" wrapText="1"/>
    </xf>
    <xf numFmtId="0" fontId="3" fillId="0" borderId="2" xfId="0" applyFont="1" applyBorder="1" applyAlignment="1">
      <alignment vertical="center" wrapText="1"/>
    </xf>
    <xf numFmtId="0" fontId="10" fillId="0" borderId="2" xfId="0" applyFont="1" applyBorder="1" applyAlignment="1">
      <alignment vertical="center" wrapText="1"/>
    </xf>
    <xf numFmtId="0" fontId="3" fillId="0" borderId="7" xfId="0" applyFont="1" applyBorder="1" applyAlignment="1">
      <alignment horizontal="left" vertical="center" wrapText="1"/>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3" fillId="0" borderId="2" xfId="0" applyFont="1" applyBorder="1" applyAlignment="1">
      <alignmen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1" xfId="0" applyFont="1" applyBorder="1" applyAlignment="1">
      <alignment horizontal="center"/>
    </xf>
    <xf numFmtId="0" fontId="3" fillId="2" borderId="0" xfId="0" applyFont="1" applyFill="1" applyAlignment="1">
      <alignment horizontal="center" vertical="center" wrapText="1"/>
    </xf>
    <xf numFmtId="0" fontId="3" fillId="2" borderId="3" xfId="0" applyFont="1" applyFill="1" applyBorder="1" applyAlignment="1">
      <alignment horizont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DFF59-3C97-1845-93A2-C7BCC4C1803D}">
  <dimension ref="A1:I137"/>
  <sheetViews>
    <sheetView workbookViewId="0">
      <selection sqref="A1:I137"/>
    </sheetView>
  </sheetViews>
  <sheetFormatPr baseColWidth="10" defaultRowHeight="16" x14ac:dyDescent="0.2"/>
  <cols>
    <col min="6" max="6" width="154" customWidth="1"/>
  </cols>
  <sheetData>
    <row r="1" spans="1:9" x14ac:dyDescent="0.2">
      <c r="A1" s="54" t="s">
        <v>0</v>
      </c>
      <c r="B1" s="54"/>
      <c r="C1" s="54"/>
      <c r="D1" s="54"/>
      <c r="E1" s="54"/>
      <c r="F1" s="54"/>
      <c r="G1" s="54"/>
      <c r="H1" s="54"/>
      <c r="I1" s="54"/>
    </row>
    <row r="2" spans="1:9" ht="30" x14ac:dyDescent="0.2">
      <c r="A2" s="1" t="s">
        <v>1</v>
      </c>
      <c r="B2" s="1" t="s">
        <v>2</v>
      </c>
      <c r="C2" s="1" t="s">
        <v>3</v>
      </c>
      <c r="D2" s="1" t="s">
        <v>4</v>
      </c>
      <c r="E2" s="1" t="s">
        <v>5</v>
      </c>
      <c r="F2" s="1" t="s">
        <v>6</v>
      </c>
      <c r="G2" s="2" t="s">
        <v>7</v>
      </c>
      <c r="H2" s="1" t="s">
        <v>8</v>
      </c>
      <c r="I2" s="2" t="s">
        <v>9</v>
      </c>
    </row>
    <row r="3" spans="1:9" ht="30" x14ac:dyDescent="0.2">
      <c r="A3" s="3">
        <v>1</v>
      </c>
      <c r="B3" s="4">
        <v>1</v>
      </c>
      <c r="C3" s="3" t="s">
        <v>10</v>
      </c>
      <c r="D3" s="4" t="s">
        <v>11</v>
      </c>
      <c r="E3" s="3" t="s">
        <v>12</v>
      </c>
      <c r="F3" s="44" t="s">
        <v>112</v>
      </c>
      <c r="G3" s="6"/>
      <c r="H3" s="4" t="s">
        <v>11</v>
      </c>
      <c r="I3" s="6">
        <f t="shared" ref="I3:I50" si="0">+G3*B3</f>
        <v>0</v>
      </c>
    </row>
    <row r="4" spans="1:9" ht="30" x14ac:dyDescent="0.2">
      <c r="A4" s="3">
        <v>2</v>
      </c>
      <c r="B4" s="4">
        <v>1000</v>
      </c>
      <c r="C4" s="3" t="s">
        <v>10</v>
      </c>
      <c r="D4" s="4" t="s">
        <v>11</v>
      </c>
      <c r="E4" s="3" t="s">
        <v>12</v>
      </c>
      <c r="F4" s="25" t="s">
        <v>113</v>
      </c>
      <c r="G4" s="7"/>
      <c r="H4" s="4" t="s">
        <v>11</v>
      </c>
      <c r="I4" s="6">
        <f t="shared" si="0"/>
        <v>0</v>
      </c>
    </row>
    <row r="5" spans="1:9" ht="30" x14ac:dyDescent="0.2">
      <c r="A5" s="3">
        <v>3</v>
      </c>
      <c r="B5" s="4">
        <v>1000</v>
      </c>
      <c r="C5" s="3" t="s">
        <v>10</v>
      </c>
      <c r="D5" s="4" t="s">
        <v>11</v>
      </c>
      <c r="E5" s="3" t="s">
        <v>12</v>
      </c>
      <c r="F5" s="25" t="s">
        <v>114</v>
      </c>
      <c r="G5" s="7"/>
      <c r="H5" s="4" t="s">
        <v>11</v>
      </c>
      <c r="I5" s="6">
        <f t="shared" si="0"/>
        <v>0</v>
      </c>
    </row>
    <row r="6" spans="1:9" ht="30" x14ac:dyDescent="0.2">
      <c r="A6" s="3">
        <v>4</v>
      </c>
      <c r="B6" s="4">
        <v>1000</v>
      </c>
      <c r="C6" s="3" t="s">
        <v>10</v>
      </c>
      <c r="D6" s="4" t="s">
        <v>11</v>
      </c>
      <c r="E6" s="3" t="s">
        <v>12</v>
      </c>
      <c r="F6" s="44" t="s">
        <v>115</v>
      </c>
      <c r="G6" s="6"/>
      <c r="H6" s="4" t="s">
        <v>11</v>
      </c>
      <c r="I6" s="6">
        <f t="shared" si="0"/>
        <v>0</v>
      </c>
    </row>
    <row r="7" spans="1:9" ht="45" x14ac:dyDescent="0.2">
      <c r="A7" s="3">
        <v>5</v>
      </c>
      <c r="B7" s="4">
        <v>1500</v>
      </c>
      <c r="C7" s="3" t="s">
        <v>10</v>
      </c>
      <c r="D7" s="4" t="s">
        <v>11</v>
      </c>
      <c r="E7" s="3" t="s">
        <v>12</v>
      </c>
      <c r="F7" s="25" t="s">
        <v>116</v>
      </c>
      <c r="G7" s="7"/>
      <c r="H7" s="4" t="s">
        <v>11</v>
      </c>
      <c r="I7" s="6">
        <f t="shared" si="0"/>
        <v>0</v>
      </c>
    </row>
    <row r="8" spans="1:9" ht="60" x14ac:dyDescent="0.2">
      <c r="A8" s="3">
        <v>6</v>
      </c>
      <c r="B8" s="8">
        <v>1</v>
      </c>
      <c r="C8" s="9" t="s">
        <v>13</v>
      </c>
      <c r="D8" s="8">
        <v>4</v>
      </c>
      <c r="E8" s="3" t="s">
        <v>14</v>
      </c>
      <c r="F8" s="44" t="s">
        <v>117</v>
      </c>
      <c r="G8" s="6"/>
      <c r="H8" s="4" t="s">
        <v>11</v>
      </c>
      <c r="I8" s="6">
        <f t="shared" si="0"/>
        <v>0</v>
      </c>
    </row>
    <row r="9" spans="1:9" ht="45" x14ac:dyDescent="0.2">
      <c r="A9" s="3">
        <v>7</v>
      </c>
      <c r="B9" s="4">
        <v>80</v>
      </c>
      <c r="C9" s="3" t="s">
        <v>13</v>
      </c>
      <c r="D9" s="4">
        <v>4</v>
      </c>
      <c r="E9" s="3" t="s">
        <v>12</v>
      </c>
      <c r="F9" s="44" t="s">
        <v>118</v>
      </c>
      <c r="G9" s="6"/>
      <c r="H9" s="4" t="s">
        <v>11</v>
      </c>
      <c r="I9" s="6">
        <f t="shared" si="0"/>
        <v>0</v>
      </c>
    </row>
    <row r="10" spans="1:9" ht="30" x14ac:dyDescent="0.2">
      <c r="A10" s="3">
        <v>8</v>
      </c>
      <c r="B10" s="4">
        <v>2</v>
      </c>
      <c r="C10" s="3" t="s">
        <v>13</v>
      </c>
      <c r="D10" s="4">
        <v>4</v>
      </c>
      <c r="E10" s="3" t="s">
        <v>12</v>
      </c>
      <c r="F10" s="44" t="s">
        <v>119</v>
      </c>
      <c r="G10" s="6"/>
      <c r="H10" s="4" t="s">
        <v>11</v>
      </c>
      <c r="I10" s="6">
        <f t="shared" si="0"/>
        <v>0</v>
      </c>
    </row>
    <row r="11" spans="1:9" x14ac:dyDescent="0.2">
      <c r="A11" s="3">
        <v>9</v>
      </c>
      <c r="B11" s="4">
        <f>144*2</f>
        <v>288</v>
      </c>
      <c r="C11" s="3" t="s">
        <v>13</v>
      </c>
      <c r="D11" s="4">
        <v>4</v>
      </c>
      <c r="E11" s="3" t="s">
        <v>15</v>
      </c>
      <c r="F11" s="44" t="s">
        <v>120</v>
      </c>
      <c r="G11" s="6"/>
      <c r="H11" s="4" t="s">
        <v>11</v>
      </c>
      <c r="I11" s="6">
        <f t="shared" si="0"/>
        <v>0</v>
      </c>
    </row>
    <row r="12" spans="1:9" ht="30" x14ac:dyDescent="0.2">
      <c r="A12" s="3">
        <v>10</v>
      </c>
      <c r="B12" s="4">
        <v>10</v>
      </c>
      <c r="C12" s="3" t="s">
        <v>10</v>
      </c>
      <c r="D12" s="4" t="s">
        <v>11</v>
      </c>
      <c r="E12" s="3" t="s">
        <v>12</v>
      </c>
      <c r="F12" s="44" t="s">
        <v>16</v>
      </c>
      <c r="G12" s="6"/>
      <c r="H12" s="4" t="s">
        <v>11</v>
      </c>
      <c r="I12" s="6">
        <f t="shared" si="0"/>
        <v>0</v>
      </c>
    </row>
    <row r="13" spans="1:9" ht="30" x14ac:dyDescent="0.2">
      <c r="A13" s="3">
        <v>11</v>
      </c>
      <c r="B13" s="8">
        <v>5</v>
      </c>
      <c r="C13" s="9" t="s">
        <v>13</v>
      </c>
      <c r="D13" s="8">
        <v>4</v>
      </c>
      <c r="E13" s="3" t="s">
        <v>12</v>
      </c>
      <c r="F13" s="44" t="s">
        <v>121</v>
      </c>
      <c r="G13" s="6"/>
      <c r="H13" s="4" t="s">
        <v>11</v>
      </c>
      <c r="I13" s="6">
        <f t="shared" si="0"/>
        <v>0</v>
      </c>
    </row>
    <row r="14" spans="1:9" x14ac:dyDescent="0.2">
      <c r="A14" s="3">
        <v>12</v>
      </c>
      <c r="B14" s="4">
        <v>64</v>
      </c>
      <c r="C14" s="3" t="s">
        <v>13</v>
      </c>
      <c r="D14" s="4">
        <v>4</v>
      </c>
      <c r="E14" s="3" t="s">
        <v>12</v>
      </c>
      <c r="F14" s="44" t="s">
        <v>122</v>
      </c>
      <c r="G14" s="6"/>
      <c r="H14" s="4" t="s">
        <v>11</v>
      </c>
      <c r="I14" s="6">
        <f t="shared" si="0"/>
        <v>0</v>
      </c>
    </row>
    <row r="15" spans="1:9" ht="30" x14ac:dyDescent="0.2">
      <c r="A15" s="3">
        <v>13</v>
      </c>
      <c r="B15" s="4">
        <v>12</v>
      </c>
      <c r="C15" s="3" t="s">
        <v>17</v>
      </c>
      <c r="D15" s="4">
        <v>4</v>
      </c>
      <c r="E15" s="3" t="s">
        <v>12</v>
      </c>
      <c r="F15" s="25" t="s">
        <v>123</v>
      </c>
      <c r="G15" s="7"/>
      <c r="H15" s="4" t="s">
        <v>11</v>
      </c>
      <c r="I15" s="6">
        <f t="shared" si="0"/>
        <v>0</v>
      </c>
    </row>
    <row r="16" spans="1:9" ht="30" x14ac:dyDescent="0.2">
      <c r="A16" s="3">
        <v>14</v>
      </c>
      <c r="B16" s="4">
        <v>70</v>
      </c>
      <c r="C16" s="3" t="s">
        <v>17</v>
      </c>
      <c r="D16" s="4">
        <v>4</v>
      </c>
      <c r="E16" s="3" t="s">
        <v>12</v>
      </c>
      <c r="F16" s="25" t="s">
        <v>124</v>
      </c>
      <c r="G16" s="7"/>
      <c r="H16" s="4" t="s">
        <v>11</v>
      </c>
      <c r="I16" s="6">
        <f t="shared" si="0"/>
        <v>0</v>
      </c>
    </row>
    <row r="17" spans="1:9" ht="30" x14ac:dyDescent="0.2">
      <c r="A17" s="3">
        <v>15</v>
      </c>
      <c r="B17" s="4">
        <v>10</v>
      </c>
      <c r="C17" s="3" t="s">
        <v>17</v>
      </c>
      <c r="D17" s="4">
        <v>4</v>
      </c>
      <c r="E17" s="3" t="s">
        <v>12</v>
      </c>
      <c r="F17" s="25" t="s">
        <v>125</v>
      </c>
      <c r="G17" s="7"/>
      <c r="H17" s="4" t="s">
        <v>11</v>
      </c>
      <c r="I17" s="6">
        <f t="shared" si="0"/>
        <v>0</v>
      </c>
    </row>
    <row r="18" spans="1:9" ht="30" x14ac:dyDescent="0.2">
      <c r="A18" s="3">
        <v>16</v>
      </c>
      <c r="B18" s="4">
        <v>4</v>
      </c>
      <c r="C18" s="3" t="s">
        <v>13</v>
      </c>
      <c r="D18" s="4">
        <v>4</v>
      </c>
      <c r="E18" s="3" t="s">
        <v>12</v>
      </c>
      <c r="F18" s="44" t="s">
        <v>126</v>
      </c>
      <c r="G18" s="6"/>
      <c r="H18" s="4" t="s">
        <v>11</v>
      </c>
      <c r="I18" s="6">
        <f t="shared" si="0"/>
        <v>0</v>
      </c>
    </row>
    <row r="19" spans="1:9" ht="30" x14ac:dyDescent="0.2">
      <c r="A19" s="3">
        <v>17</v>
      </c>
      <c r="B19" s="4">
        <v>4</v>
      </c>
      <c r="C19" s="3" t="s">
        <v>13</v>
      </c>
      <c r="D19" s="4">
        <v>4</v>
      </c>
      <c r="E19" s="3" t="s">
        <v>12</v>
      </c>
      <c r="F19" s="25" t="s">
        <v>127</v>
      </c>
      <c r="G19" s="7"/>
      <c r="H19" s="4" t="s">
        <v>11</v>
      </c>
      <c r="I19" s="6">
        <f t="shared" si="0"/>
        <v>0</v>
      </c>
    </row>
    <row r="20" spans="1:9" ht="30" x14ac:dyDescent="0.2">
      <c r="A20" s="3">
        <v>18</v>
      </c>
      <c r="B20" s="4">
        <v>4</v>
      </c>
      <c r="C20" s="3" t="s">
        <v>13</v>
      </c>
      <c r="D20" s="4">
        <v>4</v>
      </c>
      <c r="E20" s="3" t="s">
        <v>12</v>
      </c>
      <c r="F20" s="25" t="s">
        <v>128</v>
      </c>
      <c r="G20" s="7"/>
      <c r="H20" s="4" t="s">
        <v>11</v>
      </c>
      <c r="I20" s="6">
        <f t="shared" si="0"/>
        <v>0</v>
      </c>
    </row>
    <row r="21" spans="1:9" ht="30" x14ac:dyDescent="0.2">
      <c r="A21" s="3">
        <v>19</v>
      </c>
      <c r="B21" s="4">
        <v>2</v>
      </c>
      <c r="C21" s="3" t="s">
        <v>17</v>
      </c>
      <c r="D21" s="4">
        <v>4</v>
      </c>
      <c r="E21" s="3" t="s">
        <v>12</v>
      </c>
      <c r="F21" s="25" t="s">
        <v>129</v>
      </c>
      <c r="G21" s="7"/>
      <c r="H21" s="4" t="s">
        <v>11</v>
      </c>
      <c r="I21" s="6">
        <f t="shared" si="0"/>
        <v>0</v>
      </c>
    </row>
    <row r="22" spans="1:9" ht="30" x14ac:dyDescent="0.2">
      <c r="A22" s="3">
        <v>20</v>
      </c>
      <c r="B22" s="8">
        <v>40</v>
      </c>
      <c r="C22" s="9" t="s">
        <v>13</v>
      </c>
      <c r="D22" s="8">
        <v>4</v>
      </c>
      <c r="E22" s="3" t="s">
        <v>12</v>
      </c>
      <c r="F22" s="44" t="s">
        <v>130</v>
      </c>
      <c r="G22" s="6"/>
      <c r="H22" s="4" t="s">
        <v>11</v>
      </c>
      <c r="I22" s="6">
        <f t="shared" si="0"/>
        <v>0</v>
      </c>
    </row>
    <row r="23" spans="1:9" ht="30" x14ac:dyDescent="0.2">
      <c r="A23" s="3">
        <v>21</v>
      </c>
      <c r="B23" s="8">
        <v>400</v>
      </c>
      <c r="C23" s="9" t="s">
        <v>13</v>
      </c>
      <c r="D23" s="8">
        <v>4</v>
      </c>
      <c r="E23" s="3" t="s">
        <v>12</v>
      </c>
      <c r="F23" s="44" t="s">
        <v>131</v>
      </c>
      <c r="G23" s="6"/>
      <c r="H23" s="4" t="s">
        <v>11</v>
      </c>
      <c r="I23" s="6">
        <f t="shared" si="0"/>
        <v>0</v>
      </c>
    </row>
    <row r="24" spans="1:9" ht="30" x14ac:dyDescent="0.2">
      <c r="A24" s="3">
        <v>22</v>
      </c>
      <c r="B24" s="8">
        <v>350</v>
      </c>
      <c r="C24" s="9" t="s">
        <v>13</v>
      </c>
      <c r="D24" s="8">
        <v>4</v>
      </c>
      <c r="E24" s="3" t="s">
        <v>12</v>
      </c>
      <c r="F24" s="44" t="s">
        <v>132</v>
      </c>
      <c r="G24" s="6"/>
      <c r="H24" s="4" t="s">
        <v>11</v>
      </c>
      <c r="I24" s="6">
        <f t="shared" si="0"/>
        <v>0</v>
      </c>
    </row>
    <row r="25" spans="1:9" ht="30" x14ac:dyDescent="0.2">
      <c r="A25" s="3">
        <v>23</v>
      </c>
      <c r="B25" s="8">
        <v>226</v>
      </c>
      <c r="C25" s="9" t="s">
        <v>13</v>
      </c>
      <c r="D25" s="8">
        <v>4</v>
      </c>
      <c r="E25" s="3" t="s">
        <v>18</v>
      </c>
      <c r="F25" s="44" t="s">
        <v>133</v>
      </c>
      <c r="G25" s="6"/>
      <c r="H25" s="4" t="s">
        <v>11</v>
      </c>
      <c r="I25" s="6">
        <f t="shared" si="0"/>
        <v>0</v>
      </c>
    </row>
    <row r="26" spans="1:9" ht="30" x14ac:dyDescent="0.2">
      <c r="A26" s="3">
        <v>24</v>
      </c>
      <c r="B26" s="8">
        <v>446</v>
      </c>
      <c r="C26" s="9" t="s">
        <v>13</v>
      </c>
      <c r="D26" s="8">
        <v>4</v>
      </c>
      <c r="E26" s="3" t="s">
        <v>18</v>
      </c>
      <c r="F26" s="44" t="s">
        <v>134</v>
      </c>
      <c r="G26" s="6"/>
      <c r="H26" s="4" t="s">
        <v>11</v>
      </c>
      <c r="I26" s="6">
        <f t="shared" si="0"/>
        <v>0</v>
      </c>
    </row>
    <row r="27" spans="1:9" ht="30" x14ac:dyDescent="0.2">
      <c r="A27" s="3">
        <v>25</v>
      </c>
      <c r="B27" s="4">
        <v>5</v>
      </c>
      <c r="C27" s="3" t="s">
        <v>10</v>
      </c>
      <c r="D27" s="4" t="s">
        <v>11</v>
      </c>
      <c r="E27" s="3" t="s">
        <v>12</v>
      </c>
      <c r="F27" s="44" t="s">
        <v>135</v>
      </c>
      <c r="G27" s="6"/>
      <c r="H27" s="4" t="s">
        <v>11</v>
      </c>
      <c r="I27" s="6">
        <f t="shared" si="0"/>
        <v>0</v>
      </c>
    </row>
    <row r="28" spans="1:9" x14ac:dyDescent="0.2">
      <c r="A28" s="3">
        <v>26</v>
      </c>
      <c r="B28" s="4">
        <v>14</v>
      </c>
      <c r="C28" s="3" t="s">
        <v>13</v>
      </c>
      <c r="D28" s="4">
        <v>4</v>
      </c>
      <c r="E28" s="3" t="s">
        <v>12</v>
      </c>
      <c r="F28" s="44" t="s">
        <v>136</v>
      </c>
      <c r="G28" s="6"/>
      <c r="H28" s="4" t="s">
        <v>11</v>
      </c>
      <c r="I28" s="6">
        <f t="shared" si="0"/>
        <v>0</v>
      </c>
    </row>
    <row r="29" spans="1:9" x14ac:dyDescent="0.2">
      <c r="A29" s="3">
        <v>27</v>
      </c>
      <c r="B29" s="4">
        <v>4</v>
      </c>
      <c r="C29" s="3" t="s">
        <v>13</v>
      </c>
      <c r="D29" s="4">
        <v>4</v>
      </c>
      <c r="E29" s="3" t="s">
        <v>12</v>
      </c>
      <c r="F29" s="44" t="s">
        <v>137</v>
      </c>
      <c r="G29" s="6"/>
      <c r="H29" s="4" t="s">
        <v>11</v>
      </c>
      <c r="I29" s="6">
        <f t="shared" si="0"/>
        <v>0</v>
      </c>
    </row>
    <row r="30" spans="1:9" ht="30" x14ac:dyDescent="0.2">
      <c r="A30" s="3">
        <v>28</v>
      </c>
      <c r="B30" s="4">
        <v>12</v>
      </c>
      <c r="C30" s="3" t="s">
        <v>13</v>
      </c>
      <c r="D30" s="4">
        <v>4</v>
      </c>
      <c r="E30" s="3" t="s">
        <v>12</v>
      </c>
      <c r="F30" s="25" t="s">
        <v>138</v>
      </c>
      <c r="G30" s="7"/>
      <c r="H30" s="4" t="s">
        <v>11</v>
      </c>
      <c r="I30" s="6">
        <f t="shared" si="0"/>
        <v>0</v>
      </c>
    </row>
    <row r="31" spans="1:9" ht="45" x14ac:dyDescent="0.2">
      <c r="A31" s="3">
        <v>29</v>
      </c>
      <c r="B31" s="8">
        <v>4000</v>
      </c>
      <c r="C31" s="9" t="s">
        <v>13</v>
      </c>
      <c r="D31" s="8">
        <v>4</v>
      </c>
      <c r="E31" s="3" t="s">
        <v>19</v>
      </c>
      <c r="F31" s="44" t="s">
        <v>139</v>
      </c>
      <c r="G31" s="6"/>
      <c r="H31" s="4" t="s">
        <v>11</v>
      </c>
      <c r="I31" s="6">
        <f t="shared" si="0"/>
        <v>0</v>
      </c>
    </row>
    <row r="32" spans="1:9" x14ac:dyDescent="0.2">
      <c r="A32" s="3">
        <v>30</v>
      </c>
      <c r="B32" s="8">
        <v>2</v>
      </c>
      <c r="C32" s="9" t="s">
        <v>13</v>
      </c>
      <c r="D32" s="8">
        <v>4</v>
      </c>
      <c r="E32" s="3" t="s">
        <v>20</v>
      </c>
      <c r="F32" s="44" t="s">
        <v>140</v>
      </c>
      <c r="G32" s="6"/>
      <c r="H32" s="4" t="s">
        <v>11</v>
      </c>
      <c r="I32" s="6">
        <f t="shared" si="0"/>
        <v>0</v>
      </c>
    </row>
    <row r="33" spans="1:9" ht="150" x14ac:dyDescent="0.2">
      <c r="A33" s="3">
        <v>31</v>
      </c>
      <c r="B33" s="4">
        <v>1</v>
      </c>
      <c r="C33" s="3" t="s">
        <v>13</v>
      </c>
      <c r="D33" s="4">
        <v>4</v>
      </c>
      <c r="E33" s="3" t="s">
        <v>20</v>
      </c>
      <c r="F33" s="44" t="s">
        <v>141</v>
      </c>
      <c r="G33" s="6"/>
      <c r="H33" s="4" t="s">
        <v>11</v>
      </c>
      <c r="I33" s="6">
        <f t="shared" si="0"/>
        <v>0</v>
      </c>
    </row>
    <row r="34" spans="1:9" ht="314" x14ac:dyDescent="0.2">
      <c r="A34" s="3">
        <v>32</v>
      </c>
      <c r="B34" s="4">
        <v>1</v>
      </c>
      <c r="C34" s="3" t="s">
        <v>13</v>
      </c>
      <c r="D34" s="4">
        <v>4</v>
      </c>
      <c r="E34" s="3" t="s">
        <v>20</v>
      </c>
      <c r="F34" s="44" t="s">
        <v>142</v>
      </c>
      <c r="G34" s="6"/>
      <c r="H34" s="4" t="s">
        <v>11</v>
      </c>
      <c r="I34" s="6">
        <f t="shared" si="0"/>
        <v>0</v>
      </c>
    </row>
    <row r="35" spans="1:9" ht="210" x14ac:dyDescent="0.2">
      <c r="A35" s="3">
        <v>33</v>
      </c>
      <c r="B35" s="4">
        <v>1</v>
      </c>
      <c r="C35" s="3" t="s">
        <v>13</v>
      </c>
      <c r="D35" s="4">
        <v>4</v>
      </c>
      <c r="E35" s="3" t="s">
        <v>20</v>
      </c>
      <c r="F35" s="44" t="s">
        <v>143</v>
      </c>
      <c r="G35" s="6"/>
      <c r="H35" s="4" t="s">
        <v>11</v>
      </c>
      <c r="I35" s="6">
        <f t="shared" si="0"/>
        <v>0</v>
      </c>
    </row>
    <row r="36" spans="1:9" ht="255" x14ac:dyDescent="0.2">
      <c r="A36" s="3">
        <v>34</v>
      </c>
      <c r="B36" s="4">
        <v>1</v>
      </c>
      <c r="C36" s="3" t="s">
        <v>13</v>
      </c>
      <c r="D36" s="4">
        <v>4</v>
      </c>
      <c r="E36" s="3" t="s">
        <v>20</v>
      </c>
      <c r="F36" s="44" t="s">
        <v>150</v>
      </c>
      <c r="G36" s="6"/>
      <c r="H36" s="4" t="s">
        <v>11</v>
      </c>
      <c r="I36" s="6">
        <f t="shared" si="0"/>
        <v>0</v>
      </c>
    </row>
    <row r="37" spans="1:9" ht="300" x14ac:dyDescent="0.2">
      <c r="A37" s="3">
        <v>35</v>
      </c>
      <c r="B37" s="4">
        <v>1</v>
      </c>
      <c r="C37" s="3" t="s">
        <v>13</v>
      </c>
      <c r="D37" s="4">
        <v>4</v>
      </c>
      <c r="E37" s="3" t="s">
        <v>20</v>
      </c>
      <c r="F37" s="44" t="s">
        <v>151</v>
      </c>
      <c r="G37" s="6"/>
      <c r="H37" s="4" t="s">
        <v>11</v>
      </c>
      <c r="I37" s="6">
        <f t="shared" si="0"/>
        <v>0</v>
      </c>
    </row>
    <row r="38" spans="1:9" ht="30" x14ac:dyDescent="0.2">
      <c r="A38" s="3">
        <v>36</v>
      </c>
      <c r="B38" s="4">
        <v>1</v>
      </c>
      <c r="C38" s="3" t="s">
        <v>17</v>
      </c>
      <c r="D38" s="4">
        <v>4</v>
      </c>
      <c r="E38" s="3" t="s">
        <v>20</v>
      </c>
      <c r="F38" s="44" t="s">
        <v>152</v>
      </c>
      <c r="G38" s="6"/>
      <c r="H38" s="4" t="s">
        <v>11</v>
      </c>
      <c r="I38" s="6">
        <f t="shared" si="0"/>
        <v>0</v>
      </c>
    </row>
    <row r="39" spans="1:9" ht="45" x14ac:dyDescent="0.2">
      <c r="A39" s="3">
        <v>37</v>
      </c>
      <c r="B39" s="4">
        <v>1</v>
      </c>
      <c r="C39" s="3" t="s">
        <v>17</v>
      </c>
      <c r="D39" s="4">
        <v>4</v>
      </c>
      <c r="E39" s="3" t="s">
        <v>20</v>
      </c>
      <c r="F39" s="45" t="s">
        <v>153</v>
      </c>
      <c r="G39" s="6"/>
      <c r="H39" s="4" t="s">
        <v>11</v>
      </c>
      <c r="I39" s="6">
        <f t="shared" si="0"/>
        <v>0</v>
      </c>
    </row>
    <row r="40" spans="1:9" x14ac:dyDescent="0.2">
      <c r="A40" s="3">
        <v>38</v>
      </c>
      <c r="B40" s="4">
        <v>2</v>
      </c>
      <c r="C40" s="3" t="s">
        <v>13</v>
      </c>
      <c r="D40" s="4">
        <v>4</v>
      </c>
      <c r="E40" s="3" t="s">
        <v>20</v>
      </c>
      <c r="F40" s="44" t="s">
        <v>154</v>
      </c>
      <c r="G40" s="6"/>
      <c r="H40" s="4" t="s">
        <v>11</v>
      </c>
      <c r="I40" s="6">
        <f t="shared" si="0"/>
        <v>0</v>
      </c>
    </row>
    <row r="41" spans="1:9" x14ac:dyDescent="0.2">
      <c r="A41" s="3">
        <v>39</v>
      </c>
      <c r="B41" s="4">
        <v>2</v>
      </c>
      <c r="C41" s="3" t="s">
        <v>13</v>
      </c>
      <c r="D41" s="4">
        <v>4</v>
      </c>
      <c r="E41" s="3" t="s">
        <v>20</v>
      </c>
      <c r="F41" s="44" t="s">
        <v>155</v>
      </c>
      <c r="G41" s="6"/>
      <c r="H41" s="4" t="s">
        <v>11</v>
      </c>
      <c r="I41" s="6">
        <f t="shared" si="0"/>
        <v>0</v>
      </c>
    </row>
    <row r="42" spans="1:9" ht="45" x14ac:dyDescent="0.2">
      <c r="A42" s="3">
        <v>40</v>
      </c>
      <c r="B42" s="4">
        <v>2</v>
      </c>
      <c r="C42" s="3" t="s">
        <v>13</v>
      </c>
      <c r="D42" s="4">
        <v>4</v>
      </c>
      <c r="E42" s="3" t="s">
        <v>20</v>
      </c>
      <c r="F42" s="44" t="s">
        <v>144</v>
      </c>
      <c r="G42" s="6"/>
      <c r="H42" s="4" t="s">
        <v>11</v>
      </c>
      <c r="I42" s="6">
        <f t="shared" si="0"/>
        <v>0</v>
      </c>
    </row>
    <row r="43" spans="1:9" x14ac:dyDescent="0.2">
      <c r="A43" s="3">
        <v>41</v>
      </c>
      <c r="B43" s="4">
        <v>2</v>
      </c>
      <c r="C43" s="3" t="s">
        <v>17</v>
      </c>
      <c r="D43" s="4">
        <v>4</v>
      </c>
      <c r="E43" s="3" t="s">
        <v>20</v>
      </c>
      <c r="F43" s="44" t="s">
        <v>145</v>
      </c>
      <c r="G43" s="6"/>
      <c r="H43" s="4" t="s">
        <v>11</v>
      </c>
      <c r="I43" s="6">
        <f t="shared" si="0"/>
        <v>0</v>
      </c>
    </row>
    <row r="44" spans="1:9" ht="30" x14ac:dyDescent="0.2">
      <c r="A44" s="3">
        <v>42</v>
      </c>
      <c r="B44" s="4">
        <v>2</v>
      </c>
      <c r="C44" s="3" t="s">
        <v>17</v>
      </c>
      <c r="D44" s="4">
        <v>4</v>
      </c>
      <c r="E44" s="3" t="s">
        <v>20</v>
      </c>
      <c r="F44" s="25" t="s">
        <v>146</v>
      </c>
      <c r="G44" s="7"/>
      <c r="H44" s="4" t="s">
        <v>11</v>
      </c>
      <c r="I44" s="6">
        <f t="shared" si="0"/>
        <v>0</v>
      </c>
    </row>
    <row r="45" spans="1:9" ht="30" x14ac:dyDescent="0.2">
      <c r="A45" s="3">
        <v>43</v>
      </c>
      <c r="B45" s="8">
        <v>15</v>
      </c>
      <c r="C45" s="9" t="s">
        <v>10</v>
      </c>
      <c r="D45" s="8" t="s">
        <v>11</v>
      </c>
      <c r="E45" s="9" t="s">
        <v>20</v>
      </c>
      <c r="F45" s="44" t="s">
        <v>147</v>
      </c>
      <c r="G45" s="6"/>
      <c r="H45" s="4" t="s">
        <v>11</v>
      </c>
      <c r="I45" s="6">
        <f t="shared" si="0"/>
        <v>0</v>
      </c>
    </row>
    <row r="46" spans="1:9" x14ac:dyDescent="0.2">
      <c r="A46" s="3">
        <v>44</v>
      </c>
      <c r="B46" s="8">
        <v>40</v>
      </c>
      <c r="C46" s="9" t="s">
        <v>10</v>
      </c>
      <c r="D46" s="8" t="s">
        <v>11</v>
      </c>
      <c r="E46" s="9" t="s">
        <v>20</v>
      </c>
      <c r="F46" s="44" t="s">
        <v>148</v>
      </c>
      <c r="G46" s="6"/>
      <c r="H46" s="4" t="s">
        <v>11</v>
      </c>
      <c r="I46" s="6">
        <f t="shared" si="0"/>
        <v>0</v>
      </c>
    </row>
    <row r="47" spans="1:9" ht="165" x14ac:dyDescent="0.2">
      <c r="A47" s="3">
        <v>45</v>
      </c>
      <c r="B47" s="8">
        <v>12</v>
      </c>
      <c r="C47" s="9" t="s">
        <v>10</v>
      </c>
      <c r="D47" s="8" t="s">
        <v>11</v>
      </c>
      <c r="E47" s="9" t="s">
        <v>20</v>
      </c>
      <c r="F47" s="45" t="s">
        <v>21</v>
      </c>
      <c r="G47" s="6"/>
      <c r="H47" s="4" t="s">
        <v>11</v>
      </c>
      <c r="I47" s="6">
        <f t="shared" si="0"/>
        <v>0</v>
      </c>
    </row>
    <row r="48" spans="1:9" x14ac:dyDescent="0.2">
      <c r="A48" s="3">
        <v>46</v>
      </c>
      <c r="B48" s="8">
        <v>12</v>
      </c>
      <c r="C48" s="9" t="s">
        <v>10</v>
      </c>
      <c r="D48" s="8" t="s">
        <v>11</v>
      </c>
      <c r="E48" s="9" t="s">
        <v>20</v>
      </c>
      <c r="F48" s="45" t="s">
        <v>22</v>
      </c>
      <c r="G48" s="6"/>
      <c r="H48" s="4" t="s">
        <v>11</v>
      </c>
      <c r="I48" s="6">
        <f t="shared" si="0"/>
        <v>0</v>
      </c>
    </row>
    <row r="49" spans="1:9" ht="356" x14ac:dyDescent="0.2">
      <c r="A49" s="3">
        <v>47</v>
      </c>
      <c r="B49" s="8">
        <v>1</v>
      </c>
      <c r="C49" s="9" t="s">
        <v>13</v>
      </c>
      <c r="D49" s="8">
        <v>3</v>
      </c>
      <c r="E49" s="9" t="s">
        <v>20</v>
      </c>
      <c r="F49" s="45" t="s">
        <v>149</v>
      </c>
      <c r="G49" s="6"/>
      <c r="H49" s="4" t="s">
        <v>11</v>
      </c>
      <c r="I49" s="6">
        <f t="shared" si="0"/>
        <v>0</v>
      </c>
    </row>
    <row r="50" spans="1:9" x14ac:dyDescent="0.2">
      <c r="A50" s="3">
        <v>48</v>
      </c>
      <c r="B50" s="11">
        <v>1</v>
      </c>
      <c r="C50" s="12" t="s">
        <v>17</v>
      </c>
      <c r="D50" s="11">
        <v>4</v>
      </c>
      <c r="E50" s="9" t="s">
        <v>20</v>
      </c>
      <c r="F50" s="50" t="s">
        <v>23</v>
      </c>
      <c r="G50" s="13"/>
      <c r="H50" s="4" t="s">
        <v>11</v>
      </c>
      <c r="I50" s="13">
        <f t="shared" si="0"/>
        <v>0</v>
      </c>
    </row>
    <row r="51" spans="1:9" x14ac:dyDescent="0.2">
      <c r="A51" s="55" t="s">
        <v>111</v>
      </c>
      <c r="B51" s="55"/>
      <c r="C51" s="55"/>
      <c r="D51" s="55"/>
      <c r="E51" s="55"/>
      <c r="F51" s="55"/>
      <c r="G51" s="55"/>
      <c r="H51" s="55"/>
      <c r="I51" s="55"/>
    </row>
    <row r="52" spans="1:9" ht="60" x14ac:dyDescent="0.2">
      <c r="A52" s="3">
        <v>1</v>
      </c>
      <c r="B52" s="4">
        <v>1</v>
      </c>
      <c r="C52" s="3" t="s">
        <v>13</v>
      </c>
      <c r="D52" s="4">
        <v>3</v>
      </c>
      <c r="E52" s="3" t="s">
        <v>20</v>
      </c>
      <c r="F52" s="44" t="s">
        <v>105</v>
      </c>
      <c r="G52" s="6"/>
      <c r="H52" s="4" t="s">
        <v>11</v>
      </c>
      <c r="I52" s="6">
        <f t="shared" ref="I52:I80" si="1">+G52*B52</f>
        <v>0</v>
      </c>
    </row>
    <row r="53" spans="1:9" ht="30" x14ac:dyDescent="0.2">
      <c r="A53" s="3">
        <v>2</v>
      </c>
      <c r="B53" s="4">
        <v>500</v>
      </c>
      <c r="C53" s="3" t="s">
        <v>13</v>
      </c>
      <c r="D53" s="4">
        <v>3</v>
      </c>
      <c r="E53" s="3" t="s">
        <v>20</v>
      </c>
      <c r="F53" s="44" t="s">
        <v>106</v>
      </c>
      <c r="G53" s="6"/>
      <c r="H53" s="4" t="s">
        <v>11</v>
      </c>
      <c r="I53" s="6">
        <f t="shared" si="1"/>
        <v>0</v>
      </c>
    </row>
    <row r="54" spans="1:9" ht="30" x14ac:dyDescent="0.2">
      <c r="A54" s="3">
        <v>3</v>
      </c>
      <c r="B54" s="4">
        <v>1</v>
      </c>
      <c r="C54" s="3" t="s">
        <v>13</v>
      </c>
      <c r="D54" s="4">
        <v>3</v>
      </c>
      <c r="E54" s="3" t="s">
        <v>20</v>
      </c>
      <c r="F54" s="44" t="s">
        <v>107</v>
      </c>
      <c r="G54" s="6"/>
      <c r="H54" s="4" t="s">
        <v>11</v>
      </c>
      <c r="I54" s="6">
        <f t="shared" si="1"/>
        <v>0</v>
      </c>
    </row>
    <row r="55" spans="1:9" ht="30" x14ac:dyDescent="0.2">
      <c r="A55" s="3">
        <v>4</v>
      </c>
      <c r="B55" s="14">
        <v>1</v>
      </c>
      <c r="C55" s="15" t="s">
        <v>13</v>
      </c>
      <c r="D55" s="14">
        <v>3</v>
      </c>
      <c r="E55" s="3" t="s">
        <v>24</v>
      </c>
      <c r="F55" s="48" t="s">
        <v>108</v>
      </c>
      <c r="G55" s="16"/>
      <c r="H55" s="4" t="s">
        <v>11</v>
      </c>
      <c r="I55" s="6">
        <f t="shared" si="1"/>
        <v>0</v>
      </c>
    </row>
    <row r="56" spans="1:9" ht="30" x14ac:dyDescent="0.2">
      <c r="A56" s="3">
        <v>5</v>
      </c>
      <c r="B56" s="14">
        <v>1</v>
      </c>
      <c r="C56" s="15" t="s">
        <v>13</v>
      </c>
      <c r="D56" s="14">
        <v>3</v>
      </c>
      <c r="E56" s="3" t="s">
        <v>20</v>
      </c>
      <c r="F56" s="48" t="s">
        <v>109</v>
      </c>
      <c r="G56" s="16"/>
      <c r="H56" s="4" t="s">
        <v>11</v>
      </c>
      <c r="I56" s="6">
        <f t="shared" si="1"/>
        <v>0</v>
      </c>
    </row>
    <row r="57" spans="1:9" ht="30" x14ac:dyDescent="0.2">
      <c r="A57" s="3">
        <v>7</v>
      </c>
      <c r="B57" s="4">
        <v>1</v>
      </c>
      <c r="C57" s="3" t="s">
        <v>13</v>
      </c>
      <c r="D57" s="4">
        <v>3</v>
      </c>
      <c r="E57" s="3" t="s">
        <v>20</v>
      </c>
      <c r="F57" s="44" t="s">
        <v>110</v>
      </c>
      <c r="G57" s="6"/>
      <c r="H57" s="4" t="s">
        <v>11</v>
      </c>
      <c r="I57" s="6">
        <f t="shared" si="1"/>
        <v>0</v>
      </c>
    </row>
    <row r="58" spans="1:9" ht="30" x14ac:dyDescent="0.2">
      <c r="A58" s="3">
        <v>8</v>
      </c>
      <c r="B58" s="4">
        <v>1</v>
      </c>
      <c r="C58" s="3" t="s">
        <v>13</v>
      </c>
      <c r="D58" s="4">
        <v>3</v>
      </c>
      <c r="E58" s="3" t="s">
        <v>20</v>
      </c>
      <c r="F58" s="45" t="s">
        <v>92</v>
      </c>
      <c r="G58" s="6"/>
      <c r="H58" s="4" t="s">
        <v>11</v>
      </c>
      <c r="I58" s="6">
        <f t="shared" si="1"/>
        <v>0</v>
      </c>
    </row>
    <row r="59" spans="1:9" ht="30" x14ac:dyDescent="0.2">
      <c r="A59" s="3">
        <v>9</v>
      </c>
      <c r="B59" s="4">
        <v>1</v>
      </c>
      <c r="C59" s="3" t="s">
        <v>13</v>
      </c>
      <c r="D59" s="4">
        <v>3</v>
      </c>
      <c r="E59" s="3" t="s">
        <v>20</v>
      </c>
      <c r="F59" s="44" t="s">
        <v>93</v>
      </c>
      <c r="G59" s="6"/>
      <c r="H59" s="4" t="s">
        <v>11</v>
      </c>
      <c r="I59" s="6">
        <f t="shared" si="1"/>
        <v>0</v>
      </c>
    </row>
    <row r="60" spans="1:9" x14ac:dyDescent="0.2">
      <c r="A60" s="3">
        <v>10</v>
      </c>
      <c r="B60" s="8">
        <v>1</v>
      </c>
      <c r="C60" s="9" t="s">
        <v>13</v>
      </c>
      <c r="D60" s="8">
        <v>3</v>
      </c>
      <c r="E60" s="3" t="s">
        <v>20</v>
      </c>
      <c r="F60" s="44" t="s">
        <v>94</v>
      </c>
      <c r="G60" s="6"/>
      <c r="H60" s="4" t="s">
        <v>11</v>
      </c>
      <c r="I60" s="6">
        <f t="shared" si="1"/>
        <v>0</v>
      </c>
    </row>
    <row r="61" spans="1:9" x14ac:dyDescent="0.2">
      <c r="A61" s="3">
        <v>11</v>
      </c>
      <c r="B61" s="17">
        <v>2</v>
      </c>
      <c r="C61" s="18" t="s">
        <v>13</v>
      </c>
      <c r="D61" s="17">
        <v>3</v>
      </c>
      <c r="E61" s="19" t="s">
        <v>20</v>
      </c>
      <c r="F61" s="31" t="s">
        <v>95</v>
      </c>
      <c r="G61" s="21"/>
      <c r="H61" s="4" t="s">
        <v>11</v>
      </c>
      <c r="I61" s="6">
        <f t="shared" si="1"/>
        <v>0</v>
      </c>
    </row>
    <row r="62" spans="1:9" ht="120" x14ac:dyDescent="0.2">
      <c r="A62" s="3">
        <v>12</v>
      </c>
      <c r="B62" s="4">
        <v>250</v>
      </c>
      <c r="C62" s="3" t="s">
        <v>13</v>
      </c>
      <c r="D62" s="4">
        <v>4</v>
      </c>
      <c r="E62" s="3" t="s">
        <v>20</v>
      </c>
      <c r="F62" s="48" t="s">
        <v>96</v>
      </c>
      <c r="G62" s="16"/>
      <c r="H62" s="4" t="s">
        <v>11</v>
      </c>
      <c r="I62" s="6">
        <f t="shared" si="1"/>
        <v>0</v>
      </c>
    </row>
    <row r="63" spans="1:9" ht="30" x14ac:dyDescent="0.2">
      <c r="A63" s="3">
        <v>13</v>
      </c>
      <c r="B63" s="4">
        <v>1</v>
      </c>
      <c r="C63" s="3" t="s">
        <v>10</v>
      </c>
      <c r="D63" s="4" t="s">
        <v>11</v>
      </c>
      <c r="E63" s="3" t="s">
        <v>20</v>
      </c>
      <c r="F63" s="48" t="s">
        <v>97</v>
      </c>
      <c r="G63" s="16"/>
      <c r="H63" s="4" t="s">
        <v>11</v>
      </c>
      <c r="I63" s="6">
        <f t="shared" si="1"/>
        <v>0</v>
      </c>
    </row>
    <row r="64" spans="1:9" ht="30" x14ac:dyDescent="0.2">
      <c r="A64" s="3">
        <v>14</v>
      </c>
      <c r="B64" s="4">
        <v>3</v>
      </c>
      <c r="C64" s="3" t="s">
        <v>13</v>
      </c>
      <c r="D64" s="4">
        <v>4</v>
      </c>
      <c r="E64" s="3" t="s">
        <v>20</v>
      </c>
      <c r="F64" s="48" t="s">
        <v>98</v>
      </c>
      <c r="G64" s="16"/>
      <c r="H64" s="4" t="s">
        <v>11</v>
      </c>
      <c r="I64" s="6">
        <f t="shared" si="1"/>
        <v>0</v>
      </c>
    </row>
    <row r="65" spans="1:9" ht="30" x14ac:dyDescent="0.2">
      <c r="A65" s="3">
        <v>15</v>
      </c>
      <c r="B65" s="4">
        <v>6</v>
      </c>
      <c r="C65" s="3" t="s">
        <v>13</v>
      </c>
      <c r="D65" s="4">
        <v>4</v>
      </c>
      <c r="E65" s="3" t="s">
        <v>20</v>
      </c>
      <c r="F65" s="48" t="s">
        <v>99</v>
      </c>
      <c r="G65" s="16"/>
      <c r="H65" s="4" t="s">
        <v>11</v>
      </c>
      <c r="I65" s="6">
        <f t="shared" si="1"/>
        <v>0</v>
      </c>
    </row>
    <row r="66" spans="1:9" ht="30" x14ac:dyDescent="0.2">
      <c r="A66" s="3">
        <v>16</v>
      </c>
      <c r="B66" s="22">
        <v>5</v>
      </c>
      <c r="C66" s="23" t="s">
        <v>13</v>
      </c>
      <c r="D66" s="22">
        <v>4</v>
      </c>
      <c r="E66" s="24" t="s">
        <v>20</v>
      </c>
      <c r="F66" s="48" t="s">
        <v>100</v>
      </c>
      <c r="G66" s="16"/>
      <c r="H66" s="4" t="s">
        <v>11</v>
      </c>
      <c r="I66" s="6">
        <f t="shared" si="1"/>
        <v>0</v>
      </c>
    </row>
    <row r="67" spans="1:9" ht="75" x14ac:dyDescent="0.2">
      <c r="A67" s="3">
        <v>17</v>
      </c>
      <c r="B67" s="8">
        <v>1</v>
      </c>
      <c r="C67" s="9" t="s">
        <v>17</v>
      </c>
      <c r="D67" s="8" t="s">
        <v>11</v>
      </c>
      <c r="E67" s="9" t="s">
        <v>25</v>
      </c>
      <c r="F67" s="48" t="s">
        <v>26</v>
      </c>
      <c r="G67" s="16"/>
      <c r="H67" s="4" t="s">
        <v>11</v>
      </c>
      <c r="I67" s="6">
        <f t="shared" si="1"/>
        <v>0</v>
      </c>
    </row>
    <row r="68" spans="1:9" ht="60" x14ac:dyDescent="0.2">
      <c r="A68" s="3">
        <v>18</v>
      </c>
      <c r="B68" s="8">
        <v>1</v>
      </c>
      <c r="C68" s="9" t="s">
        <v>10</v>
      </c>
      <c r="D68" s="8" t="s">
        <v>11</v>
      </c>
      <c r="E68" s="9" t="s">
        <v>12</v>
      </c>
      <c r="F68" s="48" t="s">
        <v>101</v>
      </c>
      <c r="G68" s="16"/>
      <c r="H68" s="4" t="s">
        <v>11</v>
      </c>
      <c r="I68" s="6">
        <f t="shared" si="1"/>
        <v>0</v>
      </c>
    </row>
    <row r="69" spans="1:9" x14ac:dyDescent="0.2">
      <c r="A69" s="3">
        <v>19</v>
      </c>
      <c r="B69" s="8">
        <v>250</v>
      </c>
      <c r="C69" s="9" t="s">
        <v>10</v>
      </c>
      <c r="D69" s="8" t="s">
        <v>11</v>
      </c>
      <c r="E69" s="9" t="s">
        <v>20</v>
      </c>
      <c r="F69" s="48" t="s">
        <v>102</v>
      </c>
      <c r="G69" s="16"/>
      <c r="H69" s="4" t="s">
        <v>11</v>
      </c>
      <c r="I69" s="6">
        <f t="shared" si="1"/>
        <v>0</v>
      </c>
    </row>
    <row r="70" spans="1:9" x14ac:dyDescent="0.2">
      <c r="A70" s="3">
        <v>20</v>
      </c>
      <c r="B70" s="8">
        <v>250</v>
      </c>
      <c r="C70" s="9" t="s">
        <v>10</v>
      </c>
      <c r="D70" s="8" t="s">
        <v>11</v>
      </c>
      <c r="E70" s="9" t="s">
        <v>20</v>
      </c>
      <c r="F70" s="48" t="s">
        <v>103</v>
      </c>
      <c r="G70" s="16"/>
      <c r="H70" s="4" t="s">
        <v>11</v>
      </c>
      <c r="I70" s="6">
        <f t="shared" si="1"/>
        <v>0</v>
      </c>
    </row>
    <row r="71" spans="1:9" ht="45" x14ac:dyDescent="0.2">
      <c r="A71" s="3">
        <v>21</v>
      </c>
      <c r="B71" s="8">
        <v>1</v>
      </c>
      <c r="C71" s="9" t="s">
        <v>13</v>
      </c>
      <c r="D71" s="8">
        <v>3</v>
      </c>
      <c r="E71" s="9" t="s">
        <v>20</v>
      </c>
      <c r="F71" s="48" t="s">
        <v>104</v>
      </c>
      <c r="G71" s="16"/>
      <c r="H71" s="4" t="s">
        <v>11</v>
      </c>
      <c r="I71" s="6">
        <f t="shared" si="1"/>
        <v>0</v>
      </c>
    </row>
    <row r="72" spans="1:9" ht="60" x14ac:dyDescent="0.2">
      <c r="A72" s="3">
        <v>22</v>
      </c>
      <c r="B72" s="8">
        <v>1</v>
      </c>
      <c r="C72" s="9" t="s">
        <v>17</v>
      </c>
      <c r="D72" s="8">
        <v>2</v>
      </c>
      <c r="E72" s="9" t="s">
        <v>20</v>
      </c>
      <c r="F72" s="48" t="s">
        <v>88</v>
      </c>
      <c r="G72" s="16"/>
      <c r="H72" s="4" t="s">
        <v>11</v>
      </c>
      <c r="I72" s="6">
        <f t="shared" si="1"/>
        <v>0</v>
      </c>
    </row>
    <row r="73" spans="1:9" ht="30" x14ac:dyDescent="0.2">
      <c r="A73" s="3">
        <v>23</v>
      </c>
      <c r="B73" s="4">
        <v>3</v>
      </c>
      <c r="C73" s="3" t="s">
        <v>17</v>
      </c>
      <c r="D73" s="4">
        <v>3</v>
      </c>
      <c r="E73" s="3" t="s">
        <v>20</v>
      </c>
      <c r="F73" s="25" t="s">
        <v>89</v>
      </c>
      <c r="G73" s="7"/>
      <c r="H73" s="4" t="s">
        <v>11</v>
      </c>
      <c r="I73" s="6">
        <f t="shared" si="1"/>
        <v>0</v>
      </c>
    </row>
    <row r="74" spans="1:9" ht="30" x14ac:dyDescent="0.2">
      <c r="A74" s="3">
        <v>24</v>
      </c>
      <c r="B74" s="4">
        <v>10</v>
      </c>
      <c r="C74" s="3" t="s">
        <v>17</v>
      </c>
      <c r="D74" s="4">
        <v>3</v>
      </c>
      <c r="E74" s="3" t="s">
        <v>20</v>
      </c>
      <c r="F74" s="25" t="s">
        <v>90</v>
      </c>
      <c r="G74" s="7"/>
      <c r="H74" s="4" t="s">
        <v>11</v>
      </c>
      <c r="I74" s="6">
        <f t="shared" si="1"/>
        <v>0</v>
      </c>
    </row>
    <row r="75" spans="1:9" x14ac:dyDescent="0.2">
      <c r="A75" s="3">
        <v>25</v>
      </c>
      <c r="B75" s="8">
        <v>1</v>
      </c>
      <c r="C75" s="9" t="s">
        <v>10</v>
      </c>
      <c r="D75" s="8" t="s">
        <v>11</v>
      </c>
      <c r="E75" s="9" t="s">
        <v>20</v>
      </c>
      <c r="F75" s="48" t="s">
        <v>27</v>
      </c>
      <c r="G75" s="16"/>
      <c r="H75" s="4" t="s">
        <v>11</v>
      </c>
      <c r="I75" s="6">
        <f t="shared" si="1"/>
        <v>0</v>
      </c>
    </row>
    <row r="76" spans="1:9" ht="30" x14ac:dyDescent="0.2">
      <c r="A76" s="3">
        <v>26</v>
      </c>
      <c r="B76" s="8">
        <v>20</v>
      </c>
      <c r="C76" s="9" t="s">
        <v>13</v>
      </c>
      <c r="D76" s="8">
        <v>3</v>
      </c>
      <c r="E76" s="9" t="s">
        <v>20</v>
      </c>
      <c r="F76" s="44" t="s">
        <v>91</v>
      </c>
      <c r="G76" s="6"/>
      <c r="H76" s="4" t="s">
        <v>11</v>
      </c>
      <c r="I76" s="6">
        <f t="shared" si="1"/>
        <v>0</v>
      </c>
    </row>
    <row r="77" spans="1:9" x14ac:dyDescent="0.2">
      <c r="A77" s="3">
        <v>27</v>
      </c>
      <c r="B77" s="8">
        <v>40</v>
      </c>
      <c r="C77" s="9" t="s">
        <v>10</v>
      </c>
      <c r="D77" s="8" t="s">
        <v>11</v>
      </c>
      <c r="E77" s="9" t="s">
        <v>20</v>
      </c>
      <c r="F77" s="48" t="s">
        <v>28</v>
      </c>
      <c r="G77" s="16"/>
      <c r="H77" s="4" t="s">
        <v>11</v>
      </c>
      <c r="I77" s="6">
        <f t="shared" si="1"/>
        <v>0</v>
      </c>
    </row>
    <row r="78" spans="1:9" ht="30" x14ac:dyDescent="0.2">
      <c r="A78" s="3">
        <v>28</v>
      </c>
      <c r="B78" s="8">
        <v>1</v>
      </c>
      <c r="C78" s="9" t="s">
        <v>17</v>
      </c>
      <c r="D78" s="8">
        <v>1</v>
      </c>
      <c r="E78" s="9" t="s">
        <v>24</v>
      </c>
      <c r="F78" s="48" t="s">
        <v>29</v>
      </c>
      <c r="G78" s="16"/>
      <c r="H78" s="4" t="s">
        <v>11</v>
      </c>
      <c r="I78" s="6">
        <f t="shared" si="1"/>
        <v>0</v>
      </c>
    </row>
    <row r="79" spans="1:9" x14ac:dyDescent="0.2">
      <c r="A79" s="3">
        <v>29</v>
      </c>
      <c r="B79" s="4">
        <v>1</v>
      </c>
      <c r="C79" s="3" t="s">
        <v>13</v>
      </c>
      <c r="D79" s="4">
        <v>4</v>
      </c>
      <c r="E79" s="3" t="s">
        <v>20</v>
      </c>
      <c r="F79" s="25" t="s">
        <v>30</v>
      </c>
      <c r="G79" s="7"/>
      <c r="H79" s="4" t="s">
        <v>11</v>
      </c>
      <c r="I79" s="6">
        <f t="shared" si="1"/>
        <v>0</v>
      </c>
    </row>
    <row r="80" spans="1:9" x14ac:dyDescent="0.2">
      <c r="A80" s="3">
        <v>30</v>
      </c>
      <c r="B80" s="26">
        <v>1</v>
      </c>
      <c r="C80" s="27" t="s">
        <v>17</v>
      </c>
      <c r="D80" s="26">
        <v>3</v>
      </c>
      <c r="E80" s="27" t="s">
        <v>24</v>
      </c>
      <c r="F80" s="49" t="s">
        <v>31</v>
      </c>
      <c r="G80" s="16"/>
      <c r="H80" s="4" t="s">
        <v>11</v>
      </c>
      <c r="I80" s="6">
        <f t="shared" si="1"/>
        <v>0</v>
      </c>
    </row>
    <row r="81" spans="1:9" x14ac:dyDescent="0.2">
      <c r="A81" s="56" t="s">
        <v>32</v>
      </c>
      <c r="B81" s="57"/>
      <c r="C81" s="57"/>
      <c r="D81" s="57"/>
      <c r="E81" s="57"/>
      <c r="F81" s="57"/>
      <c r="G81" s="57"/>
      <c r="H81" s="57"/>
      <c r="I81" s="57"/>
    </row>
    <row r="82" spans="1:9" ht="30" x14ac:dyDescent="0.2">
      <c r="A82" s="9">
        <v>1</v>
      </c>
      <c r="B82" s="4">
        <v>10</v>
      </c>
      <c r="C82" s="3" t="s">
        <v>10</v>
      </c>
      <c r="D82" s="4" t="s">
        <v>11</v>
      </c>
      <c r="E82" s="3" t="s">
        <v>20</v>
      </c>
      <c r="F82" s="44" t="s">
        <v>86</v>
      </c>
      <c r="G82" s="6"/>
      <c r="H82" s="4" t="s">
        <v>11</v>
      </c>
      <c r="I82" s="6">
        <f t="shared" ref="I82:I119" si="2">+G82*B82</f>
        <v>0</v>
      </c>
    </row>
    <row r="83" spans="1:9" ht="30" x14ac:dyDescent="0.2">
      <c r="A83" s="28">
        <v>2</v>
      </c>
      <c r="B83" s="29">
        <v>10</v>
      </c>
      <c r="C83" s="3" t="s">
        <v>10</v>
      </c>
      <c r="D83" s="4" t="s">
        <v>11</v>
      </c>
      <c r="E83" s="30" t="s">
        <v>20</v>
      </c>
      <c r="F83" s="47" t="s">
        <v>87</v>
      </c>
      <c r="G83" s="6"/>
      <c r="H83" s="4" t="s">
        <v>11</v>
      </c>
      <c r="I83" s="6">
        <f t="shared" si="2"/>
        <v>0</v>
      </c>
    </row>
    <row r="84" spans="1:9" ht="30" x14ac:dyDescent="0.2">
      <c r="A84" s="28">
        <v>3</v>
      </c>
      <c r="B84" s="4">
        <v>10</v>
      </c>
      <c r="C84" s="3" t="s">
        <v>10</v>
      </c>
      <c r="D84" s="4" t="s">
        <v>11</v>
      </c>
      <c r="E84" s="3" t="s">
        <v>20</v>
      </c>
      <c r="F84" s="5" t="s">
        <v>76</v>
      </c>
      <c r="G84" s="6"/>
      <c r="H84" s="4" t="s">
        <v>11</v>
      </c>
      <c r="I84" s="6">
        <f t="shared" si="2"/>
        <v>0</v>
      </c>
    </row>
    <row r="85" spans="1:9" ht="30" x14ac:dyDescent="0.2">
      <c r="A85" s="28">
        <v>4</v>
      </c>
      <c r="B85" s="4">
        <v>10</v>
      </c>
      <c r="C85" s="3" t="s">
        <v>10</v>
      </c>
      <c r="D85" s="4" t="s">
        <v>11</v>
      </c>
      <c r="E85" s="3" t="s">
        <v>20</v>
      </c>
      <c r="F85" s="5" t="s">
        <v>77</v>
      </c>
      <c r="G85" s="6"/>
      <c r="H85" s="4" t="s">
        <v>11</v>
      </c>
      <c r="I85" s="6">
        <f t="shared" si="2"/>
        <v>0</v>
      </c>
    </row>
    <row r="86" spans="1:9" ht="30" x14ac:dyDescent="0.2">
      <c r="A86" s="9">
        <v>5</v>
      </c>
      <c r="B86" s="4">
        <v>10</v>
      </c>
      <c r="C86" s="3" t="s">
        <v>10</v>
      </c>
      <c r="D86" s="4" t="s">
        <v>11</v>
      </c>
      <c r="E86" s="3" t="s">
        <v>20</v>
      </c>
      <c r="F86" s="5" t="s">
        <v>78</v>
      </c>
      <c r="G86" s="6"/>
      <c r="H86" s="4" t="s">
        <v>11</v>
      </c>
      <c r="I86" s="6">
        <f t="shared" si="2"/>
        <v>0</v>
      </c>
    </row>
    <row r="87" spans="1:9" ht="30" x14ac:dyDescent="0.2">
      <c r="A87" s="28">
        <v>6</v>
      </c>
      <c r="B87" s="4">
        <v>10</v>
      </c>
      <c r="C87" s="3" t="s">
        <v>10</v>
      </c>
      <c r="D87" s="4" t="s">
        <v>11</v>
      </c>
      <c r="E87" s="3" t="s">
        <v>20</v>
      </c>
      <c r="F87" s="10" t="s">
        <v>79</v>
      </c>
      <c r="G87" s="6"/>
      <c r="H87" s="4" t="s">
        <v>11</v>
      </c>
      <c r="I87" s="6">
        <f t="shared" si="2"/>
        <v>0</v>
      </c>
    </row>
    <row r="88" spans="1:9" ht="30" x14ac:dyDescent="0.2">
      <c r="A88" s="28">
        <v>7</v>
      </c>
      <c r="B88" s="4">
        <v>10</v>
      </c>
      <c r="C88" s="3" t="s">
        <v>10</v>
      </c>
      <c r="D88" s="4" t="s">
        <v>11</v>
      </c>
      <c r="E88" s="3" t="s">
        <v>20</v>
      </c>
      <c r="F88" s="10" t="s">
        <v>80</v>
      </c>
      <c r="G88" s="6"/>
      <c r="H88" s="4" t="s">
        <v>11</v>
      </c>
      <c r="I88" s="6">
        <f t="shared" si="2"/>
        <v>0</v>
      </c>
    </row>
    <row r="89" spans="1:9" ht="30" x14ac:dyDescent="0.2">
      <c r="A89" s="28">
        <v>8</v>
      </c>
      <c r="B89" s="4">
        <v>3</v>
      </c>
      <c r="C89" s="3" t="s">
        <v>10</v>
      </c>
      <c r="D89" s="4" t="s">
        <v>11</v>
      </c>
      <c r="E89" s="3" t="s">
        <v>20</v>
      </c>
      <c r="F89" s="10" t="s">
        <v>81</v>
      </c>
      <c r="G89" s="6"/>
      <c r="H89" s="4" t="s">
        <v>11</v>
      </c>
      <c r="I89" s="6">
        <f t="shared" si="2"/>
        <v>0</v>
      </c>
    </row>
    <row r="90" spans="1:9" ht="30" x14ac:dyDescent="0.2">
      <c r="A90" s="9">
        <v>9</v>
      </c>
      <c r="B90" s="4">
        <v>3</v>
      </c>
      <c r="C90" s="3" t="s">
        <v>10</v>
      </c>
      <c r="D90" s="4" t="s">
        <v>11</v>
      </c>
      <c r="E90" s="3" t="s">
        <v>20</v>
      </c>
      <c r="F90" s="10" t="s">
        <v>82</v>
      </c>
      <c r="G90" s="6"/>
      <c r="H90" s="4" t="s">
        <v>11</v>
      </c>
      <c r="I90" s="6">
        <f t="shared" si="2"/>
        <v>0</v>
      </c>
    </row>
    <row r="91" spans="1:9" ht="30" x14ac:dyDescent="0.2">
      <c r="A91" s="28">
        <v>10</v>
      </c>
      <c r="B91" s="4">
        <v>10</v>
      </c>
      <c r="C91" s="3" t="s">
        <v>10</v>
      </c>
      <c r="D91" s="4" t="s">
        <v>11</v>
      </c>
      <c r="E91" s="3" t="s">
        <v>20</v>
      </c>
      <c r="F91" s="5" t="s">
        <v>83</v>
      </c>
      <c r="G91" s="6"/>
      <c r="H91" s="4" t="s">
        <v>11</v>
      </c>
      <c r="I91" s="6">
        <f t="shared" si="2"/>
        <v>0</v>
      </c>
    </row>
    <row r="92" spans="1:9" ht="30" x14ac:dyDescent="0.2">
      <c r="A92" s="28">
        <v>11</v>
      </c>
      <c r="B92" s="4">
        <v>3</v>
      </c>
      <c r="C92" s="3" t="s">
        <v>10</v>
      </c>
      <c r="D92" s="4" t="s">
        <v>11</v>
      </c>
      <c r="E92" s="3" t="s">
        <v>20</v>
      </c>
      <c r="F92" s="10" t="s">
        <v>84</v>
      </c>
      <c r="G92" s="6"/>
      <c r="H92" s="4" t="s">
        <v>11</v>
      </c>
      <c r="I92" s="6">
        <f t="shared" si="2"/>
        <v>0</v>
      </c>
    </row>
    <row r="93" spans="1:9" ht="30" x14ac:dyDescent="0.2">
      <c r="A93" s="28">
        <v>12</v>
      </c>
      <c r="B93" s="4">
        <v>3</v>
      </c>
      <c r="C93" s="3" t="s">
        <v>10</v>
      </c>
      <c r="D93" s="4" t="s">
        <v>11</v>
      </c>
      <c r="E93" s="3" t="s">
        <v>20</v>
      </c>
      <c r="F93" s="10" t="s">
        <v>85</v>
      </c>
      <c r="G93" s="6"/>
      <c r="H93" s="4" t="s">
        <v>11</v>
      </c>
      <c r="I93" s="6">
        <f t="shared" si="2"/>
        <v>0</v>
      </c>
    </row>
    <row r="94" spans="1:9" x14ac:dyDescent="0.2">
      <c r="A94" s="9">
        <v>13</v>
      </c>
      <c r="B94" s="4">
        <v>1</v>
      </c>
      <c r="C94" s="3" t="s">
        <v>17</v>
      </c>
      <c r="D94" s="4">
        <v>2</v>
      </c>
      <c r="E94" s="3" t="s">
        <v>20</v>
      </c>
      <c r="F94" s="20" t="s">
        <v>33</v>
      </c>
      <c r="G94" s="21"/>
      <c r="H94" s="4" t="s">
        <v>11</v>
      </c>
      <c r="I94" s="6">
        <f t="shared" si="2"/>
        <v>0</v>
      </c>
    </row>
    <row r="95" spans="1:9" x14ac:dyDescent="0.2">
      <c r="A95" s="28">
        <v>14</v>
      </c>
      <c r="B95" s="4">
        <v>1</v>
      </c>
      <c r="C95" s="3" t="s">
        <v>17</v>
      </c>
      <c r="D95" s="4">
        <v>2</v>
      </c>
      <c r="E95" s="3" t="s">
        <v>20</v>
      </c>
      <c r="F95" s="46" t="s">
        <v>34</v>
      </c>
      <c r="G95" s="21"/>
      <c r="H95" s="4" t="s">
        <v>11</v>
      </c>
      <c r="I95" s="6">
        <f t="shared" si="2"/>
        <v>0</v>
      </c>
    </row>
    <row r="96" spans="1:9" x14ac:dyDescent="0.2">
      <c r="A96" s="28">
        <v>15</v>
      </c>
      <c r="B96" s="4">
        <v>1</v>
      </c>
      <c r="C96" s="3" t="s">
        <v>17</v>
      </c>
      <c r="D96" s="4">
        <v>2</v>
      </c>
      <c r="E96" s="3" t="s">
        <v>20</v>
      </c>
      <c r="F96" s="20" t="s">
        <v>35</v>
      </c>
      <c r="G96" s="21"/>
      <c r="H96" s="4" t="s">
        <v>11</v>
      </c>
      <c r="I96" s="6">
        <f t="shared" si="2"/>
        <v>0</v>
      </c>
    </row>
    <row r="97" spans="1:9" x14ac:dyDescent="0.2">
      <c r="A97" s="28">
        <v>16</v>
      </c>
      <c r="B97" s="4">
        <v>20</v>
      </c>
      <c r="C97" s="3" t="s">
        <v>17</v>
      </c>
      <c r="D97" s="4" t="s">
        <v>11</v>
      </c>
      <c r="E97" s="3" t="s">
        <v>14</v>
      </c>
      <c r="F97" s="44" t="s">
        <v>74</v>
      </c>
      <c r="G97" s="6"/>
      <c r="H97" s="4" t="s">
        <v>11</v>
      </c>
      <c r="I97" s="6">
        <f t="shared" si="2"/>
        <v>0</v>
      </c>
    </row>
    <row r="98" spans="1:9" ht="30" x14ac:dyDescent="0.2">
      <c r="A98" s="9">
        <v>17</v>
      </c>
      <c r="B98" s="4">
        <v>1</v>
      </c>
      <c r="C98" s="3" t="s">
        <v>17</v>
      </c>
      <c r="D98" s="4">
        <v>2</v>
      </c>
      <c r="E98" s="3" t="s">
        <v>12</v>
      </c>
      <c r="F98" s="44" t="s">
        <v>36</v>
      </c>
      <c r="G98" s="6"/>
      <c r="H98" s="4" t="s">
        <v>11</v>
      </c>
      <c r="I98" s="6">
        <f t="shared" si="2"/>
        <v>0</v>
      </c>
    </row>
    <row r="99" spans="1:9" x14ac:dyDescent="0.2">
      <c r="A99" s="28">
        <v>18</v>
      </c>
      <c r="B99" s="4">
        <v>1</v>
      </c>
      <c r="C99" s="58" t="s">
        <v>37</v>
      </c>
      <c r="D99" s="4" t="s">
        <v>11</v>
      </c>
      <c r="E99" s="3" t="s">
        <v>12</v>
      </c>
      <c r="F99" s="44" t="s">
        <v>75</v>
      </c>
      <c r="G99" s="32"/>
      <c r="H99" s="4" t="s">
        <v>11</v>
      </c>
      <c r="I99" s="32">
        <f t="shared" si="2"/>
        <v>0</v>
      </c>
    </row>
    <row r="100" spans="1:9" x14ac:dyDescent="0.2">
      <c r="A100" s="28">
        <v>19</v>
      </c>
      <c r="B100" s="4">
        <v>1</v>
      </c>
      <c r="C100" s="59"/>
      <c r="D100" s="4" t="s">
        <v>11</v>
      </c>
      <c r="E100" s="3" t="s">
        <v>12</v>
      </c>
      <c r="F100" s="44" t="s">
        <v>38</v>
      </c>
      <c r="G100" s="32"/>
      <c r="H100" s="4" t="s">
        <v>11</v>
      </c>
      <c r="I100" s="32">
        <f t="shared" si="2"/>
        <v>0</v>
      </c>
    </row>
    <row r="101" spans="1:9" x14ac:dyDescent="0.2">
      <c r="A101" s="28">
        <v>20</v>
      </c>
      <c r="B101" s="4">
        <v>2</v>
      </c>
      <c r="C101" s="59"/>
      <c r="D101" s="4" t="s">
        <v>11</v>
      </c>
      <c r="E101" s="3" t="s">
        <v>12</v>
      </c>
      <c r="F101" s="44" t="s">
        <v>39</v>
      </c>
      <c r="G101" s="32"/>
      <c r="H101" s="4" t="s">
        <v>11</v>
      </c>
      <c r="I101" s="32">
        <f t="shared" si="2"/>
        <v>0</v>
      </c>
    </row>
    <row r="102" spans="1:9" x14ac:dyDescent="0.2">
      <c r="A102" s="9">
        <v>21</v>
      </c>
      <c r="B102" s="4">
        <v>2</v>
      </c>
      <c r="C102" s="59"/>
      <c r="D102" s="4" t="s">
        <v>11</v>
      </c>
      <c r="E102" s="3" t="s">
        <v>12</v>
      </c>
      <c r="F102" s="44" t="s">
        <v>40</v>
      </c>
      <c r="G102" s="32"/>
      <c r="H102" s="4" t="s">
        <v>11</v>
      </c>
      <c r="I102" s="32">
        <f t="shared" si="2"/>
        <v>0</v>
      </c>
    </row>
    <row r="103" spans="1:9" x14ac:dyDescent="0.2">
      <c r="A103" s="28">
        <v>22</v>
      </c>
      <c r="B103" s="4">
        <v>2</v>
      </c>
      <c r="C103" s="59"/>
      <c r="D103" s="4" t="s">
        <v>11</v>
      </c>
      <c r="E103" s="3" t="s">
        <v>12</v>
      </c>
      <c r="F103" s="44" t="s">
        <v>41</v>
      </c>
      <c r="G103" s="32"/>
      <c r="H103" s="4" t="s">
        <v>11</v>
      </c>
      <c r="I103" s="32">
        <f t="shared" si="2"/>
        <v>0</v>
      </c>
    </row>
    <row r="104" spans="1:9" x14ac:dyDescent="0.2">
      <c r="A104" s="28">
        <v>23</v>
      </c>
      <c r="B104" s="4">
        <v>14</v>
      </c>
      <c r="C104" s="60"/>
      <c r="D104" s="4" t="s">
        <v>11</v>
      </c>
      <c r="E104" s="3" t="s">
        <v>12</v>
      </c>
      <c r="F104" s="44" t="s">
        <v>42</v>
      </c>
      <c r="G104" s="32"/>
      <c r="H104" s="4" t="s">
        <v>11</v>
      </c>
      <c r="I104" s="32">
        <f t="shared" si="2"/>
        <v>0</v>
      </c>
    </row>
    <row r="105" spans="1:9" ht="30" x14ac:dyDescent="0.2">
      <c r="A105" s="28">
        <v>24</v>
      </c>
      <c r="B105" s="4">
        <v>1</v>
      </c>
      <c r="C105" s="3" t="s">
        <v>17</v>
      </c>
      <c r="D105" s="4">
        <v>3</v>
      </c>
      <c r="E105" s="3" t="s">
        <v>12</v>
      </c>
      <c r="F105" s="45" t="s">
        <v>43</v>
      </c>
      <c r="G105" s="6"/>
      <c r="H105" s="4" t="s">
        <v>11</v>
      </c>
      <c r="I105" s="6">
        <f t="shared" si="2"/>
        <v>0</v>
      </c>
    </row>
    <row r="106" spans="1:9" x14ac:dyDescent="0.2">
      <c r="A106" s="9">
        <v>25</v>
      </c>
      <c r="B106" s="4">
        <v>1</v>
      </c>
      <c r="C106" s="3" t="s">
        <v>17</v>
      </c>
      <c r="D106" s="4">
        <v>3</v>
      </c>
      <c r="E106" s="3" t="s">
        <v>20</v>
      </c>
      <c r="F106" s="25" t="s">
        <v>67</v>
      </c>
      <c r="G106" s="7"/>
      <c r="H106" s="4" t="s">
        <v>11</v>
      </c>
      <c r="I106" s="6">
        <f t="shared" si="2"/>
        <v>0</v>
      </c>
    </row>
    <row r="107" spans="1:9" ht="30" x14ac:dyDescent="0.2">
      <c r="A107" s="28">
        <v>26</v>
      </c>
      <c r="B107" s="4">
        <v>2</v>
      </c>
      <c r="C107" s="3" t="s">
        <v>17</v>
      </c>
      <c r="D107" s="4">
        <v>3</v>
      </c>
      <c r="E107" s="3" t="s">
        <v>12</v>
      </c>
      <c r="F107" s="44" t="s">
        <v>68</v>
      </c>
      <c r="G107" s="6"/>
      <c r="H107" s="4" t="s">
        <v>11</v>
      </c>
      <c r="I107" s="6">
        <f t="shared" si="2"/>
        <v>0</v>
      </c>
    </row>
    <row r="108" spans="1:9" x14ac:dyDescent="0.2">
      <c r="A108" s="28">
        <v>27</v>
      </c>
      <c r="B108" s="4">
        <v>20</v>
      </c>
      <c r="C108" s="3" t="s">
        <v>17</v>
      </c>
      <c r="D108" s="4" t="s">
        <v>11</v>
      </c>
      <c r="E108" s="3" t="s">
        <v>24</v>
      </c>
      <c r="F108" s="44" t="s">
        <v>69</v>
      </c>
      <c r="G108" s="6"/>
      <c r="H108" s="4" t="s">
        <v>11</v>
      </c>
      <c r="I108" s="6">
        <f t="shared" si="2"/>
        <v>0</v>
      </c>
    </row>
    <row r="109" spans="1:9" ht="30" x14ac:dyDescent="0.2">
      <c r="A109" s="28">
        <v>28</v>
      </c>
      <c r="B109" s="4">
        <v>20</v>
      </c>
      <c r="C109" s="3" t="s">
        <v>10</v>
      </c>
      <c r="D109" s="4" t="s">
        <v>11</v>
      </c>
      <c r="E109" s="3" t="s">
        <v>20</v>
      </c>
      <c r="F109" s="44" t="s">
        <v>70</v>
      </c>
      <c r="G109" s="6"/>
      <c r="H109" s="4" t="s">
        <v>11</v>
      </c>
      <c r="I109" s="6">
        <f t="shared" si="2"/>
        <v>0</v>
      </c>
    </row>
    <row r="110" spans="1:9" ht="30" x14ac:dyDescent="0.2">
      <c r="A110" s="9">
        <v>29</v>
      </c>
      <c r="B110" s="4">
        <v>10</v>
      </c>
      <c r="C110" s="3" t="s">
        <v>10</v>
      </c>
      <c r="D110" s="4" t="s">
        <v>11</v>
      </c>
      <c r="E110" s="3" t="s">
        <v>20</v>
      </c>
      <c r="F110" s="44" t="s">
        <v>71</v>
      </c>
      <c r="G110" s="6"/>
      <c r="H110" s="4" t="s">
        <v>11</v>
      </c>
      <c r="I110" s="6">
        <f t="shared" si="2"/>
        <v>0</v>
      </c>
    </row>
    <row r="111" spans="1:9" x14ac:dyDescent="0.2">
      <c r="A111" s="28">
        <v>30</v>
      </c>
      <c r="B111" s="4">
        <v>10</v>
      </c>
      <c r="C111" s="3" t="s">
        <v>13</v>
      </c>
      <c r="D111" s="4">
        <v>1</v>
      </c>
      <c r="E111" s="3" t="s">
        <v>20</v>
      </c>
      <c r="F111" s="44" t="s">
        <v>72</v>
      </c>
      <c r="G111" s="6"/>
      <c r="H111" s="4" t="s">
        <v>11</v>
      </c>
      <c r="I111" s="6">
        <f t="shared" si="2"/>
        <v>0</v>
      </c>
    </row>
    <row r="112" spans="1:9" x14ac:dyDescent="0.2">
      <c r="A112" s="28">
        <v>31</v>
      </c>
      <c r="B112" s="4">
        <v>10</v>
      </c>
      <c r="C112" s="3" t="s">
        <v>13</v>
      </c>
      <c r="D112" s="4">
        <v>1</v>
      </c>
      <c r="E112" s="3" t="s">
        <v>20</v>
      </c>
      <c r="F112" s="44" t="s">
        <v>73</v>
      </c>
      <c r="G112" s="6"/>
      <c r="H112" s="4" t="s">
        <v>11</v>
      </c>
      <c r="I112" s="6">
        <f t="shared" si="2"/>
        <v>0</v>
      </c>
    </row>
    <row r="113" spans="1:9" ht="30" x14ac:dyDescent="0.2">
      <c r="A113" s="28">
        <v>32</v>
      </c>
      <c r="B113" s="4">
        <v>10</v>
      </c>
      <c r="C113" s="3" t="s">
        <v>10</v>
      </c>
      <c r="D113" s="4" t="s">
        <v>11</v>
      </c>
      <c r="E113" s="3" t="s">
        <v>20</v>
      </c>
      <c r="F113" s="44" t="s">
        <v>62</v>
      </c>
      <c r="G113" s="6"/>
      <c r="H113" s="4" t="s">
        <v>11</v>
      </c>
      <c r="I113" s="6">
        <f t="shared" si="2"/>
        <v>0</v>
      </c>
    </row>
    <row r="114" spans="1:9" x14ac:dyDescent="0.2">
      <c r="A114" s="9">
        <v>33</v>
      </c>
      <c r="B114" s="33">
        <v>10</v>
      </c>
      <c r="C114" s="19" t="s">
        <v>13</v>
      </c>
      <c r="D114" s="33">
        <v>1</v>
      </c>
      <c r="E114" s="19" t="s">
        <v>20</v>
      </c>
      <c r="F114" s="31" t="s">
        <v>63</v>
      </c>
      <c r="G114" s="21"/>
      <c r="H114" s="4" t="s">
        <v>11</v>
      </c>
      <c r="I114" s="6">
        <f t="shared" si="2"/>
        <v>0</v>
      </c>
    </row>
    <row r="115" spans="1:9" ht="30" x14ac:dyDescent="0.2">
      <c r="A115" s="28">
        <v>34</v>
      </c>
      <c r="B115" s="4">
        <v>10</v>
      </c>
      <c r="C115" s="3" t="s">
        <v>10</v>
      </c>
      <c r="D115" s="4" t="s">
        <v>11</v>
      </c>
      <c r="E115" s="3" t="s">
        <v>20</v>
      </c>
      <c r="F115" s="44" t="s">
        <v>64</v>
      </c>
      <c r="G115" s="6"/>
      <c r="H115" s="4" t="s">
        <v>11</v>
      </c>
      <c r="I115" s="6">
        <f t="shared" si="2"/>
        <v>0</v>
      </c>
    </row>
    <row r="116" spans="1:9" x14ac:dyDescent="0.2">
      <c r="A116" s="28">
        <v>35</v>
      </c>
      <c r="B116" s="4">
        <v>10</v>
      </c>
      <c r="C116" s="3" t="s">
        <v>13</v>
      </c>
      <c r="D116" s="4">
        <v>1</v>
      </c>
      <c r="E116" s="3" t="s">
        <v>20</v>
      </c>
      <c r="F116" s="44" t="s">
        <v>65</v>
      </c>
      <c r="G116" s="6"/>
      <c r="H116" s="4" t="s">
        <v>11</v>
      </c>
      <c r="I116" s="6">
        <f t="shared" si="2"/>
        <v>0</v>
      </c>
    </row>
    <row r="117" spans="1:9" ht="30" x14ac:dyDescent="0.2">
      <c r="A117" s="28">
        <v>36</v>
      </c>
      <c r="B117" s="4">
        <v>10</v>
      </c>
      <c r="C117" s="3" t="s">
        <v>10</v>
      </c>
      <c r="D117" s="4" t="s">
        <v>11</v>
      </c>
      <c r="E117" s="3" t="s">
        <v>20</v>
      </c>
      <c r="F117" s="44" t="s">
        <v>66</v>
      </c>
      <c r="G117" s="6"/>
      <c r="H117" s="4" t="s">
        <v>11</v>
      </c>
      <c r="I117" s="6">
        <f t="shared" si="2"/>
        <v>0</v>
      </c>
    </row>
    <row r="118" spans="1:9" ht="30" x14ac:dyDescent="0.2">
      <c r="A118" s="9">
        <v>37</v>
      </c>
      <c r="B118" s="4">
        <v>3</v>
      </c>
      <c r="C118" s="3" t="s">
        <v>10</v>
      </c>
      <c r="D118" s="4" t="s">
        <v>11</v>
      </c>
      <c r="E118" s="34" t="s">
        <v>20</v>
      </c>
      <c r="F118" s="44" t="s">
        <v>66</v>
      </c>
      <c r="G118" s="6"/>
      <c r="H118" s="4" t="s">
        <v>11</v>
      </c>
      <c r="I118" s="6">
        <f t="shared" si="2"/>
        <v>0</v>
      </c>
    </row>
    <row r="119" spans="1:9" ht="30" x14ac:dyDescent="0.2">
      <c r="A119" s="28">
        <v>38</v>
      </c>
      <c r="B119" s="4">
        <v>3</v>
      </c>
      <c r="C119" s="3" t="s">
        <v>10</v>
      </c>
      <c r="D119" s="4" t="s">
        <v>11</v>
      </c>
      <c r="E119" s="34" t="s">
        <v>20</v>
      </c>
      <c r="F119" s="44" t="s">
        <v>66</v>
      </c>
      <c r="G119" s="6"/>
      <c r="H119" s="4" t="s">
        <v>11</v>
      </c>
      <c r="I119" s="6">
        <f t="shared" si="2"/>
        <v>0</v>
      </c>
    </row>
    <row r="120" spans="1:9" x14ac:dyDescent="0.2">
      <c r="A120" s="56" t="s">
        <v>44</v>
      </c>
      <c r="B120" s="57"/>
      <c r="C120" s="57"/>
      <c r="D120" s="57"/>
      <c r="E120" s="57"/>
      <c r="F120" s="57"/>
      <c r="G120" s="57"/>
      <c r="H120" s="57"/>
      <c r="I120" s="57"/>
    </row>
    <row r="121" spans="1:9" ht="45" x14ac:dyDescent="0.2">
      <c r="A121" s="9">
        <v>1</v>
      </c>
      <c r="B121" s="4">
        <v>1</v>
      </c>
      <c r="C121" s="3" t="s">
        <v>17</v>
      </c>
      <c r="D121" s="4" t="s">
        <v>11</v>
      </c>
      <c r="E121" s="3" t="s">
        <v>24</v>
      </c>
      <c r="F121" s="44" t="s">
        <v>45</v>
      </c>
      <c r="G121" s="6"/>
      <c r="H121" s="4" t="s">
        <v>11</v>
      </c>
      <c r="I121" s="6">
        <f>+G121*B121</f>
        <v>0</v>
      </c>
    </row>
    <row r="122" spans="1:9" x14ac:dyDescent="0.2">
      <c r="A122" s="56" t="s">
        <v>46</v>
      </c>
      <c r="B122" s="57"/>
      <c r="C122" s="57"/>
      <c r="D122" s="57"/>
      <c r="E122" s="57"/>
      <c r="F122" s="57"/>
      <c r="G122" s="57"/>
      <c r="H122" s="57"/>
      <c r="I122" s="57"/>
    </row>
    <row r="123" spans="1:9" ht="61" x14ac:dyDescent="0.2">
      <c r="A123" s="9">
        <v>1</v>
      </c>
      <c r="B123" s="9">
        <v>1</v>
      </c>
      <c r="C123" s="9" t="s">
        <v>17</v>
      </c>
      <c r="D123" s="9"/>
      <c r="E123" s="35" t="s">
        <v>14</v>
      </c>
      <c r="F123" s="41" t="s">
        <v>47</v>
      </c>
      <c r="G123" s="36"/>
      <c r="H123" s="4" t="s">
        <v>11</v>
      </c>
      <c r="I123" s="6">
        <f t="shared" ref="I123:I134" si="3">+G123*B123</f>
        <v>0</v>
      </c>
    </row>
    <row r="124" spans="1:9" ht="45" x14ac:dyDescent="0.2">
      <c r="A124" s="9">
        <v>2</v>
      </c>
      <c r="B124" s="9">
        <v>1</v>
      </c>
      <c r="C124" s="9" t="s">
        <v>17</v>
      </c>
      <c r="D124" s="9"/>
      <c r="E124" s="35" t="s">
        <v>14</v>
      </c>
      <c r="F124" s="37" t="s">
        <v>61</v>
      </c>
      <c r="G124" s="36"/>
      <c r="H124" s="4" t="s">
        <v>11</v>
      </c>
      <c r="I124" s="6">
        <f t="shared" si="3"/>
        <v>0</v>
      </c>
    </row>
    <row r="125" spans="1:9" ht="30" x14ac:dyDescent="0.2">
      <c r="A125" s="9">
        <v>3</v>
      </c>
      <c r="B125" s="9">
        <v>1</v>
      </c>
      <c r="C125" s="9" t="s">
        <v>17</v>
      </c>
      <c r="D125" s="9"/>
      <c r="E125" s="35" t="s">
        <v>14</v>
      </c>
      <c r="F125" s="42" t="s">
        <v>48</v>
      </c>
      <c r="G125" s="38"/>
      <c r="H125" s="4" t="s">
        <v>11</v>
      </c>
      <c r="I125" s="6">
        <f t="shared" si="3"/>
        <v>0</v>
      </c>
    </row>
    <row r="126" spans="1:9" ht="30" x14ac:dyDescent="0.2">
      <c r="A126" s="9">
        <v>4</v>
      </c>
      <c r="B126" s="9">
        <v>3</v>
      </c>
      <c r="C126" s="9" t="s">
        <v>17</v>
      </c>
      <c r="D126" s="9"/>
      <c r="E126" s="35" t="s">
        <v>14</v>
      </c>
      <c r="F126" s="42" t="s">
        <v>49</v>
      </c>
      <c r="G126" s="38"/>
      <c r="H126" s="4" t="s">
        <v>11</v>
      </c>
      <c r="I126" s="6">
        <f t="shared" si="3"/>
        <v>0</v>
      </c>
    </row>
    <row r="127" spans="1:9" x14ac:dyDescent="0.2">
      <c r="A127" s="9">
        <v>5</v>
      </c>
      <c r="B127" s="9">
        <v>1</v>
      </c>
      <c r="C127" s="9" t="s">
        <v>17</v>
      </c>
      <c r="D127" s="9"/>
      <c r="E127" s="35" t="s">
        <v>14</v>
      </c>
      <c r="F127" s="42" t="s">
        <v>50</v>
      </c>
      <c r="G127" s="38"/>
      <c r="H127" s="4" t="s">
        <v>11</v>
      </c>
      <c r="I127" s="6">
        <f t="shared" si="3"/>
        <v>0</v>
      </c>
    </row>
    <row r="128" spans="1:9" ht="30" x14ac:dyDescent="0.2">
      <c r="A128" s="9">
        <v>6</v>
      </c>
      <c r="B128" s="9">
        <v>1</v>
      </c>
      <c r="C128" s="9" t="s">
        <v>17</v>
      </c>
      <c r="D128" s="9"/>
      <c r="E128" s="35" t="s">
        <v>14</v>
      </c>
      <c r="F128" s="42" t="s">
        <v>51</v>
      </c>
      <c r="G128" s="38"/>
      <c r="H128" s="4" t="s">
        <v>11</v>
      </c>
      <c r="I128" s="6">
        <f t="shared" si="3"/>
        <v>0</v>
      </c>
    </row>
    <row r="129" spans="1:9" x14ac:dyDescent="0.2">
      <c r="A129" s="9">
        <v>7</v>
      </c>
      <c r="B129" s="9">
        <v>1</v>
      </c>
      <c r="C129" s="9" t="s">
        <v>10</v>
      </c>
      <c r="D129" s="9"/>
      <c r="E129" s="35" t="s">
        <v>14</v>
      </c>
      <c r="F129" s="43" t="s">
        <v>52</v>
      </c>
      <c r="G129" s="39"/>
      <c r="H129" s="4" t="s">
        <v>11</v>
      </c>
      <c r="I129" s="32">
        <f t="shared" si="3"/>
        <v>0</v>
      </c>
    </row>
    <row r="130" spans="1:9" x14ac:dyDescent="0.2">
      <c r="A130" s="9">
        <v>8</v>
      </c>
      <c r="B130" s="9">
        <v>1</v>
      </c>
      <c r="C130" s="9" t="s">
        <v>10</v>
      </c>
      <c r="D130" s="9"/>
      <c r="E130" s="35" t="s">
        <v>14</v>
      </c>
      <c r="F130" s="43" t="s">
        <v>53</v>
      </c>
      <c r="G130" s="39"/>
      <c r="H130" s="4" t="s">
        <v>11</v>
      </c>
      <c r="I130" s="32">
        <f t="shared" si="3"/>
        <v>0</v>
      </c>
    </row>
    <row r="131" spans="1:9" x14ac:dyDescent="0.2">
      <c r="A131" s="9">
        <v>9</v>
      </c>
      <c r="B131" s="9">
        <v>1</v>
      </c>
      <c r="C131" s="9" t="s">
        <v>10</v>
      </c>
      <c r="D131" s="9"/>
      <c r="E131" s="35" t="s">
        <v>14</v>
      </c>
      <c r="F131" s="43" t="s">
        <v>54</v>
      </c>
      <c r="G131" s="39"/>
      <c r="H131" s="4" t="s">
        <v>11</v>
      </c>
      <c r="I131" s="32">
        <f t="shared" si="3"/>
        <v>0</v>
      </c>
    </row>
    <row r="132" spans="1:9" x14ac:dyDescent="0.2">
      <c r="A132" s="9">
        <v>10</v>
      </c>
      <c r="B132" s="9">
        <v>1</v>
      </c>
      <c r="C132" s="9" t="s">
        <v>10</v>
      </c>
      <c r="D132" s="9"/>
      <c r="E132" s="35" t="s">
        <v>14</v>
      </c>
      <c r="F132" s="43" t="s">
        <v>55</v>
      </c>
      <c r="G132" s="39"/>
      <c r="H132" s="4" t="s">
        <v>11</v>
      </c>
      <c r="I132" s="32">
        <f t="shared" si="3"/>
        <v>0</v>
      </c>
    </row>
    <row r="133" spans="1:9" x14ac:dyDescent="0.2">
      <c r="A133" s="9">
        <v>11</v>
      </c>
      <c r="B133" s="9">
        <v>1</v>
      </c>
      <c r="C133" s="9" t="s">
        <v>10</v>
      </c>
      <c r="D133" s="9"/>
      <c r="E133" s="35" t="s">
        <v>14</v>
      </c>
      <c r="F133" s="43" t="s">
        <v>56</v>
      </c>
      <c r="G133" s="39"/>
      <c r="H133" s="4" t="s">
        <v>11</v>
      </c>
      <c r="I133" s="32">
        <f t="shared" si="3"/>
        <v>0</v>
      </c>
    </row>
    <row r="134" spans="1:9" x14ac:dyDescent="0.2">
      <c r="A134" s="9">
        <v>12</v>
      </c>
      <c r="B134" s="9">
        <v>1</v>
      </c>
      <c r="C134" s="9" t="s">
        <v>10</v>
      </c>
      <c r="D134" s="9"/>
      <c r="E134" s="35" t="s">
        <v>14</v>
      </c>
      <c r="F134" s="43" t="s">
        <v>57</v>
      </c>
      <c r="G134" s="39"/>
      <c r="H134" s="4" t="s">
        <v>11</v>
      </c>
      <c r="I134" s="32">
        <f t="shared" si="3"/>
        <v>0</v>
      </c>
    </row>
    <row r="135" spans="1:9" x14ac:dyDescent="0.2">
      <c r="A135" s="51" t="s">
        <v>58</v>
      </c>
      <c r="B135" s="52"/>
      <c r="C135" s="52"/>
      <c r="D135" s="52"/>
      <c r="E135" s="52"/>
      <c r="F135" s="52"/>
      <c r="G135" s="52"/>
      <c r="H135" s="52"/>
      <c r="I135" s="52"/>
    </row>
    <row r="136" spans="1:9" x14ac:dyDescent="0.2">
      <c r="A136" s="9">
        <v>1</v>
      </c>
      <c r="B136" s="4">
        <v>1</v>
      </c>
      <c r="C136" s="3" t="s">
        <v>17</v>
      </c>
      <c r="D136" s="4"/>
      <c r="E136" s="3" t="s">
        <v>14</v>
      </c>
      <c r="F136" s="37" t="s">
        <v>59</v>
      </c>
      <c r="G136" s="6"/>
      <c r="H136" s="4" t="s">
        <v>11</v>
      </c>
      <c r="I136" s="6">
        <f>+G136*B136</f>
        <v>0</v>
      </c>
    </row>
    <row r="137" spans="1:9" x14ac:dyDescent="0.2">
      <c r="A137" s="53" t="s">
        <v>60</v>
      </c>
      <c r="B137" s="53"/>
      <c r="C137" s="53"/>
      <c r="D137" s="53"/>
      <c r="E137" s="53"/>
      <c r="F137" s="53"/>
      <c r="G137" s="53"/>
      <c r="H137" s="53"/>
      <c r="I137" s="40"/>
    </row>
  </sheetData>
  <mergeCells count="8">
    <mergeCell ref="A135:I135"/>
    <mergeCell ref="A137:H137"/>
    <mergeCell ref="A1:I1"/>
    <mergeCell ref="A51:I51"/>
    <mergeCell ref="A81:I81"/>
    <mergeCell ref="C99:C104"/>
    <mergeCell ref="A120:I120"/>
    <mergeCell ref="A122:I1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1C3CB-B6EF-D14B-8C81-BF5F679C852A}">
  <dimension ref="A1:I137"/>
  <sheetViews>
    <sheetView tabSelected="1" workbookViewId="0">
      <selection activeCell="K5" sqref="K5"/>
    </sheetView>
  </sheetViews>
  <sheetFormatPr baseColWidth="10" defaultRowHeight="16" x14ac:dyDescent="0.2"/>
  <cols>
    <col min="9" max="9" width="41.83203125" customWidth="1"/>
  </cols>
  <sheetData>
    <row r="1" spans="1:9" x14ac:dyDescent="0.2">
      <c r="A1" s="54" t="s">
        <v>0</v>
      </c>
      <c r="B1" s="54"/>
      <c r="C1" s="54"/>
      <c r="D1" s="54"/>
      <c r="E1" s="54"/>
      <c r="F1" s="54"/>
      <c r="G1" s="54"/>
      <c r="H1" s="54"/>
      <c r="I1" s="54"/>
    </row>
    <row r="2" spans="1:9" ht="30" x14ac:dyDescent="0.2">
      <c r="A2" s="1" t="s">
        <v>1</v>
      </c>
      <c r="B2" s="1" t="s">
        <v>2</v>
      </c>
      <c r="C2" s="1" t="s">
        <v>3</v>
      </c>
      <c r="D2" s="1" t="s">
        <v>4</v>
      </c>
      <c r="E2" s="1" t="s">
        <v>5</v>
      </c>
      <c r="F2" s="1" t="s">
        <v>6</v>
      </c>
      <c r="G2" s="2" t="s">
        <v>7</v>
      </c>
      <c r="H2" s="1" t="s">
        <v>8</v>
      </c>
      <c r="I2" s="2" t="s">
        <v>9</v>
      </c>
    </row>
    <row r="3" spans="1:9" ht="90" x14ac:dyDescent="0.2">
      <c r="A3" s="3">
        <v>1</v>
      </c>
      <c r="B3" s="4">
        <v>1</v>
      </c>
      <c r="C3" s="3" t="s">
        <v>10</v>
      </c>
      <c r="D3" s="4" t="s">
        <v>11</v>
      </c>
      <c r="E3" s="3" t="s">
        <v>12</v>
      </c>
      <c r="F3" s="44" t="s">
        <v>112</v>
      </c>
      <c r="G3" s="6"/>
      <c r="H3" s="4" t="s">
        <v>11</v>
      </c>
      <c r="I3" s="6">
        <f t="shared" ref="I3:I50" si="0">+G3*B3</f>
        <v>0</v>
      </c>
    </row>
    <row r="4" spans="1:9" ht="384" x14ac:dyDescent="0.2">
      <c r="A4" s="3">
        <v>2</v>
      </c>
      <c r="B4" s="4">
        <v>1000</v>
      </c>
      <c r="C4" s="3" t="s">
        <v>10</v>
      </c>
      <c r="D4" s="4" t="s">
        <v>11</v>
      </c>
      <c r="E4" s="3" t="s">
        <v>12</v>
      </c>
      <c r="F4" s="25" t="s">
        <v>113</v>
      </c>
      <c r="G4" s="7"/>
      <c r="H4" s="4" t="s">
        <v>11</v>
      </c>
      <c r="I4" s="6">
        <f t="shared" si="0"/>
        <v>0</v>
      </c>
    </row>
    <row r="5" spans="1:9" ht="356" x14ac:dyDescent="0.2">
      <c r="A5" s="3">
        <v>3</v>
      </c>
      <c r="B5" s="4">
        <v>1000</v>
      </c>
      <c r="C5" s="3" t="s">
        <v>10</v>
      </c>
      <c r="D5" s="4" t="s">
        <v>11</v>
      </c>
      <c r="E5" s="3" t="s">
        <v>12</v>
      </c>
      <c r="F5" s="25" t="s">
        <v>114</v>
      </c>
      <c r="G5" s="7"/>
      <c r="H5" s="4" t="s">
        <v>11</v>
      </c>
      <c r="I5" s="6">
        <f t="shared" si="0"/>
        <v>0</v>
      </c>
    </row>
    <row r="6" spans="1:9" ht="165" x14ac:dyDescent="0.2">
      <c r="A6" s="3">
        <v>4</v>
      </c>
      <c r="B6" s="4">
        <v>1000</v>
      </c>
      <c r="C6" s="3" t="s">
        <v>10</v>
      </c>
      <c r="D6" s="4" t="s">
        <v>11</v>
      </c>
      <c r="E6" s="3" t="s">
        <v>12</v>
      </c>
      <c r="F6" s="44" t="s">
        <v>115</v>
      </c>
      <c r="G6" s="6"/>
      <c r="H6" s="4" t="s">
        <v>11</v>
      </c>
      <c r="I6" s="6">
        <f t="shared" si="0"/>
        <v>0</v>
      </c>
    </row>
    <row r="7" spans="1:9" ht="409.6" x14ac:dyDescent="0.2">
      <c r="A7" s="3">
        <v>5</v>
      </c>
      <c r="B7" s="4">
        <v>1500</v>
      </c>
      <c r="C7" s="3" t="s">
        <v>10</v>
      </c>
      <c r="D7" s="4" t="s">
        <v>11</v>
      </c>
      <c r="E7" s="3" t="s">
        <v>12</v>
      </c>
      <c r="F7" s="25" t="s">
        <v>116</v>
      </c>
      <c r="G7" s="7"/>
      <c r="H7" s="4" t="s">
        <v>11</v>
      </c>
      <c r="I7" s="6">
        <f t="shared" si="0"/>
        <v>0</v>
      </c>
    </row>
    <row r="8" spans="1:9" ht="409.6" x14ac:dyDescent="0.2">
      <c r="A8" s="3">
        <v>6</v>
      </c>
      <c r="B8" s="8">
        <v>1</v>
      </c>
      <c r="C8" s="9" t="s">
        <v>13</v>
      </c>
      <c r="D8" s="8">
        <v>4</v>
      </c>
      <c r="E8" s="3" t="s">
        <v>14</v>
      </c>
      <c r="F8" s="44" t="s">
        <v>117</v>
      </c>
      <c r="G8" s="6"/>
      <c r="H8" s="4" t="s">
        <v>11</v>
      </c>
      <c r="I8" s="6">
        <f t="shared" si="0"/>
        <v>0</v>
      </c>
    </row>
    <row r="9" spans="1:9" ht="409.6" x14ac:dyDescent="0.2">
      <c r="A9" s="3">
        <v>7</v>
      </c>
      <c r="B9" s="4">
        <v>80</v>
      </c>
      <c r="C9" s="3" t="s">
        <v>13</v>
      </c>
      <c r="D9" s="4">
        <v>4</v>
      </c>
      <c r="E9" s="3" t="s">
        <v>12</v>
      </c>
      <c r="F9" s="44" t="s">
        <v>118</v>
      </c>
      <c r="G9" s="6"/>
      <c r="H9" s="4" t="s">
        <v>11</v>
      </c>
      <c r="I9" s="6">
        <f t="shared" si="0"/>
        <v>0</v>
      </c>
    </row>
    <row r="10" spans="1:9" ht="270" x14ac:dyDescent="0.2">
      <c r="A10" s="3">
        <v>8</v>
      </c>
      <c r="B10" s="4">
        <v>2</v>
      </c>
      <c r="C10" s="3" t="s">
        <v>13</v>
      </c>
      <c r="D10" s="4">
        <v>4</v>
      </c>
      <c r="E10" s="3" t="s">
        <v>12</v>
      </c>
      <c r="F10" s="44" t="s">
        <v>119</v>
      </c>
      <c r="G10" s="6"/>
      <c r="H10" s="4" t="s">
        <v>11</v>
      </c>
      <c r="I10" s="6">
        <f t="shared" si="0"/>
        <v>0</v>
      </c>
    </row>
    <row r="11" spans="1:9" ht="210" x14ac:dyDescent="0.2">
      <c r="A11" s="3">
        <v>9</v>
      </c>
      <c r="B11" s="4">
        <f>144*2</f>
        <v>288</v>
      </c>
      <c r="C11" s="3" t="s">
        <v>13</v>
      </c>
      <c r="D11" s="4">
        <v>4</v>
      </c>
      <c r="E11" s="3" t="s">
        <v>15</v>
      </c>
      <c r="F11" s="44" t="s">
        <v>120</v>
      </c>
      <c r="G11" s="6"/>
      <c r="H11" s="4" t="s">
        <v>11</v>
      </c>
      <c r="I11" s="6">
        <f t="shared" si="0"/>
        <v>0</v>
      </c>
    </row>
    <row r="12" spans="1:9" ht="45" x14ac:dyDescent="0.2">
      <c r="A12" s="3">
        <v>10</v>
      </c>
      <c r="B12" s="4">
        <v>10</v>
      </c>
      <c r="C12" s="3" t="s">
        <v>10</v>
      </c>
      <c r="D12" s="4" t="s">
        <v>11</v>
      </c>
      <c r="E12" s="3" t="s">
        <v>12</v>
      </c>
      <c r="F12" s="44" t="s">
        <v>16</v>
      </c>
      <c r="G12" s="6"/>
      <c r="H12" s="4" t="s">
        <v>11</v>
      </c>
      <c r="I12" s="6">
        <f t="shared" si="0"/>
        <v>0</v>
      </c>
    </row>
    <row r="13" spans="1:9" ht="409.6" x14ac:dyDescent="0.2">
      <c r="A13" s="3">
        <v>11</v>
      </c>
      <c r="B13" s="8">
        <v>5</v>
      </c>
      <c r="C13" s="9" t="s">
        <v>13</v>
      </c>
      <c r="D13" s="8">
        <v>4</v>
      </c>
      <c r="E13" s="3" t="s">
        <v>12</v>
      </c>
      <c r="F13" s="44" t="s">
        <v>121</v>
      </c>
      <c r="G13" s="6"/>
      <c r="H13" s="4" t="s">
        <v>11</v>
      </c>
      <c r="I13" s="6">
        <f t="shared" si="0"/>
        <v>0</v>
      </c>
    </row>
    <row r="14" spans="1:9" ht="285" x14ac:dyDescent="0.2">
      <c r="A14" s="3">
        <v>12</v>
      </c>
      <c r="B14" s="4">
        <v>64</v>
      </c>
      <c r="C14" s="3" t="s">
        <v>13</v>
      </c>
      <c r="D14" s="4">
        <v>4</v>
      </c>
      <c r="E14" s="3" t="s">
        <v>12</v>
      </c>
      <c r="F14" s="44" t="s">
        <v>122</v>
      </c>
      <c r="G14" s="6"/>
      <c r="H14" s="4" t="s">
        <v>11</v>
      </c>
      <c r="I14" s="6">
        <f t="shared" si="0"/>
        <v>0</v>
      </c>
    </row>
    <row r="15" spans="1:9" ht="409.6" x14ac:dyDescent="0.2">
      <c r="A15" s="3">
        <v>13</v>
      </c>
      <c r="B15" s="4">
        <v>12</v>
      </c>
      <c r="C15" s="3" t="s">
        <v>17</v>
      </c>
      <c r="D15" s="4">
        <v>4</v>
      </c>
      <c r="E15" s="3" t="s">
        <v>12</v>
      </c>
      <c r="F15" s="25" t="s">
        <v>123</v>
      </c>
      <c r="G15" s="7"/>
      <c r="H15" s="4" t="s">
        <v>11</v>
      </c>
      <c r="I15" s="6">
        <f t="shared" si="0"/>
        <v>0</v>
      </c>
    </row>
    <row r="16" spans="1:9" ht="409.6" x14ac:dyDescent="0.2">
      <c r="A16" s="3">
        <v>14</v>
      </c>
      <c r="B16" s="4">
        <v>70</v>
      </c>
      <c r="C16" s="3" t="s">
        <v>17</v>
      </c>
      <c r="D16" s="4">
        <v>4</v>
      </c>
      <c r="E16" s="3" t="s">
        <v>12</v>
      </c>
      <c r="F16" s="25" t="s">
        <v>124</v>
      </c>
      <c r="G16" s="7"/>
      <c r="H16" s="4" t="s">
        <v>11</v>
      </c>
      <c r="I16" s="6">
        <f t="shared" si="0"/>
        <v>0</v>
      </c>
    </row>
    <row r="17" spans="1:9" ht="398" x14ac:dyDescent="0.2">
      <c r="A17" s="3">
        <v>15</v>
      </c>
      <c r="B17" s="4">
        <v>10</v>
      </c>
      <c r="C17" s="3" t="s">
        <v>17</v>
      </c>
      <c r="D17" s="4">
        <v>4</v>
      </c>
      <c r="E17" s="3" t="s">
        <v>12</v>
      </c>
      <c r="F17" s="25" t="s">
        <v>125</v>
      </c>
      <c r="G17" s="7"/>
      <c r="H17" s="4" t="s">
        <v>11</v>
      </c>
      <c r="I17" s="6">
        <f t="shared" si="0"/>
        <v>0</v>
      </c>
    </row>
    <row r="18" spans="1:9" ht="409.6" x14ac:dyDescent="0.2">
      <c r="A18" s="3">
        <v>16</v>
      </c>
      <c r="B18" s="4">
        <v>4</v>
      </c>
      <c r="C18" s="3" t="s">
        <v>13</v>
      </c>
      <c r="D18" s="4">
        <v>4</v>
      </c>
      <c r="E18" s="3" t="s">
        <v>12</v>
      </c>
      <c r="F18" s="44" t="s">
        <v>126</v>
      </c>
      <c r="G18" s="6"/>
      <c r="H18" s="4" t="s">
        <v>11</v>
      </c>
      <c r="I18" s="6">
        <f t="shared" si="0"/>
        <v>0</v>
      </c>
    </row>
    <row r="19" spans="1:9" ht="398" x14ac:dyDescent="0.2">
      <c r="A19" s="3">
        <v>17</v>
      </c>
      <c r="B19" s="4">
        <v>4</v>
      </c>
      <c r="C19" s="3" t="s">
        <v>13</v>
      </c>
      <c r="D19" s="4">
        <v>4</v>
      </c>
      <c r="E19" s="3" t="s">
        <v>12</v>
      </c>
      <c r="F19" s="25" t="s">
        <v>127</v>
      </c>
      <c r="G19" s="7"/>
      <c r="H19" s="4" t="s">
        <v>11</v>
      </c>
      <c r="I19" s="6">
        <f t="shared" si="0"/>
        <v>0</v>
      </c>
    </row>
    <row r="20" spans="1:9" ht="409.6" x14ac:dyDescent="0.2">
      <c r="A20" s="3">
        <v>18</v>
      </c>
      <c r="B20" s="4">
        <v>4</v>
      </c>
      <c r="C20" s="3" t="s">
        <v>13</v>
      </c>
      <c r="D20" s="4">
        <v>4</v>
      </c>
      <c r="E20" s="3" t="s">
        <v>12</v>
      </c>
      <c r="F20" s="25" t="s">
        <v>128</v>
      </c>
      <c r="G20" s="7"/>
      <c r="H20" s="4" t="s">
        <v>11</v>
      </c>
      <c r="I20" s="6">
        <f t="shared" si="0"/>
        <v>0</v>
      </c>
    </row>
    <row r="21" spans="1:9" ht="398" x14ac:dyDescent="0.2">
      <c r="A21" s="3">
        <v>19</v>
      </c>
      <c r="B21" s="4">
        <v>2</v>
      </c>
      <c r="C21" s="3" t="s">
        <v>17</v>
      </c>
      <c r="D21" s="4">
        <v>4</v>
      </c>
      <c r="E21" s="3" t="s">
        <v>12</v>
      </c>
      <c r="F21" s="25" t="s">
        <v>129</v>
      </c>
      <c r="G21" s="7"/>
      <c r="H21" s="4" t="s">
        <v>11</v>
      </c>
      <c r="I21" s="6">
        <f t="shared" si="0"/>
        <v>0</v>
      </c>
    </row>
    <row r="22" spans="1:9" ht="300" x14ac:dyDescent="0.2">
      <c r="A22" s="3">
        <v>20</v>
      </c>
      <c r="B22" s="8">
        <v>40</v>
      </c>
      <c r="C22" s="9" t="s">
        <v>13</v>
      </c>
      <c r="D22" s="8">
        <v>4</v>
      </c>
      <c r="E22" s="3" t="s">
        <v>12</v>
      </c>
      <c r="F22" s="44" t="s">
        <v>130</v>
      </c>
      <c r="G22" s="6"/>
      <c r="H22" s="4" t="s">
        <v>11</v>
      </c>
      <c r="I22" s="6">
        <f t="shared" si="0"/>
        <v>0</v>
      </c>
    </row>
    <row r="23" spans="1:9" ht="356" x14ac:dyDescent="0.2">
      <c r="A23" s="3">
        <v>21</v>
      </c>
      <c r="B23" s="8">
        <v>400</v>
      </c>
      <c r="C23" s="9" t="s">
        <v>13</v>
      </c>
      <c r="D23" s="8">
        <v>4</v>
      </c>
      <c r="E23" s="3" t="s">
        <v>12</v>
      </c>
      <c r="F23" s="44" t="s">
        <v>131</v>
      </c>
      <c r="G23" s="6"/>
      <c r="H23" s="4" t="s">
        <v>11</v>
      </c>
      <c r="I23" s="6">
        <f t="shared" si="0"/>
        <v>0</v>
      </c>
    </row>
    <row r="24" spans="1:9" ht="370" x14ac:dyDescent="0.2">
      <c r="A24" s="3">
        <v>22</v>
      </c>
      <c r="B24" s="8">
        <v>350</v>
      </c>
      <c r="C24" s="9" t="s">
        <v>13</v>
      </c>
      <c r="D24" s="8">
        <v>4</v>
      </c>
      <c r="E24" s="3" t="s">
        <v>12</v>
      </c>
      <c r="F24" s="44" t="s">
        <v>132</v>
      </c>
      <c r="G24" s="6"/>
      <c r="H24" s="4" t="s">
        <v>11</v>
      </c>
      <c r="I24" s="6">
        <f t="shared" si="0"/>
        <v>0</v>
      </c>
    </row>
    <row r="25" spans="1:9" ht="384" x14ac:dyDescent="0.2">
      <c r="A25" s="3">
        <v>23</v>
      </c>
      <c r="B25" s="8">
        <v>226</v>
      </c>
      <c r="C25" s="9" t="s">
        <v>13</v>
      </c>
      <c r="D25" s="8">
        <v>4</v>
      </c>
      <c r="E25" s="3" t="s">
        <v>18</v>
      </c>
      <c r="F25" s="44" t="s">
        <v>133</v>
      </c>
      <c r="G25" s="6"/>
      <c r="H25" s="4" t="s">
        <v>11</v>
      </c>
      <c r="I25" s="6">
        <f t="shared" si="0"/>
        <v>0</v>
      </c>
    </row>
    <row r="26" spans="1:9" ht="90" x14ac:dyDescent="0.2">
      <c r="A26" s="3">
        <v>24</v>
      </c>
      <c r="B26" s="8">
        <v>446</v>
      </c>
      <c r="C26" s="9" t="s">
        <v>13</v>
      </c>
      <c r="D26" s="8">
        <v>4</v>
      </c>
      <c r="E26" s="3" t="s">
        <v>18</v>
      </c>
      <c r="F26" s="44" t="s">
        <v>134</v>
      </c>
      <c r="G26" s="6"/>
      <c r="H26" s="4" t="s">
        <v>11</v>
      </c>
      <c r="I26" s="6">
        <f t="shared" si="0"/>
        <v>0</v>
      </c>
    </row>
    <row r="27" spans="1:9" ht="105" x14ac:dyDescent="0.2">
      <c r="A27" s="3">
        <v>25</v>
      </c>
      <c r="B27" s="4">
        <v>5</v>
      </c>
      <c r="C27" s="3" t="s">
        <v>10</v>
      </c>
      <c r="D27" s="4" t="s">
        <v>11</v>
      </c>
      <c r="E27" s="3" t="s">
        <v>12</v>
      </c>
      <c r="F27" s="44" t="s">
        <v>135</v>
      </c>
      <c r="G27" s="6"/>
      <c r="H27" s="4" t="s">
        <v>11</v>
      </c>
      <c r="I27" s="6">
        <f t="shared" si="0"/>
        <v>0</v>
      </c>
    </row>
    <row r="28" spans="1:9" ht="195" x14ac:dyDescent="0.2">
      <c r="A28" s="3">
        <v>26</v>
      </c>
      <c r="B28" s="4">
        <v>14</v>
      </c>
      <c r="C28" s="3" t="s">
        <v>13</v>
      </c>
      <c r="D28" s="4">
        <v>4</v>
      </c>
      <c r="E28" s="3" t="s">
        <v>12</v>
      </c>
      <c r="F28" s="44" t="s">
        <v>136</v>
      </c>
      <c r="G28" s="6"/>
      <c r="H28" s="4" t="s">
        <v>11</v>
      </c>
      <c r="I28" s="6">
        <f t="shared" si="0"/>
        <v>0</v>
      </c>
    </row>
    <row r="29" spans="1:9" ht="240" x14ac:dyDescent="0.2">
      <c r="A29" s="3">
        <v>27</v>
      </c>
      <c r="B29" s="4">
        <v>4</v>
      </c>
      <c r="C29" s="3" t="s">
        <v>13</v>
      </c>
      <c r="D29" s="4">
        <v>4</v>
      </c>
      <c r="E29" s="3" t="s">
        <v>12</v>
      </c>
      <c r="F29" s="44" t="s">
        <v>137</v>
      </c>
      <c r="G29" s="6"/>
      <c r="H29" s="4" t="s">
        <v>11</v>
      </c>
      <c r="I29" s="6">
        <f t="shared" si="0"/>
        <v>0</v>
      </c>
    </row>
    <row r="30" spans="1:9" ht="328" x14ac:dyDescent="0.2">
      <c r="A30" s="3">
        <v>28</v>
      </c>
      <c r="B30" s="4">
        <v>12</v>
      </c>
      <c r="C30" s="3" t="s">
        <v>13</v>
      </c>
      <c r="D30" s="4">
        <v>4</v>
      </c>
      <c r="E30" s="3" t="s">
        <v>12</v>
      </c>
      <c r="F30" s="25" t="s">
        <v>138</v>
      </c>
      <c r="G30" s="7"/>
      <c r="H30" s="4" t="s">
        <v>11</v>
      </c>
      <c r="I30" s="6">
        <f t="shared" si="0"/>
        <v>0</v>
      </c>
    </row>
    <row r="31" spans="1:9" ht="342" x14ac:dyDescent="0.2">
      <c r="A31" s="3">
        <v>29</v>
      </c>
      <c r="B31" s="8">
        <v>4000</v>
      </c>
      <c r="C31" s="9" t="s">
        <v>13</v>
      </c>
      <c r="D31" s="8">
        <v>4</v>
      </c>
      <c r="E31" s="3" t="s">
        <v>19</v>
      </c>
      <c r="F31" s="44" t="s">
        <v>139</v>
      </c>
      <c r="G31" s="6"/>
      <c r="H31" s="4" t="s">
        <v>11</v>
      </c>
      <c r="I31" s="6">
        <f t="shared" si="0"/>
        <v>0</v>
      </c>
    </row>
    <row r="32" spans="1:9" ht="210" x14ac:dyDescent="0.2">
      <c r="A32" s="3">
        <v>30</v>
      </c>
      <c r="B32" s="8">
        <v>2</v>
      </c>
      <c r="C32" s="9" t="s">
        <v>13</v>
      </c>
      <c r="D32" s="8">
        <v>4</v>
      </c>
      <c r="E32" s="3" t="s">
        <v>20</v>
      </c>
      <c r="F32" s="44" t="s">
        <v>140</v>
      </c>
      <c r="G32" s="6"/>
      <c r="H32" s="4" t="s">
        <v>11</v>
      </c>
      <c r="I32" s="6">
        <f t="shared" si="0"/>
        <v>0</v>
      </c>
    </row>
    <row r="33" spans="1:9" ht="409.6" x14ac:dyDescent="0.2">
      <c r="A33" s="3">
        <v>31</v>
      </c>
      <c r="B33" s="4">
        <v>1</v>
      </c>
      <c r="C33" s="3" t="s">
        <v>13</v>
      </c>
      <c r="D33" s="4">
        <v>4</v>
      </c>
      <c r="E33" s="3" t="s">
        <v>20</v>
      </c>
      <c r="F33" s="44" t="s">
        <v>141</v>
      </c>
      <c r="G33" s="6"/>
      <c r="H33" s="4" t="s">
        <v>11</v>
      </c>
      <c r="I33" s="6">
        <f t="shared" si="0"/>
        <v>0</v>
      </c>
    </row>
    <row r="34" spans="1:9" ht="409.6" x14ac:dyDescent="0.2">
      <c r="A34" s="3">
        <v>32</v>
      </c>
      <c r="B34" s="4">
        <v>1</v>
      </c>
      <c r="C34" s="3" t="s">
        <v>13</v>
      </c>
      <c r="D34" s="4">
        <v>4</v>
      </c>
      <c r="E34" s="3" t="s">
        <v>20</v>
      </c>
      <c r="F34" s="44" t="s">
        <v>142</v>
      </c>
      <c r="G34" s="6"/>
      <c r="H34" s="4" t="s">
        <v>11</v>
      </c>
      <c r="I34" s="6">
        <f t="shared" si="0"/>
        <v>0</v>
      </c>
    </row>
    <row r="35" spans="1:9" ht="409.6" x14ac:dyDescent="0.2">
      <c r="A35" s="3">
        <v>33</v>
      </c>
      <c r="B35" s="4">
        <v>1</v>
      </c>
      <c r="C35" s="3" t="s">
        <v>13</v>
      </c>
      <c r="D35" s="4">
        <v>4</v>
      </c>
      <c r="E35" s="3" t="s">
        <v>20</v>
      </c>
      <c r="F35" s="44" t="s">
        <v>143</v>
      </c>
      <c r="G35" s="6"/>
      <c r="H35" s="4" t="s">
        <v>11</v>
      </c>
      <c r="I35" s="6">
        <f t="shared" si="0"/>
        <v>0</v>
      </c>
    </row>
    <row r="36" spans="1:9" ht="409.6" x14ac:dyDescent="0.2">
      <c r="A36" s="3">
        <v>34</v>
      </c>
      <c r="B36" s="4">
        <v>1</v>
      </c>
      <c r="C36" s="3" t="s">
        <v>13</v>
      </c>
      <c r="D36" s="4">
        <v>4</v>
      </c>
      <c r="E36" s="3" t="s">
        <v>20</v>
      </c>
      <c r="F36" s="44" t="s">
        <v>150</v>
      </c>
      <c r="G36" s="6"/>
      <c r="H36" s="4" t="s">
        <v>11</v>
      </c>
      <c r="I36" s="6">
        <f t="shared" si="0"/>
        <v>0</v>
      </c>
    </row>
    <row r="37" spans="1:9" ht="409.6" x14ac:dyDescent="0.2">
      <c r="A37" s="3">
        <v>35</v>
      </c>
      <c r="B37" s="4">
        <v>1</v>
      </c>
      <c r="C37" s="3" t="s">
        <v>13</v>
      </c>
      <c r="D37" s="4">
        <v>4</v>
      </c>
      <c r="E37" s="3" t="s">
        <v>20</v>
      </c>
      <c r="F37" s="44" t="s">
        <v>151</v>
      </c>
      <c r="G37" s="6"/>
      <c r="H37" s="4" t="s">
        <v>11</v>
      </c>
      <c r="I37" s="6">
        <f t="shared" si="0"/>
        <v>0</v>
      </c>
    </row>
    <row r="38" spans="1:9" ht="409.6" x14ac:dyDescent="0.2">
      <c r="A38" s="3">
        <v>36</v>
      </c>
      <c r="B38" s="4">
        <v>1</v>
      </c>
      <c r="C38" s="3" t="s">
        <v>17</v>
      </c>
      <c r="D38" s="4">
        <v>4</v>
      </c>
      <c r="E38" s="3" t="s">
        <v>20</v>
      </c>
      <c r="F38" s="44" t="s">
        <v>152</v>
      </c>
      <c r="G38" s="6"/>
      <c r="H38" s="4" t="s">
        <v>11</v>
      </c>
      <c r="I38" s="6">
        <f t="shared" si="0"/>
        <v>0</v>
      </c>
    </row>
    <row r="39" spans="1:9" ht="409.6" x14ac:dyDescent="0.2">
      <c r="A39" s="3">
        <v>37</v>
      </c>
      <c r="B39" s="4">
        <v>1</v>
      </c>
      <c r="C39" s="3" t="s">
        <v>17</v>
      </c>
      <c r="D39" s="4">
        <v>4</v>
      </c>
      <c r="E39" s="3" t="s">
        <v>20</v>
      </c>
      <c r="F39" s="45" t="s">
        <v>153</v>
      </c>
      <c r="G39" s="6"/>
      <c r="H39" s="4" t="s">
        <v>11</v>
      </c>
      <c r="I39" s="6">
        <f t="shared" si="0"/>
        <v>0</v>
      </c>
    </row>
    <row r="40" spans="1:9" ht="150" x14ac:dyDescent="0.2">
      <c r="A40" s="3">
        <v>38</v>
      </c>
      <c r="B40" s="4">
        <v>2</v>
      </c>
      <c r="C40" s="3" t="s">
        <v>13</v>
      </c>
      <c r="D40" s="4">
        <v>4</v>
      </c>
      <c r="E40" s="3" t="s">
        <v>20</v>
      </c>
      <c r="F40" s="44" t="s">
        <v>154</v>
      </c>
      <c r="G40" s="6"/>
      <c r="H40" s="4" t="s">
        <v>11</v>
      </c>
      <c r="I40" s="6">
        <f t="shared" si="0"/>
        <v>0</v>
      </c>
    </row>
    <row r="41" spans="1:9" ht="135" x14ac:dyDescent="0.2">
      <c r="A41" s="3">
        <v>39</v>
      </c>
      <c r="B41" s="4">
        <v>2</v>
      </c>
      <c r="C41" s="3" t="s">
        <v>13</v>
      </c>
      <c r="D41" s="4">
        <v>4</v>
      </c>
      <c r="E41" s="3" t="s">
        <v>20</v>
      </c>
      <c r="F41" s="44" t="s">
        <v>155</v>
      </c>
      <c r="G41" s="6"/>
      <c r="H41" s="4" t="s">
        <v>11</v>
      </c>
      <c r="I41" s="6">
        <f t="shared" si="0"/>
        <v>0</v>
      </c>
    </row>
    <row r="42" spans="1:9" ht="409.6" x14ac:dyDescent="0.2">
      <c r="A42" s="3">
        <v>40</v>
      </c>
      <c r="B42" s="4">
        <v>2</v>
      </c>
      <c r="C42" s="3" t="s">
        <v>13</v>
      </c>
      <c r="D42" s="4">
        <v>4</v>
      </c>
      <c r="E42" s="3" t="s">
        <v>20</v>
      </c>
      <c r="F42" s="44" t="s">
        <v>144</v>
      </c>
      <c r="G42" s="6"/>
      <c r="H42" s="4" t="s">
        <v>11</v>
      </c>
      <c r="I42" s="6">
        <f t="shared" si="0"/>
        <v>0</v>
      </c>
    </row>
    <row r="43" spans="1:9" ht="195" x14ac:dyDescent="0.2">
      <c r="A43" s="3">
        <v>41</v>
      </c>
      <c r="B43" s="4">
        <v>2</v>
      </c>
      <c r="C43" s="3" t="s">
        <v>17</v>
      </c>
      <c r="D43" s="4">
        <v>4</v>
      </c>
      <c r="E43" s="3" t="s">
        <v>20</v>
      </c>
      <c r="F43" s="44" t="s">
        <v>145</v>
      </c>
      <c r="G43" s="6"/>
      <c r="H43" s="4" t="s">
        <v>11</v>
      </c>
      <c r="I43" s="6">
        <f t="shared" si="0"/>
        <v>0</v>
      </c>
    </row>
    <row r="44" spans="1:9" ht="314" x14ac:dyDescent="0.2">
      <c r="A44" s="3">
        <v>42</v>
      </c>
      <c r="B44" s="4">
        <v>2</v>
      </c>
      <c r="C44" s="3" t="s">
        <v>17</v>
      </c>
      <c r="D44" s="4">
        <v>4</v>
      </c>
      <c r="E44" s="3" t="s">
        <v>20</v>
      </c>
      <c r="F44" s="25" t="s">
        <v>146</v>
      </c>
      <c r="G44" s="7"/>
      <c r="H44" s="4" t="s">
        <v>11</v>
      </c>
      <c r="I44" s="6">
        <f t="shared" si="0"/>
        <v>0</v>
      </c>
    </row>
    <row r="45" spans="1:9" ht="370" x14ac:dyDescent="0.2">
      <c r="A45" s="3">
        <v>43</v>
      </c>
      <c r="B45" s="8">
        <v>15</v>
      </c>
      <c r="C45" s="9" t="s">
        <v>10</v>
      </c>
      <c r="D45" s="8" t="s">
        <v>11</v>
      </c>
      <c r="E45" s="9" t="s">
        <v>20</v>
      </c>
      <c r="F45" s="44" t="s">
        <v>147</v>
      </c>
      <c r="G45" s="6"/>
      <c r="H45" s="4" t="s">
        <v>11</v>
      </c>
      <c r="I45" s="6">
        <f t="shared" si="0"/>
        <v>0</v>
      </c>
    </row>
    <row r="46" spans="1:9" ht="285" x14ac:dyDescent="0.2">
      <c r="A46" s="3">
        <v>44</v>
      </c>
      <c r="B46" s="8">
        <v>40</v>
      </c>
      <c r="C46" s="9" t="s">
        <v>10</v>
      </c>
      <c r="D46" s="8" t="s">
        <v>11</v>
      </c>
      <c r="E46" s="9" t="s">
        <v>20</v>
      </c>
      <c r="F46" s="44" t="s">
        <v>148</v>
      </c>
      <c r="G46" s="6"/>
      <c r="H46" s="4" t="s">
        <v>11</v>
      </c>
      <c r="I46" s="6">
        <f t="shared" si="0"/>
        <v>0</v>
      </c>
    </row>
    <row r="47" spans="1:9" ht="409.6" x14ac:dyDescent="0.2">
      <c r="A47" s="3">
        <v>45</v>
      </c>
      <c r="B47" s="8">
        <v>12</v>
      </c>
      <c r="C47" s="9" t="s">
        <v>10</v>
      </c>
      <c r="D47" s="8" t="s">
        <v>11</v>
      </c>
      <c r="E47" s="9" t="s">
        <v>20</v>
      </c>
      <c r="F47" s="45" t="s">
        <v>21</v>
      </c>
      <c r="G47" s="6"/>
      <c r="H47" s="4" t="s">
        <v>11</v>
      </c>
      <c r="I47" s="6">
        <f t="shared" si="0"/>
        <v>0</v>
      </c>
    </row>
    <row r="48" spans="1:9" ht="135" x14ac:dyDescent="0.2">
      <c r="A48" s="3">
        <v>46</v>
      </c>
      <c r="B48" s="8">
        <v>12</v>
      </c>
      <c r="C48" s="9" t="s">
        <v>10</v>
      </c>
      <c r="D48" s="8" t="s">
        <v>11</v>
      </c>
      <c r="E48" s="9" t="s">
        <v>20</v>
      </c>
      <c r="F48" s="45" t="s">
        <v>22</v>
      </c>
      <c r="G48" s="6"/>
      <c r="H48" s="4" t="s">
        <v>11</v>
      </c>
      <c r="I48" s="6">
        <f t="shared" si="0"/>
        <v>0</v>
      </c>
    </row>
    <row r="49" spans="1:9" ht="409.6" x14ac:dyDescent="0.2">
      <c r="A49" s="3">
        <v>47</v>
      </c>
      <c r="B49" s="8">
        <v>1</v>
      </c>
      <c r="C49" s="9" t="s">
        <v>13</v>
      </c>
      <c r="D49" s="8">
        <v>3</v>
      </c>
      <c r="E49" s="9" t="s">
        <v>20</v>
      </c>
      <c r="F49" s="45" t="s">
        <v>149</v>
      </c>
      <c r="G49" s="6"/>
      <c r="H49" s="4" t="s">
        <v>11</v>
      </c>
      <c r="I49" s="6">
        <f t="shared" si="0"/>
        <v>0</v>
      </c>
    </row>
    <row r="50" spans="1:9" x14ac:dyDescent="0.2">
      <c r="A50" s="3">
        <v>48</v>
      </c>
      <c r="B50" s="11">
        <v>1</v>
      </c>
      <c r="C50" s="12" t="s">
        <v>17</v>
      </c>
      <c r="D50" s="11">
        <v>4</v>
      </c>
      <c r="E50" s="9" t="s">
        <v>20</v>
      </c>
      <c r="F50" s="50" t="s">
        <v>23</v>
      </c>
      <c r="G50" s="13"/>
      <c r="H50" s="4" t="s">
        <v>11</v>
      </c>
      <c r="I50" s="13">
        <f t="shared" si="0"/>
        <v>0</v>
      </c>
    </row>
    <row r="51" spans="1:9" x14ac:dyDescent="0.2">
      <c r="A51" s="55" t="s">
        <v>111</v>
      </c>
      <c r="B51" s="55"/>
      <c r="C51" s="55"/>
      <c r="D51" s="55"/>
      <c r="E51" s="55"/>
      <c r="F51" s="55"/>
      <c r="G51" s="55"/>
      <c r="H51" s="55"/>
      <c r="I51" s="55"/>
    </row>
    <row r="52" spans="1:9" ht="409.6" x14ac:dyDescent="0.2">
      <c r="A52" s="3">
        <v>1</v>
      </c>
      <c r="B52" s="4">
        <v>1</v>
      </c>
      <c r="C52" s="3" t="s">
        <v>13</v>
      </c>
      <c r="D52" s="4">
        <v>3</v>
      </c>
      <c r="E52" s="3" t="s">
        <v>20</v>
      </c>
      <c r="F52" s="44" t="s">
        <v>105</v>
      </c>
      <c r="G52" s="6"/>
      <c r="H52" s="4" t="s">
        <v>11</v>
      </c>
      <c r="I52" s="6">
        <f t="shared" ref="I52:I80" si="1">+G52*B52</f>
        <v>0</v>
      </c>
    </row>
    <row r="53" spans="1:9" ht="314" x14ac:dyDescent="0.2">
      <c r="A53" s="3">
        <v>2</v>
      </c>
      <c r="B53" s="4">
        <v>500</v>
      </c>
      <c r="C53" s="3" t="s">
        <v>13</v>
      </c>
      <c r="D53" s="4">
        <v>3</v>
      </c>
      <c r="E53" s="3" t="s">
        <v>20</v>
      </c>
      <c r="F53" s="44" t="s">
        <v>106</v>
      </c>
      <c r="G53" s="6"/>
      <c r="H53" s="4" t="s">
        <v>11</v>
      </c>
      <c r="I53" s="6">
        <f t="shared" si="1"/>
        <v>0</v>
      </c>
    </row>
    <row r="54" spans="1:9" ht="285" x14ac:dyDescent="0.2">
      <c r="A54" s="3">
        <v>3</v>
      </c>
      <c r="B54" s="4">
        <v>1</v>
      </c>
      <c r="C54" s="3" t="s">
        <v>13</v>
      </c>
      <c r="D54" s="4">
        <v>3</v>
      </c>
      <c r="E54" s="3" t="s">
        <v>20</v>
      </c>
      <c r="F54" s="44" t="s">
        <v>107</v>
      </c>
      <c r="G54" s="6"/>
      <c r="H54" s="4" t="s">
        <v>11</v>
      </c>
      <c r="I54" s="6">
        <f t="shared" si="1"/>
        <v>0</v>
      </c>
    </row>
    <row r="55" spans="1:9" ht="356" x14ac:dyDescent="0.2">
      <c r="A55" s="3">
        <v>4</v>
      </c>
      <c r="B55" s="14">
        <v>1</v>
      </c>
      <c r="C55" s="15" t="s">
        <v>13</v>
      </c>
      <c r="D55" s="14">
        <v>3</v>
      </c>
      <c r="E55" s="3" t="s">
        <v>24</v>
      </c>
      <c r="F55" s="48" t="s">
        <v>108</v>
      </c>
      <c r="G55" s="16"/>
      <c r="H55" s="4" t="s">
        <v>11</v>
      </c>
      <c r="I55" s="6">
        <f t="shared" si="1"/>
        <v>0</v>
      </c>
    </row>
    <row r="56" spans="1:9" ht="285" x14ac:dyDescent="0.2">
      <c r="A56" s="3">
        <v>5</v>
      </c>
      <c r="B56" s="14">
        <v>1</v>
      </c>
      <c r="C56" s="15" t="s">
        <v>13</v>
      </c>
      <c r="D56" s="14">
        <v>3</v>
      </c>
      <c r="E56" s="3" t="s">
        <v>20</v>
      </c>
      <c r="F56" s="48" t="s">
        <v>109</v>
      </c>
      <c r="G56" s="16"/>
      <c r="H56" s="4" t="s">
        <v>11</v>
      </c>
      <c r="I56" s="6">
        <f t="shared" si="1"/>
        <v>0</v>
      </c>
    </row>
    <row r="57" spans="1:9" ht="285" x14ac:dyDescent="0.2">
      <c r="A57" s="3">
        <v>7</v>
      </c>
      <c r="B57" s="4">
        <v>1</v>
      </c>
      <c r="C57" s="3" t="s">
        <v>13</v>
      </c>
      <c r="D57" s="4">
        <v>3</v>
      </c>
      <c r="E57" s="3" t="s">
        <v>20</v>
      </c>
      <c r="F57" s="44" t="s">
        <v>110</v>
      </c>
      <c r="G57" s="6"/>
      <c r="H57" s="4" t="s">
        <v>11</v>
      </c>
      <c r="I57" s="6">
        <f t="shared" si="1"/>
        <v>0</v>
      </c>
    </row>
    <row r="58" spans="1:9" ht="342" x14ac:dyDescent="0.2">
      <c r="A58" s="3">
        <v>8</v>
      </c>
      <c r="B58" s="4">
        <v>1</v>
      </c>
      <c r="C58" s="3" t="s">
        <v>13</v>
      </c>
      <c r="D58" s="4">
        <v>3</v>
      </c>
      <c r="E58" s="3" t="s">
        <v>20</v>
      </c>
      <c r="F58" s="45" t="s">
        <v>92</v>
      </c>
      <c r="G58" s="6"/>
      <c r="H58" s="4" t="s">
        <v>11</v>
      </c>
      <c r="I58" s="6">
        <f t="shared" si="1"/>
        <v>0</v>
      </c>
    </row>
    <row r="59" spans="1:9" ht="356" x14ac:dyDescent="0.2">
      <c r="A59" s="3">
        <v>9</v>
      </c>
      <c r="B59" s="4">
        <v>1</v>
      </c>
      <c r="C59" s="3" t="s">
        <v>13</v>
      </c>
      <c r="D59" s="4">
        <v>3</v>
      </c>
      <c r="E59" s="3" t="s">
        <v>20</v>
      </c>
      <c r="F59" s="44" t="s">
        <v>93</v>
      </c>
      <c r="G59" s="6"/>
      <c r="H59" s="4" t="s">
        <v>11</v>
      </c>
      <c r="I59" s="6">
        <f t="shared" si="1"/>
        <v>0</v>
      </c>
    </row>
    <row r="60" spans="1:9" ht="210" x14ac:dyDescent="0.2">
      <c r="A60" s="3">
        <v>10</v>
      </c>
      <c r="B60" s="8">
        <v>1</v>
      </c>
      <c r="C60" s="9" t="s">
        <v>13</v>
      </c>
      <c r="D60" s="8">
        <v>3</v>
      </c>
      <c r="E60" s="3" t="s">
        <v>20</v>
      </c>
      <c r="F60" s="44" t="s">
        <v>94</v>
      </c>
      <c r="G60" s="6"/>
      <c r="H60" s="4" t="s">
        <v>11</v>
      </c>
      <c r="I60" s="6">
        <f t="shared" si="1"/>
        <v>0</v>
      </c>
    </row>
    <row r="61" spans="1:9" ht="225" x14ac:dyDescent="0.2">
      <c r="A61" s="3">
        <v>11</v>
      </c>
      <c r="B61" s="17">
        <v>2</v>
      </c>
      <c r="C61" s="18" t="s">
        <v>13</v>
      </c>
      <c r="D61" s="17">
        <v>3</v>
      </c>
      <c r="E61" s="19" t="s">
        <v>20</v>
      </c>
      <c r="F61" s="31" t="s">
        <v>95</v>
      </c>
      <c r="G61" s="21"/>
      <c r="H61" s="4" t="s">
        <v>11</v>
      </c>
      <c r="I61" s="6">
        <f t="shared" si="1"/>
        <v>0</v>
      </c>
    </row>
    <row r="62" spans="1:9" ht="409.6" x14ac:dyDescent="0.2">
      <c r="A62" s="3">
        <v>12</v>
      </c>
      <c r="B62" s="4">
        <v>250</v>
      </c>
      <c r="C62" s="3" t="s">
        <v>13</v>
      </c>
      <c r="D62" s="4">
        <v>4</v>
      </c>
      <c r="E62" s="3" t="s">
        <v>20</v>
      </c>
      <c r="F62" s="48" t="s">
        <v>96</v>
      </c>
      <c r="G62" s="16"/>
      <c r="H62" s="4" t="s">
        <v>11</v>
      </c>
      <c r="I62" s="6">
        <f t="shared" si="1"/>
        <v>0</v>
      </c>
    </row>
    <row r="63" spans="1:9" ht="409.6" x14ac:dyDescent="0.2">
      <c r="A63" s="3">
        <v>13</v>
      </c>
      <c r="B63" s="4">
        <v>1</v>
      </c>
      <c r="C63" s="3" t="s">
        <v>10</v>
      </c>
      <c r="D63" s="4" t="s">
        <v>11</v>
      </c>
      <c r="E63" s="3" t="s">
        <v>20</v>
      </c>
      <c r="F63" s="48" t="s">
        <v>97</v>
      </c>
      <c r="G63" s="16"/>
      <c r="H63" s="4" t="s">
        <v>11</v>
      </c>
      <c r="I63" s="6">
        <f t="shared" si="1"/>
        <v>0</v>
      </c>
    </row>
    <row r="64" spans="1:9" ht="342" x14ac:dyDescent="0.2">
      <c r="A64" s="3">
        <v>14</v>
      </c>
      <c r="B64" s="4">
        <v>3</v>
      </c>
      <c r="C64" s="3" t="s">
        <v>13</v>
      </c>
      <c r="D64" s="4">
        <v>4</v>
      </c>
      <c r="E64" s="3" t="s">
        <v>20</v>
      </c>
      <c r="F64" s="48" t="s">
        <v>98</v>
      </c>
      <c r="G64" s="16"/>
      <c r="H64" s="4" t="s">
        <v>11</v>
      </c>
      <c r="I64" s="6">
        <f t="shared" si="1"/>
        <v>0</v>
      </c>
    </row>
    <row r="65" spans="1:9" ht="398" x14ac:dyDescent="0.2">
      <c r="A65" s="3">
        <v>15</v>
      </c>
      <c r="B65" s="4">
        <v>6</v>
      </c>
      <c r="C65" s="3" t="s">
        <v>13</v>
      </c>
      <c r="D65" s="4">
        <v>4</v>
      </c>
      <c r="E65" s="3" t="s">
        <v>20</v>
      </c>
      <c r="F65" s="48" t="s">
        <v>99</v>
      </c>
      <c r="G65" s="16"/>
      <c r="H65" s="4" t="s">
        <v>11</v>
      </c>
      <c r="I65" s="6">
        <f t="shared" si="1"/>
        <v>0</v>
      </c>
    </row>
    <row r="66" spans="1:9" ht="300" x14ac:dyDescent="0.2">
      <c r="A66" s="3">
        <v>16</v>
      </c>
      <c r="B66" s="22">
        <v>5</v>
      </c>
      <c r="C66" s="23" t="s">
        <v>13</v>
      </c>
      <c r="D66" s="22">
        <v>4</v>
      </c>
      <c r="E66" s="24" t="s">
        <v>20</v>
      </c>
      <c r="F66" s="48" t="s">
        <v>100</v>
      </c>
      <c r="G66" s="16"/>
      <c r="H66" s="4" t="s">
        <v>11</v>
      </c>
      <c r="I66" s="6">
        <f t="shared" si="1"/>
        <v>0</v>
      </c>
    </row>
    <row r="67" spans="1:9" ht="409.6" x14ac:dyDescent="0.2">
      <c r="A67" s="3">
        <v>17</v>
      </c>
      <c r="B67" s="8">
        <v>1</v>
      </c>
      <c r="C67" s="9" t="s">
        <v>17</v>
      </c>
      <c r="D67" s="8" t="s">
        <v>11</v>
      </c>
      <c r="E67" s="9" t="s">
        <v>25</v>
      </c>
      <c r="F67" s="48" t="s">
        <v>26</v>
      </c>
      <c r="G67" s="16"/>
      <c r="H67" s="4" t="s">
        <v>11</v>
      </c>
      <c r="I67" s="6">
        <f t="shared" si="1"/>
        <v>0</v>
      </c>
    </row>
    <row r="68" spans="1:9" ht="409.6" x14ac:dyDescent="0.2">
      <c r="A68" s="3">
        <v>18</v>
      </c>
      <c r="B68" s="8">
        <v>1</v>
      </c>
      <c r="C68" s="9" t="s">
        <v>10</v>
      </c>
      <c r="D68" s="8" t="s">
        <v>11</v>
      </c>
      <c r="E68" s="9" t="s">
        <v>12</v>
      </c>
      <c r="F68" s="48" t="s">
        <v>101</v>
      </c>
      <c r="G68" s="16"/>
      <c r="H68" s="4" t="s">
        <v>11</v>
      </c>
      <c r="I68" s="6">
        <f t="shared" si="1"/>
        <v>0</v>
      </c>
    </row>
    <row r="69" spans="1:9" ht="225" x14ac:dyDescent="0.2">
      <c r="A69" s="3">
        <v>19</v>
      </c>
      <c r="B69" s="8">
        <v>250</v>
      </c>
      <c r="C69" s="9" t="s">
        <v>10</v>
      </c>
      <c r="D69" s="8" t="s">
        <v>11</v>
      </c>
      <c r="E69" s="9" t="s">
        <v>20</v>
      </c>
      <c r="F69" s="48" t="s">
        <v>102</v>
      </c>
      <c r="G69" s="16"/>
      <c r="H69" s="4" t="s">
        <v>11</v>
      </c>
      <c r="I69" s="6">
        <f t="shared" si="1"/>
        <v>0</v>
      </c>
    </row>
    <row r="70" spans="1:9" ht="270" x14ac:dyDescent="0.2">
      <c r="A70" s="3">
        <v>20</v>
      </c>
      <c r="B70" s="8">
        <v>250</v>
      </c>
      <c r="C70" s="9" t="s">
        <v>10</v>
      </c>
      <c r="D70" s="8" t="s">
        <v>11</v>
      </c>
      <c r="E70" s="9" t="s">
        <v>20</v>
      </c>
      <c r="F70" s="48" t="s">
        <v>103</v>
      </c>
      <c r="G70" s="16"/>
      <c r="H70" s="4" t="s">
        <v>11</v>
      </c>
      <c r="I70" s="6">
        <f t="shared" si="1"/>
        <v>0</v>
      </c>
    </row>
    <row r="71" spans="1:9" ht="409.6" x14ac:dyDescent="0.2">
      <c r="A71" s="3">
        <v>21</v>
      </c>
      <c r="B71" s="8">
        <v>1</v>
      </c>
      <c r="C71" s="9" t="s">
        <v>13</v>
      </c>
      <c r="D71" s="8">
        <v>3</v>
      </c>
      <c r="E71" s="9" t="s">
        <v>20</v>
      </c>
      <c r="F71" s="48" t="s">
        <v>104</v>
      </c>
      <c r="G71" s="16"/>
      <c r="H71" s="4" t="s">
        <v>11</v>
      </c>
      <c r="I71" s="6">
        <f t="shared" si="1"/>
        <v>0</v>
      </c>
    </row>
    <row r="72" spans="1:9" ht="409.6" x14ac:dyDescent="0.2">
      <c r="A72" s="3">
        <v>22</v>
      </c>
      <c r="B72" s="8">
        <v>1</v>
      </c>
      <c r="C72" s="9" t="s">
        <v>17</v>
      </c>
      <c r="D72" s="8">
        <v>2</v>
      </c>
      <c r="E72" s="9" t="s">
        <v>20</v>
      </c>
      <c r="F72" s="48" t="s">
        <v>88</v>
      </c>
      <c r="G72" s="16"/>
      <c r="H72" s="4" t="s">
        <v>11</v>
      </c>
      <c r="I72" s="6">
        <f t="shared" si="1"/>
        <v>0</v>
      </c>
    </row>
    <row r="73" spans="1:9" ht="409.6" x14ac:dyDescent="0.2">
      <c r="A73" s="3">
        <v>23</v>
      </c>
      <c r="B73" s="4">
        <v>3</v>
      </c>
      <c r="C73" s="3" t="s">
        <v>17</v>
      </c>
      <c r="D73" s="4">
        <v>3</v>
      </c>
      <c r="E73" s="3" t="s">
        <v>20</v>
      </c>
      <c r="F73" s="25" t="s">
        <v>89</v>
      </c>
      <c r="G73" s="7"/>
      <c r="H73" s="4" t="s">
        <v>11</v>
      </c>
      <c r="I73" s="6">
        <f t="shared" si="1"/>
        <v>0</v>
      </c>
    </row>
    <row r="74" spans="1:9" ht="384" x14ac:dyDescent="0.2">
      <c r="A74" s="3">
        <v>24</v>
      </c>
      <c r="B74" s="4">
        <v>10</v>
      </c>
      <c r="C74" s="3" t="s">
        <v>17</v>
      </c>
      <c r="D74" s="4">
        <v>3</v>
      </c>
      <c r="E74" s="3" t="s">
        <v>20</v>
      </c>
      <c r="F74" s="25" t="s">
        <v>90</v>
      </c>
      <c r="G74" s="7"/>
      <c r="H74" s="4" t="s">
        <v>11</v>
      </c>
      <c r="I74" s="6">
        <f t="shared" si="1"/>
        <v>0</v>
      </c>
    </row>
    <row r="75" spans="1:9" ht="120" x14ac:dyDescent="0.2">
      <c r="A75" s="3">
        <v>25</v>
      </c>
      <c r="B75" s="8">
        <v>1</v>
      </c>
      <c r="C75" s="9" t="s">
        <v>10</v>
      </c>
      <c r="D75" s="8" t="s">
        <v>11</v>
      </c>
      <c r="E75" s="9" t="s">
        <v>20</v>
      </c>
      <c r="F75" s="48" t="s">
        <v>27</v>
      </c>
      <c r="G75" s="16"/>
      <c r="H75" s="4" t="s">
        <v>11</v>
      </c>
      <c r="I75" s="6">
        <f t="shared" si="1"/>
        <v>0</v>
      </c>
    </row>
    <row r="76" spans="1:9" ht="409.6" x14ac:dyDescent="0.2">
      <c r="A76" s="3">
        <v>26</v>
      </c>
      <c r="B76" s="8">
        <v>20</v>
      </c>
      <c r="C76" s="9" t="s">
        <v>13</v>
      </c>
      <c r="D76" s="8">
        <v>3</v>
      </c>
      <c r="E76" s="9" t="s">
        <v>20</v>
      </c>
      <c r="F76" s="44" t="s">
        <v>91</v>
      </c>
      <c r="G76" s="6"/>
      <c r="H76" s="4" t="s">
        <v>11</v>
      </c>
      <c r="I76" s="6">
        <f t="shared" si="1"/>
        <v>0</v>
      </c>
    </row>
    <row r="77" spans="1:9" ht="300" x14ac:dyDescent="0.2">
      <c r="A77" s="3">
        <v>27</v>
      </c>
      <c r="B77" s="8">
        <v>40</v>
      </c>
      <c r="C77" s="9" t="s">
        <v>10</v>
      </c>
      <c r="D77" s="8" t="s">
        <v>11</v>
      </c>
      <c r="E77" s="9" t="s">
        <v>20</v>
      </c>
      <c r="F77" s="48" t="s">
        <v>28</v>
      </c>
      <c r="G77" s="16"/>
      <c r="H77" s="4" t="s">
        <v>11</v>
      </c>
      <c r="I77" s="6">
        <f t="shared" si="1"/>
        <v>0</v>
      </c>
    </row>
    <row r="78" spans="1:9" ht="314" x14ac:dyDescent="0.2">
      <c r="A78" s="3">
        <v>28</v>
      </c>
      <c r="B78" s="8">
        <v>1</v>
      </c>
      <c r="C78" s="9" t="s">
        <v>17</v>
      </c>
      <c r="D78" s="8">
        <v>1</v>
      </c>
      <c r="E78" s="9" t="s">
        <v>24</v>
      </c>
      <c r="F78" s="48" t="s">
        <v>29</v>
      </c>
      <c r="G78" s="16"/>
      <c r="H78" s="4" t="s">
        <v>11</v>
      </c>
      <c r="I78" s="6">
        <f t="shared" si="1"/>
        <v>0</v>
      </c>
    </row>
    <row r="79" spans="1:9" ht="225" x14ac:dyDescent="0.2">
      <c r="A79" s="3">
        <v>29</v>
      </c>
      <c r="B79" s="4">
        <v>1</v>
      </c>
      <c r="C79" s="3" t="s">
        <v>13</v>
      </c>
      <c r="D79" s="4">
        <v>4</v>
      </c>
      <c r="E79" s="3" t="s">
        <v>20</v>
      </c>
      <c r="F79" s="25" t="s">
        <v>30</v>
      </c>
      <c r="G79" s="7"/>
      <c r="H79" s="4" t="s">
        <v>11</v>
      </c>
      <c r="I79" s="6">
        <f t="shared" si="1"/>
        <v>0</v>
      </c>
    </row>
    <row r="80" spans="1:9" ht="240" x14ac:dyDescent="0.2">
      <c r="A80" s="3">
        <v>30</v>
      </c>
      <c r="B80" s="26">
        <v>1</v>
      </c>
      <c r="C80" s="27" t="s">
        <v>17</v>
      </c>
      <c r="D80" s="26">
        <v>3</v>
      </c>
      <c r="E80" s="27" t="s">
        <v>24</v>
      </c>
      <c r="F80" s="49" t="s">
        <v>31</v>
      </c>
      <c r="G80" s="16"/>
      <c r="H80" s="4" t="s">
        <v>11</v>
      </c>
      <c r="I80" s="6">
        <f t="shared" si="1"/>
        <v>0</v>
      </c>
    </row>
    <row r="81" spans="1:9" x14ac:dyDescent="0.2">
      <c r="A81" s="56" t="s">
        <v>32</v>
      </c>
      <c r="B81" s="57"/>
      <c r="C81" s="57"/>
      <c r="D81" s="57"/>
      <c r="E81" s="57"/>
      <c r="F81" s="57"/>
      <c r="G81" s="57"/>
      <c r="H81" s="57"/>
      <c r="I81" s="57"/>
    </row>
    <row r="82" spans="1:9" ht="165" x14ac:dyDescent="0.2">
      <c r="A82" s="9">
        <v>1</v>
      </c>
      <c r="B82" s="4">
        <v>10</v>
      </c>
      <c r="C82" s="3" t="s">
        <v>10</v>
      </c>
      <c r="D82" s="4" t="s">
        <v>11</v>
      </c>
      <c r="E82" s="3" t="s">
        <v>20</v>
      </c>
      <c r="F82" s="44" t="s">
        <v>86</v>
      </c>
      <c r="G82" s="6"/>
      <c r="H82" s="4" t="s">
        <v>11</v>
      </c>
      <c r="I82" s="6">
        <f t="shared" ref="I82:I119" si="2">+G82*B82</f>
        <v>0</v>
      </c>
    </row>
    <row r="83" spans="1:9" ht="105" x14ac:dyDescent="0.2">
      <c r="A83" s="28">
        <v>2</v>
      </c>
      <c r="B83" s="29">
        <v>10</v>
      </c>
      <c r="C83" s="3" t="s">
        <v>10</v>
      </c>
      <c r="D83" s="4" t="s">
        <v>11</v>
      </c>
      <c r="E83" s="30" t="s">
        <v>20</v>
      </c>
      <c r="F83" s="47" t="s">
        <v>87</v>
      </c>
      <c r="G83" s="6"/>
      <c r="H83" s="4" t="s">
        <v>11</v>
      </c>
      <c r="I83" s="6">
        <f t="shared" si="2"/>
        <v>0</v>
      </c>
    </row>
    <row r="84" spans="1:9" ht="90" x14ac:dyDescent="0.2">
      <c r="A84" s="28">
        <v>3</v>
      </c>
      <c r="B84" s="4">
        <v>10</v>
      </c>
      <c r="C84" s="3" t="s">
        <v>10</v>
      </c>
      <c r="D84" s="4" t="s">
        <v>11</v>
      </c>
      <c r="E84" s="3" t="s">
        <v>20</v>
      </c>
      <c r="F84" s="5" t="s">
        <v>76</v>
      </c>
      <c r="G84" s="6"/>
      <c r="H84" s="4" t="s">
        <v>11</v>
      </c>
      <c r="I84" s="6">
        <f t="shared" si="2"/>
        <v>0</v>
      </c>
    </row>
    <row r="85" spans="1:9" ht="195" x14ac:dyDescent="0.2">
      <c r="A85" s="28">
        <v>4</v>
      </c>
      <c r="B85" s="4">
        <v>10</v>
      </c>
      <c r="C85" s="3" t="s">
        <v>10</v>
      </c>
      <c r="D85" s="4" t="s">
        <v>11</v>
      </c>
      <c r="E85" s="3" t="s">
        <v>20</v>
      </c>
      <c r="F85" s="5" t="s">
        <v>77</v>
      </c>
      <c r="G85" s="6"/>
      <c r="H85" s="4" t="s">
        <v>11</v>
      </c>
      <c r="I85" s="6">
        <f t="shared" si="2"/>
        <v>0</v>
      </c>
    </row>
    <row r="86" spans="1:9" ht="75" x14ac:dyDescent="0.2">
      <c r="A86" s="9">
        <v>5</v>
      </c>
      <c r="B86" s="4">
        <v>10</v>
      </c>
      <c r="C86" s="3" t="s">
        <v>10</v>
      </c>
      <c r="D86" s="4" t="s">
        <v>11</v>
      </c>
      <c r="E86" s="3" t="s">
        <v>20</v>
      </c>
      <c r="F86" s="5" t="s">
        <v>78</v>
      </c>
      <c r="G86" s="6"/>
      <c r="H86" s="4" t="s">
        <v>11</v>
      </c>
      <c r="I86" s="6">
        <f t="shared" si="2"/>
        <v>0</v>
      </c>
    </row>
    <row r="87" spans="1:9" ht="165" x14ac:dyDescent="0.2">
      <c r="A87" s="28">
        <v>6</v>
      </c>
      <c r="B87" s="4">
        <v>10</v>
      </c>
      <c r="C87" s="3" t="s">
        <v>10</v>
      </c>
      <c r="D87" s="4" t="s">
        <v>11</v>
      </c>
      <c r="E87" s="3" t="s">
        <v>20</v>
      </c>
      <c r="F87" s="10" t="s">
        <v>79</v>
      </c>
      <c r="G87" s="6"/>
      <c r="H87" s="4" t="s">
        <v>11</v>
      </c>
      <c r="I87" s="6">
        <f t="shared" si="2"/>
        <v>0</v>
      </c>
    </row>
    <row r="88" spans="1:9" ht="165" x14ac:dyDescent="0.2">
      <c r="A88" s="28">
        <v>7</v>
      </c>
      <c r="B88" s="4">
        <v>10</v>
      </c>
      <c r="C88" s="3" t="s">
        <v>10</v>
      </c>
      <c r="D88" s="4" t="s">
        <v>11</v>
      </c>
      <c r="E88" s="3" t="s">
        <v>20</v>
      </c>
      <c r="F88" s="10" t="s">
        <v>80</v>
      </c>
      <c r="G88" s="6"/>
      <c r="H88" s="4" t="s">
        <v>11</v>
      </c>
      <c r="I88" s="6">
        <f t="shared" si="2"/>
        <v>0</v>
      </c>
    </row>
    <row r="89" spans="1:9" ht="105" x14ac:dyDescent="0.2">
      <c r="A89" s="28">
        <v>8</v>
      </c>
      <c r="B89" s="4">
        <v>3</v>
      </c>
      <c r="C89" s="3" t="s">
        <v>10</v>
      </c>
      <c r="D89" s="4" t="s">
        <v>11</v>
      </c>
      <c r="E89" s="3" t="s">
        <v>20</v>
      </c>
      <c r="F89" s="10" t="s">
        <v>81</v>
      </c>
      <c r="G89" s="6"/>
      <c r="H89" s="4" t="s">
        <v>11</v>
      </c>
      <c r="I89" s="6">
        <f t="shared" si="2"/>
        <v>0</v>
      </c>
    </row>
    <row r="90" spans="1:9" ht="210" x14ac:dyDescent="0.2">
      <c r="A90" s="9">
        <v>9</v>
      </c>
      <c r="B90" s="4">
        <v>3</v>
      </c>
      <c r="C90" s="3" t="s">
        <v>10</v>
      </c>
      <c r="D90" s="4" t="s">
        <v>11</v>
      </c>
      <c r="E90" s="3" t="s">
        <v>20</v>
      </c>
      <c r="F90" s="10" t="s">
        <v>82</v>
      </c>
      <c r="G90" s="6"/>
      <c r="H90" s="4" t="s">
        <v>11</v>
      </c>
      <c r="I90" s="6">
        <f t="shared" si="2"/>
        <v>0</v>
      </c>
    </row>
    <row r="91" spans="1:9" ht="150" x14ac:dyDescent="0.2">
      <c r="A91" s="28">
        <v>10</v>
      </c>
      <c r="B91" s="4">
        <v>10</v>
      </c>
      <c r="C91" s="3" t="s">
        <v>10</v>
      </c>
      <c r="D91" s="4" t="s">
        <v>11</v>
      </c>
      <c r="E91" s="3" t="s">
        <v>20</v>
      </c>
      <c r="F91" s="5" t="s">
        <v>83</v>
      </c>
      <c r="G91" s="6"/>
      <c r="H91" s="4" t="s">
        <v>11</v>
      </c>
      <c r="I91" s="6">
        <f t="shared" si="2"/>
        <v>0</v>
      </c>
    </row>
    <row r="92" spans="1:9" ht="105" x14ac:dyDescent="0.2">
      <c r="A92" s="28">
        <v>11</v>
      </c>
      <c r="B92" s="4">
        <v>3</v>
      </c>
      <c r="C92" s="3" t="s">
        <v>10</v>
      </c>
      <c r="D92" s="4" t="s">
        <v>11</v>
      </c>
      <c r="E92" s="3" t="s">
        <v>20</v>
      </c>
      <c r="F92" s="10" t="s">
        <v>84</v>
      </c>
      <c r="G92" s="6"/>
      <c r="H92" s="4" t="s">
        <v>11</v>
      </c>
      <c r="I92" s="6">
        <f t="shared" si="2"/>
        <v>0</v>
      </c>
    </row>
    <row r="93" spans="1:9" ht="210" x14ac:dyDescent="0.2">
      <c r="A93" s="28">
        <v>12</v>
      </c>
      <c r="B93" s="4">
        <v>3</v>
      </c>
      <c r="C93" s="3" t="s">
        <v>10</v>
      </c>
      <c r="D93" s="4" t="s">
        <v>11</v>
      </c>
      <c r="E93" s="3" t="s">
        <v>20</v>
      </c>
      <c r="F93" s="10" t="s">
        <v>85</v>
      </c>
      <c r="G93" s="6"/>
      <c r="H93" s="4" t="s">
        <v>11</v>
      </c>
      <c r="I93" s="6">
        <f t="shared" si="2"/>
        <v>0</v>
      </c>
    </row>
    <row r="94" spans="1:9" ht="75" x14ac:dyDescent="0.2">
      <c r="A94" s="9">
        <v>13</v>
      </c>
      <c r="B94" s="4">
        <v>1</v>
      </c>
      <c r="C94" s="3" t="s">
        <v>17</v>
      </c>
      <c r="D94" s="4">
        <v>2</v>
      </c>
      <c r="E94" s="3" t="s">
        <v>20</v>
      </c>
      <c r="F94" s="20" t="s">
        <v>33</v>
      </c>
      <c r="G94" s="21"/>
      <c r="H94" s="4" t="s">
        <v>11</v>
      </c>
      <c r="I94" s="6">
        <f t="shared" si="2"/>
        <v>0</v>
      </c>
    </row>
    <row r="95" spans="1:9" ht="195" x14ac:dyDescent="0.2">
      <c r="A95" s="28">
        <v>14</v>
      </c>
      <c r="B95" s="4">
        <v>1</v>
      </c>
      <c r="C95" s="3" t="s">
        <v>17</v>
      </c>
      <c r="D95" s="4">
        <v>2</v>
      </c>
      <c r="E95" s="3" t="s">
        <v>20</v>
      </c>
      <c r="F95" s="46" t="s">
        <v>34</v>
      </c>
      <c r="G95" s="21"/>
      <c r="H95" s="4" t="s">
        <v>11</v>
      </c>
      <c r="I95" s="6">
        <f t="shared" si="2"/>
        <v>0</v>
      </c>
    </row>
    <row r="96" spans="1:9" ht="120" x14ac:dyDescent="0.2">
      <c r="A96" s="28">
        <v>15</v>
      </c>
      <c r="B96" s="4">
        <v>1</v>
      </c>
      <c r="C96" s="3" t="s">
        <v>17</v>
      </c>
      <c r="D96" s="4">
        <v>2</v>
      </c>
      <c r="E96" s="3" t="s">
        <v>20</v>
      </c>
      <c r="F96" s="20" t="s">
        <v>35</v>
      </c>
      <c r="G96" s="21"/>
      <c r="H96" s="4" t="s">
        <v>11</v>
      </c>
      <c r="I96" s="6">
        <f t="shared" si="2"/>
        <v>0</v>
      </c>
    </row>
    <row r="97" spans="1:9" ht="165" x14ac:dyDescent="0.2">
      <c r="A97" s="28">
        <v>16</v>
      </c>
      <c r="B97" s="4">
        <v>20</v>
      </c>
      <c r="C97" s="3" t="s">
        <v>17</v>
      </c>
      <c r="D97" s="4" t="s">
        <v>11</v>
      </c>
      <c r="E97" s="3" t="s">
        <v>14</v>
      </c>
      <c r="F97" s="44" t="s">
        <v>74</v>
      </c>
      <c r="G97" s="6"/>
      <c r="H97" s="4" t="s">
        <v>11</v>
      </c>
      <c r="I97" s="6">
        <f t="shared" si="2"/>
        <v>0</v>
      </c>
    </row>
    <row r="98" spans="1:9" ht="409.6" x14ac:dyDescent="0.2">
      <c r="A98" s="9">
        <v>17</v>
      </c>
      <c r="B98" s="4">
        <v>1</v>
      </c>
      <c r="C98" s="3" t="s">
        <v>17</v>
      </c>
      <c r="D98" s="4">
        <v>2</v>
      </c>
      <c r="E98" s="3" t="s">
        <v>12</v>
      </c>
      <c r="F98" s="44" t="s">
        <v>36</v>
      </c>
      <c r="G98" s="6"/>
      <c r="H98" s="4" t="s">
        <v>11</v>
      </c>
      <c r="I98" s="6">
        <f t="shared" si="2"/>
        <v>0</v>
      </c>
    </row>
    <row r="99" spans="1:9" ht="120" x14ac:dyDescent="0.2">
      <c r="A99" s="28">
        <v>18</v>
      </c>
      <c r="B99" s="4">
        <v>1</v>
      </c>
      <c r="C99" s="58" t="s">
        <v>37</v>
      </c>
      <c r="D99" s="4" t="s">
        <v>11</v>
      </c>
      <c r="E99" s="3" t="s">
        <v>12</v>
      </c>
      <c r="F99" s="44" t="s">
        <v>75</v>
      </c>
      <c r="G99" s="32"/>
      <c r="H99" s="4" t="s">
        <v>11</v>
      </c>
      <c r="I99" s="32">
        <f t="shared" si="2"/>
        <v>0</v>
      </c>
    </row>
    <row r="100" spans="1:9" ht="105" x14ac:dyDescent="0.2">
      <c r="A100" s="28">
        <v>19</v>
      </c>
      <c r="B100" s="4">
        <v>1</v>
      </c>
      <c r="C100" s="59"/>
      <c r="D100" s="4" t="s">
        <v>11</v>
      </c>
      <c r="E100" s="3" t="s">
        <v>12</v>
      </c>
      <c r="F100" s="44" t="s">
        <v>38</v>
      </c>
      <c r="G100" s="32"/>
      <c r="H100" s="4" t="s">
        <v>11</v>
      </c>
      <c r="I100" s="32">
        <f t="shared" si="2"/>
        <v>0</v>
      </c>
    </row>
    <row r="101" spans="1:9" ht="75" x14ac:dyDescent="0.2">
      <c r="A101" s="28">
        <v>20</v>
      </c>
      <c r="B101" s="4">
        <v>2</v>
      </c>
      <c r="C101" s="59"/>
      <c r="D101" s="4" t="s">
        <v>11</v>
      </c>
      <c r="E101" s="3" t="s">
        <v>12</v>
      </c>
      <c r="F101" s="44" t="s">
        <v>39</v>
      </c>
      <c r="G101" s="32"/>
      <c r="H101" s="4" t="s">
        <v>11</v>
      </c>
      <c r="I101" s="32">
        <f t="shared" si="2"/>
        <v>0</v>
      </c>
    </row>
    <row r="102" spans="1:9" ht="75" x14ac:dyDescent="0.2">
      <c r="A102" s="9">
        <v>21</v>
      </c>
      <c r="B102" s="4">
        <v>2</v>
      </c>
      <c r="C102" s="59"/>
      <c r="D102" s="4" t="s">
        <v>11</v>
      </c>
      <c r="E102" s="3" t="s">
        <v>12</v>
      </c>
      <c r="F102" s="44" t="s">
        <v>40</v>
      </c>
      <c r="G102" s="32"/>
      <c r="H102" s="4" t="s">
        <v>11</v>
      </c>
      <c r="I102" s="32">
        <f t="shared" si="2"/>
        <v>0</v>
      </c>
    </row>
    <row r="103" spans="1:9" ht="75" x14ac:dyDescent="0.2">
      <c r="A103" s="28">
        <v>22</v>
      </c>
      <c r="B103" s="4">
        <v>2</v>
      </c>
      <c r="C103" s="59"/>
      <c r="D103" s="4" t="s">
        <v>11</v>
      </c>
      <c r="E103" s="3" t="s">
        <v>12</v>
      </c>
      <c r="F103" s="44" t="s">
        <v>41</v>
      </c>
      <c r="G103" s="32"/>
      <c r="H103" s="4" t="s">
        <v>11</v>
      </c>
      <c r="I103" s="32">
        <f t="shared" si="2"/>
        <v>0</v>
      </c>
    </row>
    <row r="104" spans="1:9" ht="120" x14ac:dyDescent="0.2">
      <c r="A104" s="28">
        <v>23</v>
      </c>
      <c r="B104" s="4">
        <v>14</v>
      </c>
      <c r="C104" s="60"/>
      <c r="D104" s="4" t="s">
        <v>11</v>
      </c>
      <c r="E104" s="3" t="s">
        <v>12</v>
      </c>
      <c r="F104" s="44" t="s">
        <v>42</v>
      </c>
      <c r="G104" s="32"/>
      <c r="H104" s="4" t="s">
        <v>11</v>
      </c>
      <c r="I104" s="32">
        <f t="shared" si="2"/>
        <v>0</v>
      </c>
    </row>
    <row r="105" spans="1:9" ht="356" x14ac:dyDescent="0.2">
      <c r="A105" s="28">
        <v>24</v>
      </c>
      <c r="B105" s="4">
        <v>1</v>
      </c>
      <c r="C105" s="3" t="s">
        <v>17</v>
      </c>
      <c r="D105" s="4">
        <v>3</v>
      </c>
      <c r="E105" s="3" t="s">
        <v>12</v>
      </c>
      <c r="F105" s="45" t="s">
        <v>43</v>
      </c>
      <c r="G105" s="6"/>
      <c r="H105" s="4" t="s">
        <v>11</v>
      </c>
      <c r="I105" s="6">
        <f t="shared" si="2"/>
        <v>0</v>
      </c>
    </row>
    <row r="106" spans="1:9" ht="285" x14ac:dyDescent="0.2">
      <c r="A106" s="9">
        <v>25</v>
      </c>
      <c r="B106" s="4">
        <v>1</v>
      </c>
      <c r="C106" s="3" t="s">
        <v>17</v>
      </c>
      <c r="D106" s="4">
        <v>3</v>
      </c>
      <c r="E106" s="3" t="s">
        <v>20</v>
      </c>
      <c r="F106" s="25" t="s">
        <v>67</v>
      </c>
      <c r="G106" s="7"/>
      <c r="H106" s="4" t="s">
        <v>11</v>
      </c>
      <c r="I106" s="6">
        <f t="shared" si="2"/>
        <v>0</v>
      </c>
    </row>
    <row r="107" spans="1:9" ht="328" x14ac:dyDescent="0.2">
      <c r="A107" s="28">
        <v>26</v>
      </c>
      <c r="B107" s="4">
        <v>2</v>
      </c>
      <c r="C107" s="3" t="s">
        <v>17</v>
      </c>
      <c r="D107" s="4">
        <v>3</v>
      </c>
      <c r="E107" s="3" t="s">
        <v>12</v>
      </c>
      <c r="F107" s="44" t="s">
        <v>68</v>
      </c>
      <c r="G107" s="6"/>
      <c r="H107" s="4" t="s">
        <v>11</v>
      </c>
      <c r="I107" s="6">
        <f t="shared" si="2"/>
        <v>0</v>
      </c>
    </row>
    <row r="108" spans="1:9" ht="165" x14ac:dyDescent="0.2">
      <c r="A108" s="28">
        <v>27</v>
      </c>
      <c r="B108" s="4">
        <v>20</v>
      </c>
      <c r="C108" s="3" t="s">
        <v>17</v>
      </c>
      <c r="D108" s="4" t="s">
        <v>11</v>
      </c>
      <c r="E108" s="3" t="s">
        <v>24</v>
      </c>
      <c r="F108" s="44" t="s">
        <v>69</v>
      </c>
      <c r="G108" s="6"/>
      <c r="H108" s="4" t="s">
        <v>11</v>
      </c>
      <c r="I108" s="6">
        <f t="shared" si="2"/>
        <v>0</v>
      </c>
    </row>
    <row r="109" spans="1:9" ht="409.6" x14ac:dyDescent="0.2">
      <c r="A109" s="28">
        <v>28</v>
      </c>
      <c r="B109" s="4">
        <v>20</v>
      </c>
      <c r="C109" s="3" t="s">
        <v>10</v>
      </c>
      <c r="D109" s="4" t="s">
        <v>11</v>
      </c>
      <c r="E109" s="3" t="s">
        <v>20</v>
      </c>
      <c r="F109" s="44" t="s">
        <v>70</v>
      </c>
      <c r="G109" s="6"/>
      <c r="H109" s="4" t="s">
        <v>11</v>
      </c>
      <c r="I109" s="6">
        <f t="shared" si="2"/>
        <v>0</v>
      </c>
    </row>
    <row r="110" spans="1:9" ht="409.6" x14ac:dyDescent="0.2">
      <c r="A110" s="9">
        <v>29</v>
      </c>
      <c r="B110" s="4">
        <v>10</v>
      </c>
      <c r="C110" s="3" t="s">
        <v>10</v>
      </c>
      <c r="D110" s="4" t="s">
        <v>11</v>
      </c>
      <c r="E110" s="3" t="s">
        <v>20</v>
      </c>
      <c r="F110" s="44" t="s">
        <v>71</v>
      </c>
      <c r="G110" s="6"/>
      <c r="H110" s="4" t="s">
        <v>11</v>
      </c>
      <c r="I110" s="6">
        <f t="shared" si="2"/>
        <v>0</v>
      </c>
    </row>
    <row r="111" spans="1:9" ht="225" x14ac:dyDescent="0.2">
      <c r="A111" s="28">
        <v>30</v>
      </c>
      <c r="B111" s="4">
        <v>10</v>
      </c>
      <c r="C111" s="3" t="s">
        <v>13</v>
      </c>
      <c r="D111" s="4">
        <v>1</v>
      </c>
      <c r="E111" s="3" t="s">
        <v>20</v>
      </c>
      <c r="F111" s="44" t="s">
        <v>72</v>
      </c>
      <c r="G111" s="6"/>
      <c r="H111" s="4" t="s">
        <v>11</v>
      </c>
      <c r="I111" s="6">
        <f t="shared" si="2"/>
        <v>0</v>
      </c>
    </row>
    <row r="112" spans="1:9" ht="270" x14ac:dyDescent="0.2">
      <c r="A112" s="28">
        <v>31</v>
      </c>
      <c r="B112" s="4">
        <v>10</v>
      </c>
      <c r="C112" s="3" t="s">
        <v>13</v>
      </c>
      <c r="D112" s="4">
        <v>1</v>
      </c>
      <c r="E112" s="3" t="s">
        <v>20</v>
      </c>
      <c r="F112" s="44" t="s">
        <v>73</v>
      </c>
      <c r="G112" s="6"/>
      <c r="H112" s="4" t="s">
        <v>11</v>
      </c>
      <c r="I112" s="6">
        <f t="shared" si="2"/>
        <v>0</v>
      </c>
    </row>
    <row r="113" spans="1:9" ht="314" x14ac:dyDescent="0.2">
      <c r="A113" s="28">
        <v>32</v>
      </c>
      <c r="B113" s="4">
        <v>10</v>
      </c>
      <c r="C113" s="3" t="s">
        <v>10</v>
      </c>
      <c r="D113" s="4" t="s">
        <v>11</v>
      </c>
      <c r="E113" s="3" t="s">
        <v>20</v>
      </c>
      <c r="F113" s="44" t="s">
        <v>62</v>
      </c>
      <c r="G113" s="6"/>
      <c r="H113" s="4" t="s">
        <v>11</v>
      </c>
      <c r="I113" s="6">
        <f t="shared" si="2"/>
        <v>0</v>
      </c>
    </row>
    <row r="114" spans="1:9" ht="285" x14ac:dyDescent="0.2">
      <c r="A114" s="9">
        <v>33</v>
      </c>
      <c r="B114" s="33">
        <v>10</v>
      </c>
      <c r="C114" s="19" t="s">
        <v>13</v>
      </c>
      <c r="D114" s="33">
        <v>1</v>
      </c>
      <c r="E114" s="19" t="s">
        <v>20</v>
      </c>
      <c r="F114" s="31" t="s">
        <v>63</v>
      </c>
      <c r="G114" s="21"/>
      <c r="H114" s="4" t="s">
        <v>11</v>
      </c>
      <c r="I114" s="6">
        <f t="shared" si="2"/>
        <v>0</v>
      </c>
    </row>
    <row r="115" spans="1:9" ht="240" x14ac:dyDescent="0.2">
      <c r="A115" s="28">
        <v>34</v>
      </c>
      <c r="B115" s="4">
        <v>10</v>
      </c>
      <c r="C115" s="3" t="s">
        <v>10</v>
      </c>
      <c r="D115" s="4" t="s">
        <v>11</v>
      </c>
      <c r="E115" s="3" t="s">
        <v>20</v>
      </c>
      <c r="F115" s="44" t="s">
        <v>64</v>
      </c>
      <c r="G115" s="6"/>
      <c r="H115" s="4" t="s">
        <v>11</v>
      </c>
      <c r="I115" s="6">
        <f t="shared" si="2"/>
        <v>0</v>
      </c>
    </row>
    <row r="116" spans="1:9" ht="225" x14ac:dyDescent="0.2">
      <c r="A116" s="28">
        <v>35</v>
      </c>
      <c r="B116" s="4">
        <v>10</v>
      </c>
      <c r="C116" s="3" t="s">
        <v>13</v>
      </c>
      <c r="D116" s="4">
        <v>1</v>
      </c>
      <c r="E116" s="3" t="s">
        <v>20</v>
      </c>
      <c r="F116" s="44" t="s">
        <v>65</v>
      </c>
      <c r="G116" s="6"/>
      <c r="H116" s="4" t="s">
        <v>11</v>
      </c>
      <c r="I116" s="6">
        <f t="shared" si="2"/>
        <v>0</v>
      </c>
    </row>
    <row r="117" spans="1:9" ht="300" x14ac:dyDescent="0.2">
      <c r="A117" s="28">
        <v>36</v>
      </c>
      <c r="B117" s="4">
        <v>10</v>
      </c>
      <c r="C117" s="3" t="s">
        <v>10</v>
      </c>
      <c r="D117" s="4" t="s">
        <v>11</v>
      </c>
      <c r="E117" s="3" t="s">
        <v>20</v>
      </c>
      <c r="F117" s="44" t="s">
        <v>66</v>
      </c>
      <c r="G117" s="6"/>
      <c r="H117" s="4" t="s">
        <v>11</v>
      </c>
      <c r="I117" s="6">
        <f t="shared" si="2"/>
        <v>0</v>
      </c>
    </row>
    <row r="118" spans="1:9" ht="300" x14ac:dyDescent="0.2">
      <c r="A118" s="9">
        <v>37</v>
      </c>
      <c r="B118" s="4">
        <v>3</v>
      </c>
      <c r="C118" s="3" t="s">
        <v>10</v>
      </c>
      <c r="D118" s="4" t="s">
        <v>11</v>
      </c>
      <c r="E118" s="34" t="s">
        <v>20</v>
      </c>
      <c r="F118" s="44" t="s">
        <v>66</v>
      </c>
      <c r="G118" s="6"/>
      <c r="H118" s="4" t="s">
        <v>11</v>
      </c>
      <c r="I118" s="6">
        <f t="shared" si="2"/>
        <v>0</v>
      </c>
    </row>
    <row r="119" spans="1:9" ht="300" x14ac:dyDescent="0.2">
      <c r="A119" s="28">
        <v>38</v>
      </c>
      <c r="B119" s="4">
        <v>3</v>
      </c>
      <c r="C119" s="3" t="s">
        <v>10</v>
      </c>
      <c r="D119" s="4" t="s">
        <v>11</v>
      </c>
      <c r="E119" s="34" t="s">
        <v>20</v>
      </c>
      <c r="F119" s="44" t="s">
        <v>66</v>
      </c>
      <c r="G119" s="6"/>
      <c r="H119" s="4" t="s">
        <v>11</v>
      </c>
      <c r="I119" s="6">
        <f t="shared" si="2"/>
        <v>0</v>
      </c>
    </row>
    <row r="120" spans="1:9" x14ac:dyDescent="0.2">
      <c r="A120" s="56" t="s">
        <v>44</v>
      </c>
      <c r="B120" s="57"/>
      <c r="C120" s="57"/>
      <c r="D120" s="57"/>
      <c r="E120" s="57"/>
      <c r="F120" s="57"/>
      <c r="G120" s="57"/>
      <c r="H120" s="57"/>
      <c r="I120" s="57"/>
    </row>
    <row r="121" spans="1:9" ht="409.6" x14ac:dyDescent="0.2">
      <c r="A121" s="9">
        <v>1</v>
      </c>
      <c r="B121" s="4">
        <v>1</v>
      </c>
      <c r="C121" s="3" t="s">
        <v>17</v>
      </c>
      <c r="D121" s="4" t="s">
        <v>11</v>
      </c>
      <c r="E121" s="3" t="s">
        <v>24</v>
      </c>
      <c r="F121" s="44" t="s">
        <v>45</v>
      </c>
      <c r="G121" s="6"/>
      <c r="H121" s="4" t="s">
        <v>11</v>
      </c>
      <c r="I121" s="6">
        <f>+G121*B121</f>
        <v>0</v>
      </c>
    </row>
    <row r="122" spans="1:9" x14ac:dyDescent="0.2">
      <c r="A122" s="56" t="s">
        <v>46</v>
      </c>
      <c r="B122" s="57"/>
      <c r="C122" s="57"/>
      <c r="D122" s="57"/>
      <c r="E122" s="57"/>
      <c r="F122" s="57"/>
      <c r="G122" s="57"/>
      <c r="H122" s="57"/>
      <c r="I122" s="57"/>
    </row>
    <row r="123" spans="1:9" ht="409.6" x14ac:dyDescent="0.2">
      <c r="A123" s="9">
        <v>1</v>
      </c>
      <c r="B123" s="9">
        <v>1</v>
      </c>
      <c r="C123" s="9" t="s">
        <v>17</v>
      </c>
      <c r="D123" s="9"/>
      <c r="E123" s="35" t="s">
        <v>14</v>
      </c>
      <c r="F123" s="41" t="s">
        <v>47</v>
      </c>
      <c r="G123" s="36"/>
      <c r="H123" s="4" t="s">
        <v>11</v>
      </c>
      <c r="I123" s="6">
        <f t="shared" ref="I123:I134" si="3">+G123*B123</f>
        <v>0</v>
      </c>
    </row>
    <row r="124" spans="1:9" ht="409.6" x14ac:dyDescent="0.2">
      <c r="A124" s="9">
        <v>2</v>
      </c>
      <c r="B124" s="9">
        <v>1</v>
      </c>
      <c r="C124" s="9" t="s">
        <v>17</v>
      </c>
      <c r="D124" s="9"/>
      <c r="E124" s="35" t="s">
        <v>14</v>
      </c>
      <c r="F124" s="37" t="s">
        <v>61</v>
      </c>
      <c r="G124" s="36"/>
      <c r="H124" s="4" t="s">
        <v>11</v>
      </c>
      <c r="I124" s="6">
        <f t="shared" si="3"/>
        <v>0</v>
      </c>
    </row>
    <row r="125" spans="1:9" ht="409.6" x14ac:dyDescent="0.2">
      <c r="A125" s="9">
        <v>3</v>
      </c>
      <c r="B125" s="9">
        <v>1</v>
      </c>
      <c r="C125" s="9" t="s">
        <v>17</v>
      </c>
      <c r="D125" s="9"/>
      <c r="E125" s="35" t="s">
        <v>14</v>
      </c>
      <c r="F125" s="42" t="s">
        <v>48</v>
      </c>
      <c r="G125" s="38"/>
      <c r="H125" s="4" t="s">
        <v>11</v>
      </c>
      <c r="I125" s="6">
        <f t="shared" si="3"/>
        <v>0</v>
      </c>
    </row>
    <row r="126" spans="1:9" ht="314" x14ac:dyDescent="0.2">
      <c r="A126" s="9">
        <v>4</v>
      </c>
      <c r="B126" s="9">
        <v>3</v>
      </c>
      <c r="C126" s="9" t="s">
        <v>17</v>
      </c>
      <c r="D126" s="9"/>
      <c r="E126" s="35" t="s">
        <v>14</v>
      </c>
      <c r="F126" s="42" t="s">
        <v>49</v>
      </c>
      <c r="G126" s="38"/>
      <c r="H126" s="4" t="s">
        <v>11</v>
      </c>
      <c r="I126" s="6">
        <f t="shared" si="3"/>
        <v>0</v>
      </c>
    </row>
    <row r="127" spans="1:9" ht="270" x14ac:dyDescent="0.2">
      <c r="A127" s="9">
        <v>5</v>
      </c>
      <c r="B127" s="9">
        <v>1</v>
      </c>
      <c r="C127" s="9" t="s">
        <v>17</v>
      </c>
      <c r="D127" s="9"/>
      <c r="E127" s="35" t="s">
        <v>14</v>
      </c>
      <c r="F127" s="42" t="s">
        <v>50</v>
      </c>
      <c r="G127" s="38"/>
      <c r="H127" s="4" t="s">
        <v>11</v>
      </c>
      <c r="I127" s="6">
        <f t="shared" si="3"/>
        <v>0</v>
      </c>
    </row>
    <row r="128" spans="1:9" ht="409.6" x14ac:dyDescent="0.2">
      <c r="A128" s="9">
        <v>6</v>
      </c>
      <c r="B128" s="9">
        <v>1</v>
      </c>
      <c r="C128" s="9" t="s">
        <v>17</v>
      </c>
      <c r="D128" s="9"/>
      <c r="E128" s="35" t="s">
        <v>14</v>
      </c>
      <c r="F128" s="42" t="s">
        <v>51</v>
      </c>
      <c r="G128" s="38"/>
      <c r="H128" s="4" t="s">
        <v>11</v>
      </c>
      <c r="I128" s="6">
        <f t="shared" si="3"/>
        <v>0</v>
      </c>
    </row>
    <row r="129" spans="1:9" ht="211" x14ac:dyDescent="0.2">
      <c r="A129" s="9">
        <v>7</v>
      </c>
      <c r="B129" s="9">
        <v>1</v>
      </c>
      <c r="C129" s="9" t="s">
        <v>10</v>
      </c>
      <c r="D129" s="9"/>
      <c r="E129" s="35" t="s">
        <v>14</v>
      </c>
      <c r="F129" s="43" t="s">
        <v>52</v>
      </c>
      <c r="G129" s="39"/>
      <c r="H129" s="4" t="s">
        <v>11</v>
      </c>
      <c r="I129" s="32">
        <f t="shared" si="3"/>
        <v>0</v>
      </c>
    </row>
    <row r="130" spans="1:9" ht="211" x14ac:dyDescent="0.2">
      <c r="A130" s="9">
        <v>8</v>
      </c>
      <c r="B130" s="9">
        <v>1</v>
      </c>
      <c r="C130" s="9" t="s">
        <v>10</v>
      </c>
      <c r="D130" s="9"/>
      <c r="E130" s="35" t="s">
        <v>14</v>
      </c>
      <c r="F130" s="43" t="s">
        <v>53</v>
      </c>
      <c r="G130" s="39"/>
      <c r="H130" s="4" t="s">
        <v>11</v>
      </c>
      <c r="I130" s="32">
        <f t="shared" si="3"/>
        <v>0</v>
      </c>
    </row>
    <row r="131" spans="1:9" ht="183" x14ac:dyDescent="0.2">
      <c r="A131" s="9">
        <v>9</v>
      </c>
      <c r="B131" s="9">
        <v>1</v>
      </c>
      <c r="C131" s="9" t="s">
        <v>10</v>
      </c>
      <c r="D131" s="9"/>
      <c r="E131" s="35" t="s">
        <v>14</v>
      </c>
      <c r="F131" s="43" t="s">
        <v>54</v>
      </c>
      <c r="G131" s="39"/>
      <c r="H131" s="4" t="s">
        <v>11</v>
      </c>
      <c r="I131" s="32">
        <f t="shared" si="3"/>
        <v>0</v>
      </c>
    </row>
    <row r="132" spans="1:9" ht="183" x14ac:dyDescent="0.2">
      <c r="A132" s="9">
        <v>10</v>
      </c>
      <c r="B132" s="9">
        <v>1</v>
      </c>
      <c r="C132" s="9" t="s">
        <v>10</v>
      </c>
      <c r="D132" s="9"/>
      <c r="E132" s="35" t="s">
        <v>14</v>
      </c>
      <c r="F132" s="43" t="s">
        <v>55</v>
      </c>
      <c r="G132" s="39"/>
      <c r="H132" s="4" t="s">
        <v>11</v>
      </c>
      <c r="I132" s="32">
        <f t="shared" si="3"/>
        <v>0</v>
      </c>
    </row>
    <row r="133" spans="1:9" ht="169" x14ac:dyDescent="0.2">
      <c r="A133" s="9">
        <v>11</v>
      </c>
      <c r="B133" s="9">
        <v>1</v>
      </c>
      <c r="C133" s="9" t="s">
        <v>10</v>
      </c>
      <c r="D133" s="9"/>
      <c r="E133" s="35" t="s">
        <v>14</v>
      </c>
      <c r="F133" s="43" t="s">
        <v>56</v>
      </c>
      <c r="G133" s="39"/>
      <c r="H133" s="4" t="s">
        <v>11</v>
      </c>
      <c r="I133" s="32">
        <f t="shared" si="3"/>
        <v>0</v>
      </c>
    </row>
    <row r="134" spans="1:9" ht="169" x14ac:dyDescent="0.2">
      <c r="A134" s="9">
        <v>12</v>
      </c>
      <c r="B134" s="9">
        <v>1</v>
      </c>
      <c r="C134" s="9" t="s">
        <v>10</v>
      </c>
      <c r="D134" s="9"/>
      <c r="E134" s="35" t="s">
        <v>14</v>
      </c>
      <c r="F134" s="43" t="s">
        <v>57</v>
      </c>
      <c r="G134" s="39"/>
      <c r="H134" s="4" t="s">
        <v>11</v>
      </c>
      <c r="I134" s="32">
        <f t="shared" si="3"/>
        <v>0</v>
      </c>
    </row>
    <row r="135" spans="1:9" x14ac:dyDescent="0.2">
      <c r="A135" s="51" t="s">
        <v>58</v>
      </c>
      <c r="B135" s="52"/>
      <c r="C135" s="52"/>
      <c r="D135" s="52"/>
      <c r="E135" s="52"/>
      <c r="F135" s="52"/>
      <c r="G135" s="52"/>
      <c r="H135" s="52"/>
      <c r="I135" s="52"/>
    </row>
    <row r="136" spans="1:9" ht="195" x14ac:dyDescent="0.2">
      <c r="A136" s="9">
        <v>1</v>
      </c>
      <c r="B136" s="4">
        <v>1</v>
      </c>
      <c r="C136" s="3" t="s">
        <v>17</v>
      </c>
      <c r="D136" s="4"/>
      <c r="E136" s="3" t="s">
        <v>14</v>
      </c>
      <c r="F136" s="37" t="s">
        <v>59</v>
      </c>
      <c r="G136" s="6"/>
      <c r="H136" s="4" t="s">
        <v>11</v>
      </c>
      <c r="I136" s="6">
        <f>+G136*B136</f>
        <v>0</v>
      </c>
    </row>
    <row r="137" spans="1:9" x14ac:dyDescent="0.2">
      <c r="A137" s="53" t="s">
        <v>60</v>
      </c>
      <c r="B137" s="53"/>
      <c r="C137" s="53"/>
      <c r="D137" s="53"/>
      <c r="E137" s="53"/>
      <c r="F137" s="53"/>
      <c r="G137" s="53"/>
      <c r="H137" s="53"/>
      <c r="I137" s="40"/>
    </row>
  </sheetData>
  <mergeCells count="8">
    <mergeCell ref="A135:I135"/>
    <mergeCell ref="A137:H137"/>
    <mergeCell ref="A1:I1"/>
    <mergeCell ref="A51:I51"/>
    <mergeCell ref="A81:I81"/>
    <mergeCell ref="C99:C104"/>
    <mergeCell ref="A120:I120"/>
    <mergeCell ref="A122:I1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vt:lpstr>
      <vt:lpstr>APORTE ADICIONAL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IMac</dc:creator>
  <cp:lastModifiedBy>IMac</cp:lastModifiedBy>
  <dcterms:created xsi:type="dcterms:W3CDTF">2025-08-04T23:44:58Z</dcterms:created>
  <dcterms:modified xsi:type="dcterms:W3CDTF">2025-08-06T22:18:57Z</dcterms:modified>
</cp:coreProperties>
</file>