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hernandezs\Downloads\"/>
    </mc:Choice>
  </mc:AlternateContent>
  <xr:revisionPtr revIDLastSave="0" documentId="8_{E05667B3-AF2B-4DD0-84B8-D757EE1ACAB2}" xr6:coauthVersionLast="47" xr6:coauthVersionMax="47" xr10:uidLastSave="{00000000-0000-0000-0000-000000000000}"/>
  <bookViews>
    <workbookView xWindow="-120" yWindow="-120" windowWidth="29040" windowHeight="15720" tabRatio="604" activeTab="6" xr2:uid="{00000000-000D-0000-FFFF-FFFF00000000}"/>
  </bookViews>
  <sheets>
    <sheet name="HYUNDAI HD 72" sheetId="13" r:id="rId1"/>
    <sheet name="TRACTO CAMION" sheetId="14" r:id="rId2"/>
    <sheet name="NISSAN D21" sheetId="15" r:id="rId3"/>
    <sheet name="MONTA CARGAS" sheetId="16" r:id="rId4"/>
    <sheet name="AMAROK" sheetId="17" r:id="rId5"/>
    <sheet name="CHEVROLET JOY" sheetId="18" r:id="rId6"/>
    <sheet name="GENERAL" sheetId="19" r:id="rId7"/>
  </sheets>
  <definedNames>
    <definedName name="_xlnm.Print_Area" localSheetId="6">GENERAL!$A$1:$C$28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0" i="16" l="1"/>
  <c r="C14" i="19" s="1"/>
  <c r="E265" i="16"/>
  <c r="F265" i="16" s="1"/>
  <c r="E266" i="16"/>
  <c r="F266" i="16" s="1"/>
  <c r="E267" i="16"/>
  <c r="F267" i="16" s="1"/>
  <c r="E268" i="16"/>
  <c r="F268" i="16" s="1"/>
  <c r="E269" i="16"/>
  <c r="F269" i="16" s="1"/>
  <c r="E270" i="16"/>
  <c r="F270" i="16" s="1"/>
  <c r="E271" i="16"/>
  <c r="F271" i="16" s="1"/>
  <c r="E272" i="16"/>
  <c r="F272" i="16" s="1"/>
  <c r="E273" i="16"/>
  <c r="F273" i="16" s="1"/>
  <c r="E274" i="16"/>
  <c r="F274" i="16" s="1"/>
  <c r="E275" i="16"/>
  <c r="F275" i="16" s="1"/>
  <c r="E276" i="16"/>
  <c r="F276" i="16" s="1"/>
  <c r="E277" i="16"/>
  <c r="F277" i="16" s="1"/>
  <c r="E278" i="16"/>
  <c r="F278" i="16" s="1"/>
  <c r="E279" i="16"/>
  <c r="F279" i="16" s="1"/>
  <c r="E280" i="16"/>
  <c r="F280" i="16" s="1"/>
  <c r="E281" i="16"/>
  <c r="F281" i="16" s="1"/>
  <c r="E282" i="16"/>
  <c r="F282" i="16" s="1"/>
  <c r="E283" i="16"/>
  <c r="F283" i="16" s="1"/>
  <c r="E284" i="16"/>
  <c r="F284" i="16" s="1"/>
  <c r="E285" i="16"/>
  <c r="F285" i="16" s="1"/>
  <c r="E286" i="16"/>
  <c r="F286" i="16" s="1"/>
  <c r="E287" i="16"/>
  <c r="F287" i="16" s="1"/>
  <c r="E288" i="16"/>
  <c r="F288" i="16" s="1"/>
  <c r="E289" i="16"/>
  <c r="F289" i="16" s="1"/>
  <c r="E290" i="16"/>
  <c r="F290" i="16" s="1"/>
  <c r="E291" i="16"/>
  <c r="F291" i="16" s="1"/>
  <c r="E292" i="16"/>
  <c r="F292" i="16" s="1"/>
  <c r="E293" i="16"/>
  <c r="F293" i="16" s="1"/>
  <c r="E294" i="16"/>
  <c r="F294" i="16" s="1"/>
  <c r="E295" i="16"/>
  <c r="F295" i="16" s="1"/>
  <c r="E296" i="16"/>
  <c r="F296" i="16" s="1"/>
  <c r="E297" i="16"/>
  <c r="F297" i="16" s="1"/>
  <c r="E298" i="16"/>
  <c r="F298" i="16" s="1"/>
  <c r="E299" i="16"/>
  <c r="F299" i="16" s="1"/>
  <c r="E300" i="16"/>
  <c r="F300" i="16" s="1"/>
  <c r="E301" i="16"/>
  <c r="F301" i="16" s="1"/>
  <c r="E302" i="16"/>
  <c r="F302" i="16" s="1"/>
  <c r="E303" i="16"/>
  <c r="F303" i="16" s="1"/>
  <c r="E304" i="16"/>
  <c r="F304" i="16" s="1"/>
  <c r="E305" i="16"/>
  <c r="F305" i="16" s="1"/>
  <c r="E306" i="16"/>
  <c r="F306" i="16" s="1"/>
  <c r="E307" i="16"/>
  <c r="F307" i="16" s="1"/>
  <c r="E308" i="16"/>
  <c r="F308" i="16" s="1"/>
  <c r="E309" i="16"/>
  <c r="F309" i="16" s="1"/>
  <c r="E310" i="16"/>
  <c r="F310" i="16" s="1"/>
  <c r="E311" i="16"/>
  <c r="F311" i="16" s="1"/>
  <c r="E312" i="16"/>
  <c r="F312" i="16" s="1"/>
  <c r="E313" i="16"/>
  <c r="F313" i="16" s="1"/>
  <c r="E314" i="16"/>
  <c r="F314" i="16" s="1"/>
  <c r="E315" i="16"/>
  <c r="F315" i="16" s="1"/>
  <c r="E316" i="16"/>
  <c r="F316" i="16" s="1"/>
  <c r="E317" i="16"/>
  <c r="F317" i="16" s="1"/>
  <c r="E318" i="16"/>
  <c r="F318" i="16" s="1"/>
  <c r="E319" i="16"/>
  <c r="F319" i="16" s="1"/>
  <c r="E320" i="16"/>
  <c r="F320" i="16" s="1"/>
  <c r="E321" i="16"/>
  <c r="F321" i="16" s="1"/>
  <c r="E322" i="16"/>
  <c r="F322" i="16" s="1"/>
  <c r="E323" i="16"/>
  <c r="F323" i="16" s="1"/>
  <c r="E324" i="16"/>
  <c r="F324" i="16" s="1"/>
  <c r="E325" i="16"/>
  <c r="F325" i="16" s="1"/>
  <c r="E326" i="16"/>
  <c r="F326" i="16" s="1"/>
  <c r="E327" i="16"/>
  <c r="F327" i="16" s="1"/>
  <c r="E328" i="16"/>
  <c r="F328" i="16" s="1"/>
  <c r="E329" i="16"/>
  <c r="F329" i="16" s="1"/>
  <c r="E330" i="16"/>
  <c r="F330" i="16" s="1"/>
  <c r="E331" i="16"/>
  <c r="F331" i="16" s="1"/>
  <c r="E332" i="16"/>
  <c r="F332" i="16" s="1"/>
  <c r="E333" i="16"/>
  <c r="F333" i="16" s="1"/>
  <c r="E334" i="16"/>
  <c r="F334" i="16" s="1"/>
  <c r="E335" i="16"/>
  <c r="F335" i="16" s="1"/>
  <c r="E336" i="16"/>
  <c r="F336" i="16" s="1"/>
  <c r="E337" i="16"/>
  <c r="F337" i="16" s="1"/>
  <c r="E338" i="16"/>
  <c r="F338" i="16" s="1"/>
  <c r="E111" i="16"/>
  <c r="F111" i="16" s="1"/>
  <c r="E113" i="16"/>
  <c r="F113" i="16" s="1"/>
  <c r="E114" i="16"/>
  <c r="F114" i="16" s="1"/>
  <c r="E115" i="16"/>
  <c r="F115" i="16" s="1"/>
  <c r="E116" i="16"/>
  <c r="F116" i="16" s="1"/>
  <c r="E117" i="16"/>
  <c r="F117" i="16" s="1"/>
  <c r="E118" i="16"/>
  <c r="F118" i="16" s="1"/>
  <c r="E119" i="16"/>
  <c r="F119" i="16" s="1"/>
  <c r="E121" i="16"/>
  <c r="F121" i="16" s="1"/>
  <c r="E122" i="16"/>
  <c r="F122" i="16" s="1"/>
  <c r="E123" i="16"/>
  <c r="F123" i="16" s="1"/>
  <c r="E124" i="16"/>
  <c r="F124" i="16" s="1"/>
  <c r="E126" i="16"/>
  <c r="F126" i="16" s="1"/>
  <c r="E127" i="16"/>
  <c r="F127" i="16" s="1"/>
  <c r="E128" i="16"/>
  <c r="F128" i="16" s="1"/>
  <c r="E129" i="16"/>
  <c r="F129" i="16" s="1"/>
  <c r="E130" i="16"/>
  <c r="F130" i="16" s="1"/>
  <c r="E131" i="16"/>
  <c r="F131" i="16" s="1"/>
  <c r="E132" i="16"/>
  <c r="F132" i="16" s="1"/>
  <c r="E133" i="16"/>
  <c r="F133" i="16" s="1"/>
  <c r="E84" i="16"/>
  <c r="F84" i="16" s="1"/>
  <c r="E85" i="16"/>
  <c r="F85" i="16" s="1"/>
  <c r="E86" i="16"/>
  <c r="F86" i="16" s="1"/>
  <c r="E87" i="16"/>
  <c r="F87" i="16" s="1"/>
  <c r="E88" i="16"/>
  <c r="F88" i="16" s="1"/>
  <c r="E89" i="16"/>
  <c r="F89" i="16" s="1"/>
  <c r="E90" i="16"/>
  <c r="F90" i="16" s="1"/>
  <c r="E91" i="16"/>
  <c r="F91" i="16" s="1"/>
  <c r="E92" i="16"/>
  <c r="F92" i="16" s="1"/>
  <c r="E93" i="16"/>
  <c r="F93" i="16" s="1"/>
  <c r="E94" i="16"/>
  <c r="F94" i="16" s="1"/>
  <c r="E339" i="16"/>
  <c r="F339" i="16" s="1"/>
  <c r="E264" i="16"/>
  <c r="F264" i="16" s="1"/>
  <c r="E263" i="16"/>
  <c r="F263" i="16" s="1"/>
  <c r="E262" i="16"/>
  <c r="F262" i="16" s="1"/>
  <c r="E261" i="16"/>
  <c r="F261" i="16" s="1"/>
  <c r="E260" i="16"/>
  <c r="F260" i="16" s="1"/>
  <c r="E259" i="16"/>
  <c r="F259" i="16" s="1"/>
  <c r="E258" i="16"/>
  <c r="F258" i="16" s="1"/>
  <c r="E257" i="16"/>
  <c r="F257" i="16" s="1"/>
  <c r="E256" i="16"/>
  <c r="F256" i="16" s="1"/>
  <c r="E255" i="16"/>
  <c r="F255" i="16" s="1"/>
  <c r="E254" i="16"/>
  <c r="F254" i="16" s="1"/>
  <c r="E253" i="16"/>
  <c r="F253" i="16" s="1"/>
  <c r="E252" i="16"/>
  <c r="F252" i="16" s="1"/>
  <c r="E251" i="16"/>
  <c r="F251" i="16" s="1"/>
  <c r="E250" i="16"/>
  <c r="F250" i="16" s="1"/>
  <c r="E249" i="16"/>
  <c r="F249" i="16" s="1"/>
  <c r="E248" i="16"/>
  <c r="F248" i="16" s="1"/>
  <c r="E247" i="16"/>
  <c r="F247" i="16" s="1"/>
  <c r="E246" i="16"/>
  <c r="F246" i="16" s="1"/>
  <c r="E245" i="16"/>
  <c r="F245" i="16" s="1"/>
  <c r="E244" i="16"/>
  <c r="F244" i="16" s="1"/>
  <c r="E243" i="16"/>
  <c r="F243" i="16" s="1"/>
  <c r="E242" i="16"/>
  <c r="F242" i="16" s="1"/>
  <c r="E241" i="16"/>
  <c r="F241" i="16" s="1"/>
  <c r="E240" i="16"/>
  <c r="F240" i="16" s="1"/>
  <c r="E239" i="16"/>
  <c r="F239" i="16" s="1"/>
  <c r="E238" i="16"/>
  <c r="F238" i="16" s="1"/>
  <c r="E237" i="16"/>
  <c r="F237" i="16" s="1"/>
  <c r="E236" i="16"/>
  <c r="F236" i="16" s="1"/>
  <c r="E235" i="16"/>
  <c r="F235" i="16" s="1"/>
  <c r="E234" i="16"/>
  <c r="F234" i="16" s="1"/>
  <c r="E233" i="16"/>
  <c r="F233" i="16" s="1"/>
  <c r="E232" i="16"/>
  <c r="F232" i="16" s="1"/>
  <c r="E231" i="16"/>
  <c r="F231" i="16" s="1"/>
  <c r="E230" i="16"/>
  <c r="F230" i="16" s="1"/>
  <c r="E229" i="16"/>
  <c r="F229" i="16" s="1"/>
  <c r="E228" i="16"/>
  <c r="F228" i="16" s="1"/>
  <c r="E227" i="16"/>
  <c r="F227" i="16" s="1"/>
  <c r="E226" i="16"/>
  <c r="F226" i="16" s="1"/>
  <c r="E225" i="16"/>
  <c r="F225" i="16" s="1"/>
  <c r="E222" i="16"/>
  <c r="F222" i="16" s="1"/>
  <c r="E221" i="16"/>
  <c r="F221" i="16" s="1"/>
  <c r="E220" i="16"/>
  <c r="F220" i="16" s="1"/>
  <c r="E219" i="16"/>
  <c r="F219" i="16" s="1"/>
  <c r="E218" i="16"/>
  <c r="F218" i="16" s="1"/>
  <c r="E217" i="16"/>
  <c r="F217" i="16" s="1"/>
  <c r="E216" i="16"/>
  <c r="F216" i="16" s="1"/>
  <c r="E215" i="16"/>
  <c r="F215" i="16" s="1"/>
  <c r="E214" i="16"/>
  <c r="F214" i="16" s="1"/>
  <c r="E213" i="16"/>
  <c r="F213" i="16" s="1"/>
  <c r="E212" i="16"/>
  <c r="F212" i="16" s="1"/>
  <c r="E211" i="16"/>
  <c r="F211" i="16" s="1"/>
  <c r="E210" i="16"/>
  <c r="F210" i="16" s="1"/>
  <c r="E209" i="16"/>
  <c r="F209" i="16" s="1"/>
  <c r="E206" i="16"/>
  <c r="F206" i="16" s="1"/>
  <c r="E205" i="16"/>
  <c r="F205" i="16" s="1"/>
  <c r="E204" i="16"/>
  <c r="F204" i="16" s="1"/>
  <c r="E203" i="16"/>
  <c r="F203" i="16" s="1"/>
  <c r="E202" i="16"/>
  <c r="F202" i="16" s="1"/>
  <c r="E201" i="16"/>
  <c r="F201" i="16" s="1"/>
  <c r="E200" i="16"/>
  <c r="F200" i="16" s="1"/>
  <c r="E199" i="16"/>
  <c r="F199" i="16" s="1"/>
  <c r="E198" i="16"/>
  <c r="F198" i="16" s="1"/>
  <c r="E197" i="16"/>
  <c r="F197" i="16" s="1"/>
  <c r="E196" i="16"/>
  <c r="F196" i="16" s="1"/>
  <c r="E195" i="16"/>
  <c r="F195" i="16" s="1"/>
  <c r="E192" i="16"/>
  <c r="F192" i="16" s="1"/>
  <c r="E191" i="16"/>
  <c r="F191" i="16" s="1"/>
  <c r="E190" i="16"/>
  <c r="F190" i="16" s="1"/>
  <c r="E189" i="16"/>
  <c r="F189" i="16" s="1"/>
  <c r="E188" i="16"/>
  <c r="F188" i="16" s="1"/>
  <c r="E187" i="16"/>
  <c r="F187" i="16" s="1"/>
  <c r="E186" i="16"/>
  <c r="F186" i="16" s="1"/>
  <c r="E185" i="16"/>
  <c r="F185" i="16" s="1"/>
  <c r="E184" i="16"/>
  <c r="F184" i="16" s="1"/>
  <c r="E181" i="16"/>
  <c r="F181" i="16" s="1"/>
  <c r="E180" i="16"/>
  <c r="F180" i="16" s="1"/>
  <c r="E179" i="16"/>
  <c r="F179" i="16" s="1"/>
  <c r="E178" i="16"/>
  <c r="F178" i="16" s="1"/>
  <c r="E177" i="16"/>
  <c r="F177" i="16" s="1"/>
  <c r="E176" i="16"/>
  <c r="F176" i="16" s="1"/>
  <c r="E175" i="16"/>
  <c r="F175" i="16" s="1"/>
  <c r="E174" i="16"/>
  <c r="F174" i="16" s="1"/>
  <c r="E173" i="16"/>
  <c r="F173" i="16" s="1"/>
  <c r="E172" i="16"/>
  <c r="F172" i="16" s="1"/>
  <c r="E169" i="16"/>
  <c r="F169" i="16" s="1"/>
  <c r="E168" i="16"/>
  <c r="F168" i="16" s="1"/>
  <c r="E167" i="16"/>
  <c r="F167" i="16" s="1"/>
  <c r="E166" i="16"/>
  <c r="F166" i="16" s="1"/>
  <c r="E165" i="16"/>
  <c r="F165" i="16" s="1"/>
  <c r="E164" i="16"/>
  <c r="F164" i="16" s="1"/>
  <c r="E163" i="16"/>
  <c r="F163" i="16" s="1"/>
  <c r="E162" i="16"/>
  <c r="F162" i="16" s="1"/>
  <c r="E161" i="16"/>
  <c r="F161" i="16" s="1"/>
  <c r="E160" i="16"/>
  <c r="F160" i="16" s="1"/>
  <c r="E159" i="16"/>
  <c r="F159" i="16" s="1"/>
  <c r="E158" i="16"/>
  <c r="F158" i="16" s="1"/>
  <c r="E157" i="16"/>
  <c r="F157" i="16" s="1"/>
  <c r="E156" i="16"/>
  <c r="F156" i="16" s="1"/>
  <c r="E155" i="16"/>
  <c r="F155" i="16" s="1"/>
  <c r="E154" i="16"/>
  <c r="F154" i="16" s="1"/>
  <c r="E153" i="16"/>
  <c r="F153" i="16" s="1"/>
  <c r="E152" i="16"/>
  <c r="F152" i="16" s="1"/>
  <c r="E151" i="16"/>
  <c r="F151" i="16" s="1"/>
  <c r="E150" i="16"/>
  <c r="F150" i="16" s="1"/>
  <c r="E149" i="16"/>
  <c r="F149" i="16" s="1"/>
  <c r="E148" i="16"/>
  <c r="F148" i="16" s="1"/>
  <c r="E147" i="16"/>
  <c r="F147" i="16" s="1"/>
  <c r="E146" i="16"/>
  <c r="F146" i="16" s="1"/>
  <c r="E145" i="16"/>
  <c r="F145" i="16" s="1"/>
  <c r="E144" i="16"/>
  <c r="F144" i="16" s="1"/>
  <c r="E143" i="16"/>
  <c r="F143" i="16" s="1"/>
  <c r="E142" i="16"/>
  <c r="F142" i="16" s="1"/>
  <c r="E141" i="16"/>
  <c r="F141" i="16" s="1"/>
  <c r="E140" i="16"/>
  <c r="F140" i="16" s="1"/>
  <c r="E139" i="16"/>
  <c r="F139" i="16" s="1"/>
  <c r="E138" i="16"/>
  <c r="F138" i="16" s="1"/>
  <c r="E137" i="16"/>
  <c r="F137" i="16" s="1"/>
  <c r="E136" i="16"/>
  <c r="F136" i="16" s="1"/>
  <c r="E110" i="16"/>
  <c r="F110" i="16" s="1"/>
  <c r="E109" i="16"/>
  <c r="F109" i="16" s="1"/>
  <c r="E108" i="16"/>
  <c r="F108" i="16" s="1"/>
  <c r="E107" i="16"/>
  <c r="F107" i="16" s="1"/>
  <c r="E106" i="16"/>
  <c r="F106" i="16" s="1"/>
  <c r="E105" i="16"/>
  <c r="F105" i="16" s="1"/>
  <c r="E104" i="16"/>
  <c r="F104" i="16" s="1"/>
  <c r="E103" i="16"/>
  <c r="F103" i="16" s="1"/>
  <c r="E102" i="16"/>
  <c r="F102" i="16" s="1"/>
  <c r="E101" i="16"/>
  <c r="F101" i="16" s="1"/>
  <c r="E100" i="16"/>
  <c r="F100" i="16" s="1"/>
  <c r="E99" i="16"/>
  <c r="F99" i="16" s="1"/>
  <c r="E98" i="16"/>
  <c r="F98" i="16" s="1"/>
  <c r="E97" i="16"/>
  <c r="F97" i="16" s="1"/>
  <c r="E83" i="16"/>
  <c r="F83" i="16" s="1"/>
  <c r="E82" i="16"/>
  <c r="F82" i="16" s="1"/>
  <c r="E81" i="16"/>
  <c r="F81" i="16" s="1"/>
  <c r="E80" i="16"/>
  <c r="F80" i="16" s="1"/>
  <c r="E79" i="16"/>
  <c r="F79" i="16" s="1"/>
  <c r="E78" i="16"/>
  <c r="F78" i="16" s="1"/>
  <c r="E77" i="16"/>
  <c r="F77" i="16" s="1"/>
  <c r="E76" i="16"/>
  <c r="F76" i="16" s="1"/>
  <c r="E75" i="16"/>
  <c r="F75" i="16" s="1"/>
  <c r="E74" i="16"/>
  <c r="F74" i="16" s="1"/>
  <c r="E73" i="16"/>
  <c r="F73" i="16" s="1"/>
  <c r="E72" i="16"/>
  <c r="F72" i="16" s="1"/>
  <c r="E71" i="16"/>
  <c r="F71" i="16" s="1"/>
  <c r="E70" i="16"/>
  <c r="F70" i="16" s="1"/>
  <c r="E69" i="16"/>
  <c r="F69" i="16" s="1"/>
  <c r="E68" i="16"/>
  <c r="F68" i="16" s="1"/>
  <c r="E67" i="16"/>
  <c r="F67" i="16" s="1"/>
  <c r="E66" i="16"/>
  <c r="F66" i="16" s="1"/>
  <c r="E65" i="16"/>
  <c r="E64" i="16"/>
  <c r="E63" i="16"/>
  <c r="E62" i="16"/>
  <c r="E61" i="16"/>
  <c r="E58" i="16"/>
  <c r="F58" i="16" s="1"/>
  <c r="E57" i="16"/>
  <c r="F57" i="16" s="1"/>
  <c r="E56" i="16"/>
  <c r="F56" i="16" s="1"/>
  <c r="E55" i="16"/>
  <c r="F55" i="16" s="1"/>
  <c r="E54" i="16"/>
  <c r="F54" i="16" s="1"/>
  <c r="E53" i="16"/>
  <c r="F53" i="16" s="1"/>
  <c r="E50" i="16"/>
  <c r="F50" i="16" s="1"/>
  <c r="E49" i="16"/>
  <c r="F49" i="16" s="1"/>
  <c r="E48" i="16"/>
  <c r="F48" i="16" s="1"/>
  <c r="E47" i="16"/>
  <c r="F47" i="16" s="1"/>
  <c r="E46" i="16"/>
  <c r="F46" i="16" s="1"/>
  <c r="E45" i="16"/>
  <c r="F45" i="16" s="1"/>
  <c r="E44" i="16"/>
  <c r="F44" i="16" s="1"/>
  <c r="E43" i="16"/>
  <c r="F43" i="16" s="1"/>
  <c r="E37" i="16"/>
  <c r="F37" i="16" s="1"/>
  <c r="E36" i="16"/>
  <c r="F36" i="16" s="1"/>
  <c r="E35" i="16"/>
  <c r="F35" i="16" s="1"/>
  <c r="E34" i="16"/>
  <c r="F34" i="16" s="1"/>
  <c r="E33" i="16"/>
  <c r="F33" i="16" s="1"/>
  <c r="E32" i="16"/>
  <c r="F32" i="16" s="1"/>
  <c r="D32" i="16"/>
  <c r="E31" i="16"/>
  <c r="F31" i="16" s="1"/>
  <c r="E30" i="16"/>
  <c r="F30" i="16" s="1"/>
  <c r="E29" i="16"/>
  <c r="F29" i="16" s="1"/>
  <c r="E28" i="16"/>
  <c r="F28" i="16" s="1"/>
  <c r="E27" i="16"/>
  <c r="F27" i="16" s="1"/>
  <c r="E24" i="16"/>
  <c r="F24" i="16" s="1"/>
  <c r="E23" i="16"/>
  <c r="F23" i="16" s="1"/>
  <c r="E22" i="16"/>
  <c r="F22" i="16" s="1"/>
  <c r="E21" i="16"/>
  <c r="F21" i="16" s="1"/>
  <c r="E20" i="16"/>
  <c r="F20" i="16" s="1"/>
  <c r="E19" i="16"/>
  <c r="F19" i="16" s="1"/>
  <c r="E18" i="16"/>
  <c r="F18" i="16" s="1"/>
  <c r="E17" i="16"/>
  <c r="F17" i="16" s="1"/>
  <c r="E16" i="16"/>
  <c r="F16" i="16" s="1"/>
  <c r="E15" i="16"/>
  <c r="F15" i="16" s="1"/>
  <c r="E14" i="16"/>
  <c r="F14" i="16" s="1"/>
  <c r="E13" i="16"/>
  <c r="F13" i="16" s="1"/>
  <c r="E12" i="16"/>
  <c r="F12" i="16" s="1"/>
  <c r="C11" i="19" l="1"/>
  <c r="G415" i="18" l="1"/>
  <c r="C16" i="19" s="1"/>
  <c r="E414" i="18"/>
  <c r="F414" i="18" s="1"/>
  <c r="E413" i="18"/>
  <c r="F413" i="18" s="1"/>
  <c r="E412" i="18"/>
  <c r="F412" i="18" s="1"/>
  <c r="E411" i="18"/>
  <c r="F411" i="18" s="1"/>
  <c r="E410" i="18"/>
  <c r="F410" i="18" s="1"/>
  <c r="E409" i="18"/>
  <c r="F409" i="18" s="1"/>
  <c r="E408" i="18"/>
  <c r="F408" i="18" s="1"/>
  <c r="E407" i="18"/>
  <c r="F407" i="18" s="1"/>
  <c r="E406" i="18"/>
  <c r="F406" i="18" s="1"/>
  <c r="F405" i="18"/>
  <c r="E405" i="18"/>
  <c r="E404" i="18"/>
  <c r="F404" i="18" s="1"/>
  <c r="E403" i="18"/>
  <c r="F403" i="18" s="1"/>
  <c r="E402" i="18"/>
  <c r="F402" i="18" s="1"/>
  <c r="E401" i="18"/>
  <c r="F401" i="18" s="1"/>
  <c r="E400" i="18"/>
  <c r="F400" i="18" s="1"/>
  <c r="E399" i="18"/>
  <c r="F399" i="18" s="1"/>
  <c r="E398" i="18"/>
  <c r="F398" i="18" s="1"/>
  <c r="E397" i="18"/>
  <c r="F397" i="18" s="1"/>
  <c r="E396" i="18"/>
  <c r="F396" i="18" s="1"/>
  <c r="E395" i="18"/>
  <c r="F395" i="18" s="1"/>
  <c r="E394" i="18"/>
  <c r="F394" i="18" s="1"/>
  <c r="E393" i="18"/>
  <c r="F393" i="18" s="1"/>
  <c r="E392" i="18"/>
  <c r="F392" i="18" s="1"/>
  <c r="E391" i="18"/>
  <c r="F391" i="18" s="1"/>
  <c r="E390" i="18"/>
  <c r="F390" i="18" s="1"/>
  <c r="E389" i="18"/>
  <c r="F389" i="18" s="1"/>
  <c r="E388" i="18"/>
  <c r="F388" i="18" s="1"/>
  <c r="E387" i="18"/>
  <c r="F387" i="18" s="1"/>
  <c r="E386" i="18"/>
  <c r="F386" i="18" s="1"/>
  <c r="E385" i="18"/>
  <c r="F385" i="18" s="1"/>
  <c r="E384" i="18"/>
  <c r="F384" i="18" s="1"/>
  <c r="E383" i="18"/>
  <c r="F383" i="18" s="1"/>
  <c r="E382" i="18"/>
  <c r="F382" i="18" s="1"/>
  <c r="E381" i="18"/>
  <c r="F381" i="18" s="1"/>
  <c r="E380" i="18"/>
  <c r="F380" i="18" s="1"/>
  <c r="E379" i="18"/>
  <c r="F379" i="18" s="1"/>
  <c r="E378" i="18"/>
  <c r="F378" i="18" s="1"/>
  <c r="E377" i="18"/>
  <c r="F377" i="18" s="1"/>
  <c r="E376" i="18"/>
  <c r="F376" i="18" s="1"/>
  <c r="E375" i="18"/>
  <c r="F375" i="18" s="1"/>
  <c r="E374" i="18"/>
  <c r="F374" i="18" s="1"/>
  <c r="E373" i="18"/>
  <c r="F373" i="18" s="1"/>
  <c r="E372" i="18"/>
  <c r="F372" i="18" s="1"/>
  <c r="E371" i="18"/>
  <c r="F371" i="18" s="1"/>
  <c r="E370" i="18"/>
  <c r="F370" i="18" s="1"/>
  <c r="E369" i="18"/>
  <c r="F369" i="18" s="1"/>
  <c r="E368" i="18"/>
  <c r="F368" i="18" s="1"/>
  <c r="E367" i="18"/>
  <c r="F367" i="18" s="1"/>
  <c r="E366" i="18"/>
  <c r="F366" i="18" s="1"/>
  <c r="E365" i="18"/>
  <c r="F365" i="18" s="1"/>
  <c r="E364" i="18"/>
  <c r="F364" i="18" s="1"/>
  <c r="E363" i="18"/>
  <c r="F363" i="18" s="1"/>
  <c r="E360" i="18"/>
  <c r="F360" i="18" s="1"/>
  <c r="F359" i="18"/>
  <c r="E359" i="18"/>
  <c r="E358" i="18"/>
  <c r="F358" i="18" s="1"/>
  <c r="E357" i="18"/>
  <c r="F357" i="18" s="1"/>
  <c r="F356" i="18"/>
  <c r="E356" i="18"/>
  <c r="E355" i="18"/>
  <c r="F355" i="18" s="1"/>
  <c r="E354" i="18"/>
  <c r="F354" i="18" s="1"/>
  <c r="E353" i="18"/>
  <c r="F353" i="18" s="1"/>
  <c r="E352" i="18"/>
  <c r="F352" i="18" s="1"/>
  <c r="E351" i="18"/>
  <c r="F351" i="18" s="1"/>
  <c r="E350" i="18"/>
  <c r="F350" i="18" s="1"/>
  <c r="E349" i="18"/>
  <c r="F349" i="18" s="1"/>
  <c r="E348" i="18"/>
  <c r="F348" i="18" s="1"/>
  <c r="E347" i="18"/>
  <c r="F347" i="18" s="1"/>
  <c r="E344" i="18"/>
  <c r="F344" i="18" s="1"/>
  <c r="E343" i="18"/>
  <c r="F343" i="18" s="1"/>
  <c r="E342" i="18"/>
  <c r="F342" i="18" s="1"/>
  <c r="E341" i="18"/>
  <c r="F341" i="18" s="1"/>
  <c r="E340" i="18"/>
  <c r="F340" i="18" s="1"/>
  <c r="E339" i="18"/>
  <c r="F339" i="18" s="1"/>
  <c r="E338" i="18"/>
  <c r="F338" i="18" s="1"/>
  <c r="E337" i="18"/>
  <c r="F337" i="18" s="1"/>
  <c r="E336" i="18"/>
  <c r="F336" i="18" s="1"/>
  <c r="E335" i="18"/>
  <c r="F335" i="18" s="1"/>
  <c r="E334" i="18"/>
  <c r="F334" i="18" s="1"/>
  <c r="E333" i="18"/>
  <c r="F333" i="18" s="1"/>
  <c r="E330" i="18"/>
  <c r="F330" i="18" s="1"/>
  <c r="E329" i="18"/>
  <c r="F329" i="18" s="1"/>
  <c r="E328" i="18"/>
  <c r="F328" i="18" s="1"/>
  <c r="E327" i="18"/>
  <c r="F327" i="18" s="1"/>
  <c r="E326" i="18"/>
  <c r="F326" i="18" s="1"/>
  <c r="E325" i="18"/>
  <c r="F325" i="18" s="1"/>
  <c r="E324" i="18"/>
  <c r="F324" i="18" s="1"/>
  <c r="E323" i="18"/>
  <c r="F323" i="18" s="1"/>
  <c r="E322" i="18"/>
  <c r="F322" i="18" s="1"/>
  <c r="F319" i="18"/>
  <c r="E319" i="18"/>
  <c r="E318" i="18"/>
  <c r="F318" i="18" s="1"/>
  <c r="E317" i="18"/>
  <c r="F317" i="18" s="1"/>
  <c r="E316" i="18"/>
  <c r="F316" i="18" s="1"/>
  <c r="E315" i="18"/>
  <c r="F315" i="18" s="1"/>
  <c r="F314" i="18"/>
  <c r="E314" i="18"/>
  <c r="E313" i="18"/>
  <c r="F313" i="18" s="1"/>
  <c r="E312" i="18"/>
  <c r="F312" i="18" s="1"/>
  <c r="E311" i="18"/>
  <c r="F311" i="18" s="1"/>
  <c r="E310" i="18"/>
  <c r="F310" i="18" s="1"/>
  <c r="E307" i="18"/>
  <c r="F307" i="18" s="1"/>
  <c r="E306" i="18"/>
  <c r="F306" i="18" s="1"/>
  <c r="E305" i="18"/>
  <c r="F305" i="18" s="1"/>
  <c r="E304" i="18"/>
  <c r="F304" i="18" s="1"/>
  <c r="E303" i="18"/>
  <c r="F303" i="18" s="1"/>
  <c r="E302" i="18"/>
  <c r="F302" i="18" s="1"/>
  <c r="E301" i="18"/>
  <c r="F301" i="18" s="1"/>
  <c r="E300" i="18"/>
  <c r="F300" i="18" s="1"/>
  <c r="E299" i="18"/>
  <c r="F299" i="18" s="1"/>
  <c r="E298" i="18"/>
  <c r="F298" i="18" s="1"/>
  <c r="E297" i="18"/>
  <c r="F297" i="18" s="1"/>
  <c r="F296" i="18"/>
  <c r="E296" i="18"/>
  <c r="E295" i="18"/>
  <c r="F295" i="18" s="1"/>
  <c r="F294" i="18"/>
  <c r="E294" i="18"/>
  <c r="E293" i="18"/>
  <c r="F293" i="18" s="1"/>
  <c r="E292" i="18"/>
  <c r="F292" i="18" s="1"/>
  <c r="E291" i="18"/>
  <c r="F291" i="18" s="1"/>
  <c r="E290" i="18"/>
  <c r="F290" i="18" s="1"/>
  <c r="E289" i="18"/>
  <c r="F289" i="18" s="1"/>
  <c r="E288" i="18"/>
  <c r="F288" i="18" s="1"/>
  <c r="E287" i="18"/>
  <c r="F287" i="18" s="1"/>
  <c r="E286" i="18"/>
  <c r="F286" i="18" s="1"/>
  <c r="E285" i="18"/>
  <c r="F285" i="18" s="1"/>
  <c r="E284" i="18"/>
  <c r="F284" i="18" s="1"/>
  <c r="E283" i="18"/>
  <c r="F283" i="18" s="1"/>
  <c r="E282" i="18"/>
  <c r="F282" i="18" s="1"/>
  <c r="E281" i="18"/>
  <c r="F281" i="18" s="1"/>
  <c r="E280" i="18"/>
  <c r="F280" i="18" s="1"/>
  <c r="E279" i="18"/>
  <c r="F279" i="18" s="1"/>
  <c r="F278" i="18"/>
  <c r="E278" i="18"/>
  <c r="E277" i="18"/>
  <c r="F277" i="18" s="1"/>
  <c r="E276" i="18"/>
  <c r="F276" i="18" s="1"/>
  <c r="E275" i="18"/>
  <c r="F275" i="18" s="1"/>
  <c r="E274" i="18"/>
  <c r="F274" i="18" s="1"/>
  <c r="E204" i="18"/>
  <c r="F204" i="18" s="1"/>
  <c r="E203" i="18"/>
  <c r="F203" i="18" s="1"/>
  <c r="E202" i="18"/>
  <c r="F202" i="18" s="1"/>
  <c r="E201" i="18"/>
  <c r="F201" i="18" s="1"/>
  <c r="E200" i="18"/>
  <c r="F200" i="18" s="1"/>
  <c r="E199" i="18"/>
  <c r="F199" i="18" s="1"/>
  <c r="E198" i="18"/>
  <c r="F198" i="18" s="1"/>
  <c r="E197" i="18"/>
  <c r="F197" i="18" s="1"/>
  <c r="E196" i="18"/>
  <c r="F196" i="18" s="1"/>
  <c r="E193" i="18"/>
  <c r="F193" i="18" s="1"/>
  <c r="E192" i="18"/>
  <c r="F192" i="18" s="1"/>
  <c r="E191" i="18"/>
  <c r="F191" i="18" s="1"/>
  <c r="E190" i="18"/>
  <c r="F190" i="18" s="1"/>
  <c r="E189" i="18"/>
  <c r="F189" i="18" s="1"/>
  <c r="E188" i="18"/>
  <c r="F188" i="18" s="1"/>
  <c r="E187" i="18"/>
  <c r="F187" i="18" s="1"/>
  <c r="E186" i="18"/>
  <c r="F186" i="18" s="1"/>
  <c r="E185" i="18"/>
  <c r="F185" i="18" s="1"/>
  <c r="E184" i="18"/>
  <c r="F184" i="18" s="1"/>
  <c r="E183" i="18"/>
  <c r="F183" i="18" s="1"/>
  <c r="E182" i="18"/>
  <c r="F182" i="18" s="1"/>
  <c r="E181" i="18"/>
  <c r="F181" i="18" s="1"/>
  <c r="E180" i="18"/>
  <c r="F180" i="18" s="1"/>
  <c r="E179" i="18"/>
  <c r="F179" i="18" s="1"/>
  <c r="E178" i="18"/>
  <c r="F178" i="18" s="1"/>
  <c r="E177" i="18"/>
  <c r="F177" i="18" s="1"/>
  <c r="E176" i="18"/>
  <c r="F176" i="18" s="1"/>
  <c r="E175" i="18"/>
  <c r="F175" i="18" s="1"/>
  <c r="E174" i="18"/>
  <c r="F174" i="18" s="1"/>
  <c r="E171" i="18"/>
  <c r="F171" i="18" s="1"/>
  <c r="E170" i="18"/>
  <c r="F170" i="18" s="1"/>
  <c r="E169" i="18"/>
  <c r="F169" i="18" s="1"/>
  <c r="E168" i="18"/>
  <c r="F168" i="18" s="1"/>
  <c r="E167" i="18"/>
  <c r="F167" i="18" s="1"/>
  <c r="E166" i="18"/>
  <c r="F166" i="18" s="1"/>
  <c r="E165" i="18"/>
  <c r="F165" i="18" s="1"/>
  <c r="E164" i="18"/>
  <c r="F164" i="18" s="1"/>
  <c r="E163" i="18"/>
  <c r="F163" i="18" s="1"/>
  <c r="E152" i="18"/>
  <c r="F152" i="18" s="1"/>
  <c r="E151" i="18"/>
  <c r="F151" i="18" s="1"/>
  <c r="E150" i="18"/>
  <c r="F150" i="18" s="1"/>
  <c r="E149" i="18"/>
  <c r="F149" i="18" s="1"/>
  <c r="E148" i="18"/>
  <c r="F148" i="18" s="1"/>
  <c r="E147" i="18"/>
  <c r="F147" i="18" s="1"/>
  <c r="E146" i="18"/>
  <c r="F146" i="18" s="1"/>
  <c r="E145" i="18"/>
  <c r="F145" i="18" s="1"/>
  <c r="E144" i="18"/>
  <c r="F144" i="18" s="1"/>
  <c r="E143" i="18"/>
  <c r="F143" i="18" s="1"/>
  <c r="E142" i="18"/>
  <c r="F142" i="18" s="1"/>
  <c r="E141" i="18"/>
  <c r="F141" i="18" s="1"/>
  <c r="E140" i="18"/>
  <c r="F140" i="18" s="1"/>
  <c r="E139" i="18"/>
  <c r="F139" i="18" s="1"/>
  <c r="E138" i="18"/>
  <c r="F138" i="18" s="1"/>
  <c r="E137" i="18"/>
  <c r="F137" i="18" s="1"/>
  <c r="E136" i="18"/>
  <c r="F136" i="18" s="1"/>
  <c r="E135" i="18"/>
  <c r="F135" i="18" s="1"/>
  <c r="E134" i="18"/>
  <c r="F134" i="18" s="1"/>
  <c r="E133" i="18"/>
  <c r="F133" i="18" s="1"/>
  <c r="E132" i="18"/>
  <c r="F132" i="18" s="1"/>
  <c r="F129" i="18"/>
  <c r="E129" i="18"/>
  <c r="E128" i="18"/>
  <c r="F128" i="18" s="1"/>
  <c r="E127" i="18"/>
  <c r="F127" i="18" s="1"/>
  <c r="E126" i="18"/>
  <c r="F126" i="18" s="1"/>
  <c r="E125" i="18"/>
  <c r="F125" i="18" s="1"/>
  <c r="E124" i="18"/>
  <c r="F124" i="18" s="1"/>
  <c r="E123" i="18"/>
  <c r="F123" i="18" s="1"/>
  <c r="E122" i="18"/>
  <c r="F122" i="18" s="1"/>
  <c r="E121" i="18"/>
  <c r="F121" i="18" s="1"/>
  <c r="E120" i="18"/>
  <c r="F120" i="18" s="1"/>
  <c r="F119" i="18"/>
  <c r="E119" i="18"/>
  <c r="E118" i="18"/>
  <c r="F118" i="18" s="1"/>
  <c r="E117" i="18"/>
  <c r="F117" i="18" s="1"/>
  <c r="E116" i="18"/>
  <c r="F116" i="18" s="1"/>
  <c r="E115" i="18"/>
  <c r="F115" i="18" s="1"/>
  <c r="E114" i="18"/>
  <c r="F114" i="18" s="1"/>
  <c r="E113" i="18"/>
  <c r="F113" i="18" s="1"/>
  <c r="E112" i="18"/>
  <c r="F112" i="18" s="1"/>
  <c r="E111" i="18"/>
  <c r="F111" i="18" s="1"/>
  <c r="F110" i="18"/>
  <c r="E110" i="18"/>
  <c r="E109" i="18"/>
  <c r="F109" i="18" s="1"/>
  <c r="E108" i="18"/>
  <c r="F108" i="18" s="1"/>
  <c r="E107" i="18"/>
  <c r="F107" i="18" s="1"/>
  <c r="E106" i="18"/>
  <c r="F106" i="18" s="1"/>
  <c r="E105" i="18"/>
  <c r="F105" i="18" s="1"/>
  <c r="E104" i="18"/>
  <c r="F104" i="18" s="1"/>
  <c r="E103" i="18"/>
  <c r="F103" i="18" s="1"/>
  <c r="E102" i="18"/>
  <c r="F102" i="18" s="1"/>
  <c r="E99" i="18"/>
  <c r="F99" i="18" s="1"/>
  <c r="E98" i="18"/>
  <c r="F98" i="18" s="1"/>
  <c r="E97" i="18"/>
  <c r="F97" i="18" s="1"/>
  <c r="E96" i="18"/>
  <c r="F96" i="18" s="1"/>
  <c r="E95" i="18"/>
  <c r="F95" i="18" s="1"/>
  <c r="E94" i="18"/>
  <c r="F94" i="18" s="1"/>
  <c r="E93" i="18"/>
  <c r="F93" i="18" s="1"/>
  <c r="E92" i="18"/>
  <c r="F92" i="18" s="1"/>
  <c r="E91" i="18"/>
  <c r="F91" i="18" s="1"/>
  <c r="E90" i="18"/>
  <c r="F90" i="18" s="1"/>
  <c r="E89" i="18"/>
  <c r="F89" i="18" s="1"/>
  <c r="E88" i="18"/>
  <c r="F88" i="18" s="1"/>
  <c r="E87" i="18"/>
  <c r="F87" i="18" s="1"/>
  <c r="E86" i="18"/>
  <c r="F86" i="18" s="1"/>
  <c r="F83" i="18"/>
  <c r="E83" i="18"/>
  <c r="E82" i="18"/>
  <c r="F82" i="18" s="1"/>
  <c r="E81" i="18"/>
  <c r="F81" i="18" s="1"/>
  <c r="E80" i="18"/>
  <c r="F80" i="18" s="1"/>
  <c r="E79" i="18"/>
  <c r="F79" i="18" s="1"/>
  <c r="E78" i="18"/>
  <c r="F78" i="18" s="1"/>
  <c r="E77" i="18"/>
  <c r="F77" i="18" s="1"/>
  <c r="E76" i="18"/>
  <c r="F76" i="18" s="1"/>
  <c r="E75" i="18"/>
  <c r="F75" i="18" s="1"/>
  <c r="E74" i="18"/>
  <c r="F74" i="18" s="1"/>
  <c r="E73" i="18"/>
  <c r="F73" i="18" s="1"/>
  <c r="E72" i="18"/>
  <c r="F72" i="18" s="1"/>
  <c r="E71" i="18"/>
  <c r="F71" i="18" s="1"/>
  <c r="E70" i="18"/>
  <c r="F70" i="18" s="1"/>
  <c r="E69" i="18"/>
  <c r="F69" i="18" s="1"/>
  <c r="E68" i="18"/>
  <c r="F68" i="18" s="1"/>
  <c r="E67" i="18"/>
  <c r="F67" i="18" s="1"/>
  <c r="E66" i="18"/>
  <c r="F66" i="18" s="1"/>
  <c r="E65" i="18"/>
  <c r="E64" i="18"/>
  <c r="E63" i="18"/>
  <c r="E62" i="18"/>
  <c r="E61" i="18"/>
  <c r="E58" i="18"/>
  <c r="F58" i="18" s="1"/>
  <c r="E57" i="18"/>
  <c r="F57" i="18" s="1"/>
  <c r="E56" i="18"/>
  <c r="F56" i="18" s="1"/>
  <c r="E55" i="18"/>
  <c r="F55" i="18" s="1"/>
  <c r="E54" i="18"/>
  <c r="F54" i="18" s="1"/>
  <c r="E53" i="18"/>
  <c r="F53" i="18" s="1"/>
  <c r="E50" i="18"/>
  <c r="F50" i="18" s="1"/>
  <c r="E49" i="18"/>
  <c r="F49" i="18" s="1"/>
  <c r="E48" i="18"/>
  <c r="F48" i="18" s="1"/>
  <c r="E47" i="18"/>
  <c r="F47" i="18" s="1"/>
  <c r="E46" i="18"/>
  <c r="F46" i="18" s="1"/>
  <c r="E45" i="18"/>
  <c r="F45" i="18" s="1"/>
  <c r="E44" i="18"/>
  <c r="F44" i="18" s="1"/>
  <c r="E43" i="18"/>
  <c r="F43" i="18" s="1"/>
  <c r="E37" i="18"/>
  <c r="F37" i="18" s="1"/>
  <c r="E36" i="18"/>
  <c r="F36" i="18" s="1"/>
  <c r="E35" i="18"/>
  <c r="F35" i="18" s="1"/>
  <c r="E34" i="18"/>
  <c r="F34" i="18" s="1"/>
  <c r="E33" i="18"/>
  <c r="F33" i="18" s="1"/>
  <c r="E32" i="18"/>
  <c r="F32" i="18" s="1"/>
  <c r="D32" i="18"/>
  <c r="E31" i="18"/>
  <c r="F31" i="18" s="1"/>
  <c r="E30" i="18"/>
  <c r="F30" i="18" s="1"/>
  <c r="F29" i="18"/>
  <c r="E29" i="18"/>
  <c r="E28" i="18"/>
  <c r="F28" i="18" s="1"/>
  <c r="E27" i="18"/>
  <c r="F27" i="18" s="1"/>
  <c r="E24" i="18"/>
  <c r="F24" i="18" s="1"/>
  <c r="E23" i="18"/>
  <c r="F23" i="18" s="1"/>
  <c r="E22" i="18"/>
  <c r="F22" i="18" s="1"/>
  <c r="E21" i="18"/>
  <c r="F21" i="18" s="1"/>
  <c r="E20" i="18"/>
  <c r="F20" i="18" s="1"/>
  <c r="E19" i="18"/>
  <c r="F19" i="18" s="1"/>
  <c r="E18" i="18"/>
  <c r="F18" i="18" s="1"/>
  <c r="E17" i="18"/>
  <c r="F17" i="18" s="1"/>
  <c r="E16" i="18"/>
  <c r="F16" i="18" s="1"/>
  <c r="E15" i="18"/>
  <c r="F15" i="18" s="1"/>
  <c r="E14" i="18"/>
  <c r="F14" i="18" s="1"/>
  <c r="E13" i="18"/>
  <c r="F13" i="18" s="1"/>
  <c r="E12" i="18"/>
  <c r="F12" i="18" s="1"/>
  <c r="G418" i="17"/>
  <c r="C15" i="19" s="1"/>
  <c r="E417" i="17"/>
  <c r="F417" i="17" s="1"/>
  <c r="E416" i="17"/>
  <c r="F416" i="17" s="1"/>
  <c r="E415" i="17"/>
  <c r="F415" i="17" s="1"/>
  <c r="E414" i="17"/>
  <c r="F414" i="17" s="1"/>
  <c r="E413" i="17"/>
  <c r="F413" i="17" s="1"/>
  <c r="E412" i="17"/>
  <c r="F412" i="17" s="1"/>
  <c r="E411" i="17"/>
  <c r="F411" i="17" s="1"/>
  <c r="E410" i="17"/>
  <c r="F410" i="17" s="1"/>
  <c r="E409" i="17"/>
  <c r="F409" i="17" s="1"/>
  <c r="E408" i="17"/>
  <c r="F408" i="17" s="1"/>
  <c r="E407" i="17"/>
  <c r="F407" i="17" s="1"/>
  <c r="E406" i="17"/>
  <c r="F406" i="17" s="1"/>
  <c r="E405" i="17"/>
  <c r="F405" i="17" s="1"/>
  <c r="E404" i="17"/>
  <c r="F404" i="17" s="1"/>
  <c r="E403" i="17"/>
  <c r="F403" i="17" s="1"/>
  <c r="E402" i="17"/>
  <c r="F402" i="17" s="1"/>
  <c r="E401" i="17"/>
  <c r="F401" i="17" s="1"/>
  <c r="E400" i="17"/>
  <c r="F400" i="17" s="1"/>
  <c r="E399" i="17"/>
  <c r="F399" i="17" s="1"/>
  <c r="E398" i="17"/>
  <c r="F398" i="17" s="1"/>
  <c r="E397" i="17"/>
  <c r="F397" i="17" s="1"/>
  <c r="E396" i="17"/>
  <c r="F396" i="17" s="1"/>
  <c r="E395" i="17"/>
  <c r="F395" i="17" s="1"/>
  <c r="E394" i="17"/>
  <c r="F394" i="17" s="1"/>
  <c r="E393" i="17"/>
  <c r="F393" i="17" s="1"/>
  <c r="E392" i="17"/>
  <c r="F392" i="17" s="1"/>
  <c r="E391" i="17"/>
  <c r="F391" i="17" s="1"/>
  <c r="E390" i="17"/>
  <c r="F390" i="17" s="1"/>
  <c r="E389" i="17"/>
  <c r="F389" i="17" s="1"/>
  <c r="E388" i="17"/>
  <c r="F388" i="17" s="1"/>
  <c r="E387" i="17"/>
  <c r="F387" i="17" s="1"/>
  <c r="E386" i="17"/>
  <c r="F386" i="17" s="1"/>
  <c r="E385" i="17"/>
  <c r="F385" i="17" s="1"/>
  <c r="E384" i="17"/>
  <c r="F384" i="17" s="1"/>
  <c r="E383" i="17"/>
  <c r="F383" i="17" s="1"/>
  <c r="E382" i="17"/>
  <c r="F382" i="17" s="1"/>
  <c r="E381" i="17"/>
  <c r="F381" i="17" s="1"/>
  <c r="E380" i="17"/>
  <c r="F380" i="17" s="1"/>
  <c r="E379" i="17"/>
  <c r="F379" i="17" s="1"/>
  <c r="E378" i="17"/>
  <c r="F378" i="17" s="1"/>
  <c r="E377" i="17"/>
  <c r="F377" i="17" s="1"/>
  <c r="E376" i="17"/>
  <c r="F376" i="17" s="1"/>
  <c r="E375" i="17"/>
  <c r="F375" i="17" s="1"/>
  <c r="E374" i="17"/>
  <c r="F374" i="17" s="1"/>
  <c r="E373" i="17"/>
  <c r="F373" i="17" s="1"/>
  <c r="E372" i="17"/>
  <c r="F372" i="17" s="1"/>
  <c r="E371" i="17"/>
  <c r="F371" i="17" s="1"/>
  <c r="E370" i="17"/>
  <c r="F370" i="17" s="1"/>
  <c r="E369" i="17"/>
  <c r="F369" i="17" s="1"/>
  <c r="E368" i="17"/>
  <c r="F368" i="17" s="1"/>
  <c r="E367" i="17"/>
  <c r="F367" i="17" s="1"/>
  <c r="E366" i="17"/>
  <c r="F366" i="17" s="1"/>
  <c r="E365" i="17"/>
  <c r="F365" i="17" s="1"/>
  <c r="E364" i="17"/>
  <c r="F364" i="17" s="1"/>
  <c r="E363" i="17"/>
  <c r="F363" i="17" s="1"/>
  <c r="E360" i="17"/>
  <c r="F360" i="17" s="1"/>
  <c r="E359" i="17"/>
  <c r="F359" i="17" s="1"/>
  <c r="E358" i="17"/>
  <c r="F358" i="17" s="1"/>
  <c r="E357" i="17"/>
  <c r="F357" i="17" s="1"/>
  <c r="E356" i="17"/>
  <c r="F356" i="17" s="1"/>
  <c r="E355" i="17"/>
  <c r="F355" i="17" s="1"/>
  <c r="E354" i="17"/>
  <c r="F354" i="17" s="1"/>
  <c r="E353" i="17"/>
  <c r="F353" i="17" s="1"/>
  <c r="E352" i="17"/>
  <c r="F352" i="17" s="1"/>
  <c r="E351" i="17"/>
  <c r="F351" i="17" s="1"/>
  <c r="E350" i="17"/>
  <c r="F350" i="17" s="1"/>
  <c r="E349" i="17"/>
  <c r="F349" i="17" s="1"/>
  <c r="E348" i="17"/>
  <c r="F348" i="17" s="1"/>
  <c r="E347" i="17"/>
  <c r="F347" i="17" s="1"/>
  <c r="E344" i="17"/>
  <c r="F344" i="17" s="1"/>
  <c r="E343" i="17"/>
  <c r="F343" i="17" s="1"/>
  <c r="E342" i="17"/>
  <c r="F342" i="17" s="1"/>
  <c r="E341" i="17"/>
  <c r="F341" i="17" s="1"/>
  <c r="E340" i="17"/>
  <c r="F340" i="17" s="1"/>
  <c r="E339" i="17"/>
  <c r="F339" i="17" s="1"/>
  <c r="E338" i="17"/>
  <c r="F338" i="17" s="1"/>
  <c r="E337" i="17"/>
  <c r="F337" i="17" s="1"/>
  <c r="E336" i="17"/>
  <c r="F336" i="17" s="1"/>
  <c r="E335" i="17"/>
  <c r="F335" i="17" s="1"/>
  <c r="E334" i="17"/>
  <c r="F334" i="17" s="1"/>
  <c r="E333" i="17"/>
  <c r="F333" i="17" s="1"/>
  <c r="E330" i="17"/>
  <c r="F330" i="17" s="1"/>
  <c r="E329" i="17"/>
  <c r="F329" i="17" s="1"/>
  <c r="E328" i="17"/>
  <c r="F328" i="17" s="1"/>
  <c r="E327" i="17"/>
  <c r="F327" i="17" s="1"/>
  <c r="E326" i="17"/>
  <c r="F326" i="17" s="1"/>
  <c r="E325" i="17"/>
  <c r="F325" i="17" s="1"/>
  <c r="E324" i="17"/>
  <c r="F324" i="17" s="1"/>
  <c r="E323" i="17"/>
  <c r="F323" i="17" s="1"/>
  <c r="E322" i="17"/>
  <c r="F322" i="17" s="1"/>
  <c r="E319" i="17"/>
  <c r="F319" i="17" s="1"/>
  <c r="E318" i="17"/>
  <c r="F318" i="17" s="1"/>
  <c r="E317" i="17"/>
  <c r="F317" i="17" s="1"/>
  <c r="E316" i="17"/>
  <c r="F316" i="17" s="1"/>
  <c r="E315" i="17"/>
  <c r="F315" i="17" s="1"/>
  <c r="E314" i="17"/>
  <c r="F314" i="17" s="1"/>
  <c r="E313" i="17"/>
  <c r="F313" i="17" s="1"/>
  <c r="E312" i="17"/>
  <c r="F312" i="17" s="1"/>
  <c r="E311" i="17"/>
  <c r="F311" i="17" s="1"/>
  <c r="E310" i="17"/>
  <c r="F310" i="17" s="1"/>
  <c r="E307" i="17"/>
  <c r="F307" i="17" s="1"/>
  <c r="E306" i="17"/>
  <c r="F306" i="17" s="1"/>
  <c r="E305" i="17"/>
  <c r="F305" i="17" s="1"/>
  <c r="E304" i="17"/>
  <c r="F304" i="17" s="1"/>
  <c r="E303" i="17"/>
  <c r="F303" i="17" s="1"/>
  <c r="E302" i="17"/>
  <c r="F302" i="17" s="1"/>
  <c r="E301" i="17"/>
  <c r="F301" i="17" s="1"/>
  <c r="E300" i="17"/>
  <c r="F300" i="17" s="1"/>
  <c r="E299" i="17"/>
  <c r="F299" i="17" s="1"/>
  <c r="E298" i="17"/>
  <c r="F298" i="17" s="1"/>
  <c r="E297" i="17"/>
  <c r="F297" i="17" s="1"/>
  <c r="E296" i="17"/>
  <c r="F296" i="17" s="1"/>
  <c r="E295" i="17"/>
  <c r="F295" i="17" s="1"/>
  <c r="E294" i="17"/>
  <c r="F294" i="17" s="1"/>
  <c r="E293" i="17"/>
  <c r="F293" i="17" s="1"/>
  <c r="E292" i="17"/>
  <c r="F292" i="17" s="1"/>
  <c r="E291" i="17"/>
  <c r="F291" i="17" s="1"/>
  <c r="E290" i="17"/>
  <c r="F290" i="17" s="1"/>
  <c r="E289" i="17"/>
  <c r="F289" i="17" s="1"/>
  <c r="E288" i="17"/>
  <c r="F288" i="17" s="1"/>
  <c r="E287" i="17"/>
  <c r="F287" i="17" s="1"/>
  <c r="E286" i="17"/>
  <c r="F286" i="17" s="1"/>
  <c r="E285" i="17"/>
  <c r="F285" i="17" s="1"/>
  <c r="E284" i="17"/>
  <c r="F284" i="17" s="1"/>
  <c r="E283" i="17"/>
  <c r="F283" i="17" s="1"/>
  <c r="E282" i="17"/>
  <c r="F282" i="17" s="1"/>
  <c r="E281" i="17"/>
  <c r="F281" i="17" s="1"/>
  <c r="E280" i="17"/>
  <c r="F280" i="17" s="1"/>
  <c r="E279" i="17"/>
  <c r="F279" i="17" s="1"/>
  <c r="E278" i="17"/>
  <c r="F278" i="17" s="1"/>
  <c r="E277" i="17"/>
  <c r="F277" i="17" s="1"/>
  <c r="E276" i="17"/>
  <c r="F276" i="17" s="1"/>
  <c r="E275" i="17"/>
  <c r="F275" i="17" s="1"/>
  <c r="E274" i="17"/>
  <c r="F274" i="17" s="1"/>
  <c r="E204" i="17"/>
  <c r="F204" i="17" s="1"/>
  <c r="E203" i="17"/>
  <c r="F203" i="17" s="1"/>
  <c r="E202" i="17"/>
  <c r="F202" i="17" s="1"/>
  <c r="E201" i="17"/>
  <c r="F201" i="17" s="1"/>
  <c r="E200" i="17"/>
  <c r="F200" i="17" s="1"/>
  <c r="E199" i="17"/>
  <c r="F199" i="17" s="1"/>
  <c r="E198" i="17"/>
  <c r="F198" i="17" s="1"/>
  <c r="E197" i="17"/>
  <c r="F197" i="17" s="1"/>
  <c r="E196" i="17"/>
  <c r="F196" i="17" s="1"/>
  <c r="E193" i="17"/>
  <c r="F193" i="17" s="1"/>
  <c r="E192" i="17"/>
  <c r="F192" i="17" s="1"/>
  <c r="E191" i="17"/>
  <c r="F191" i="17" s="1"/>
  <c r="E190" i="17"/>
  <c r="F190" i="17" s="1"/>
  <c r="E189" i="17"/>
  <c r="F189" i="17" s="1"/>
  <c r="E188" i="17"/>
  <c r="F188" i="17" s="1"/>
  <c r="E187" i="17"/>
  <c r="F187" i="17" s="1"/>
  <c r="E186" i="17"/>
  <c r="F186" i="17" s="1"/>
  <c r="E185" i="17"/>
  <c r="F185" i="17" s="1"/>
  <c r="E184" i="17"/>
  <c r="F184" i="17" s="1"/>
  <c r="E183" i="17"/>
  <c r="F183" i="17" s="1"/>
  <c r="E182" i="17"/>
  <c r="F182" i="17" s="1"/>
  <c r="E181" i="17"/>
  <c r="F181" i="17" s="1"/>
  <c r="E180" i="17"/>
  <c r="F180" i="17" s="1"/>
  <c r="E179" i="17"/>
  <c r="F179" i="17" s="1"/>
  <c r="E178" i="17"/>
  <c r="F178" i="17" s="1"/>
  <c r="E177" i="17"/>
  <c r="F177" i="17" s="1"/>
  <c r="E176" i="17"/>
  <c r="F176" i="17" s="1"/>
  <c r="E175" i="17"/>
  <c r="F175" i="17" s="1"/>
  <c r="E174" i="17"/>
  <c r="F174" i="17" s="1"/>
  <c r="E171" i="17"/>
  <c r="F171" i="17" s="1"/>
  <c r="E170" i="17"/>
  <c r="F170" i="17" s="1"/>
  <c r="E169" i="17"/>
  <c r="F169" i="17" s="1"/>
  <c r="E168" i="17"/>
  <c r="F168" i="17" s="1"/>
  <c r="E167" i="17"/>
  <c r="F167" i="17" s="1"/>
  <c r="E166" i="17"/>
  <c r="F166" i="17" s="1"/>
  <c r="E165" i="17"/>
  <c r="F165" i="17" s="1"/>
  <c r="E164" i="17"/>
  <c r="F164" i="17" s="1"/>
  <c r="E163" i="17"/>
  <c r="F163" i="17" s="1"/>
  <c r="E152" i="17"/>
  <c r="F152" i="17" s="1"/>
  <c r="E151" i="17"/>
  <c r="F151" i="17" s="1"/>
  <c r="E150" i="17"/>
  <c r="F150" i="17" s="1"/>
  <c r="E149" i="17"/>
  <c r="F149" i="17" s="1"/>
  <c r="E148" i="17"/>
  <c r="F148" i="17" s="1"/>
  <c r="E147" i="17"/>
  <c r="F147" i="17" s="1"/>
  <c r="E146" i="17"/>
  <c r="F146" i="17" s="1"/>
  <c r="E145" i="17"/>
  <c r="F145" i="17" s="1"/>
  <c r="E144" i="17"/>
  <c r="F144" i="17" s="1"/>
  <c r="E143" i="17"/>
  <c r="F143" i="17" s="1"/>
  <c r="E142" i="17"/>
  <c r="F142" i="17" s="1"/>
  <c r="E141" i="17"/>
  <c r="F141" i="17" s="1"/>
  <c r="E140" i="17"/>
  <c r="F140" i="17" s="1"/>
  <c r="E139" i="17"/>
  <c r="F139" i="17" s="1"/>
  <c r="E138" i="17"/>
  <c r="F138" i="17" s="1"/>
  <c r="E137" i="17"/>
  <c r="F137" i="17" s="1"/>
  <c r="E136" i="17"/>
  <c r="F136" i="17" s="1"/>
  <c r="E135" i="17"/>
  <c r="F135" i="17" s="1"/>
  <c r="E134" i="17"/>
  <c r="F134" i="17" s="1"/>
  <c r="E133" i="17"/>
  <c r="F133" i="17" s="1"/>
  <c r="E132" i="17"/>
  <c r="F132" i="17" s="1"/>
  <c r="E129" i="17"/>
  <c r="F129" i="17" s="1"/>
  <c r="F128" i="17"/>
  <c r="E128" i="17"/>
  <c r="E127" i="17"/>
  <c r="F127" i="17" s="1"/>
  <c r="E126" i="17"/>
  <c r="F126" i="17" s="1"/>
  <c r="E125" i="17"/>
  <c r="F125" i="17" s="1"/>
  <c r="E124" i="17"/>
  <c r="F124" i="17" s="1"/>
  <c r="E123" i="17"/>
  <c r="F123" i="17" s="1"/>
  <c r="E122" i="17"/>
  <c r="F122" i="17" s="1"/>
  <c r="E121" i="17"/>
  <c r="F121" i="17" s="1"/>
  <c r="E120" i="17"/>
  <c r="F120" i="17" s="1"/>
  <c r="E119" i="17"/>
  <c r="F119" i="17" s="1"/>
  <c r="E118" i="17"/>
  <c r="F118" i="17" s="1"/>
  <c r="E117" i="17"/>
  <c r="F117" i="17" s="1"/>
  <c r="E116" i="17"/>
  <c r="F116" i="17" s="1"/>
  <c r="E115" i="17"/>
  <c r="F115" i="17" s="1"/>
  <c r="E114" i="17"/>
  <c r="F114" i="17" s="1"/>
  <c r="E113" i="17"/>
  <c r="F113" i="17" s="1"/>
  <c r="E112" i="17"/>
  <c r="F112" i="17" s="1"/>
  <c r="E111" i="17"/>
  <c r="F111" i="17" s="1"/>
  <c r="E110" i="17"/>
  <c r="F110" i="17" s="1"/>
  <c r="E109" i="17"/>
  <c r="F109" i="17" s="1"/>
  <c r="E108" i="17"/>
  <c r="F108" i="17" s="1"/>
  <c r="E107" i="17"/>
  <c r="F107" i="17" s="1"/>
  <c r="E106" i="17"/>
  <c r="F106" i="17" s="1"/>
  <c r="E105" i="17"/>
  <c r="F105" i="17" s="1"/>
  <c r="E104" i="17"/>
  <c r="F104" i="17" s="1"/>
  <c r="E103" i="17"/>
  <c r="F103" i="17" s="1"/>
  <c r="E102" i="17"/>
  <c r="F102" i="17" s="1"/>
  <c r="E99" i="17"/>
  <c r="F99" i="17" s="1"/>
  <c r="E98" i="17"/>
  <c r="F98" i="17" s="1"/>
  <c r="E97" i="17"/>
  <c r="F97" i="17" s="1"/>
  <c r="E96" i="17"/>
  <c r="F96" i="17" s="1"/>
  <c r="E95" i="17"/>
  <c r="F95" i="17" s="1"/>
  <c r="E94" i="17"/>
  <c r="F94" i="17" s="1"/>
  <c r="E93" i="17"/>
  <c r="F93" i="17" s="1"/>
  <c r="E92" i="17"/>
  <c r="F92" i="17" s="1"/>
  <c r="E91" i="17"/>
  <c r="F91" i="17" s="1"/>
  <c r="E90" i="17"/>
  <c r="F90" i="17" s="1"/>
  <c r="E89" i="17"/>
  <c r="F89" i="17" s="1"/>
  <c r="E88" i="17"/>
  <c r="F88" i="17" s="1"/>
  <c r="E87" i="17"/>
  <c r="F87" i="17" s="1"/>
  <c r="E86" i="17"/>
  <c r="F86" i="17" s="1"/>
  <c r="E83" i="17"/>
  <c r="F83" i="17" s="1"/>
  <c r="E82" i="17"/>
  <c r="F82" i="17" s="1"/>
  <c r="E81" i="17"/>
  <c r="F81" i="17" s="1"/>
  <c r="E80" i="17"/>
  <c r="F80" i="17" s="1"/>
  <c r="E79" i="17"/>
  <c r="F79" i="17" s="1"/>
  <c r="E78" i="17"/>
  <c r="F78" i="17" s="1"/>
  <c r="E77" i="17"/>
  <c r="F77" i="17" s="1"/>
  <c r="E76" i="17"/>
  <c r="F76" i="17" s="1"/>
  <c r="E75" i="17"/>
  <c r="F75" i="17" s="1"/>
  <c r="E74" i="17"/>
  <c r="F74" i="17" s="1"/>
  <c r="E73" i="17"/>
  <c r="F73" i="17" s="1"/>
  <c r="E72" i="17"/>
  <c r="F72" i="17" s="1"/>
  <c r="E71" i="17"/>
  <c r="F71" i="17" s="1"/>
  <c r="E70" i="17"/>
  <c r="F70" i="17" s="1"/>
  <c r="E69" i="17"/>
  <c r="F69" i="17" s="1"/>
  <c r="E68" i="17"/>
  <c r="F68" i="17" s="1"/>
  <c r="E67" i="17"/>
  <c r="F67" i="17" s="1"/>
  <c r="E66" i="17"/>
  <c r="F66" i="17" s="1"/>
  <c r="E65" i="17"/>
  <c r="E64" i="17"/>
  <c r="E63" i="17"/>
  <c r="E62" i="17"/>
  <c r="E61" i="17"/>
  <c r="E58" i="17"/>
  <c r="F58" i="17" s="1"/>
  <c r="E57" i="17"/>
  <c r="F57" i="17" s="1"/>
  <c r="E56" i="17"/>
  <c r="F56" i="17" s="1"/>
  <c r="E55" i="17"/>
  <c r="F55" i="17" s="1"/>
  <c r="E54" i="17"/>
  <c r="F54" i="17" s="1"/>
  <c r="E53" i="17"/>
  <c r="F53" i="17" s="1"/>
  <c r="E50" i="17"/>
  <c r="F50" i="17" s="1"/>
  <c r="E49" i="17"/>
  <c r="F49" i="17" s="1"/>
  <c r="E48" i="17"/>
  <c r="F48" i="17" s="1"/>
  <c r="E47" i="17"/>
  <c r="F47" i="17" s="1"/>
  <c r="E46" i="17"/>
  <c r="F46" i="17" s="1"/>
  <c r="E45" i="17"/>
  <c r="F45" i="17" s="1"/>
  <c r="E44" i="17"/>
  <c r="F44" i="17" s="1"/>
  <c r="E43" i="17"/>
  <c r="F43" i="17" s="1"/>
  <c r="E37" i="17"/>
  <c r="F37" i="17" s="1"/>
  <c r="E36" i="17"/>
  <c r="F36" i="17" s="1"/>
  <c r="E35" i="17"/>
  <c r="F35" i="17" s="1"/>
  <c r="E34" i="17"/>
  <c r="F34" i="17" s="1"/>
  <c r="E33" i="17"/>
  <c r="F33" i="17" s="1"/>
  <c r="E32" i="17"/>
  <c r="F32" i="17" s="1"/>
  <c r="D32" i="17"/>
  <c r="E31" i="17"/>
  <c r="F31" i="17" s="1"/>
  <c r="E30" i="17"/>
  <c r="F30" i="17" s="1"/>
  <c r="E29" i="17"/>
  <c r="F29" i="17" s="1"/>
  <c r="E28" i="17"/>
  <c r="F28" i="17" s="1"/>
  <c r="E27" i="17"/>
  <c r="F27" i="17" s="1"/>
  <c r="E24" i="17"/>
  <c r="F24" i="17" s="1"/>
  <c r="E23" i="17"/>
  <c r="F23" i="17" s="1"/>
  <c r="E22" i="17"/>
  <c r="F22" i="17" s="1"/>
  <c r="E21" i="17"/>
  <c r="F21" i="17" s="1"/>
  <c r="E20" i="17"/>
  <c r="F20" i="17" s="1"/>
  <c r="E19" i="17"/>
  <c r="F19" i="17" s="1"/>
  <c r="E18" i="17"/>
  <c r="F18" i="17" s="1"/>
  <c r="E17" i="17"/>
  <c r="F17" i="17" s="1"/>
  <c r="E16" i="17"/>
  <c r="F16" i="17" s="1"/>
  <c r="E15" i="17"/>
  <c r="F15" i="17" s="1"/>
  <c r="E14" i="17"/>
  <c r="F14" i="17" s="1"/>
  <c r="E13" i="17"/>
  <c r="F13" i="17" s="1"/>
  <c r="E12" i="17"/>
  <c r="F12" i="17" s="1"/>
  <c r="G418" i="15"/>
  <c r="C13" i="19" s="1"/>
  <c r="E417" i="15"/>
  <c r="F417" i="15" s="1"/>
  <c r="E416" i="15"/>
  <c r="F416" i="15" s="1"/>
  <c r="E415" i="15"/>
  <c r="F415" i="15" s="1"/>
  <c r="E414" i="15"/>
  <c r="F414" i="15" s="1"/>
  <c r="E413" i="15"/>
  <c r="F413" i="15" s="1"/>
  <c r="E412" i="15"/>
  <c r="F412" i="15" s="1"/>
  <c r="E411" i="15"/>
  <c r="F411" i="15" s="1"/>
  <c r="E410" i="15"/>
  <c r="F410" i="15" s="1"/>
  <c r="E409" i="15"/>
  <c r="F409" i="15" s="1"/>
  <c r="E408" i="15"/>
  <c r="F408" i="15" s="1"/>
  <c r="E407" i="15"/>
  <c r="F407" i="15" s="1"/>
  <c r="E406" i="15"/>
  <c r="F406" i="15" s="1"/>
  <c r="E405" i="15"/>
  <c r="F405" i="15" s="1"/>
  <c r="E404" i="15"/>
  <c r="F404" i="15" s="1"/>
  <c r="E403" i="15"/>
  <c r="F403" i="15" s="1"/>
  <c r="E402" i="15"/>
  <c r="F402" i="15" s="1"/>
  <c r="E401" i="15"/>
  <c r="F401" i="15" s="1"/>
  <c r="E400" i="15"/>
  <c r="F400" i="15" s="1"/>
  <c r="E399" i="15"/>
  <c r="F399" i="15" s="1"/>
  <c r="E398" i="15"/>
  <c r="F398" i="15" s="1"/>
  <c r="E397" i="15"/>
  <c r="F397" i="15" s="1"/>
  <c r="E396" i="15"/>
  <c r="F396" i="15" s="1"/>
  <c r="E395" i="15"/>
  <c r="F395" i="15" s="1"/>
  <c r="E394" i="15"/>
  <c r="F394" i="15" s="1"/>
  <c r="E393" i="15"/>
  <c r="F393" i="15" s="1"/>
  <c r="E392" i="15"/>
  <c r="F392" i="15" s="1"/>
  <c r="E391" i="15"/>
  <c r="F391" i="15" s="1"/>
  <c r="E390" i="15"/>
  <c r="F390" i="15" s="1"/>
  <c r="E389" i="15"/>
  <c r="F389" i="15" s="1"/>
  <c r="E388" i="15"/>
  <c r="F388" i="15" s="1"/>
  <c r="E387" i="15"/>
  <c r="F387" i="15" s="1"/>
  <c r="E386" i="15"/>
  <c r="F386" i="15" s="1"/>
  <c r="E385" i="15"/>
  <c r="F385" i="15" s="1"/>
  <c r="E384" i="15"/>
  <c r="F384" i="15" s="1"/>
  <c r="E383" i="15"/>
  <c r="F383" i="15" s="1"/>
  <c r="E382" i="15"/>
  <c r="F382" i="15" s="1"/>
  <c r="E381" i="15"/>
  <c r="F381" i="15" s="1"/>
  <c r="E380" i="15"/>
  <c r="F380" i="15" s="1"/>
  <c r="E379" i="15"/>
  <c r="F379" i="15" s="1"/>
  <c r="E378" i="15"/>
  <c r="F378" i="15" s="1"/>
  <c r="E377" i="15"/>
  <c r="F377" i="15" s="1"/>
  <c r="E376" i="15"/>
  <c r="F376" i="15" s="1"/>
  <c r="E375" i="15"/>
  <c r="F375" i="15" s="1"/>
  <c r="E374" i="15"/>
  <c r="F374" i="15" s="1"/>
  <c r="E373" i="15"/>
  <c r="F373" i="15" s="1"/>
  <c r="E372" i="15"/>
  <c r="F372" i="15" s="1"/>
  <c r="E371" i="15"/>
  <c r="F371" i="15" s="1"/>
  <c r="E370" i="15"/>
  <c r="F370" i="15" s="1"/>
  <c r="E369" i="15"/>
  <c r="F369" i="15" s="1"/>
  <c r="E368" i="15"/>
  <c r="F368" i="15" s="1"/>
  <c r="E367" i="15"/>
  <c r="F367" i="15" s="1"/>
  <c r="E366" i="15"/>
  <c r="F366" i="15" s="1"/>
  <c r="E365" i="15"/>
  <c r="F365" i="15" s="1"/>
  <c r="E364" i="15"/>
  <c r="F364" i="15" s="1"/>
  <c r="E363" i="15"/>
  <c r="F363" i="15" s="1"/>
  <c r="F360" i="15"/>
  <c r="E360" i="15"/>
  <c r="E359" i="15"/>
  <c r="F359" i="15" s="1"/>
  <c r="E358" i="15"/>
  <c r="F358" i="15" s="1"/>
  <c r="E357" i="15"/>
  <c r="F357" i="15" s="1"/>
  <c r="E356" i="15"/>
  <c r="F356" i="15" s="1"/>
  <c r="E355" i="15"/>
  <c r="F355" i="15" s="1"/>
  <c r="E354" i="15"/>
  <c r="F354" i="15" s="1"/>
  <c r="E353" i="15"/>
  <c r="F353" i="15" s="1"/>
  <c r="E352" i="15"/>
  <c r="F352" i="15" s="1"/>
  <c r="E351" i="15"/>
  <c r="F351" i="15" s="1"/>
  <c r="E350" i="15"/>
  <c r="F350" i="15" s="1"/>
  <c r="E349" i="15"/>
  <c r="F349" i="15" s="1"/>
  <c r="E348" i="15"/>
  <c r="F348" i="15" s="1"/>
  <c r="E347" i="15"/>
  <c r="F347" i="15" s="1"/>
  <c r="E344" i="15"/>
  <c r="F344" i="15" s="1"/>
  <c r="E343" i="15"/>
  <c r="F343" i="15" s="1"/>
  <c r="E342" i="15"/>
  <c r="F342" i="15" s="1"/>
  <c r="E341" i="15"/>
  <c r="F341" i="15" s="1"/>
  <c r="E340" i="15"/>
  <c r="F340" i="15" s="1"/>
  <c r="E339" i="15"/>
  <c r="F339" i="15" s="1"/>
  <c r="E338" i="15"/>
  <c r="F338" i="15" s="1"/>
  <c r="E337" i="15"/>
  <c r="F337" i="15" s="1"/>
  <c r="E336" i="15"/>
  <c r="F336" i="15" s="1"/>
  <c r="E335" i="15"/>
  <c r="F335" i="15" s="1"/>
  <c r="E334" i="15"/>
  <c r="F334" i="15" s="1"/>
  <c r="E333" i="15"/>
  <c r="F333" i="15" s="1"/>
  <c r="E330" i="15"/>
  <c r="F330" i="15" s="1"/>
  <c r="E329" i="15"/>
  <c r="F329" i="15" s="1"/>
  <c r="E328" i="15"/>
  <c r="F328" i="15" s="1"/>
  <c r="E327" i="15"/>
  <c r="F327" i="15" s="1"/>
  <c r="E326" i="15"/>
  <c r="F326" i="15" s="1"/>
  <c r="E325" i="15"/>
  <c r="F325" i="15" s="1"/>
  <c r="E324" i="15"/>
  <c r="F324" i="15" s="1"/>
  <c r="E323" i="15"/>
  <c r="F323" i="15" s="1"/>
  <c r="E322" i="15"/>
  <c r="F322" i="15" s="1"/>
  <c r="E319" i="15"/>
  <c r="F319" i="15" s="1"/>
  <c r="E318" i="15"/>
  <c r="F318" i="15" s="1"/>
  <c r="E317" i="15"/>
  <c r="F317" i="15" s="1"/>
  <c r="E316" i="15"/>
  <c r="F316" i="15" s="1"/>
  <c r="E315" i="15"/>
  <c r="F315" i="15" s="1"/>
  <c r="E314" i="15"/>
  <c r="F314" i="15" s="1"/>
  <c r="E313" i="15"/>
  <c r="F313" i="15" s="1"/>
  <c r="E312" i="15"/>
  <c r="F312" i="15" s="1"/>
  <c r="E311" i="15"/>
  <c r="F311" i="15" s="1"/>
  <c r="E310" i="15"/>
  <c r="F310" i="15" s="1"/>
  <c r="E307" i="15"/>
  <c r="F307" i="15" s="1"/>
  <c r="E306" i="15"/>
  <c r="F306" i="15" s="1"/>
  <c r="E305" i="15"/>
  <c r="F305" i="15" s="1"/>
  <c r="E304" i="15"/>
  <c r="F304" i="15" s="1"/>
  <c r="E303" i="15"/>
  <c r="F303" i="15" s="1"/>
  <c r="E302" i="15"/>
  <c r="F302" i="15" s="1"/>
  <c r="E301" i="15"/>
  <c r="F301" i="15" s="1"/>
  <c r="E300" i="15"/>
  <c r="F300" i="15" s="1"/>
  <c r="E299" i="15"/>
  <c r="F299" i="15" s="1"/>
  <c r="E298" i="15"/>
  <c r="F298" i="15" s="1"/>
  <c r="E297" i="15"/>
  <c r="F297" i="15" s="1"/>
  <c r="E296" i="15"/>
  <c r="F296" i="15" s="1"/>
  <c r="E295" i="15"/>
  <c r="F295" i="15" s="1"/>
  <c r="E294" i="15"/>
  <c r="F294" i="15" s="1"/>
  <c r="E293" i="15"/>
  <c r="F293" i="15" s="1"/>
  <c r="E292" i="15"/>
  <c r="F292" i="15" s="1"/>
  <c r="E291" i="15"/>
  <c r="F291" i="15" s="1"/>
  <c r="E290" i="15"/>
  <c r="F290" i="15" s="1"/>
  <c r="E289" i="15"/>
  <c r="F289" i="15" s="1"/>
  <c r="E288" i="15"/>
  <c r="F288" i="15" s="1"/>
  <c r="E287" i="15"/>
  <c r="F287" i="15" s="1"/>
  <c r="E286" i="15"/>
  <c r="F286" i="15" s="1"/>
  <c r="E285" i="15"/>
  <c r="F285" i="15" s="1"/>
  <c r="E284" i="15"/>
  <c r="F284" i="15" s="1"/>
  <c r="E283" i="15"/>
  <c r="F283" i="15" s="1"/>
  <c r="E282" i="15"/>
  <c r="F282" i="15" s="1"/>
  <c r="E281" i="15"/>
  <c r="F281" i="15" s="1"/>
  <c r="E280" i="15"/>
  <c r="F280" i="15" s="1"/>
  <c r="E279" i="15"/>
  <c r="F279" i="15" s="1"/>
  <c r="E278" i="15"/>
  <c r="F278" i="15" s="1"/>
  <c r="E277" i="15"/>
  <c r="F277" i="15" s="1"/>
  <c r="E276" i="15"/>
  <c r="F276" i="15" s="1"/>
  <c r="E275" i="15"/>
  <c r="F275" i="15" s="1"/>
  <c r="E274" i="15"/>
  <c r="F274" i="15" s="1"/>
  <c r="E204" i="15"/>
  <c r="F204" i="15" s="1"/>
  <c r="E203" i="15"/>
  <c r="F203" i="15" s="1"/>
  <c r="E202" i="15"/>
  <c r="F202" i="15" s="1"/>
  <c r="E201" i="15"/>
  <c r="F201" i="15" s="1"/>
  <c r="E200" i="15"/>
  <c r="F200" i="15" s="1"/>
  <c r="E199" i="15"/>
  <c r="F199" i="15" s="1"/>
  <c r="E198" i="15"/>
  <c r="F198" i="15" s="1"/>
  <c r="E197" i="15"/>
  <c r="F197" i="15" s="1"/>
  <c r="E196" i="15"/>
  <c r="F196" i="15" s="1"/>
  <c r="E193" i="15"/>
  <c r="F193" i="15" s="1"/>
  <c r="E192" i="15"/>
  <c r="F192" i="15" s="1"/>
  <c r="E191" i="15"/>
  <c r="F191" i="15" s="1"/>
  <c r="E190" i="15"/>
  <c r="F190" i="15" s="1"/>
  <c r="E189" i="15"/>
  <c r="F189" i="15" s="1"/>
  <c r="E188" i="15"/>
  <c r="F188" i="15" s="1"/>
  <c r="E187" i="15"/>
  <c r="F187" i="15" s="1"/>
  <c r="E186" i="15"/>
  <c r="F186" i="15" s="1"/>
  <c r="E185" i="15"/>
  <c r="F185" i="15" s="1"/>
  <c r="E184" i="15"/>
  <c r="F184" i="15" s="1"/>
  <c r="E183" i="15"/>
  <c r="F183" i="15" s="1"/>
  <c r="E182" i="15"/>
  <c r="F182" i="15" s="1"/>
  <c r="E181" i="15"/>
  <c r="F181" i="15" s="1"/>
  <c r="E180" i="15"/>
  <c r="F180" i="15" s="1"/>
  <c r="E179" i="15"/>
  <c r="F179" i="15" s="1"/>
  <c r="E178" i="15"/>
  <c r="F178" i="15" s="1"/>
  <c r="E177" i="15"/>
  <c r="F177" i="15" s="1"/>
  <c r="E176" i="15"/>
  <c r="F176" i="15" s="1"/>
  <c r="E175" i="15"/>
  <c r="F175" i="15" s="1"/>
  <c r="E174" i="15"/>
  <c r="F174" i="15" s="1"/>
  <c r="E171" i="15"/>
  <c r="F171" i="15" s="1"/>
  <c r="E170" i="15"/>
  <c r="F170" i="15" s="1"/>
  <c r="E169" i="15"/>
  <c r="F169" i="15" s="1"/>
  <c r="E168" i="15"/>
  <c r="F168" i="15" s="1"/>
  <c r="E167" i="15"/>
  <c r="F167" i="15" s="1"/>
  <c r="E166" i="15"/>
  <c r="F166" i="15" s="1"/>
  <c r="E165" i="15"/>
  <c r="F165" i="15" s="1"/>
  <c r="E164" i="15"/>
  <c r="F164" i="15" s="1"/>
  <c r="E163" i="15"/>
  <c r="F163" i="15" s="1"/>
  <c r="E152" i="15"/>
  <c r="F152" i="15" s="1"/>
  <c r="E151" i="15"/>
  <c r="F151" i="15" s="1"/>
  <c r="E150" i="15"/>
  <c r="F150" i="15" s="1"/>
  <c r="E149" i="15"/>
  <c r="F149" i="15" s="1"/>
  <c r="E148" i="15"/>
  <c r="F148" i="15" s="1"/>
  <c r="E147" i="15"/>
  <c r="F147" i="15" s="1"/>
  <c r="E146" i="15"/>
  <c r="F146" i="15" s="1"/>
  <c r="E145" i="15"/>
  <c r="F145" i="15" s="1"/>
  <c r="E144" i="15"/>
  <c r="F144" i="15" s="1"/>
  <c r="E143" i="15"/>
  <c r="F143" i="15" s="1"/>
  <c r="E142" i="15"/>
  <c r="F142" i="15" s="1"/>
  <c r="E141" i="15"/>
  <c r="F141" i="15" s="1"/>
  <c r="E140" i="15"/>
  <c r="F140" i="15" s="1"/>
  <c r="E139" i="15"/>
  <c r="F139" i="15" s="1"/>
  <c r="E138" i="15"/>
  <c r="F138" i="15" s="1"/>
  <c r="E137" i="15"/>
  <c r="F137" i="15" s="1"/>
  <c r="E136" i="15"/>
  <c r="F136" i="15" s="1"/>
  <c r="E135" i="15"/>
  <c r="F135" i="15" s="1"/>
  <c r="E134" i="15"/>
  <c r="F134" i="15" s="1"/>
  <c r="E133" i="15"/>
  <c r="F133" i="15" s="1"/>
  <c r="E132" i="15"/>
  <c r="F132" i="15" s="1"/>
  <c r="E129" i="15"/>
  <c r="F129" i="15" s="1"/>
  <c r="E128" i="15"/>
  <c r="F128" i="15" s="1"/>
  <c r="E127" i="15"/>
  <c r="F127" i="15" s="1"/>
  <c r="E126" i="15"/>
  <c r="F126" i="15" s="1"/>
  <c r="E125" i="15"/>
  <c r="F125" i="15" s="1"/>
  <c r="E124" i="15"/>
  <c r="F124" i="15" s="1"/>
  <c r="E123" i="15"/>
  <c r="F123" i="15" s="1"/>
  <c r="E122" i="15"/>
  <c r="F122" i="15" s="1"/>
  <c r="E121" i="15"/>
  <c r="F121" i="15" s="1"/>
  <c r="E120" i="15"/>
  <c r="F120" i="15" s="1"/>
  <c r="E119" i="15"/>
  <c r="F119" i="15" s="1"/>
  <c r="E118" i="15"/>
  <c r="F118" i="15" s="1"/>
  <c r="E117" i="15"/>
  <c r="F117" i="15" s="1"/>
  <c r="E116" i="15"/>
  <c r="F116" i="15" s="1"/>
  <c r="E115" i="15"/>
  <c r="F115" i="15" s="1"/>
  <c r="E114" i="15"/>
  <c r="F114" i="15" s="1"/>
  <c r="E113" i="15"/>
  <c r="F113" i="15" s="1"/>
  <c r="E112" i="15"/>
  <c r="F112" i="15" s="1"/>
  <c r="E111" i="15"/>
  <c r="F111" i="15" s="1"/>
  <c r="E110" i="15"/>
  <c r="F110" i="15" s="1"/>
  <c r="E109" i="15"/>
  <c r="F109" i="15" s="1"/>
  <c r="E108" i="15"/>
  <c r="F108" i="15" s="1"/>
  <c r="E107" i="15"/>
  <c r="F107" i="15" s="1"/>
  <c r="E106" i="15"/>
  <c r="F106" i="15" s="1"/>
  <c r="E105" i="15"/>
  <c r="F105" i="15" s="1"/>
  <c r="E104" i="15"/>
  <c r="F104" i="15" s="1"/>
  <c r="E103" i="15"/>
  <c r="F103" i="15" s="1"/>
  <c r="E102" i="15"/>
  <c r="F102" i="15" s="1"/>
  <c r="E99" i="15"/>
  <c r="F99" i="15" s="1"/>
  <c r="E98" i="15"/>
  <c r="F98" i="15" s="1"/>
  <c r="F97" i="15"/>
  <c r="E97" i="15"/>
  <c r="E96" i="15"/>
  <c r="F96" i="15" s="1"/>
  <c r="E95" i="15"/>
  <c r="F95" i="15" s="1"/>
  <c r="E94" i="15"/>
  <c r="F94" i="15" s="1"/>
  <c r="E93" i="15"/>
  <c r="F93" i="15" s="1"/>
  <c r="E92" i="15"/>
  <c r="F92" i="15" s="1"/>
  <c r="E91" i="15"/>
  <c r="F91" i="15" s="1"/>
  <c r="E90" i="15"/>
  <c r="F90" i="15" s="1"/>
  <c r="E89" i="15"/>
  <c r="F89" i="15" s="1"/>
  <c r="E88" i="15"/>
  <c r="F88" i="15" s="1"/>
  <c r="E87" i="15"/>
  <c r="F87" i="15" s="1"/>
  <c r="E86" i="15"/>
  <c r="F86" i="15" s="1"/>
  <c r="E83" i="15"/>
  <c r="F83" i="15" s="1"/>
  <c r="E82" i="15"/>
  <c r="F82" i="15" s="1"/>
  <c r="E81" i="15"/>
  <c r="F81" i="15" s="1"/>
  <c r="E80" i="15"/>
  <c r="F80" i="15" s="1"/>
  <c r="E79" i="15"/>
  <c r="F79" i="15" s="1"/>
  <c r="E78" i="15"/>
  <c r="F78" i="15" s="1"/>
  <c r="E77" i="15"/>
  <c r="F77" i="15" s="1"/>
  <c r="E76" i="15"/>
  <c r="F76" i="15" s="1"/>
  <c r="E75" i="15"/>
  <c r="F75" i="15" s="1"/>
  <c r="E74" i="15"/>
  <c r="F74" i="15" s="1"/>
  <c r="E73" i="15"/>
  <c r="F73" i="15" s="1"/>
  <c r="E72" i="15"/>
  <c r="F72" i="15" s="1"/>
  <c r="E71" i="15"/>
  <c r="F71" i="15" s="1"/>
  <c r="E70" i="15"/>
  <c r="F70" i="15" s="1"/>
  <c r="E69" i="15"/>
  <c r="F69" i="15" s="1"/>
  <c r="E68" i="15"/>
  <c r="F68" i="15" s="1"/>
  <c r="E67" i="15"/>
  <c r="F67" i="15" s="1"/>
  <c r="E66" i="15"/>
  <c r="F66" i="15" s="1"/>
  <c r="E65" i="15"/>
  <c r="E64" i="15"/>
  <c r="E63" i="15"/>
  <c r="E62" i="15"/>
  <c r="E61" i="15"/>
  <c r="E58" i="15"/>
  <c r="F58" i="15" s="1"/>
  <c r="E57" i="15"/>
  <c r="F57" i="15" s="1"/>
  <c r="E56" i="15"/>
  <c r="F56" i="15" s="1"/>
  <c r="F55" i="15"/>
  <c r="E55" i="15"/>
  <c r="E54" i="15"/>
  <c r="F54" i="15" s="1"/>
  <c r="E53" i="15"/>
  <c r="F53" i="15" s="1"/>
  <c r="E50" i="15"/>
  <c r="F50" i="15" s="1"/>
  <c r="E49" i="15"/>
  <c r="F49" i="15" s="1"/>
  <c r="E48" i="15"/>
  <c r="F48" i="15" s="1"/>
  <c r="E47" i="15"/>
  <c r="F47" i="15" s="1"/>
  <c r="E46" i="15"/>
  <c r="F46" i="15" s="1"/>
  <c r="E45" i="15"/>
  <c r="F45" i="15" s="1"/>
  <c r="E44" i="15"/>
  <c r="F44" i="15" s="1"/>
  <c r="E43" i="15"/>
  <c r="F43" i="15" s="1"/>
  <c r="E37" i="15"/>
  <c r="F37" i="15" s="1"/>
  <c r="E36" i="15"/>
  <c r="F36" i="15" s="1"/>
  <c r="E35" i="15"/>
  <c r="F35" i="15" s="1"/>
  <c r="E34" i="15"/>
  <c r="F34" i="15" s="1"/>
  <c r="E33" i="15"/>
  <c r="F33" i="15" s="1"/>
  <c r="E32" i="15"/>
  <c r="F32" i="15" s="1"/>
  <c r="D32" i="15"/>
  <c r="E31" i="15"/>
  <c r="F31" i="15" s="1"/>
  <c r="E30" i="15"/>
  <c r="F30" i="15" s="1"/>
  <c r="E29" i="15"/>
  <c r="F29" i="15" s="1"/>
  <c r="E28" i="15"/>
  <c r="F28" i="15" s="1"/>
  <c r="E27" i="15"/>
  <c r="F27" i="15" s="1"/>
  <c r="E24" i="15"/>
  <c r="F24" i="15" s="1"/>
  <c r="E23" i="15"/>
  <c r="F23" i="15" s="1"/>
  <c r="E22" i="15"/>
  <c r="F22" i="15" s="1"/>
  <c r="E21" i="15"/>
  <c r="F21" i="15" s="1"/>
  <c r="E20" i="15"/>
  <c r="F20" i="15" s="1"/>
  <c r="E19" i="15"/>
  <c r="F19" i="15" s="1"/>
  <c r="E18" i="15"/>
  <c r="F18" i="15" s="1"/>
  <c r="E17" i="15"/>
  <c r="F17" i="15" s="1"/>
  <c r="E16" i="15"/>
  <c r="F16" i="15" s="1"/>
  <c r="E15" i="15"/>
  <c r="F15" i="15" s="1"/>
  <c r="E14" i="15"/>
  <c r="F14" i="15" s="1"/>
  <c r="E13" i="15"/>
  <c r="F13" i="15" s="1"/>
  <c r="E12" i="15"/>
  <c r="F12" i="15" s="1"/>
  <c r="G422" i="14"/>
  <c r="C12" i="19" s="1"/>
  <c r="E421" i="14"/>
  <c r="F421" i="14" s="1"/>
  <c r="E420" i="14"/>
  <c r="F420" i="14" s="1"/>
  <c r="E419" i="14"/>
  <c r="F419" i="14" s="1"/>
  <c r="E418" i="14"/>
  <c r="F418" i="14" s="1"/>
  <c r="E417" i="14"/>
  <c r="F417" i="14" s="1"/>
  <c r="E416" i="14"/>
  <c r="F416" i="14" s="1"/>
  <c r="E415" i="14"/>
  <c r="F415" i="14" s="1"/>
  <c r="E414" i="14"/>
  <c r="F414" i="14" s="1"/>
  <c r="E413" i="14"/>
  <c r="F413" i="14" s="1"/>
  <c r="E412" i="14"/>
  <c r="F412" i="14" s="1"/>
  <c r="E411" i="14"/>
  <c r="F411" i="14" s="1"/>
  <c r="E410" i="14"/>
  <c r="F410" i="14" s="1"/>
  <c r="E409" i="14"/>
  <c r="F409" i="14" s="1"/>
  <c r="F408" i="14"/>
  <c r="E408" i="14"/>
  <c r="E407" i="14"/>
  <c r="F407" i="14" s="1"/>
  <c r="E406" i="14"/>
  <c r="F406" i="14" s="1"/>
  <c r="E405" i="14"/>
  <c r="F405" i="14" s="1"/>
  <c r="E404" i="14"/>
  <c r="F404" i="14" s="1"/>
  <c r="E403" i="14"/>
  <c r="F403" i="14" s="1"/>
  <c r="E402" i="14"/>
  <c r="F402" i="14" s="1"/>
  <c r="E401" i="14"/>
  <c r="F401" i="14" s="1"/>
  <c r="E400" i="14"/>
  <c r="F400" i="14" s="1"/>
  <c r="E399" i="14"/>
  <c r="F399" i="14" s="1"/>
  <c r="E398" i="14"/>
  <c r="F398" i="14" s="1"/>
  <c r="E397" i="14"/>
  <c r="F397" i="14" s="1"/>
  <c r="E396" i="14"/>
  <c r="F396" i="14" s="1"/>
  <c r="E395" i="14"/>
  <c r="F395" i="14" s="1"/>
  <c r="E394" i="14"/>
  <c r="F394" i="14" s="1"/>
  <c r="E393" i="14"/>
  <c r="F393" i="14" s="1"/>
  <c r="E392" i="14"/>
  <c r="F392" i="14" s="1"/>
  <c r="E391" i="14"/>
  <c r="F391" i="14" s="1"/>
  <c r="E390" i="14"/>
  <c r="F390" i="14" s="1"/>
  <c r="E389" i="14"/>
  <c r="F389" i="14" s="1"/>
  <c r="E388" i="14"/>
  <c r="F388" i="14" s="1"/>
  <c r="E387" i="14"/>
  <c r="F387" i="14" s="1"/>
  <c r="E386" i="14"/>
  <c r="F386" i="14" s="1"/>
  <c r="E385" i="14"/>
  <c r="F385" i="14" s="1"/>
  <c r="E384" i="14"/>
  <c r="F384" i="14" s="1"/>
  <c r="E383" i="14"/>
  <c r="F383" i="14" s="1"/>
  <c r="E382" i="14"/>
  <c r="F382" i="14" s="1"/>
  <c r="E381" i="14"/>
  <c r="F381" i="14" s="1"/>
  <c r="E380" i="14"/>
  <c r="F380" i="14" s="1"/>
  <c r="E379" i="14"/>
  <c r="F379" i="14" s="1"/>
  <c r="E378" i="14"/>
  <c r="F378" i="14" s="1"/>
  <c r="E377" i="14"/>
  <c r="F377" i="14" s="1"/>
  <c r="E376" i="14"/>
  <c r="F376" i="14" s="1"/>
  <c r="E375" i="14"/>
  <c r="F375" i="14" s="1"/>
  <c r="E374" i="14"/>
  <c r="F374" i="14" s="1"/>
  <c r="E373" i="14"/>
  <c r="F373" i="14" s="1"/>
  <c r="E372" i="14"/>
  <c r="F372" i="14" s="1"/>
  <c r="E371" i="14"/>
  <c r="F371" i="14" s="1"/>
  <c r="E370" i="14"/>
  <c r="F370" i="14" s="1"/>
  <c r="E369" i="14"/>
  <c r="F369" i="14" s="1"/>
  <c r="E368" i="14"/>
  <c r="F368" i="14" s="1"/>
  <c r="E367" i="14"/>
  <c r="F367" i="14" s="1"/>
  <c r="E366" i="14"/>
  <c r="F366" i="14" s="1"/>
  <c r="E365" i="14"/>
  <c r="F365" i="14" s="1"/>
  <c r="E364" i="14"/>
  <c r="F364" i="14" s="1"/>
  <c r="E363" i="14"/>
  <c r="F363" i="14" s="1"/>
  <c r="E360" i="14"/>
  <c r="F360" i="14" s="1"/>
  <c r="E359" i="14"/>
  <c r="F359" i="14" s="1"/>
  <c r="E358" i="14"/>
  <c r="F358" i="14" s="1"/>
  <c r="E357" i="14"/>
  <c r="F357" i="14" s="1"/>
  <c r="E356" i="14"/>
  <c r="F356" i="14" s="1"/>
  <c r="E355" i="14"/>
  <c r="F355" i="14" s="1"/>
  <c r="E354" i="14"/>
  <c r="F354" i="14" s="1"/>
  <c r="E353" i="14"/>
  <c r="F353" i="14" s="1"/>
  <c r="E352" i="14"/>
  <c r="F352" i="14" s="1"/>
  <c r="E351" i="14"/>
  <c r="F351" i="14" s="1"/>
  <c r="E350" i="14"/>
  <c r="F350" i="14" s="1"/>
  <c r="E349" i="14"/>
  <c r="F349" i="14" s="1"/>
  <c r="E348" i="14"/>
  <c r="F348" i="14" s="1"/>
  <c r="E347" i="14"/>
  <c r="F347" i="14" s="1"/>
  <c r="E344" i="14"/>
  <c r="F344" i="14" s="1"/>
  <c r="E343" i="14"/>
  <c r="F343" i="14" s="1"/>
  <c r="E342" i="14"/>
  <c r="F342" i="14" s="1"/>
  <c r="E341" i="14"/>
  <c r="F341" i="14" s="1"/>
  <c r="E340" i="14"/>
  <c r="F340" i="14" s="1"/>
  <c r="E339" i="14"/>
  <c r="F339" i="14" s="1"/>
  <c r="E338" i="14"/>
  <c r="F338" i="14" s="1"/>
  <c r="E337" i="14"/>
  <c r="F337" i="14" s="1"/>
  <c r="E336" i="14"/>
  <c r="F336" i="14" s="1"/>
  <c r="E335" i="14"/>
  <c r="F335" i="14" s="1"/>
  <c r="E334" i="14"/>
  <c r="F334" i="14" s="1"/>
  <c r="E333" i="14"/>
  <c r="F333" i="14" s="1"/>
  <c r="E330" i="14"/>
  <c r="F330" i="14" s="1"/>
  <c r="E329" i="14"/>
  <c r="F329" i="14" s="1"/>
  <c r="E328" i="14"/>
  <c r="F328" i="14" s="1"/>
  <c r="E327" i="14"/>
  <c r="F327" i="14" s="1"/>
  <c r="E326" i="14"/>
  <c r="F326" i="14" s="1"/>
  <c r="E325" i="14"/>
  <c r="F325" i="14" s="1"/>
  <c r="E324" i="14"/>
  <c r="F324" i="14" s="1"/>
  <c r="E323" i="14"/>
  <c r="F323" i="14" s="1"/>
  <c r="E322" i="14"/>
  <c r="F322" i="14" s="1"/>
  <c r="E319" i="14"/>
  <c r="F319" i="14" s="1"/>
  <c r="E318" i="14"/>
  <c r="F318" i="14" s="1"/>
  <c r="E317" i="14"/>
  <c r="F317" i="14" s="1"/>
  <c r="E316" i="14"/>
  <c r="F316" i="14" s="1"/>
  <c r="E315" i="14"/>
  <c r="F315" i="14" s="1"/>
  <c r="E314" i="14"/>
  <c r="F314" i="14" s="1"/>
  <c r="E313" i="14"/>
  <c r="F313" i="14" s="1"/>
  <c r="E312" i="14"/>
  <c r="F312" i="14" s="1"/>
  <c r="E311" i="14"/>
  <c r="F311" i="14" s="1"/>
  <c r="E310" i="14"/>
  <c r="F310" i="14" s="1"/>
  <c r="E307" i="14"/>
  <c r="F307" i="14" s="1"/>
  <c r="E306" i="14"/>
  <c r="F306" i="14" s="1"/>
  <c r="E305" i="14"/>
  <c r="F305" i="14" s="1"/>
  <c r="E304" i="14"/>
  <c r="F304" i="14" s="1"/>
  <c r="E303" i="14"/>
  <c r="F303" i="14" s="1"/>
  <c r="E302" i="14"/>
  <c r="F302" i="14" s="1"/>
  <c r="E301" i="14"/>
  <c r="F301" i="14" s="1"/>
  <c r="E300" i="14"/>
  <c r="F300" i="14" s="1"/>
  <c r="E299" i="14"/>
  <c r="F299" i="14" s="1"/>
  <c r="E298" i="14"/>
  <c r="F298" i="14" s="1"/>
  <c r="E297" i="14"/>
  <c r="F297" i="14" s="1"/>
  <c r="E296" i="14"/>
  <c r="F296" i="14" s="1"/>
  <c r="E295" i="14"/>
  <c r="F295" i="14" s="1"/>
  <c r="E294" i="14"/>
  <c r="F294" i="14" s="1"/>
  <c r="E293" i="14"/>
  <c r="F293" i="14" s="1"/>
  <c r="E292" i="14"/>
  <c r="F292" i="14" s="1"/>
  <c r="E291" i="14"/>
  <c r="F291" i="14" s="1"/>
  <c r="E290" i="14"/>
  <c r="F290" i="14" s="1"/>
  <c r="E289" i="14"/>
  <c r="F289" i="14" s="1"/>
  <c r="E288" i="14"/>
  <c r="F288" i="14" s="1"/>
  <c r="E287" i="14"/>
  <c r="F287" i="14" s="1"/>
  <c r="E286" i="14"/>
  <c r="F286" i="14" s="1"/>
  <c r="E285" i="14"/>
  <c r="F285" i="14" s="1"/>
  <c r="E284" i="14"/>
  <c r="F284" i="14" s="1"/>
  <c r="E283" i="14"/>
  <c r="F283" i="14" s="1"/>
  <c r="E282" i="14"/>
  <c r="F282" i="14" s="1"/>
  <c r="E281" i="14"/>
  <c r="F281" i="14" s="1"/>
  <c r="E280" i="14"/>
  <c r="F280" i="14" s="1"/>
  <c r="E279" i="14"/>
  <c r="F279" i="14" s="1"/>
  <c r="E278" i="14"/>
  <c r="F278" i="14" s="1"/>
  <c r="E277" i="14"/>
  <c r="F277" i="14" s="1"/>
  <c r="E276" i="14"/>
  <c r="F276" i="14" s="1"/>
  <c r="E275" i="14"/>
  <c r="F275" i="14" s="1"/>
  <c r="E274" i="14"/>
  <c r="F274" i="14" s="1"/>
  <c r="E204" i="14"/>
  <c r="F204" i="14" s="1"/>
  <c r="E203" i="14"/>
  <c r="F203" i="14" s="1"/>
  <c r="E202" i="14"/>
  <c r="F202" i="14" s="1"/>
  <c r="E201" i="14"/>
  <c r="F201" i="14" s="1"/>
  <c r="E200" i="14"/>
  <c r="F200" i="14" s="1"/>
  <c r="E199" i="14"/>
  <c r="F199" i="14" s="1"/>
  <c r="E198" i="14"/>
  <c r="F198" i="14" s="1"/>
  <c r="E197" i="14"/>
  <c r="F197" i="14" s="1"/>
  <c r="E196" i="14"/>
  <c r="F196" i="14" s="1"/>
  <c r="E193" i="14"/>
  <c r="F193" i="14" s="1"/>
  <c r="E192" i="14"/>
  <c r="F192" i="14" s="1"/>
  <c r="E191" i="14"/>
  <c r="F191" i="14" s="1"/>
  <c r="E190" i="14"/>
  <c r="F190" i="14" s="1"/>
  <c r="E189" i="14"/>
  <c r="F189" i="14" s="1"/>
  <c r="E188" i="14"/>
  <c r="F188" i="14" s="1"/>
  <c r="E187" i="14"/>
  <c r="F187" i="14" s="1"/>
  <c r="E186" i="14"/>
  <c r="F186" i="14" s="1"/>
  <c r="E185" i="14"/>
  <c r="F185" i="14" s="1"/>
  <c r="E184" i="14"/>
  <c r="F184" i="14" s="1"/>
  <c r="E183" i="14"/>
  <c r="F183" i="14" s="1"/>
  <c r="E182" i="14"/>
  <c r="F182" i="14" s="1"/>
  <c r="E181" i="14"/>
  <c r="F181" i="14" s="1"/>
  <c r="E180" i="14"/>
  <c r="F180" i="14" s="1"/>
  <c r="E179" i="14"/>
  <c r="F179" i="14" s="1"/>
  <c r="E178" i="14"/>
  <c r="F178" i="14" s="1"/>
  <c r="E177" i="14"/>
  <c r="F177" i="14" s="1"/>
  <c r="E176" i="14"/>
  <c r="F176" i="14" s="1"/>
  <c r="E175" i="14"/>
  <c r="F175" i="14" s="1"/>
  <c r="E174" i="14"/>
  <c r="F174" i="14" s="1"/>
  <c r="E171" i="14"/>
  <c r="F171" i="14" s="1"/>
  <c r="E170" i="14"/>
  <c r="F170" i="14" s="1"/>
  <c r="E169" i="14"/>
  <c r="F169" i="14" s="1"/>
  <c r="E168" i="14"/>
  <c r="F168" i="14" s="1"/>
  <c r="E167" i="14"/>
  <c r="F167" i="14" s="1"/>
  <c r="E166" i="14"/>
  <c r="F166" i="14" s="1"/>
  <c r="E165" i="14"/>
  <c r="F165" i="14" s="1"/>
  <c r="E164" i="14"/>
  <c r="F164" i="14" s="1"/>
  <c r="E163" i="14"/>
  <c r="F163" i="14" s="1"/>
  <c r="E152" i="14"/>
  <c r="F152" i="14" s="1"/>
  <c r="E151" i="14"/>
  <c r="F151" i="14" s="1"/>
  <c r="E150" i="14"/>
  <c r="F150" i="14" s="1"/>
  <c r="E149" i="14"/>
  <c r="F149" i="14" s="1"/>
  <c r="E148" i="14"/>
  <c r="F148" i="14" s="1"/>
  <c r="E147" i="14"/>
  <c r="F147" i="14" s="1"/>
  <c r="E146" i="14"/>
  <c r="F146" i="14" s="1"/>
  <c r="E145" i="14"/>
  <c r="F145" i="14" s="1"/>
  <c r="E144" i="14"/>
  <c r="F144" i="14" s="1"/>
  <c r="E143" i="14"/>
  <c r="F143" i="14" s="1"/>
  <c r="E142" i="14"/>
  <c r="F142" i="14" s="1"/>
  <c r="E141" i="14"/>
  <c r="F141" i="14" s="1"/>
  <c r="E140" i="14"/>
  <c r="F140" i="14" s="1"/>
  <c r="E139" i="14"/>
  <c r="F139" i="14" s="1"/>
  <c r="E138" i="14"/>
  <c r="F138" i="14" s="1"/>
  <c r="E137" i="14"/>
  <c r="F137" i="14" s="1"/>
  <c r="E136" i="14"/>
  <c r="F136" i="14" s="1"/>
  <c r="E135" i="14"/>
  <c r="F135" i="14" s="1"/>
  <c r="E134" i="14"/>
  <c r="F134" i="14" s="1"/>
  <c r="E133" i="14"/>
  <c r="F133" i="14" s="1"/>
  <c r="E132" i="14"/>
  <c r="F132" i="14" s="1"/>
  <c r="E129" i="14"/>
  <c r="F129" i="14" s="1"/>
  <c r="E128" i="14"/>
  <c r="F128" i="14" s="1"/>
  <c r="E127" i="14"/>
  <c r="F127" i="14" s="1"/>
  <c r="E126" i="14"/>
  <c r="F126" i="14" s="1"/>
  <c r="E125" i="14"/>
  <c r="F125" i="14" s="1"/>
  <c r="E124" i="14"/>
  <c r="F124" i="14" s="1"/>
  <c r="E123" i="14"/>
  <c r="F123" i="14" s="1"/>
  <c r="E122" i="14"/>
  <c r="F122" i="14" s="1"/>
  <c r="E121" i="14"/>
  <c r="F121" i="14" s="1"/>
  <c r="E120" i="14"/>
  <c r="F120" i="14" s="1"/>
  <c r="E119" i="14"/>
  <c r="F119" i="14" s="1"/>
  <c r="F118" i="14"/>
  <c r="E118" i="14"/>
  <c r="E117" i="14"/>
  <c r="F117" i="14" s="1"/>
  <c r="E116" i="14"/>
  <c r="F116" i="14" s="1"/>
  <c r="E115" i="14"/>
  <c r="F115" i="14" s="1"/>
  <c r="E114" i="14"/>
  <c r="F114" i="14" s="1"/>
  <c r="E113" i="14"/>
  <c r="F113" i="14" s="1"/>
  <c r="E112" i="14"/>
  <c r="F112" i="14" s="1"/>
  <c r="E111" i="14"/>
  <c r="F111" i="14" s="1"/>
  <c r="E110" i="14"/>
  <c r="F110" i="14" s="1"/>
  <c r="E109" i="14"/>
  <c r="F109" i="14" s="1"/>
  <c r="E108" i="14"/>
  <c r="F108" i="14" s="1"/>
  <c r="E107" i="14"/>
  <c r="F107" i="14" s="1"/>
  <c r="E106" i="14"/>
  <c r="F106" i="14" s="1"/>
  <c r="E105" i="14"/>
  <c r="F105" i="14" s="1"/>
  <c r="E104" i="14"/>
  <c r="F104" i="14" s="1"/>
  <c r="E103" i="14"/>
  <c r="F103" i="14" s="1"/>
  <c r="E102" i="14"/>
  <c r="F102" i="14" s="1"/>
  <c r="E99" i="14"/>
  <c r="F99" i="14" s="1"/>
  <c r="E98" i="14"/>
  <c r="F98" i="14" s="1"/>
  <c r="E97" i="14"/>
  <c r="F97" i="14" s="1"/>
  <c r="E96" i="14"/>
  <c r="F96" i="14" s="1"/>
  <c r="E95" i="14"/>
  <c r="F95" i="14" s="1"/>
  <c r="E94" i="14"/>
  <c r="F94" i="14" s="1"/>
  <c r="E93" i="14"/>
  <c r="F93" i="14" s="1"/>
  <c r="E92" i="14"/>
  <c r="F92" i="14" s="1"/>
  <c r="E91" i="14"/>
  <c r="F91" i="14" s="1"/>
  <c r="E90" i="14"/>
  <c r="F90" i="14" s="1"/>
  <c r="E89" i="14"/>
  <c r="F89" i="14" s="1"/>
  <c r="E88" i="14"/>
  <c r="F88" i="14" s="1"/>
  <c r="E87" i="14"/>
  <c r="F87" i="14" s="1"/>
  <c r="E86" i="14"/>
  <c r="F86" i="14" s="1"/>
  <c r="E83" i="14"/>
  <c r="F83" i="14" s="1"/>
  <c r="E82" i="14"/>
  <c r="F82" i="14" s="1"/>
  <c r="E81" i="14"/>
  <c r="F81" i="14" s="1"/>
  <c r="E80" i="14"/>
  <c r="F80" i="14" s="1"/>
  <c r="E79" i="14"/>
  <c r="F79" i="14" s="1"/>
  <c r="E78" i="14"/>
  <c r="F78" i="14" s="1"/>
  <c r="E77" i="14"/>
  <c r="F77" i="14" s="1"/>
  <c r="E76" i="14"/>
  <c r="F76" i="14" s="1"/>
  <c r="E75" i="14"/>
  <c r="F75" i="14" s="1"/>
  <c r="E74" i="14"/>
  <c r="F74" i="14" s="1"/>
  <c r="E73" i="14"/>
  <c r="F73" i="14" s="1"/>
  <c r="E72" i="14"/>
  <c r="F72" i="14" s="1"/>
  <c r="E71" i="14"/>
  <c r="F71" i="14" s="1"/>
  <c r="E70" i="14"/>
  <c r="F70" i="14" s="1"/>
  <c r="E69" i="14"/>
  <c r="F69" i="14" s="1"/>
  <c r="E68" i="14"/>
  <c r="F68" i="14" s="1"/>
  <c r="E67" i="14"/>
  <c r="F67" i="14" s="1"/>
  <c r="E66" i="14"/>
  <c r="F66" i="14" s="1"/>
  <c r="E65" i="14"/>
  <c r="E64" i="14"/>
  <c r="E63" i="14"/>
  <c r="E62" i="14"/>
  <c r="E61" i="14"/>
  <c r="F58" i="14"/>
  <c r="E58" i="14"/>
  <c r="E57" i="14"/>
  <c r="F57" i="14" s="1"/>
  <c r="E56" i="14"/>
  <c r="F56" i="14" s="1"/>
  <c r="E55" i="14"/>
  <c r="F55" i="14" s="1"/>
  <c r="E54" i="14"/>
  <c r="F54" i="14" s="1"/>
  <c r="E53" i="14"/>
  <c r="F53" i="14" s="1"/>
  <c r="E50" i="14"/>
  <c r="F50" i="14" s="1"/>
  <c r="E49" i="14"/>
  <c r="F49" i="14" s="1"/>
  <c r="E48" i="14"/>
  <c r="F48" i="14" s="1"/>
  <c r="E47" i="14"/>
  <c r="F47" i="14" s="1"/>
  <c r="E46" i="14"/>
  <c r="F46" i="14" s="1"/>
  <c r="E45" i="14"/>
  <c r="F45" i="14" s="1"/>
  <c r="E44" i="14"/>
  <c r="F44" i="14" s="1"/>
  <c r="E43" i="14"/>
  <c r="F43" i="14" s="1"/>
  <c r="E37" i="14"/>
  <c r="F37" i="14" s="1"/>
  <c r="E36" i="14"/>
  <c r="F36" i="14" s="1"/>
  <c r="E35" i="14"/>
  <c r="F35" i="14" s="1"/>
  <c r="E34" i="14"/>
  <c r="F34" i="14" s="1"/>
  <c r="E33" i="14"/>
  <c r="F33" i="14" s="1"/>
  <c r="E32" i="14"/>
  <c r="F32" i="14" s="1"/>
  <c r="D32" i="14"/>
  <c r="E31" i="14"/>
  <c r="F31" i="14" s="1"/>
  <c r="E30" i="14"/>
  <c r="F30" i="14" s="1"/>
  <c r="E29" i="14"/>
  <c r="F29" i="14" s="1"/>
  <c r="E28" i="14"/>
  <c r="F28" i="14" s="1"/>
  <c r="E27" i="14"/>
  <c r="F27" i="14" s="1"/>
  <c r="E24" i="14"/>
  <c r="F24" i="14" s="1"/>
  <c r="E23" i="14"/>
  <c r="F23" i="14" s="1"/>
  <c r="F22" i="14"/>
  <c r="E22" i="14"/>
  <c r="E21" i="14"/>
  <c r="F21" i="14" s="1"/>
  <c r="E20" i="14"/>
  <c r="F20" i="14" s="1"/>
  <c r="E19" i="14"/>
  <c r="F19" i="14" s="1"/>
  <c r="E18" i="14"/>
  <c r="F18" i="14" s="1"/>
  <c r="E17" i="14"/>
  <c r="F17" i="14" s="1"/>
  <c r="E16" i="14"/>
  <c r="F16" i="14" s="1"/>
  <c r="E15" i="14"/>
  <c r="F15" i="14" s="1"/>
  <c r="E14" i="14"/>
  <c r="F14" i="14" s="1"/>
  <c r="E13" i="14"/>
  <c r="F13" i="14" s="1"/>
  <c r="E12" i="14"/>
  <c r="F12" i="14" s="1"/>
  <c r="C18" i="19" l="1"/>
  <c r="E413" i="13"/>
  <c r="F413" i="13" s="1"/>
  <c r="E414" i="13"/>
  <c r="F414" i="13" s="1"/>
  <c r="G424" i="13"/>
  <c r="E423" i="13"/>
  <c r="F423" i="13" s="1"/>
  <c r="E422" i="13"/>
  <c r="F422" i="13" s="1"/>
  <c r="E421" i="13"/>
  <c r="F421" i="13" s="1"/>
  <c r="E420" i="13"/>
  <c r="F420" i="13" s="1"/>
  <c r="E419" i="13"/>
  <c r="F419" i="13" s="1"/>
  <c r="E418" i="13"/>
  <c r="F418" i="13" s="1"/>
  <c r="E417" i="13"/>
  <c r="F417" i="13" s="1"/>
  <c r="E416" i="13"/>
  <c r="F416" i="13" s="1"/>
  <c r="E415" i="13"/>
  <c r="F415" i="13" s="1"/>
  <c r="E412" i="13"/>
  <c r="F412" i="13" s="1"/>
  <c r="E411" i="13"/>
  <c r="F411" i="13" s="1"/>
  <c r="E410" i="13"/>
  <c r="F410" i="13" s="1"/>
  <c r="E409" i="13"/>
  <c r="F409" i="13" s="1"/>
  <c r="E408" i="13"/>
  <c r="F408" i="13" s="1"/>
  <c r="E407" i="13"/>
  <c r="F407" i="13" s="1"/>
  <c r="E406" i="13"/>
  <c r="F406" i="13" s="1"/>
  <c r="E405" i="13"/>
  <c r="F405" i="13" s="1"/>
  <c r="E404" i="13"/>
  <c r="F404" i="13" s="1"/>
  <c r="E403" i="13"/>
  <c r="F403" i="13" s="1"/>
  <c r="E402" i="13"/>
  <c r="F402" i="13" s="1"/>
  <c r="E401" i="13"/>
  <c r="F401" i="13" s="1"/>
  <c r="E400" i="13"/>
  <c r="F400" i="13" s="1"/>
  <c r="E399" i="13"/>
  <c r="F399" i="13" s="1"/>
  <c r="E398" i="13"/>
  <c r="F398" i="13" s="1"/>
  <c r="E397" i="13"/>
  <c r="F397" i="13" s="1"/>
  <c r="E396" i="13"/>
  <c r="F396" i="13" s="1"/>
  <c r="E395" i="13"/>
  <c r="F395" i="13" s="1"/>
  <c r="E394" i="13"/>
  <c r="F394" i="13" s="1"/>
  <c r="E393" i="13"/>
  <c r="F393" i="13" s="1"/>
  <c r="E392" i="13"/>
  <c r="F392" i="13" s="1"/>
  <c r="E391" i="13"/>
  <c r="F391" i="13" s="1"/>
  <c r="E390" i="13"/>
  <c r="F390" i="13" s="1"/>
  <c r="E389" i="13"/>
  <c r="F389" i="13" s="1"/>
  <c r="E388" i="13"/>
  <c r="F388" i="13" s="1"/>
  <c r="E387" i="13"/>
  <c r="F387" i="13" s="1"/>
  <c r="E386" i="13"/>
  <c r="F386" i="13" s="1"/>
  <c r="E385" i="13"/>
  <c r="F385" i="13" s="1"/>
  <c r="E384" i="13"/>
  <c r="F384" i="13" s="1"/>
  <c r="E383" i="13"/>
  <c r="F383" i="13" s="1"/>
  <c r="E382" i="13"/>
  <c r="F382" i="13" s="1"/>
  <c r="E381" i="13"/>
  <c r="F381" i="13" s="1"/>
  <c r="E380" i="13"/>
  <c r="F380" i="13" s="1"/>
  <c r="E379" i="13"/>
  <c r="F379" i="13" s="1"/>
  <c r="E378" i="13"/>
  <c r="F378" i="13" s="1"/>
  <c r="E377" i="13"/>
  <c r="F377" i="13" s="1"/>
  <c r="E376" i="13"/>
  <c r="F376" i="13" s="1"/>
  <c r="E375" i="13"/>
  <c r="F375" i="13" s="1"/>
  <c r="E374" i="13"/>
  <c r="F374" i="13" s="1"/>
  <c r="E373" i="13"/>
  <c r="F373" i="13" s="1"/>
  <c r="E372" i="13"/>
  <c r="F372" i="13" s="1"/>
  <c r="E371" i="13"/>
  <c r="F371" i="13" s="1"/>
  <c r="E370" i="13"/>
  <c r="F370" i="13" s="1"/>
  <c r="E369" i="13"/>
  <c r="F369" i="13" s="1"/>
  <c r="E368" i="13"/>
  <c r="F368" i="13" s="1"/>
  <c r="E367" i="13"/>
  <c r="F367" i="13" s="1"/>
  <c r="E366" i="13"/>
  <c r="F366" i="13" s="1"/>
  <c r="E365" i="13"/>
  <c r="F365" i="13" s="1"/>
  <c r="E364" i="13"/>
  <c r="F364" i="13" s="1"/>
  <c r="E363" i="13"/>
  <c r="F363" i="13" s="1"/>
  <c r="E360" i="13"/>
  <c r="F360" i="13" s="1"/>
  <c r="E359" i="13"/>
  <c r="F359" i="13" s="1"/>
  <c r="E358" i="13"/>
  <c r="F358" i="13" s="1"/>
  <c r="E357" i="13"/>
  <c r="F357" i="13" s="1"/>
  <c r="E356" i="13"/>
  <c r="F356" i="13" s="1"/>
  <c r="E355" i="13"/>
  <c r="F355" i="13" s="1"/>
  <c r="E354" i="13"/>
  <c r="F354" i="13" s="1"/>
  <c r="E353" i="13"/>
  <c r="F353" i="13" s="1"/>
  <c r="E352" i="13"/>
  <c r="F352" i="13" s="1"/>
  <c r="E351" i="13"/>
  <c r="F351" i="13" s="1"/>
  <c r="E350" i="13"/>
  <c r="F350" i="13" s="1"/>
  <c r="E349" i="13"/>
  <c r="F349" i="13" s="1"/>
  <c r="E348" i="13"/>
  <c r="F348" i="13" s="1"/>
  <c r="E347" i="13"/>
  <c r="F347" i="13" s="1"/>
  <c r="E344" i="13"/>
  <c r="F344" i="13" s="1"/>
  <c r="E343" i="13"/>
  <c r="F343" i="13" s="1"/>
  <c r="E342" i="13"/>
  <c r="F342" i="13" s="1"/>
  <c r="E341" i="13"/>
  <c r="F341" i="13" s="1"/>
  <c r="E340" i="13"/>
  <c r="F340" i="13" s="1"/>
  <c r="E339" i="13"/>
  <c r="F339" i="13" s="1"/>
  <c r="E338" i="13"/>
  <c r="F338" i="13" s="1"/>
  <c r="E337" i="13"/>
  <c r="F337" i="13" s="1"/>
  <c r="E336" i="13"/>
  <c r="F336" i="13" s="1"/>
  <c r="E335" i="13"/>
  <c r="F335" i="13" s="1"/>
  <c r="E334" i="13"/>
  <c r="F334" i="13" s="1"/>
  <c r="E333" i="13"/>
  <c r="F333" i="13" s="1"/>
  <c r="E330" i="13"/>
  <c r="F330" i="13" s="1"/>
  <c r="E329" i="13"/>
  <c r="F329" i="13" s="1"/>
  <c r="E328" i="13"/>
  <c r="F328" i="13" s="1"/>
  <c r="E327" i="13"/>
  <c r="F327" i="13" s="1"/>
  <c r="E326" i="13"/>
  <c r="F326" i="13" s="1"/>
  <c r="E325" i="13"/>
  <c r="F325" i="13" s="1"/>
  <c r="E324" i="13"/>
  <c r="F324" i="13" s="1"/>
  <c r="E323" i="13"/>
  <c r="F323" i="13" s="1"/>
  <c r="E322" i="13"/>
  <c r="F322" i="13" s="1"/>
  <c r="E319" i="13"/>
  <c r="F319" i="13" s="1"/>
  <c r="E318" i="13"/>
  <c r="F318" i="13" s="1"/>
  <c r="E317" i="13"/>
  <c r="F317" i="13" s="1"/>
  <c r="E316" i="13"/>
  <c r="F316" i="13" s="1"/>
  <c r="E315" i="13"/>
  <c r="F315" i="13" s="1"/>
  <c r="E314" i="13"/>
  <c r="F314" i="13" s="1"/>
  <c r="E313" i="13"/>
  <c r="F313" i="13" s="1"/>
  <c r="E312" i="13"/>
  <c r="F312" i="13" s="1"/>
  <c r="E311" i="13"/>
  <c r="F311" i="13" s="1"/>
  <c r="E310" i="13"/>
  <c r="F310" i="13" s="1"/>
  <c r="E307" i="13"/>
  <c r="F307" i="13" s="1"/>
  <c r="E306" i="13"/>
  <c r="F306" i="13" s="1"/>
  <c r="E305" i="13"/>
  <c r="F305" i="13" s="1"/>
  <c r="E304" i="13"/>
  <c r="F304" i="13" s="1"/>
  <c r="E303" i="13"/>
  <c r="F303" i="13" s="1"/>
  <c r="E302" i="13"/>
  <c r="F302" i="13" s="1"/>
  <c r="E301" i="13"/>
  <c r="F301" i="13" s="1"/>
  <c r="E300" i="13"/>
  <c r="F300" i="13" s="1"/>
  <c r="E299" i="13"/>
  <c r="F299" i="13" s="1"/>
  <c r="E298" i="13"/>
  <c r="F298" i="13" s="1"/>
  <c r="E297" i="13"/>
  <c r="F297" i="13" s="1"/>
  <c r="E296" i="13"/>
  <c r="F296" i="13" s="1"/>
  <c r="E295" i="13"/>
  <c r="F295" i="13" s="1"/>
  <c r="E294" i="13"/>
  <c r="F294" i="13" s="1"/>
  <c r="E293" i="13"/>
  <c r="F293" i="13" s="1"/>
  <c r="E292" i="13"/>
  <c r="F292" i="13" s="1"/>
  <c r="E291" i="13"/>
  <c r="F291" i="13" s="1"/>
  <c r="E290" i="13"/>
  <c r="F290" i="13" s="1"/>
  <c r="E289" i="13"/>
  <c r="F289" i="13" s="1"/>
  <c r="E288" i="13"/>
  <c r="F288" i="13" s="1"/>
  <c r="E287" i="13"/>
  <c r="F287" i="13" s="1"/>
  <c r="E286" i="13"/>
  <c r="F286" i="13" s="1"/>
  <c r="E285" i="13"/>
  <c r="F285" i="13" s="1"/>
  <c r="E284" i="13"/>
  <c r="F284" i="13" s="1"/>
  <c r="E283" i="13"/>
  <c r="F283" i="13" s="1"/>
  <c r="E282" i="13"/>
  <c r="F282" i="13" s="1"/>
  <c r="E281" i="13"/>
  <c r="F281" i="13" s="1"/>
  <c r="E280" i="13"/>
  <c r="F280" i="13" s="1"/>
  <c r="E279" i="13"/>
  <c r="F279" i="13" s="1"/>
  <c r="E278" i="13"/>
  <c r="F278" i="13" s="1"/>
  <c r="E277" i="13"/>
  <c r="F277" i="13" s="1"/>
  <c r="E276" i="13"/>
  <c r="F276" i="13" s="1"/>
  <c r="E275" i="13"/>
  <c r="F275" i="13" s="1"/>
  <c r="E274" i="13"/>
  <c r="F274" i="13" s="1"/>
  <c r="E204" i="13"/>
  <c r="F204" i="13" s="1"/>
  <c r="E203" i="13"/>
  <c r="F203" i="13" s="1"/>
  <c r="E202" i="13"/>
  <c r="F202" i="13" s="1"/>
  <c r="E201" i="13"/>
  <c r="F201" i="13" s="1"/>
  <c r="E200" i="13"/>
  <c r="F200" i="13" s="1"/>
  <c r="E199" i="13"/>
  <c r="F199" i="13" s="1"/>
  <c r="E198" i="13"/>
  <c r="F198" i="13" s="1"/>
  <c r="E197" i="13"/>
  <c r="F197" i="13" s="1"/>
  <c r="E196" i="13"/>
  <c r="F196" i="13" s="1"/>
  <c r="E193" i="13"/>
  <c r="F193" i="13" s="1"/>
  <c r="E192" i="13"/>
  <c r="F192" i="13" s="1"/>
  <c r="E191" i="13"/>
  <c r="F191" i="13" s="1"/>
  <c r="E190" i="13"/>
  <c r="F190" i="13" s="1"/>
  <c r="E189" i="13"/>
  <c r="F189" i="13" s="1"/>
  <c r="E188" i="13"/>
  <c r="F188" i="13" s="1"/>
  <c r="E187" i="13"/>
  <c r="F187" i="13" s="1"/>
  <c r="E186" i="13"/>
  <c r="F186" i="13" s="1"/>
  <c r="E185" i="13"/>
  <c r="F185" i="13" s="1"/>
  <c r="E184" i="13"/>
  <c r="F184" i="13" s="1"/>
  <c r="E183" i="13"/>
  <c r="F183" i="13" s="1"/>
  <c r="E182" i="13"/>
  <c r="F182" i="13" s="1"/>
  <c r="E181" i="13"/>
  <c r="F181" i="13" s="1"/>
  <c r="E180" i="13"/>
  <c r="F180" i="13" s="1"/>
  <c r="E179" i="13"/>
  <c r="F179" i="13" s="1"/>
  <c r="E178" i="13"/>
  <c r="F178" i="13" s="1"/>
  <c r="E177" i="13"/>
  <c r="F177" i="13" s="1"/>
  <c r="E176" i="13"/>
  <c r="F176" i="13" s="1"/>
  <c r="E175" i="13"/>
  <c r="F175" i="13" s="1"/>
  <c r="E174" i="13"/>
  <c r="F174" i="13" s="1"/>
  <c r="E171" i="13"/>
  <c r="F171" i="13" s="1"/>
  <c r="E170" i="13"/>
  <c r="F170" i="13" s="1"/>
  <c r="E169" i="13"/>
  <c r="F169" i="13" s="1"/>
  <c r="E168" i="13"/>
  <c r="F168" i="13" s="1"/>
  <c r="E167" i="13"/>
  <c r="F167" i="13" s="1"/>
  <c r="E166" i="13"/>
  <c r="F166" i="13" s="1"/>
  <c r="E165" i="13"/>
  <c r="F165" i="13" s="1"/>
  <c r="E164" i="13"/>
  <c r="F164" i="13" s="1"/>
  <c r="E163" i="13"/>
  <c r="F163" i="13" s="1"/>
  <c r="E152" i="13"/>
  <c r="F152" i="13" s="1"/>
  <c r="E151" i="13"/>
  <c r="F151" i="13" s="1"/>
  <c r="E150" i="13"/>
  <c r="F150" i="13" s="1"/>
  <c r="E149" i="13"/>
  <c r="F149" i="13" s="1"/>
  <c r="E148" i="13"/>
  <c r="F148" i="13" s="1"/>
  <c r="E147" i="13"/>
  <c r="F147" i="13" s="1"/>
  <c r="E146" i="13"/>
  <c r="F146" i="13" s="1"/>
  <c r="E145" i="13"/>
  <c r="F145" i="13" s="1"/>
  <c r="E144" i="13"/>
  <c r="F144" i="13" s="1"/>
  <c r="E143" i="13"/>
  <c r="F143" i="13" s="1"/>
  <c r="E142" i="13"/>
  <c r="F142" i="13" s="1"/>
  <c r="E141" i="13"/>
  <c r="F141" i="13" s="1"/>
  <c r="E140" i="13"/>
  <c r="F140" i="13" s="1"/>
  <c r="E139" i="13"/>
  <c r="F139" i="13" s="1"/>
  <c r="E138" i="13"/>
  <c r="F138" i="13" s="1"/>
  <c r="E137" i="13"/>
  <c r="F137" i="13" s="1"/>
  <c r="E136" i="13"/>
  <c r="F136" i="13" s="1"/>
  <c r="E135" i="13"/>
  <c r="F135" i="13" s="1"/>
  <c r="E134" i="13"/>
  <c r="F134" i="13" s="1"/>
  <c r="E133" i="13"/>
  <c r="F133" i="13" s="1"/>
  <c r="E132" i="13"/>
  <c r="F132" i="13" s="1"/>
  <c r="E129" i="13"/>
  <c r="F129" i="13" s="1"/>
  <c r="E128" i="13"/>
  <c r="F128" i="13" s="1"/>
  <c r="E127" i="13"/>
  <c r="F127" i="13" s="1"/>
  <c r="E126" i="13"/>
  <c r="F126" i="13" s="1"/>
  <c r="E125" i="13"/>
  <c r="F125" i="13" s="1"/>
  <c r="E124" i="13"/>
  <c r="F124" i="13" s="1"/>
  <c r="E123" i="13"/>
  <c r="F123" i="13" s="1"/>
  <c r="E122" i="13"/>
  <c r="F122" i="13" s="1"/>
  <c r="E121" i="13"/>
  <c r="F121" i="13" s="1"/>
  <c r="E120" i="13"/>
  <c r="F120" i="13" s="1"/>
  <c r="E119" i="13"/>
  <c r="F119" i="13" s="1"/>
  <c r="E118" i="13"/>
  <c r="F118" i="13" s="1"/>
  <c r="E117" i="13"/>
  <c r="F117" i="13" s="1"/>
  <c r="E116" i="13"/>
  <c r="F116" i="13" s="1"/>
  <c r="E115" i="13"/>
  <c r="F115" i="13" s="1"/>
  <c r="E114" i="13"/>
  <c r="F114" i="13" s="1"/>
  <c r="E113" i="13"/>
  <c r="F113" i="13" s="1"/>
  <c r="E112" i="13"/>
  <c r="F112" i="13" s="1"/>
  <c r="E111" i="13"/>
  <c r="F111" i="13" s="1"/>
  <c r="E110" i="13"/>
  <c r="F110" i="13" s="1"/>
  <c r="E109" i="13"/>
  <c r="F109" i="13" s="1"/>
  <c r="E108" i="13"/>
  <c r="F108" i="13" s="1"/>
  <c r="E107" i="13"/>
  <c r="F107" i="13" s="1"/>
  <c r="E106" i="13"/>
  <c r="F106" i="13" s="1"/>
  <c r="E105" i="13"/>
  <c r="F105" i="13" s="1"/>
  <c r="E104" i="13"/>
  <c r="F104" i="13" s="1"/>
  <c r="E103" i="13"/>
  <c r="F103" i="13" s="1"/>
  <c r="E102" i="13"/>
  <c r="F102" i="13" s="1"/>
  <c r="E99" i="13"/>
  <c r="F99" i="13" s="1"/>
  <c r="E98" i="13"/>
  <c r="F98" i="13" s="1"/>
  <c r="E97" i="13"/>
  <c r="F97" i="13" s="1"/>
  <c r="E96" i="13"/>
  <c r="F96" i="13" s="1"/>
  <c r="E95" i="13"/>
  <c r="F95" i="13" s="1"/>
  <c r="E94" i="13"/>
  <c r="F94" i="13" s="1"/>
  <c r="E93" i="13"/>
  <c r="F93" i="13" s="1"/>
  <c r="E92" i="13"/>
  <c r="F92" i="13" s="1"/>
  <c r="E91" i="13"/>
  <c r="F91" i="13" s="1"/>
  <c r="E90" i="13"/>
  <c r="F90" i="13" s="1"/>
  <c r="E89" i="13"/>
  <c r="F89" i="13" s="1"/>
  <c r="E88" i="13"/>
  <c r="F88" i="13" s="1"/>
  <c r="E87" i="13"/>
  <c r="F87" i="13" s="1"/>
  <c r="E86" i="13"/>
  <c r="F86" i="13" s="1"/>
  <c r="E83" i="13"/>
  <c r="F83" i="13" s="1"/>
  <c r="E82" i="13"/>
  <c r="F82" i="13" s="1"/>
  <c r="E81" i="13"/>
  <c r="F81" i="13" s="1"/>
  <c r="E80" i="13"/>
  <c r="F80" i="13" s="1"/>
  <c r="E79" i="13"/>
  <c r="F79" i="13" s="1"/>
  <c r="E78" i="13"/>
  <c r="F78" i="13" s="1"/>
  <c r="E77" i="13"/>
  <c r="F77" i="13" s="1"/>
  <c r="E76" i="13"/>
  <c r="F76" i="13" s="1"/>
  <c r="E75" i="13"/>
  <c r="F75" i="13" s="1"/>
  <c r="E74" i="13"/>
  <c r="F74" i="13" s="1"/>
  <c r="E73" i="13"/>
  <c r="F73" i="13" s="1"/>
  <c r="E72" i="13"/>
  <c r="F72" i="13" s="1"/>
  <c r="E71" i="13"/>
  <c r="F71" i="13" s="1"/>
  <c r="E70" i="13"/>
  <c r="F70" i="13" s="1"/>
  <c r="E69" i="13"/>
  <c r="F69" i="13" s="1"/>
  <c r="E68" i="13"/>
  <c r="F68" i="13" s="1"/>
  <c r="E67" i="13"/>
  <c r="F67" i="13" s="1"/>
  <c r="E66" i="13"/>
  <c r="F66" i="13" s="1"/>
  <c r="E65" i="13"/>
  <c r="E64" i="13"/>
  <c r="E63" i="13"/>
  <c r="E62" i="13"/>
  <c r="E61" i="13"/>
  <c r="E58" i="13"/>
  <c r="F58" i="13" s="1"/>
  <c r="E57" i="13"/>
  <c r="F57" i="13" s="1"/>
  <c r="E56" i="13"/>
  <c r="F56" i="13" s="1"/>
  <c r="E55" i="13"/>
  <c r="F55" i="13" s="1"/>
  <c r="E54" i="13"/>
  <c r="F54" i="13" s="1"/>
  <c r="E53" i="13"/>
  <c r="F53" i="13" s="1"/>
  <c r="E50" i="13"/>
  <c r="F50" i="13" s="1"/>
  <c r="E49" i="13"/>
  <c r="F49" i="13" s="1"/>
  <c r="E48" i="13"/>
  <c r="F48" i="13" s="1"/>
  <c r="E47" i="13"/>
  <c r="F47" i="13" s="1"/>
  <c r="E46" i="13"/>
  <c r="F46" i="13" s="1"/>
  <c r="E45" i="13"/>
  <c r="F45" i="13" s="1"/>
  <c r="E44" i="13"/>
  <c r="F44" i="13" s="1"/>
  <c r="E43" i="13"/>
  <c r="F43" i="13" s="1"/>
  <c r="E37" i="13"/>
  <c r="F37" i="13" s="1"/>
  <c r="E36" i="13"/>
  <c r="F36" i="13" s="1"/>
  <c r="E35" i="13"/>
  <c r="F35" i="13" s="1"/>
  <c r="E34" i="13"/>
  <c r="F34" i="13" s="1"/>
  <c r="E33" i="13"/>
  <c r="F33" i="13" s="1"/>
  <c r="E32" i="13"/>
  <c r="F32" i="13" s="1"/>
  <c r="D32" i="13"/>
  <c r="E31" i="13"/>
  <c r="F31" i="13" s="1"/>
  <c r="E30" i="13"/>
  <c r="F30" i="13" s="1"/>
  <c r="E29" i="13"/>
  <c r="F29" i="13" s="1"/>
  <c r="E28" i="13"/>
  <c r="F28" i="13" s="1"/>
  <c r="E27" i="13"/>
  <c r="F27" i="13" s="1"/>
  <c r="E24" i="13"/>
  <c r="F24" i="13" s="1"/>
  <c r="E23" i="13"/>
  <c r="F23" i="13" s="1"/>
  <c r="E22" i="13"/>
  <c r="F22" i="13" s="1"/>
  <c r="E21" i="13"/>
  <c r="F21" i="13" s="1"/>
  <c r="E20" i="13"/>
  <c r="F20" i="13" s="1"/>
  <c r="E19" i="13"/>
  <c r="F19" i="13" s="1"/>
  <c r="E18" i="13"/>
  <c r="F18" i="13" s="1"/>
  <c r="E17" i="13"/>
  <c r="F17" i="13" s="1"/>
  <c r="E16" i="13"/>
  <c r="F16" i="13" s="1"/>
  <c r="E15" i="13"/>
  <c r="F15" i="13" s="1"/>
  <c r="E14" i="13"/>
  <c r="F14" i="13" s="1"/>
  <c r="E13" i="13"/>
  <c r="F13" i="13" s="1"/>
  <c r="E12" i="13"/>
  <c r="F12" i="13" s="1"/>
</calcChain>
</file>

<file path=xl/sharedStrings.xml><?xml version="1.0" encoding="utf-8"?>
<sst xmlns="http://schemas.openxmlformats.org/spreadsheetml/2006/main" count="4607" uniqueCount="531">
  <si>
    <t>NIT 811045604-4</t>
  </si>
  <si>
    <t>Autopista Medellín - Bogotá. KM 43 (Marinilla)</t>
  </si>
  <si>
    <t>ITEM</t>
  </si>
  <si>
    <t>CANT</t>
  </si>
  <si>
    <t>UNIDAD DE MEDIDA</t>
  </si>
  <si>
    <t>SERV</t>
  </si>
  <si>
    <t>UND</t>
  </si>
  <si>
    <t>SOLUCIONES MECANICAS Y DE TRANSPORTE AUTOMOTRIZ S.A.S</t>
  </si>
  <si>
    <t>O</t>
  </si>
  <si>
    <t>SISTEMA MOTOR</t>
  </si>
  <si>
    <t>SISTEMA ALIMENTACION AIRE/COMBUSTIBLE</t>
  </si>
  <si>
    <t>SISTEMA DE LUBRICACION</t>
  </si>
  <si>
    <t>SISTEMA DE SUSPENSION</t>
  </si>
  <si>
    <t>SISTEMA ELECTRICO  Y ACCESORIOS</t>
  </si>
  <si>
    <t>SISTEMA DE ENCENDIDO</t>
  </si>
  <si>
    <t>SISTEMA TRASMISION DE POTENCIA</t>
  </si>
  <si>
    <t>SIPS ESPARRAGO RUEDA</t>
  </si>
  <si>
    <t>DESENGRASANTE</t>
  </si>
  <si>
    <t>SISTEMA DE FRENOS</t>
  </si>
  <si>
    <t>RECTIFICADA DE DISCO DE UNA RUEDA</t>
  </si>
  <si>
    <t>SERVICIO DE REVISION Y LIMPIEZA GENERAL DE FRENOS DELANTERO Y TRASEROS NO INCLUYE REPUESTOS</t>
  </si>
  <si>
    <t>SERVICIO DE ENGRASE GENERAL</t>
  </si>
  <si>
    <t>SERVICIO DE CAMBIO DE LIQUIDO DE FRENOS</t>
  </si>
  <si>
    <t xml:space="preserve">SCANEO </t>
  </si>
  <si>
    <t xml:space="preserve">SIPS JUEGO DE FILTROS DE COMBUSTIBLE </t>
  </si>
  <si>
    <t>SIPS JUEGO DE FILTROS DE AIRE</t>
  </si>
  <si>
    <t xml:space="preserve">SIPS FILTRO DE ACEITE MOTOR </t>
  </si>
  <si>
    <t>REPARACION INSTALACION ELECTRICA DEL VEHICULO EN GENERAL</t>
  </si>
  <si>
    <t>GALON DE ACEITE DE MOTOR 15W40</t>
  </si>
  <si>
    <t>SIPS PASTILLAS  DE FRENOS DELANTERAS DE DOS RUEDAS</t>
  </si>
  <si>
    <t>SIPS BOMBILLO LUZ DE FRENO</t>
  </si>
  <si>
    <t>RECTIFICADA DE CAMPANA DE UNA RUEDA</t>
  </si>
  <si>
    <t>SERVICIO DE CALIBRACION GENERAL DE FRENOS</t>
  </si>
  <si>
    <t>SINCRONIZACION DE MOTOR INCLUYE REPUESTOS NECESARIOS PARA UNA OPTIMA SINCRONIZACION</t>
  </si>
  <si>
    <t>LAVADA JUEGO DE INYECTORES POR ULTRASONIDO INCLUYE SIPS DE FILTROS DE INYECTORES Y ORINGS</t>
  </si>
  <si>
    <t>LIMPIEZA CUERPO DE ACELERACION Y VALVULA IAC</t>
  </si>
  <si>
    <t>SIPS DE BANDAS DE DOS RUEDAS</t>
  </si>
  <si>
    <t>SIPS KIT CALIPER</t>
  </si>
  <si>
    <t xml:space="preserve">SISTEMA REFRIGERACION </t>
  </si>
  <si>
    <t>SIPS DE REFRIGERANTE MOTOR POR CUARTOS ALTA CALIDAD</t>
  </si>
  <si>
    <t>SIPS MANGUERA DE CALEFACCION</t>
  </si>
  <si>
    <t>SIPS HOJA DE RESORTE PRINCIPAL MUELLE TRASERO</t>
  </si>
  <si>
    <t>SIPS PASADOR MUELLE TRASERO</t>
  </si>
  <si>
    <t>SIPS CRUCETAS DEL CARDAN</t>
  </si>
  <si>
    <t>SIPS KIT CAUCHO, RODILLO Y SOPORTE CARDAN</t>
  </si>
  <si>
    <t>SIPS TUERCA RIN DISCO</t>
  </si>
  <si>
    <t xml:space="preserve">SIPS LLANTA 12R 22.5  DIRECCIONAL </t>
  </si>
  <si>
    <t>SIPS DE UNA MANGUERA DE AIRE</t>
  </si>
  <si>
    <t>SIPS VALVULA RELAY</t>
  </si>
  <si>
    <t>SIPS VALVULA DE RETENCION</t>
  </si>
  <si>
    <t>SISTEMA ARRANQUE</t>
  </si>
  <si>
    <t>REPARACION MOTOR DE ARRANQUE</t>
  </si>
  <si>
    <t>SIPS PORTA ESCOBILLAS</t>
  </si>
  <si>
    <t>SIPS CARCAZA DEL ARRANQUE</t>
  </si>
  <si>
    <t>SIPS BOMBILLO COCUYO</t>
  </si>
  <si>
    <t>LAVADA TANQUE DE COMBUSTIBLE</t>
  </si>
  <si>
    <t>SIPS BOBINA DE ALTA</t>
  </si>
  <si>
    <t>SIPS CABLES DE ALTA</t>
  </si>
  <si>
    <t>SIPS BOMBILLO FAROLA</t>
  </si>
  <si>
    <t>REPARACION SISTEMA DE LUCES EN GENERAL</t>
  </si>
  <si>
    <t>SISTEMA DE DIRECCION</t>
  </si>
  <si>
    <t>ALINEACION Y BALANCEO DE TODAS LAS RUEDAS</t>
  </si>
  <si>
    <t>SIPS DE TODOS LOS TERMINALES DE DIRECCION</t>
  </si>
  <si>
    <t>SERVICIO DE CAMBIO DE ACEITE MOTOR NO INCLUYE EL ACEITE</t>
  </si>
  <si>
    <t>SERVICIO MANTENIMIENTO DESPINCHADA DE LLANTA INCLUYENDO PARCHE TIPO SOMBRILLA</t>
  </si>
  <si>
    <t>SIPS STOP TRASERO INCLUYE FAROLA Y BOMBILLO</t>
  </si>
  <si>
    <t>SIPS DE DISCO DE UNA RUEDA</t>
  </si>
  <si>
    <t>SIPS CORREA UNICA DE ACCESORIOS</t>
  </si>
  <si>
    <t>SIPS BUJIAS DE PRECALENTAMIENTO</t>
  </si>
  <si>
    <t>CUARTO DE ACEITE DE MOTOR 15W40</t>
  </si>
  <si>
    <t>SISTEMA DE CARGA</t>
  </si>
  <si>
    <t>SIPS DE BATERIA DE ALTA CALIDAD ACORDE AL VEHICULO</t>
  </si>
  <si>
    <t>SERVICIO MONTADA DE LLANTA</t>
  </si>
  <si>
    <t>ESTRUCTURA</t>
  </si>
  <si>
    <t xml:space="preserve">SIPS DE VIDRIO PANORAMICO </t>
  </si>
  <si>
    <t>CALIBRACION DE VALVULAS</t>
  </si>
  <si>
    <t>SISTEMA DE ESCAPE</t>
  </si>
  <si>
    <t>SIPS EMPAQUES O ANILLOS MULTIPLE DE ESCAPE</t>
  </si>
  <si>
    <t>SISTEMA DE EMBRAGUE</t>
  </si>
  <si>
    <t>SIPS REGULADOR</t>
  </si>
  <si>
    <t xml:space="preserve">SIPS CADENA REPARTICION </t>
  </si>
  <si>
    <t xml:space="preserve">REPARACION DEL TURBO </t>
  </si>
  <si>
    <t>SIPS MANGUERA INFERIOR RADIADOR</t>
  </si>
  <si>
    <t xml:space="preserve">SIPS DE RADIADOR </t>
  </si>
  <si>
    <t>SIPS PASTILLAS  DE FRENOS TRASERAS DE DOS RUEDAS</t>
  </si>
  <si>
    <t xml:space="preserve">SIPS DEL PISTON DE LA MORDAZA </t>
  </si>
  <si>
    <t>SIPS GUAYA DE EMBRAGUE</t>
  </si>
  <si>
    <t>Teléfono 5690755 - 5484953</t>
  </si>
  <si>
    <t>VEHICULO COTIZADO:</t>
  </si>
  <si>
    <t>SERVICIO REQUERIDO</t>
  </si>
  <si>
    <t>VALOR UNITARIO</t>
  </si>
  <si>
    <t>IVA</t>
  </si>
  <si>
    <t>VALOR TOTAL</t>
  </si>
  <si>
    <t>SIPS VOLANTE</t>
  </si>
  <si>
    <t>SIPS CREMALLERA DEL VOLANTE</t>
  </si>
  <si>
    <t xml:space="preserve">SIPS EMPAQUE TAPA VALVULAS </t>
  </si>
  <si>
    <t>SIPS EMPAQUE CARTER</t>
  </si>
  <si>
    <t>SIPS DE LA VALVULA IAC</t>
  </si>
  <si>
    <t>REVISION TECNICOMECANICA Y DE GASES</t>
  </si>
  <si>
    <t>ANALISIS DE GASES</t>
  </si>
  <si>
    <t>ANALISIS DE OPACIDAD</t>
  </si>
  <si>
    <t xml:space="preserve">CALIBRACION DE LA BOMBA DE INYECCION </t>
  </si>
  <si>
    <t xml:space="preserve">CALIBRACION JUEGO DE INYECTORES </t>
  </si>
  <si>
    <t>SIPS DE UN INYECTOR INCLUYE INSTALACION</t>
  </si>
  <si>
    <t>SIPS PESCADOR TANQUE DE COMBUSTIBLE</t>
  </si>
  <si>
    <t>SIPS RIEL DE INYECTORES</t>
  </si>
  <si>
    <t>SIPS  DE MANGUERA DE COMBUSTIBLE</t>
  </si>
  <si>
    <t>SIPS  DE MANGUERA DE ADMISION</t>
  </si>
  <si>
    <t>SIPS  DE MANGUERA DE VACIO</t>
  </si>
  <si>
    <t>SIPS MANGUERA DE RETORNO</t>
  </si>
  <si>
    <t>SIPS EMPAQUETADURA DE TAPA DEL DESFOGUE</t>
  </si>
  <si>
    <t>SIPS BOMBA DE COMBUSTIBLE COMPLETA</t>
  </si>
  <si>
    <t>SIPS FLOTADOR Y MECANISMOS DE INDICACION DE NIVEL DE COMBUSTIBLE</t>
  </si>
  <si>
    <t>SIPS DE UNA MANGUERA DE COMBUSTIBLE</t>
  </si>
  <si>
    <t>REPARACION TANQUE DE COMBUSTIBLE  INCLUYE PINTADA</t>
  </si>
  <si>
    <t>SIPS TAPA DE TANQUE DE COMBUSTIBLE</t>
  </si>
  <si>
    <t>SIPS DE UNA MANGUERA DE VACIO</t>
  </si>
  <si>
    <t>SIPS DE TODAS LAS MANGUERAS DE VACIO</t>
  </si>
  <si>
    <t>SIPS TUBO DE ADMISION DEL FILTRO AL CUERPO DE ACELERACION O CARBURADOR</t>
  </si>
  <si>
    <t>REPARACION DE SILENCIADOR</t>
  </si>
  <si>
    <t>REPARACION TUBO DE ESCAPE</t>
  </si>
  <si>
    <t>SIPS DE SILINCIADOR</t>
  </si>
  <si>
    <t>SIPS FLEXIBLE DEL ESCAPE</t>
  </si>
  <si>
    <t>SIPS CATALIZADOR</t>
  </si>
  <si>
    <t>CUARTO DE ACEITE DE CAJA HIDRAULICA ATF</t>
  </si>
  <si>
    <t>CUARTO DE ACEITE DE CAJA DE VELOCIDADES 80W90</t>
  </si>
  <si>
    <t>CUARTO DE ACEITE DE TRANSMISION 85W140</t>
  </si>
  <si>
    <t>POTE DE GRASA ALTA TEMPERATURA</t>
  </si>
  <si>
    <t xml:space="preserve">ADITIVO ANTIFRICCION </t>
  </si>
  <si>
    <t>ADITIVO DE LUBRICACION</t>
  </si>
  <si>
    <t>ADITIVO DE CAJA O TRANSMISION</t>
  </si>
  <si>
    <t>ADITIVO DE RODILLERIA</t>
  </si>
  <si>
    <t>SIPS LIQUIDO DE CLUTCH SL</t>
  </si>
  <si>
    <t>SIPS LIQUIDO DE FRENOS DOT 4</t>
  </si>
  <si>
    <t>LUBRICANTE PENETRANTE</t>
  </si>
  <si>
    <t>LIMPIA CONTACTOS</t>
  </si>
  <si>
    <t xml:space="preserve">SIPS BOMBA DE ACEITE MOTOR </t>
  </si>
  <si>
    <t xml:space="preserve">SIPS SENSOR PRESION DE ACEITE MOTOR </t>
  </si>
  <si>
    <t xml:space="preserve">SERVICIO DE CAMBIO DE ACEITE DE DIFERENCIAL </t>
  </si>
  <si>
    <t>SERVICIO DE CAMBIO DE ACEITE DE LA CAJA</t>
  </si>
  <si>
    <t xml:space="preserve">SIPS TAPA GRASERA </t>
  </si>
  <si>
    <t>SONDEADA DE RADIADOR</t>
  </si>
  <si>
    <t>REPARACION DE RADIADOR INCLUYE PINTADA DONDE APLIQUE</t>
  </si>
  <si>
    <t>LAVADA DEL INTERCOOLER</t>
  </si>
  <si>
    <t xml:space="preserve">SIPS BOMBA DE AGUA </t>
  </si>
  <si>
    <t>SIPS MANGUERA SUPERIOR RADIADOR</t>
  </si>
  <si>
    <t>SIPS SENSOR DE TEMPERATURA</t>
  </si>
  <si>
    <t>SIPS DEL TERMOSTATO</t>
  </si>
  <si>
    <t>SIPS DEL MOTOVENTILADOR</t>
  </si>
  <si>
    <t>SIPS DE TAPA DE RADIADOR</t>
  </si>
  <si>
    <t>SIPS DEL DEPOSITO AUXILIAR DE REFRIGERANTE MOTOR</t>
  </si>
  <si>
    <t>ALINEACION</t>
  </si>
  <si>
    <t>BALANCEO</t>
  </si>
  <si>
    <t>SIPS DE CINTILLA DEL SISTEMA AIR-BAG</t>
  </si>
  <si>
    <t>SIPS DE UN TERMINAL DE DIRECCION</t>
  </si>
  <si>
    <t>SIPS DE TODOS LOS BRAZOS DE DIRECCION</t>
  </si>
  <si>
    <t>SIPS DE UN BRAZO DE DIRECCION</t>
  </si>
  <si>
    <t>SIPS CAÑA DE DIRECCION INCLUYENDO CRUCETAS Y RODAMIENTOS</t>
  </si>
  <si>
    <t>SIPS BRAZO PITMAN</t>
  </si>
  <si>
    <t>SIPS BIELA DE DIRECCION</t>
  </si>
  <si>
    <t>SIPS BARRA DE DIRECCION</t>
  </si>
  <si>
    <t xml:space="preserve">SIPS SPLINDERES </t>
  </si>
  <si>
    <t>SIPS CACHO DE DIRECCION</t>
  </si>
  <si>
    <t>SIPS DE LA CAJA DE DIRECCION</t>
  </si>
  <si>
    <t>SIPS CAJA AUXILIAR DE DIRECCION</t>
  </si>
  <si>
    <t>SIPS BOMBA HIDRAULICA DE DIRECCION</t>
  </si>
  <si>
    <t xml:space="preserve">REPARACION CAJA DE DIRECCION HIDRAULICA </t>
  </si>
  <si>
    <t>REPARACION BOMBA HIDRAULICA DE DIRECCION</t>
  </si>
  <si>
    <t>SIPS DE UNA MANGUERA DEL SISTEMA HIDRAULICO DE DIRECCION</t>
  </si>
  <si>
    <t>SIPS DE TODAS LAS MANGUERAS DEL SISTEMA HIDRAULICO DE DIRECCION</t>
  </si>
  <si>
    <t>SERVICIO DE CAMBIO DE ACEITE HIDRAHULICO DE DIRECCION</t>
  </si>
  <si>
    <t>SIPS DE BARRA ESTABILIZADORA</t>
  </si>
  <si>
    <t>SIPS DE SOPORTES BARRA ESTABILIZADORA</t>
  </si>
  <si>
    <t>SIPS DE TODOS LOS BUJES DE LA BARRA ESTABILIZADORA</t>
  </si>
  <si>
    <t>SIPS DE LA CAJA ARTICULADA DE LA DIRECCION</t>
  </si>
  <si>
    <t>SIPS DE LA POLEA DE LA BOMBA DE DIRECCION</t>
  </si>
  <si>
    <t>SIPS DE UN BOCIN</t>
  </si>
  <si>
    <t>REMACHADA DE BANDAS TRASERAS DE DOS RUEDAS</t>
  </si>
  <si>
    <t>REMACHADA DE BANDAS DELANTERAS DE DOS RUEDAS</t>
  </si>
  <si>
    <t>SIPS DE CAMPANA DE  UNA RUEDA</t>
  </si>
  <si>
    <t>SIPS CALIPER</t>
  </si>
  <si>
    <t>SIPS CONJUNTO DE MECANISMOS DE ACCIONAMIENTO DE BANDAS</t>
  </si>
  <si>
    <t>SIPS BOMBA DE FRENO</t>
  </si>
  <si>
    <t>REPARACION BOMBA DE FRENO</t>
  </si>
  <si>
    <t xml:space="preserve">REPARACION COMPRESOR DE AIRE </t>
  </si>
  <si>
    <t>SIPS VALVULA DE FRENO MATRIZ</t>
  </si>
  <si>
    <t>SIPS DE TODAS LAS MANGUERAS DE AIRE</t>
  </si>
  <si>
    <t>SIPS DIAFRAGMA RECAMARA DE FRENO</t>
  </si>
  <si>
    <t>SIPS  DE CAMARA DE FRENO DE SEGURIDAD</t>
  </si>
  <si>
    <t>SIPS  DE REGULADOR DE AIRE</t>
  </si>
  <si>
    <t>SIPS VALVULA DE FRENO DE SEGURIDA</t>
  </si>
  <si>
    <t>SIPS VALVULA DE DESCARGUE DE AIRE</t>
  </si>
  <si>
    <t>SIPS PERA PRESION DE AIRE</t>
  </si>
  <si>
    <t>SIPS RACORRERIA DE AIRE</t>
  </si>
  <si>
    <t>SIPS GOBERNADOR DE AIRE</t>
  </si>
  <si>
    <t>SIPS VALVULA SECADOR DE AIRE</t>
  </si>
  <si>
    <t>SIPS DE UN RACHE DE FRENO</t>
  </si>
  <si>
    <t>SIPS MARTILLOS DE BANDAS DE UNA RUEDA</t>
  </si>
  <si>
    <t>SIPS RODAJAS DE FRENO DE UNA RUEDA</t>
  </si>
  <si>
    <t>SIPS INTERRUPTOR LUZ DE FRENO</t>
  </si>
  <si>
    <t>SIPS DEL MODULO ELECTRONICO DEL ABS</t>
  </si>
  <si>
    <t>SIPS DEL BLOQUE HIDRAULICO DEL ABS</t>
  </si>
  <si>
    <t>SIPS AMORTIGUADOR DELANTERO</t>
  </si>
  <si>
    <t>SIPS AMORTIGUADOR TRASERO</t>
  </si>
  <si>
    <t xml:space="preserve">SIPS HOJA DE RESORTE PRINCIPAL MUELLE DELANTERO </t>
  </si>
  <si>
    <t>SIPS HOJA DE RESORTE SEGUNDA MUELLE DELANTERO</t>
  </si>
  <si>
    <t>SIPS HOJA DE RESORTE TERCERA MUELLE DELANTERO</t>
  </si>
  <si>
    <t>SIPS HOJA DE RESORTE SEGUNDA MUELLE TRASERO</t>
  </si>
  <si>
    <t>SIPS HOJA DE RESORTE TERCERA MUELLE TRASERO</t>
  </si>
  <si>
    <t>SIPS HOJA DE RESORTE CUARTA MUELLE TRASERO</t>
  </si>
  <si>
    <t>SIPS HOJA DE RESORTE QUINTA MUELLE TRASERO</t>
  </si>
  <si>
    <t>SIPS PASADOR MUELLE DELANTERO</t>
  </si>
  <si>
    <t>SIPS GRAPA MUELLE DELANTERO</t>
  </si>
  <si>
    <t>SIPS GRAPA MUELLE TRASERO</t>
  </si>
  <si>
    <t>SIPS SOPORTES MUELLES</t>
  </si>
  <si>
    <t>SIPS BARRA DE TORSION</t>
  </si>
  <si>
    <t>SIPS BUJES BARRA DE TORSION</t>
  </si>
  <si>
    <t>SIPS DE TEMPLETE O BRAZO DE TORSION</t>
  </si>
  <si>
    <t>SIPS BASES DE AMORTIGUADORES</t>
  </si>
  <si>
    <t>SIPS PIN PASADOR  BALLESTAS</t>
  </si>
  <si>
    <t>SIPS BOMBA DE EMBRAGUE</t>
  </si>
  <si>
    <t>SIPS BOMBA AUXILIAR DE EMBRAGUE</t>
  </si>
  <si>
    <t>SERVICIO DE TENSIONADA DE EMBRAGUE</t>
  </si>
  <si>
    <t>SIPS CONJUNTO BALINERA, PRENSA Y DISCOS DE EMBRAGUE</t>
  </si>
  <si>
    <t>SIPS BALINERA DE EMBRAGUE</t>
  </si>
  <si>
    <t>SIPS HORQUILLA DE EMBRAGUE</t>
  </si>
  <si>
    <t>SIPS DEL DUCTO DE LA BOMBA PRINCIPAL  A LA AUXILIAR</t>
  </si>
  <si>
    <t>SIPS DEL FLUIDO HIDRAULICO DEL EMBRAGUE</t>
  </si>
  <si>
    <t xml:space="preserve">SIPS CAJA DE VELOCIDADES COMPLETA </t>
  </si>
  <si>
    <t>SIPS DE TODOS LOS SINCRONIZADORES CON MANGUETAS Y BRONCES</t>
  </si>
  <si>
    <t>SIPS PROPULSOR DE CAJA</t>
  </si>
  <si>
    <t>SIPS PIÑON CAJA DE 1RA VELOCIDAD</t>
  </si>
  <si>
    <t>SIPS PIÑON CAJA DE 2DA VELOCIDAD</t>
  </si>
  <si>
    <t>SIPS PIÑON CAJA DE 5TA VELOCIDAD</t>
  </si>
  <si>
    <t>SIPS CANASTILLA INFERIOR DESPLAZABLE</t>
  </si>
  <si>
    <t>SIPS CANASTILLA SUPERIOR DESPLAZABLE</t>
  </si>
  <si>
    <t>SIPS HORQUILLA DE CAJA</t>
  </si>
  <si>
    <t>SIPS  RETENEDORES DE LA CAJA</t>
  </si>
  <si>
    <t>SIPS PALANCA DE VELOCIDADES</t>
  </si>
  <si>
    <t>SIPS JUEGO BUJES PALANCA DE CAJA</t>
  </si>
  <si>
    <t>SIPS TREN FIJO CAJA DE VELOCIDADES</t>
  </si>
  <si>
    <t>SIPS PIÑON 1RA DE DESPLASABLE DE CAJA DE VELOCIDAES</t>
  </si>
  <si>
    <t>SIPS RODILLO TREN FIJO CAJA VELOCIDADES</t>
  </si>
  <si>
    <t>SIPS RODILLO DE DESPLAZABLE CAJA VELOCIDADES</t>
  </si>
  <si>
    <t>SIPS ESPIGO TREN FIJO CAJA DE VELOCIDADES</t>
  </si>
  <si>
    <t>SIPS CUBIERTA PALANCA DE CAJA</t>
  </si>
  <si>
    <t>SIPS TORNILLO CUBIERTA DE DE CAJA</t>
  </si>
  <si>
    <t>SIPS TORNILLO CAJA</t>
  </si>
  <si>
    <t>SIPS SOPORTE DE CAJA</t>
  </si>
  <si>
    <t>SIPS CARDAN COMPLETO</t>
  </si>
  <si>
    <t>SIPS YOQUI DEL CARDAN</t>
  </si>
  <si>
    <t>SIPS SATELITES Y PLANETARIOS DE TRANSMISION</t>
  </si>
  <si>
    <t>SIPS CRUCETA ESCUALIZACION TRANSMISION</t>
  </si>
  <si>
    <t>SIPS  DE TOMAFUERZA DE CAJA</t>
  </si>
  <si>
    <t>SIPS DE ELECTROVALVULA TOMAFUERZA</t>
  </si>
  <si>
    <t>SIPS PIÑON DE TOMA FUERZA</t>
  </si>
  <si>
    <t>SIPS RETEN TOMA FUERZA</t>
  </si>
  <si>
    <t>SIPS MANGUERA TOMA FUERZA</t>
  </si>
  <si>
    <t>SIPS TRANSMISION COMPLETA SPICER 8-39 COMPUESTA POR: CORONA Y SPEED, CARCAZA LATERAL PORTA CAJA ESCUALIZACION, CAJA ESCUALIZACION, TAPA CAJA ESCUALIZACION, TAPA PORTA CORONA, TORRE PIÑA, CRUCETA ESCUALIZACION, 4 SATELITES, 2 PLANETARIOS, 4 PASADORES BRONCES PIÑON LOCO, 4 PIÑON LOCO, 2 RODILLO LATERALES, 2 RODILLO DE SPEED, JGO ARANDELAS DE AJUSTE, 4 RODILLO PILOTO</t>
  </si>
  <si>
    <t>SIPS KIT RODILLO Y CUNA DE PROPULSOR DE CAJA</t>
  </si>
  <si>
    <t>SIPS RODILLO SPEED CAJA</t>
  </si>
  <si>
    <t>SIPS RETENEDOR DE CAJA</t>
  </si>
  <si>
    <t>SIPS EMPAQUETADURA CAJA</t>
  </si>
  <si>
    <t>SIPS RETENEDOR TRASERO DE CAJA DE VELOCIDADES</t>
  </si>
  <si>
    <t>SIPS RETENEDOR PROPULSOR DE CAJA DE VELOCIDADES</t>
  </si>
  <si>
    <t>SIPS  RODAMIENTOS EXTERNOS E INTERNOS DE RUEDA DELANTERA INCLUYE RETENEDORES</t>
  </si>
  <si>
    <t>SIPS  RODAMIENTOS EXTERNOS E INTERNOS DE RUEDA TRASERA INCLUYE RETENEDORES</t>
  </si>
  <si>
    <t>SIPS RODILLO INTERNO RUEDA DELANTERA</t>
  </si>
  <si>
    <t>SIPS RODILLO EXTERNO RUEDA DELANTERA</t>
  </si>
  <si>
    <t>SIPS RETENEDOR RUEDA DELANTERA</t>
  </si>
  <si>
    <t>SIPS RETENEDORES DE SPEAK</t>
  </si>
  <si>
    <t>SIPS PINADORA RUEDA</t>
  </si>
  <si>
    <t xml:space="preserve">SIPS EJE DE TRACCION TRASERO </t>
  </si>
  <si>
    <t xml:space="preserve">SIPS TAPA GRASERA CARDAN </t>
  </si>
  <si>
    <t>SIPS RODAMIENTO INTERNO RUEDA TRASERA</t>
  </si>
  <si>
    <t>SIPS RODAMIENTO EXTERNO RUEDA TRASERA</t>
  </si>
  <si>
    <t>SIPS JUEGO DE ARANDELAS DE AJUSTE DE TRANSMISION</t>
  </si>
  <si>
    <t>SIPS RETENEDOR DE RUEDA TRASERA</t>
  </si>
  <si>
    <t xml:space="preserve">SIPS LLANTA 12R 22.5 TRACCION  </t>
  </si>
  <si>
    <t>SIPS RIN DISCO 10 HUECOS VENTILACION</t>
  </si>
  <si>
    <t>TAPA TUERCA RIN</t>
  </si>
  <si>
    <t>TAPA EJE RUEDA</t>
  </si>
  <si>
    <t xml:space="preserve">TAPA CAPUCHON </t>
  </si>
  <si>
    <t>TAPA PERNO</t>
  </si>
  <si>
    <t>SERVICIO EMPACADA DE TAPA RUEDA DELANTERA</t>
  </si>
  <si>
    <t xml:space="preserve">VALVULLA SELLOMATIC </t>
  </si>
  <si>
    <t>SIPS BOMBILLO DIRECCIONAL</t>
  </si>
  <si>
    <t>SIPS BOMBILLO LUZ DE TECHO</t>
  </si>
  <si>
    <t>SIPS FAROLA</t>
  </si>
  <si>
    <t>SIPS EXPLORADORA</t>
  </si>
  <si>
    <t>SIPS LUZ DIRECCIONAL INCLUYE FAROLA Y BOMBILLO</t>
  </si>
  <si>
    <t>SUMNISITRO E INSTALACION LUZ INTERNA DE TECHO CABINA</t>
  </si>
  <si>
    <t>SIPS DE SIRENA</t>
  </si>
  <si>
    <t>SIPS DE LICUADORAS</t>
  </si>
  <si>
    <t>SIPS DE LUCES FEDERALES</t>
  </si>
  <si>
    <t>REPARACION SISTEMA DE LUCES DELANTERAS</t>
  </si>
  <si>
    <t>REPARACION SISTEMA DE LUCES EN TRASERAS</t>
  </si>
  <si>
    <t>REPARACION SISTEMA ELECTRICO ELEVAVIDRIOS</t>
  </si>
  <si>
    <t>REPARACION SISTEMA DE BLOQUEO CENTRAL</t>
  </si>
  <si>
    <t>REPARACION SISTEMA ELECTRICO PLUMILLAS Y DISPERSOR DE AGUA</t>
  </si>
  <si>
    <t>REPARACION SISTEMA ELECTRICO INYECCION</t>
  </si>
  <si>
    <t xml:space="preserve">SIPS DE LUCES INDICADORES DEL TABLERO DE INSTRUMENTOS Y ACCESORIOS QUE SE ENCUENTREN EN MAL ESTADO </t>
  </si>
  <si>
    <t>SIPS CABLES DE BATERIA Y BORNES</t>
  </si>
  <si>
    <t>SIPS INTERRUPTOR DE LUCES DIRECCIONALES</t>
  </si>
  <si>
    <t>SIPS E INSTALACION DE CUCHILLA ELECTRICA O MASTER</t>
  </si>
  <si>
    <t>SIPS DEL TABLERO UNDICADORES</t>
  </si>
  <si>
    <t>SIPS DE UN MOTOR DE BLOQUEO ELECTRICO</t>
  </si>
  <si>
    <t>SIPS DE BATERIA CONTROL ALARMA  Y BLOQUEO</t>
  </si>
  <si>
    <t xml:space="preserve">SIPS DEL PITO DE ACUERDO A REFERENCIA </t>
  </si>
  <si>
    <t>SIPS DE LOS SWICHT ELEVAVIDRIOS</t>
  </si>
  <si>
    <t>SIPS BORNES DE BATERIA</t>
  </si>
  <si>
    <t>SIPS E INSTALACION DE PARLANTES PARA RADIO</t>
  </si>
  <si>
    <t>SIPS E INSTALACION DE  RADIO</t>
  </si>
  <si>
    <t>REPARACION E INSTALACION DE RADIO</t>
  </si>
  <si>
    <t>SIPS MOTOR DE ARRANQUE</t>
  </si>
  <si>
    <t>SIPS AUTOMATICO</t>
  </si>
  <si>
    <t>SIPS DEL BENDIX</t>
  </si>
  <si>
    <t>SIPS  DE ESCOBILLAS</t>
  </si>
  <si>
    <t>SIPS DE BUJES O RODAMIENTOS</t>
  </si>
  <si>
    <t>SIPS INDUCIDO DEL ARRANQUE</t>
  </si>
  <si>
    <t>SIPS DE LA CORONA DEL ARRANQUE</t>
  </si>
  <si>
    <t>SIPS ALTERNADOR</t>
  </si>
  <si>
    <t>REPARACION ALTERNADOR</t>
  </si>
  <si>
    <t>SIPS PORTADIODOS Y DIODOS</t>
  </si>
  <si>
    <t>SIPS CORREA DEL ALTERNADOR</t>
  </si>
  <si>
    <t>SIPS E INSTALACION DE SOPORTE DE BATERIA</t>
  </si>
  <si>
    <t>SIPS DE LA POLEA DEL ALTERNADOR</t>
  </si>
  <si>
    <t>SIPS SWICHT DE ENCENDIDO</t>
  </si>
  <si>
    <t>SIPS MODULO DE ENCENDIDO</t>
  </si>
  <si>
    <t>SIPS DISTRIBUIDOR</t>
  </si>
  <si>
    <t>SIPS BOBINA CAPTADORA</t>
  </si>
  <si>
    <t>SIPS TAPA DE DISTRIBUIDOR</t>
  </si>
  <si>
    <t>SIPS ROTOR</t>
  </si>
  <si>
    <t>SIPS BUJIAS DE ENCENDIDO</t>
  </si>
  <si>
    <t>SIPS DUPLICADO DE LLAVE DE ENCENDIDO ( INSERTO METALICO)</t>
  </si>
  <si>
    <t>SIPS DUPLICADO DE LLAVE DE ENCENDIDO CON CHIP O IDENTIFICADOR</t>
  </si>
  <si>
    <t>SISTEMA AIRE ACONDICIONADO</t>
  </si>
  <si>
    <t>REPARACION Y CARGA DEL SISTEMA DE AIRE CON REFRIGERANTE  Y CORRECCION DE FUGAS DEL SISTEMA</t>
  </si>
  <si>
    <t>RECARGA DE REFRIGERANTE IGUAL AL EXISTENTE</t>
  </si>
  <si>
    <t xml:space="preserve">SIPS DEL COMPRESOR DEL AIRE </t>
  </si>
  <si>
    <t>SIPS DEL EVAPORADOR</t>
  </si>
  <si>
    <t>REPARACION DEL EVAPORADOR</t>
  </si>
  <si>
    <t>REPARACION DE DUCTOS Y REJILLAS</t>
  </si>
  <si>
    <t>REPARACION CONTROLES DE MANDO DEL AIRE</t>
  </si>
  <si>
    <t>REPARACION TUBERIA DE ALTA O BAJA</t>
  </si>
  <si>
    <t xml:space="preserve">SIPS DE LOS CONTROLES DE MANDO DEL AIRE </t>
  </si>
  <si>
    <t>SIPS DEL FILTRO DEL SISTEMA DE AIRE ACONDICIONADO</t>
  </si>
  <si>
    <t>SIPS DEL CONDENSADOR</t>
  </si>
  <si>
    <t xml:space="preserve">SIPS VALVULA DE  EXPANSION </t>
  </si>
  <si>
    <t>SIPS DEL VENTILADOR DEL AIRE ACONDICIONADO</t>
  </si>
  <si>
    <t>SIPS DEL MOTOVENTILADOR DE VELOCIDADES DEL AIRE ACONDICIONADO (INTERNO)</t>
  </si>
  <si>
    <t xml:space="preserve">SIPS EMPAQUETADURA DE UNA PUERTA </t>
  </si>
  <si>
    <t>SIPS EMPAQUETADURA DE UNA VENTANA</t>
  </si>
  <si>
    <t>SIPS CHAPA DE UNA PUERTA</t>
  </si>
  <si>
    <t>SIPS MANIJA EXTERNA DE UNA PUERTA</t>
  </si>
  <si>
    <t>SIPS MANIJA INTERNA DE UNA PUERTA</t>
  </si>
  <si>
    <t>SIPS MANIJA ELEVAVIDRIOS</t>
  </si>
  <si>
    <t>SIPS DE BUJES Y PASADORES DE UNA PUERTA</t>
  </si>
  <si>
    <t>ARREGLO DE CARTERA DE UNA PUERTA</t>
  </si>
  <si>
    <t>SIPS DE VIDRIO DE UNA PUERTA</t>
  </si>
  <si>
    <t>SIPS VIDRIO TRASERO</t>
  </si>
  <si>
    <t>SIPS CINTURONES DE SEGURIDAD</t>
  </si>
  <si>
    <t>ARREGLO CREMALLERA ELEVAVIDRIO DE UNA PUERTA</t>
  </si>
  <si>
    <t>SIPS DE CREMALLERA ELEVAVIDRIOS MECANICO</t>
  </si>
  <si>
    <t>SIPS MOTOR ELEVAVIDRIOS CON CREMALLERA</t>
  </si>
  <si>
    <t>SIPS SISTEMA GUAYAS O VARILLAJE APERTURA Y SEGURO DE UNA PUERTA</t>
  </si>
  <si>
    <t>SIPS O INSTALACION DE FORROS DE TODAS LAS SILLAS</t>
  </si>
  <si>
    <t>TAPICERIA GENERAL DE ASIENTOS</t>
  </si>
  <si>
    <t xml:space="preserve">TAPICERIA GENERAL DEL ASIENTO DEL CONDUCTOR </t>
  </si>
  <si>
    <t>ARREGLO DE RIELES Y SIPS DE GUAYAS DE UNA SILLA</t>
  </si>
  <si>
    <t>RECONSTRUCCION E IMPERMEHABILIZACION DEL PISO DE LA CABINA</t>
  </si>
  <si>
    <t>REPARACION DE MALACATE LLANTA DE REPUESTO</t>
  </si>
  <si>
    <t xml:space="preserve">REPARACION, SIPS DE TODA LA TORNILLERIA, AJUSTE Y PINTURA DE CARROCERRIA DE ESTACAS </t>
  </si>
  <si>
    <t xml:space="preserve">SIPS BOMPER DELANTERO </t>
  </si>
  <si>
    <t xml:space="preserve">PINTURA GENERAL DEL VEHICULO </t>
  </si>
  <si>
    <t xml:space="preserve">PINTURA PUERTA LATERAL  </t>
  </si>
  <si>
    <t xml:space="preserve">PINTURA BOMPER DELANTERO </t>
  </si>
  <si>
    <t xml:space="preserve">PINTURA BOMPER TRASERO </t>
  </si>
  <si>
    <t xml:space="preserve">PINTURA CAPOT  </t>
  </si>
  <si>
    <t>PINTURA COSTADO LATERAL</t>
  </si>
  <si>
    <t>PINTURA GUARDA BARRO DELANTERO</t>
  </si>
  <si>
    <t>PINTURA GUARDA BARRO TRASERO</t>
  </si>
  <si>
    <t>PINTURA ESTRIBO LATERAL</t>
  </si>
  <si>
    <t>PINTURA TECHO</t>
  </si>
  <si>
    <t>PINTURA TAPA TRASERA</t>
  </si>
  <si>
    <t xml:space="preserve">SIPS JUEGO DE PLUMILLAS  DE ALTA CALIDAD </t>
  </si>
  <si>
    <t>SIPS JUEGO DE TAPETES ALTA CALIDAD</t>
  </si>
  <si>
    <t xml:space="preserve">SIPS DE BRAZOS LIMPIAVIDRIOS </t>
  </si>
  <si>
    <t>SIPS E INSTALACION DE ANTENA PARA RADIO</t>
  </si>
  <si>
    <t>ENCINTADA GENERAL DE VIDRIOS</t>
  </si>
  <si>
    <t xml:space="preserve">SIPS MANGUERA SISTEMA HIDRUALICO </t>
  </si>
  <si>
    <t>SIPS RACORRERIA HIDRAULICA</t>
  </si>
  <si>
    <t xml:space="preserve">SIPS VIGA DE VOLCO </t>
  </si>
  <si>
    <t xml:space="preserve">REPARACION DE TOMAFUERZA CON SIPS DE EJE Y REPARADA DE PIÑON DE ENGRANAJE </t>
  </si>
  <si>
    <t xml:space="preserve">SIPS ELECTROVALVULA DE TOMAFUERZA </t>
  </si>
  <si>
    <t>SERVICIO DE CERRAJERO APERTURA DE VEHICULO</t>
  </si>
  <si>
    <t>SIPS LUNA ESPEJO</t>
  </si>
  <si>
    <t>SIPS LUNA ESPEJO ELECTRICO</t>
  </si>
  <si>
    <t>SIPS RETROVISOR LATERAL ELECTRICO COMPLETO</t>
  </si>
  <si>
    <t>SIPS RETROVISOR LATERAL MECANICO COMPLETO</t>
  </si>
  <si>
    <t>SIPS  RETROVISOR DE TECHO COMPLETO</t>
  </si>
  <si>
    <t>SIPS GATOS DE APERTURA CAPOT</t>
  </si>
  <si>
    <t>SIPS GATOS DE APERTURA VIDRIO TRASERO</t>
  </si>
  <si>
    <t>(SIPS) Suministro,  Instalación y Puesta en Servicio</t>
  </si>
  <si>
    <t xml:space="preserve">KIT DE CARRETERA QUE INCLUYE:   LLAVE DE PERNOS, GATO MECÁNICO,  TACOS PARA LLANTAS, BOTIQUÍN DE  PRIMEROS, AUXILIOS, 2 TACOS PARA CUÑAR RUEDAS, LLAVES MILIMÉTRICAS BÁSICAS 8,10,12, 13, 14, 17,19  </t>
  </si>
  <si>
    <t>SERVICIO LAVADA GENERAL DEL VEHICULO</t>
  </si>
  <si>
    <t xml:space="preserve">SERVICIO LAVADA GENERAL DEL VEHICULO, DESMANCHADA Y BRILLADA DE CARROCERIA, LAVADA DE INTERIORES Y COGINERA. </t>
  </si>
  <si>
    <t>SERVICIO NACIONAL DE APRENDIZAJE - SENA</t>
  </si>
  <si>
    <t>HIUNDAY HD T2 CARROCERÍA FURGÓN -COLOR BLANCA-(AULA MOVIL) PLACA-OBI 202 - MODELO 2009</t>
  </si>
  <si>
    <t>SIPS PISO DEL FURGON</t>
  </si>
  <si>
    <t>VEHICULO TRACTOCAMION SRS RENAULT PREMIUMCOLOR Azul -PLACA OKL228-MODELO 2008</t>
  </si>
  <si>
    <t xml:space="preserve">SIPS PISO CHASIS </t>
  </si>
  <si>
    <t>GALON DE ACEITE DE MOTOR 20W50</t>
  </si>
  <si>
    <t>CUARTO DE ACEITE DE MOTOR 20W50</t>
  </si>
  <si>
    <t xml:space="preserve">VALOR TOTAL </t>
  </si>
  <si>
    <t>CONS.</t>
  </si>
  <si>
    <t>TIPO VEHICULO</t>
  </si>
  <si>
    <t>VALOR X VEHICULO</t>
  </si>
  <si>
    <t>Cordialmente,</t>
  </si>
  <si>
    <t xml:space="preserve">Isis Noreña Torres </t>
  </si>
  <si>
    <t>C.C: 1.036.966.841</t>
  </si>
  <si>
    <t>Representante Legal</t>
  </si>
  <si>
    <t>Soluciones Mecanicas y De Transporte Automotriz S.A.S</t>
  </si>
  <si>
    <t>NISSAN D21 CAMIONETA PICKUP DOBLE CABINA, COLOR PLATA-PLACA OBC978-MODELO 1995</t>
  </si>
  <si>
    <t>MONTACARGAS CATERPILLAR MODELO GP25 NM -PARA FORMACIÓN-MANTENIMIENTO PREVENTIVO/Peso 2.5 ton</t>
  </si>
  <si>
    <t>CAMIONETA VOLKSWAGEN AMAROK CONFORT TL DOBLE CABINA,COLOR Blanco candi  -PLACA OJY 093-MODELO 2016</t>
  </si>
  <si>
    <t>VEHICULO CHEVROLET JOY MODELO 2025</t>
  </si>
  <si>
    <t>SIPS PISO ESTRUCTURA</t>
  </si>
  <si>
    <t xml:space="preserve">FILTRO DE HIDRAULICO </t>
  </si>
  <si>
    <t>FILTRO DESFOGUE</t>
  </si>
  <si>
    <t>FILTRO MANG  COMBUSTIBLE</t>
  </si>
  <si>
    <t>SIPS KIT REPARCION ENFRIADOR DE ACEITE</t>
  </si>
  <si>
    <t>SIPS TAPA ENFRIADOR DE ACEITE</t>
  </si>
  <si>
    <t>SIPS MEDIDOR DE ACEITE</t>
  </si>
  <si>
    <t>SIPS TAPA LLENADO DE ACEITE MOTOR</t>
  </si>
  <si>
    <t>SIPS EMPAQUETADURA BASE FILTRO ACEITE</t>
  </si>
  <si>
    <t>SIPS MANGUERA DE LUBRICACION</t>
  </si>
  <si>
    <t>SIPS MANGUERA ENFRIADOR DE ACEITE</t>
  </si>
  <si>
    <t>SIPS RADIADOR ENFRIADOR DE ACEITE</t>
  </si>
  <si>
    <t>SIPS EMPAQUETADURA BOMBA HIDRAULICA DE DIRECCION</t>
  </si>
  <si>
    <t>SIPS DE MANGUERA DEL SISTEMA HIDRAULICO DE DIRECCION</t>
  </si>
  <si>
    <t>SIPS KIT REPARCION DE YOSTIN DE DIRECCION</t>
  </si>
  <si>
    <t>SIPS ORIN YOYSTICK</t>
  </si>
  <si>
    <t>SIPS GUAYA YOYSTICK</t>
  </si>
  <si>
    <t xml:space="preserve">SIPS DE GUAYA DE MANDOS </t>
  </si>
  <si>
    <t>SISITEMA DE FRENOS</t>
  </si>
  <si>
    <t>SIPS MANGUERA SISTEMA DE FRENOS</t>
  </si>
  <si>
    <t>SIPS KIT REPARACION DE SISTEMA DE FRENOS DE UNA RUEDA, INCLUYE DISCOS, SEPARADORES, REDUCTOR, RESORTES, RODAMIENTOS, GARRAS DE FRENADO, SENSORES DE FRENADO Y EMPAQUETADURA</t>
  </si>
  <si>
    <t>SISTEMA TRASMISION Y ENGRANAJE</t>
  </si>
  <si>
    <t>SIPS TUERCA ESPARRAGO</t>
  </si>
  <si>
    <t>SIPS RIN DE RUEDA</t>
  </si>
  <si>
    <t xml:space="preserve">SERVICIO DESPINCHADA DE LLANTA INCLUYENDO PARCHE </t>
  </si>
  <si>
    <t>LLANTA DELANTERA 10-16.5</t>
  </si>
  <si>
    <t>LLANTA TRASERA 10-16.5</t>
  </si>
  <si>
    <t>SIPS SEGURO DE CAPO</t>
  </si>
  <si>
    <t>SIPS VISAGRA CAPO</t>
  </si>
  <si>
    <t>SIPS SOPORTE CAPO</t>
  </si>
  <si>
    <t>SIPS SOPORTE CABINA</t>
  </si>
  <si>
    <t>SIPS CILINDRO DE CABINA</t>
  </si>
  <si>
    <t>SIPS SEGURO DE CABINA</t>
  </si>
  <si>
    <t>SIPS TORNILLO REGILLA VENTILADOR</t>
  </si>
  <si>
    <t>SIPS CUCHILLA DE BALDE DELANTERO</t>
  </si>
  <si>
    <t>SIPS TORNILLO DE CUCHILLA DE BALDE DELANTERO</t>
  </si>
  <si>
    <t>SIPS BASE DE CUCHILLA DE BALDE DELANTERO</t>
  </si>
  <si>
    <t>SIPS PLATINA LATERAL DE BALDE DELANTERO</t>
  </si>
  <si>
    <t>SIPS PLATINA FONDO DE  BALDE DELANTERO</t>
  </si>
  <si>
    <t>SIPS PLATINA TRASERA DE  BALDE DELANTERO</t>
  </si>
  <si>
    <t>SIPS MARCO PLATINAS DE  BALDE DELANTERO</t>
  </si>
  <si>
    <t>SIPS PASADOR CONICO BALDE DELANTERO</t>
  </si>
  <si>
    <t>SIPS BUJE CONICO BALDE DELANTERO</t>
  </si>
  <si>
    <t>SIPS BASE DE CONO DE BALDE</t>
  </si>
  <si>
    <t>SIPS TORNILLO PASADOR CON GRASERA BALDE DELANTERO</t>
  </si>
  <si>
    <t xml:space="preserve">SIPS DE KIT GARRA SOPORTE, GOLPE, RESORTE, BUJE Y EXPANSOR DE BALDE DELANTERO </t>
  </si>
  <si>
    <t>SIPS PASADOR DE UÑA DE CARGADOR</t>
  </si>
  <si>
    <t>SIPS SOPORTE DE RESORTE</t>
  </si>
  <si>
    <t>SIPS RESORTE DE PALANCAS</t>
  </si>
  <si>
    <t>SIPS DE BARRA DE SEGURIDAD DE OPERADOR</t>
  </si>
  <si>
    <t>SIPS DE SENSOR DE BARRA DE SEGURIDAD DE OPERADOR</t>
  </si>
  <si>
    <t>SIPS DE SENSOR BLOQUEO DE BOMBA HIDRAULICA</t>
  </si>
  <si>
    <t>SIPS JUEGO CONECTORES SISTEMA HIDRAULICO DEL ROTAVITO</t>
  </si>
  <si>
    <t>SIPS PASADOR DE PIVOTE</t>
  </si>
  <si>
    <t>SIPS PIN DE PASADOR DE PIVOTE</t>
  </si>
  <si>
    <t>SIPS CUBIERTA DE YOSTIN</t>
  </si>
  <si>
    <t>SIPS FORRO DE SILLA DEL OPERADOR</t>
  </si>
  <si>
    <t>SIPS DE RIELES Y GUAYAS DE LA SILLA DEL OPERADOR</t>
  </si>
  <si>
    <t>SIPS PINTURA GENERAL DEL EQUIPO</t>
  </si>
  <si>
    <t>SIPS RETROVISOR</t>
  </si>
  <si>
    <t>SIPS SOPORTE RETROVISOR</t>
  </si>
  <si>
    <t>SIPS DE MANGUERA HIDRAULICA</t>
  </si>
  <si>
    <t xml:space="preserve">SIPS EMPAQUETADURA, SELLOS Y RECTIFICADA INTERNA DE GATO HIDRAULICO DE ACIONAMIENTO DE BRAZOS </t>
  </si>
  <si>
    <t>SIPS EMPAQUETADURA, SELLOS Y RECTIFICADA INTERNA DE GATO HIDRAULICO DE SISTEMA CARGUE DE BALDE DELANTERO</t>
  </si>
  <si>
    <t>SIPS MANGUERA HIDRAULICA DE GATO DE LEVANTE CON ACOPLES Y RACORES</t>
  </si>
  <si>
    <t>SIPS MANGUERA HIDRAULICA DE GATO DE LOS BRAZOS CON ACOPLES Y RACORES</t>
  </si>
  <si>
    <t>SIPS MANGUERA HIDRAULICA DE LA BOMBA AL DEPOSITO DE ACEITE CON ACOPLES Y RACORES</t>
  </si>
  <si>
    <t>SIPS MANGUERA SISTEMA HIDRAULICO</t>
  </si>
  <si>
    <t>SIPS DE PASADOR BASE DE GATO</t>
  </si>
  <si>
    <t>SIPS DE PINES DE AJUSTE DE PASADOR DE GATO</t>
  </si>
  <si>
    <t>SIPS TOBERA SISTEMA HIDRAULICO</t>
  </si>
  <si>
    <t>SIPS BOMBA HIDRAULICA</t>
  </si>
  <si>
    <t>SIPS CONJUNTO ROTATIVO COMPLETO DE BOMBA HIDRAULICA: DRUN, CASQUETES, PLATO, ROTULA, PLATO DE BRONCE, WAS PLAY, RETENEDORES Y SELLOS</t>
  </si>
  <si>
    <t>SIPS SELLOS DE BOMBA HIDRAULICA</t>
  </si>
  <si>
    <t>SIPS ORING DE BOMBA HIDRAULICA</t>
  </si>
  <si>
    <t>SIPS RACOR DE BOMBA HIDRAULICA</t>
  </si>
  <si>
    <t>SIPS MANGUERA DE BOMBA HIDRAULICA</t>
  </si>
  <si>
    <t>SIPS KIT DE REPARACION DE BOMBA HIDRAULICA</t>
  </si>
  <si>
    <t>SIPS BANCO DE VALVULAS HIDRAULICAS</t>
  </si>
  <si>
    <t xml:space="preserve">SIPS KIT DE REPARACION DE BANCO DE VALVULAS HIDRAULICAS </t>
  </si>
  <si>
    <t>SIPS SELLOS DE BANCO DE VALVULAS</t>
  </si>
  <si>
    <t>SIPS ORIN DE BANCO DE VALVULAS</t>
  </si>
  <si>
    <t>SIPS RACOR DE BANCO DE VALVULAS</t>
  </si>
  <si>
    <t xml:space="preserve">SIPS MANGUERA DE BANCO DE VALVULA </t>
  </si>
  <si>
    <t>SIPS JUEGO DE BUJES PLANCA DE BLOQUEO</t>
  </si>
  <si>
    <t>SIPS ORIN HIDRAULICO</t>
  </si>
  <si>
    <t>SIPS TORNILLO CARROCERIA</t>
  </si>
  <si>
    <t>SIPS GRASERA CON RECTIFICADA DE ROSCAS</t>
  </si>
  <si>
    <t>SIPS ARANDELA DE AJUSTE</t>
  </si>
  <si>
    <t>SIPS ARANDELA DE INDUSTRIAL</t>
  </si>
  <si>
    <t>SIPS TUERCA INDUSTRIAL</t>
  </si>
  <si>
    <t>SIPS TORNILLO INDUSTRIAL</t>
  </si>
  <si>
    <t xml:space="preserve">SISTEMA DE DIRECCION  </t>
  </si>
  <si>
    <t xml:space="preserve">SERVICIO LAVADA GENERAL DEL EQUIPO </t>
  </si>
  <si>
    <t xml:space="preserve">SERVICIO LAVADA GENERAL DEL EQUIPO, DESMANCHADA Y BRILLADA DE CARROCERIA, LAVADA DE INTERIORES Y COGINERA. </t>
  </si>
  <si>
    <t xml:space="preserve">REPARACION GATO HIDRAHULICO </t>
  </si>
  <si>
    <t xml:space="preserve">REPARACION BOMBA HIDRAHULICA </t>
  </si>
  <si>
    <t xml:space="preserve">REPARACION MECANISMOS FURGON </t>
  </si>
  <si>
    <t xml:space="preserve">SIPS LAMINA REFUERZO DE FURGON </t>
  </si>
  <si>
    <t xml:space="preserve">SIPS LAMINA REFUERZO DE PLATON </t>
  </si>
  <si>
    <t xml:space="preserve">REPARACION MECANISMOS DEL PLATON </t>
  </si>
  <si>
    <t>REPARACION MECANISMOS DEL PLANTON</t>
  </si>
  <si>
    <t>SIPS LAMINA REFUERZO DE PLATON</t>
  </si>
  <si>
    <t>TOTAL POR VEHICULOS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</si>
</sst>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-* #,##0\ _€_-;\-* #,##0\ _€_-;_-* &quot;-&quot;\ _€_-;_-@_-"/>
    <numFmt numFmtId="166" formatCode="_-* #,##0.00\ _€_-;\-* #,##0.00\ _€_-;_-* &quot;-&quot;??\ _€_-;_-@_-"/>
    <numFmt numFmtId="167" formatCode="_-* #,##0\ _€_-;\-* #,##0\ _€_-;_-* &quot;-&quot;??\ _€_-;_-@_-"/>
    <numFmt numFmtId="168" formatCode="_(* #,##0_);_(* \(#,##0\);_(* &quot;-&quot;??_);_(@_)"/>
    <numFmt numFmtId="169" formatCode="_ * #,##0.00_ ;_ * \-#,##0.00_ ;_ * &quot;-&quot;??_ ;_ @_ "/>
    <numFmt numFmtId="170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Times New Roman"/>
      <family val="1"/>
    </font>
    <font>
      <b/>
      <sz val="16"/>
      <name val="Times New Roman"/>
      <family val="1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4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34">
    <xf numFmtId="0" fontId="0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" fillId="0" borderId="0"/>
    <xf numFmtId="0" fontId="2" fillId="0" borderId="0"/>
  </cellStyleXfs>
  <cellXfs count="83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8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80" applyNumberFormat="1" applyFont="1" applyFill="1" applyBorder="1" applyAlignment="1">
      <alignment horizontal="right" vertical="center" readingOrder="2"/>
    </xf>
    <xf numFmtId="3" fontId="6" fillId="0" borderId="1" xfId="8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167" fontId="6" fillId="0" borderId="1" xfId="136" applyNumberFormat="1" applyFont="1" applyFill="1" applyBorder="1" applyAlignment="1">
      <alignment horizontal="right" vertical="center" wrapText="1"/>
    </xf>
    <xf numFmtId="167" fontId="6" fillId="0" borderId="1" xfId="224" applyNumberFormat="1" applyFont="1" applyFill="1" applyBorder="1" applyAlignment="1">
      <alignment horizontal="right" vertical="center" wrapText="1"/>
    </xf>
    <xf numFmtId="167" fontId="6" fillId="0" borderId="1" xfId="224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167" fontId="6" fillId="0" borderId="1" xfId="228" applyNumberFormat="1" applyFont="1" applyFill="1" applyBorder="1" applyAlignment="1">
      <alignment horizontal="right" vertical="center" wrapText="1"/>
    </xf>
    <xf numFmtId="0" fontId="6" fillId="0" borderId="1" xfId="232" applyFont="1" applyBorder="1" applyAlignment="1">
      <alignment horizontal="center" vertical="center" wrapText="1"/>
    </xf>
    <xf numFmtId="167" fontId="6" fillId="0" borderId="1" xfId="3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/>
    </xf>
    <xf numFmtId="167" fontId="6" fillId="0" borderId="11" xfId="224" applyNumberFormat="1" applyFont="1" applyFill="1" applyBorder="1" applyAlignment="1">
      <alignment horizontal="center" vertical="center"/>
    </xf>
    <xf numFmtId="167" fontId="6" fillId="0" borderId="1" xfId="8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167" fontId="7" fillId="0" borderId="1" xfId="224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0" fontId="7" fillId="2" borderId="1" xfId="224" applyNumberFormat="1" applyFont="1" applyFill="1" applyBorder="1" applyAlignment="1">
      <alignment horizontal="center" vertical="center" wrapText="1"/>
    </xf>
    <xf numFmtId="170" fontId="7" fillId="2" borderId="1" xfId="224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9" fillId="0" borderId="1" xfId="233" applyFont="1" applyBorder="1" applyAlignment="1">
      <alignment vertical="center" wrapText="1"/>
    </xf>
    <xf numFmtId="0" fontId="6" fillId="0" borderId="11" xfId="224" applyNumberFormat="1" applyFont="1" applyFill="1" applyBorder="1" applyAlignment="1">
      <alignment horizontal="center" vertical="center"/>
    </xf>
    <xf numFmtId="167" fontId="6" fillId="0" borderId="1" xfId="224" applyNumberFormat="1" applyFont="1" applyFill="1" applyBorder="1" applyAlignment="1">
      <alignment vertical="center"/>
    </xf>
    <xf numFmtId="0" fontId="6" fillId="0" borderId="1" xfId="224" applyNumberFormat="1" applyFont="1" applyFill="1" applyBorder="1" applyAlignment="1">
      <alignment horizontal="left" vertical="center"/>
    </xf>
    <xf numFmtId="0" fontId="6" fillId="0" borderId="1" xfId="224" applyNumberFormat="1" applyFont="1" applyFill="1" applyBorder="1" applyAlignment="1">
      <alignment vertical="center"/>
    </xf>
    <xf numFmtId="0" fontId="6" fillId="0" borderId="1" xfId="224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8" fontId="6" fillId="0" borderId="1" xfId="224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7" fontId="7" fillId="0" borderId="0" xfId="224" applyNumberFormat="1" applyFont="1" applyFill="1" applyBorder="1" applyAlignment="1">
      <alignment horizontal="right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0" fontId="6" fillId="3" borderId="0" xfId="0" applyFont="1" applyFill="1"/>
    <xf numFmtId="0" fontId="3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168" fontId="0" fillId="0" borderId="1" xfId="80" applyNumberFormat="1" applyFont="1" applyFill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168" fontId="14" fillId="2" borderId="1" xfId="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6" fillId="0" borderId="1" xfId="0" applyFont="1" applyBorder="1" applyAlignment="1">
      <alignment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234">
    <cellStyle name="Millares" xfId="224" builtinId="3"/>
    <cellStyle name="Millares [0] 22" xfId="20" xr:uid="{00000000-0005-0000-0000-000001000000}"/>
    <cellStyle name="Millares 10" xfId="80" xr:uid="{00000000-0005-0000-0000-000002000000}"/>
    <cellStyle name="Millares 100" xfId="226" xr:uid="{00000000-0005-0000-0000-000003000000}"/>
    <cellStyle name="Millares 102" xfId="225" xr:uid="{00000000-0005-0000-0000-000004000000}"/>
    <cellStyle name="Millares 103" xfId="136" xr:uid="{00000000-0005-0000-0000-000005000000}"/>
    <cellStyle name="Millares 103 2" xfId="228" xr:uid="{00000000-0005-0000-0000-000006000000}"/>
    <cellStyle name="Millares 104" xfId="137" xr:uid="{00000000-0005-0000-0000-000007000000}"/>
    <cellStyle name="Millares 105" xfId="230" xr:uid="{00000000-0005-0000-0000-000008000000}"/>
    <cellStyle name="Millares 106" xfId="139" xr:uid="{00000000-0005-0000-0000-000009000000}"/>
    <cellStyle name="Millares 107" xfId="140" xr:uid="{00000000-0005-0000-0000-00000A000000}"/>
    <cellStyle name="Millares 108" xfId="141" xr:uid="{00000000-0005-0000-0000-00000B000000}"/>
    <cellStyle name="Millares 109" xfId="142" xr:uid="{00000000-0005-0000-0000-00000C000000}"/>
    <cellStyle name="Millares 11" xfId="9" xr:uid="{00000000-0005-0000-0000-00000D000000}"/>
    <cellStyle name="Millares 110" xfId="143" xr:uid="{00000000-0005-0000-0000-00000E000000}"/>
    <cellStyle name="Millares 111" xfId="144" xr:uid="{00000000-0005-0000-0000-00000F000000}"/>
    <cellStyle name="Millares 112" xfId="145" xr:uid="{00000000-0005-0000-0000-000010000000}"/>
    <cellStyle name="Millares 113" xfId="146" xr:uid="{00000000-0005-0000-0000-000011000000}"/>
    <cellStyle name="Millares 114" xfId="147" xr:uid="{00000000-0005-0000-0000-000012000000}"/>
    <cellStyle name="Millares 12" xfId="170" xr:uid="{00000000-0005-0000-0000-000013000000}"/>
    <cellStyle name="Millares 120" xfId="153" xr:uid="{00000000-0005-0000-0000-000014000000}"/>
    <cellStyle name="Millares 122" xfId="154" xr:uid="{00000000-0005-0000-0000-000015000000}"/>
    <cellStyle name="Millares 124" xfId="156" xr:uid="{00000000-0005-0000-0000-000016000000}"/>
    <cellStyle name="Millares 125" xfId="157" xr:uid="{00000000-0005-0000-0000-000017000000}"/>
    <cellStyle name="Millares 126" xfId="158" xr:uid="{00000000-0005-0000-0000-000018000000}"/>
    <cellStyle name="Millares 127" xfId="159" xr:uid="{00000000-0005-0000-0000-000019000000}"/>
    <cellStyle name="Millares 128" xfId="160" xr:uid="{00000000-0005-0000-0000-00001A000000}"/>
    <cellStyle name="Millares 129" xfId="161" xr:uid="{00000000-0005-0000-0000-00001B000000}"/>
    <cellStyle name="Millares 13" xfId="11" xr:uid="{00000000-0005-0000-0000-00001C000000}"/>
    <cellStyle name="Millares 130" xfId="162" xr:uid="{00000000-0005-0000-0000-00001D000000}"/>
    <cellStyle name="Millares 131" xfId="163" xr:uid="{00000000-0005-0000-0000-00001E000000}"/>
    <cellStyle name="Millares 132" xfId="164" xr:uid="{00000000-0005-0000-0000-00001F000000}"/>
    <cellStyle name="Millares 138" xfId="171" xr:uid="{00000000-0005-0000-0000-000020000000}"/>
    <cellStyle name="Millares 139" xfId="172" xr:uid="{00000000-0005-0000-0000-000021000000}"/>
    <cellStyle name="Millares 14" xfId="205" xr:uid="{00000000-0005-0000-0000-000022000000}"/>
    <cellStyle name="Millares 141" xfId="174" xr:uid="{00000000-0005-0000-0000-000023000000}"/>
    <cellStyle name="Millares 142" xfId="175" xr:uid="{00000000-0005-0000-0000-000024000000}"/>
    <cellStyle name="Millares 143" xfId="176" xr:uid="{00000000-0005-0000-0000-000025000000}"/>
    <cellStyle name="Millares 144" xfId="177" xr:uid="{00000000-0005-0000-0000-000026000000}"/>
    <cellStyle name="Millares 145" xfId="178" xr:uid="{00000000-0005-0000-0000-000027000000}"/>
    <cellStyle name="Millares 146" xfId="179" xr:uid="{00000000-0005-0000-0000-000028000000}"/>
    <cellStyle name="Millares 147" xfId="180" xr:uid="{00000000-0005-0000-0000-000029000000}"/>
    <cellStyle name="Millares 148" xfId="181" xr:uid="{00000000-0005-0000-0000-00002A000000}"/>
    <cellStyle name="Millares 149" xfId="182" xr:uid="{00000000-0005-0000-0000-00002B000000}"/>
    <cellStyle name="Millares 15" xfId="13" xr:uid="{00000000-0005-0000-0000-00002C000000}"/>
    <cellStyle name="Millares 155" xfId="188" xr:uid="{00000000-0005-0000-0000-00002D000000}"/>
    <cellStyle name="Millares 156" xfId="189" xr:uid="{00000000-0005-0000-0000-00002E000000}"/>
    <cellStyle name="Millares 158" xfId="191" xr:uid="{00000000-0005-0000-0000-00002F000000}"/>
    <cellStyle name="Millares 159" xfId="192" xr:uid="{00000000-0005-0000-0000-000030000000}"/>
    <cellStyle name="Millares 16" xfId="81" xr:uid="{00000000-0005-0000-0000-000031000000}"/>
    <cellStyle name="Millares 160" xfId="193" xr:uid="{00000000-0005-0000-0000-000032000000}"/>
    <cellStyle name="Millares 161" xfId="194" xr:uid="{00000000-0005-0000-0000-000033000000}"/>
    <cellStyle name="Millares 162" xfId="195" xr:uid="{00000000-0005-0000-0000-000034000000}"/>
    <cellStyle name="Millares 163" xfId="196" xr:uid="{00000000-0005-0000-0000-000035000000}"/>
    <cellStyle name="Millares 164" xfId="197" xr:uid="{00000000-0005-0000-0000-000036000000}"/>
    <cellStyle name="Millares 165" xfId="198" xr:uid="{00000000-0005-0000-0000-000037000000}"/>
    <cellStyle name="Millares 166" xfId="199" xr:uid="{00000000-0005-0000-0000-000038000000}"/>
    <cellStyle name="Millares 17" xfId="15" xr:uid="{00000000-0005-0000-0000-000039000000}"/>
    <cellStyle name="Millares 172" xfId="206" xr:uid="{00000000-0005-0000-0000-00003A000000}"/>
    <cellStyle name="Millares 173" xfId="207" xr:uid="{00000000-0005-0000-0000-00003B000000}"/>
    <cellStyle name="Millares 175" xfId="209" xr:uid="{00000000-0005-0000-0000-00003C000000}"/>
    <cellStyle name="Millares 176" xfId="210" xr:uid="{00000000-0005-0000-0000-00003D000000}"/>
    <cellStyle name="Millares 177" xfId="211" xr:uid="{00000000-0005-0000-0000-00003E000000}"/>
    <cellStyle name="Millares 178" xfId="212" xr:uid="{00000000-0005-0000-0000-00003F000000}"/>
    <cellStyle name="Millares 179" xfId="213" xr:uid="{00000000-0005-0000-0000-000040000000}"/>
    <cellStyle name="Millares 18" xfId="82" xr:uid="{00000000-0005-0000-0000-000041000000}"/>
    <cellStyle name="Millares 180" xfId="214" xr:uid="{00000000-0005-0000-0000-000042000000}"/>
    <cellStyle name="Millares 181" xfId="215" xr:uid="{00000000-0005-0000-0000-000043000000}"/>
    <cellStyle name="Millares 182" xfId="216" xr:uid="{00000000-0005-0000-0000-000044000000}"/>
    <cellStyle name="Millares 183" xfId="217" xr:uid="{00000000-0005-0000-0000-000045000000}"/>
    <cellStyle name="Millares 19" xfId="17" xr:uid="{00000000-0005-0000-0000-000046000000}"/>
    <cellStyle name="Millares 2" xfId="78" xr:uid="{00000000-0005-0000-0000-000047000000}"/>
    <cellStyle name="Millares 20" xfId="83" xr:uid="{00000000-0005-0000-0000-000048000000}"/>
    <cellStyle name="Millares 21" xfId="19" xr:uid="{00000000-0005-0000-0000-000049000000}"/>
    <cellStyle name="Millares 22" xfId="84" xr:uid="{00000000-0005-0000-0000-00004A000000}"/>
    <cellStyle name="Millares 23" xfId="21" xr:uid="{00000000-0005-0000-0000-00004B000000}"/>
    <cellStyle name="Millares 24" xfId="85" xr:uid="{00000000-0005-0000-0000-00004C000000}"/>
    <cellStyle name="Millares 25" xfId="86" xr:uid="{00000000-0005-0000-0000-00004D000000}"/>
    <cellStyle name="Millares 26" xfId="23" xr:uid="{00000000-0005-0000-0000-00004E000000}"/>
    <cellStyle name="Millares 27" xfId="87" xr:uid="{00000000-0005-0000-0000-00004F000000}"/>
    <cellStyle name="Millares 28" xfId="25" xr:uid="{00000000-0005-0000-0000-000050000000}"/>
    <cellStyle name="Millares 29" xfId="88" xr:uid="{00000000-0005-0000-0000-000051000000}"/>
    <cellStyle name="Millares 3" xfId="3" xr:uid="{00000000-0005-0000-0000-000052000000}"/>
    <cellStyle name="Millares 30" xfId="27" xr:uid="{00000000-0005-0000-0000-000053000000}"/>
    <cellStyle name="Millares 31" xfId="89" xr:uid="{00000000-0005-0000-0000-000054000000}"/>
    <cellStyle name="Millares 32" xfId="29" xr:uid="{00000000-0005-0000-0000-000055000000}"/>
    <cellStyle name="Millares 33" xfId="90" xr:uid="{00000000-0005-0000-0000-000056000000}"/>
    <cellStyle name="Millares 34" xfId="31" xr:uid="{00000000-0005-0000-0000-000057000000}"/>
    <cellStyle name="Millares 35" xfId="91" xr:uid="{00000000-0005-0000-0000-000058000000}"/>
    <cellStyle name="Millares 36" xfId="92" xr:uid="{00000000-0005-0000-0000-000059000000}"/>
    <cellStyle name="Millares 37" xfId="93" xr:uid="{00000000-0005-0000-0000-00005A000000}"/>
    <cellStyle name="Millares 38" xfId="33" xr:uid="{00000000-0005-0000-0000-00005B000000}"/>
    <cellStyle name="Millares 39" xfId="94" xr:uid="{00000000-0005-0000-0000-00005C000000}"/>
    <cellStyle name="Millares 4" xfId="231" xr:uid="{00000000-0005-0000-0000-00005D000000}"/>
    <cellStyle name="Millares 40" xfId="35" xr:uid="{00000000-0005-0000-0000-00005E000000}"/>
    <cellStyle name="Millares 41" xfId="95" xr:uid="{00000000-0005-0000-0000-00005F000000}"/>
    <cellStyle name="Millares 42" xfId="96" xr:uid="{00000000-0005-0000-0000-000060000000}"/>
    <cellStyle name="Millares 43" xfId="37" xr:uid="{00000000-0005-0000-0000-000061000000}"/>
    <cellStyle name="Millares 44" xfId="97" xr:uid="{00000000-0005-0000-0000-000062000000}"/>
    <cellStyle name="Millares 45" xfId="98" xr:uid="{00000000-0005-0000-0000-000063000000}"/>
    <cellStyle name="Millares 46" xfId="39" xr:uid="{00000000-0005-0000-0000-000064000000}"/>
    <cellStyle name="Millares 47" xfId="99" xr:uid="{00000000-0005-0000-0000-000065000000}"/>
    <cellStyle name="Millares 48" xfId="41" xr:uid="{00000000-0005-0000-0000-000066000000}"/>
    <cellStyle name="Millares 49" xfId="100" xr:uid="{00000000-0005-0000-0000-000067000000}"/>
    <cellStyle name="Millares 5" xfId="4" xr:uid="{00000000-0005-0000-0000-000068000000}"/>
    <cellStyle name="Millares 50" xfId="101" xr:uid="{00000000-0005-0000-0000-000069000000}"/>
    <cellStyle name="Millares 51" xfId="43" xr:uid="{00000000-0005-0000-0000-00006A000000}"/>
    <cellStyle name="Millares 52" xfId="102" xr:uid="{00000000-0005-0000-0000-00006B000000}"/>
    <cellStyle name="Millares 53" xfId="45" xr:uid="{00000000-0005-0000-0000-00006C000000}"/>
    <cellStyle name="Millares 54" xfId="103" xr:uid="{00000000-0005-0000-0000-00006D000000}"/>
    <cellStyle name="Millares 55" xfId="47" xr:uid="{00000000-0005-0000-0000-00006E000000}"/>
    <cellStyle name="Millares 56" xfId="104" xr:uid="{00000000-0005-0000-0000-00006F000000}"/>
    <cellStyle name="Millares 57" xfId="49" xr:uid="{00000000-0005-0000-0000-000070000000}"/>
    <cellStyle name="Millares 58" xfId="105" xr:uid="{00000000-0005-0000-0000-000071000000}"/>
    <cellStyle name="Millares 59" xfId="51" xr:uid="{00000000-0005-0000-0000-000072000000}"/>
    <cellStyle name="Millares 6" xfId="5" xr:uid="{00000000-0005-0000-0000-000073000000}"/>
    <cellStyle name="Millares 60" xfId="106" xr:uid="{00000000-0005-0000-0000-000074000000}"/>
    <cellStyle name="Millares 61" xfId="53" xr:uid="{00000000-0005-0000-0000-000075000000}"/>
    <cellStyle name="Millares 62" xfId="107" xr:uid="{00000000-0005-0000-0000-000076000000}"/>
    <cellStyle name="Millares 63" xfId="55" xr:uid="{00000000-0005-0000-0000-000077000000}"/>
    <cellStyle name="Millares 64" xfId="108" xr:uid="{00000000-0005-0000-0000-000078000000}"/>
    <cellStyle name="Millares 65" xfId="57" xr:uid="{00000000-0005-0000-0000-000079000000}"/>
    <cellStyle name="Millares 66" xfId="109" xr:uid="{00000000-0005-0000-0000-00007A000000}"/>
    <cellStyle name="Millares 67" xfId="59" xr:uid="{00000000-0005-0000-0000-00007B000000}"/>
    <cellStyle name="Millares 68" xfId="110" xr:uid="{00000000-0005-0000-0000-00007C000000}"/>
    <cellStyle name="Millares 69" xfId="61" xr:uid="{00000000-0005-0000-0000-00007D000000}"/>
    <cellStyle name="Millares 7" xfId="6" xr:uid="{00000000-0005-0000-0000-00007E000000}"/>
    <cellStyle name="Millares 70" xfId="111" xr:uid="{00000000-0005-0000-0000-00007F000000}"/>
    <cellStyle name="Millares 71" xfId="112" xr:uid="{00000000-0005-0000-0000-000080000000}"/>
    <cellStyle name="Millares 72" xfId="63" xr:uid="{00000000-0005-0000-0000-000081000000}"/>
    <cellStyle name="Millares 73" xfId="113" xr:uid="{00000000-0005-0000-0000-000082000000}"/>
    <cellStyle name="Millares 74" xfId="65" xr:uid="{00000000-0005-0000-0000-000083000000}"/>
    <cellStyle name="Millares 75" xfId="114" xr:uid="{00000000-0005-0000-0000-000084000000}"/>
    <cellStyle name="Millares 76" xfId="67" xr:uid="{00000000-0005-0000-0000-000085000000}"/>
    <cellStyle name="Millares 77" xfId="115" xr:uid="{00000000-0005-0000-0000-000086000000}"/>
    <cellStyle name="Millares 78" xfId="69" xr:uid="{00000000-0005-0000-0000-000087000000}"/>
    <cellStyle name="Millares 79" xfId="116" xr:uid="{00000000-0005-0000-0000-000088000000}"/>
    <cellStyle name="Millares 8" xfId="7" xr:uid="{00000000-0005-0000-0000-000089000000}"/>
    <cellStyle name="Millares 80" xfId="117" xr:uid="{00000000-0005-0000-0000-00008A000000}"/>
    <cellStyle name="Millares 81" xfId="71" xr:uid="{00000000-0005-0000-0000-00008B000000}"/>
    <cellStyle name="Millares 82" xfId="118" xr:uid="{00000000-0005-0000-0000-00008C000000}"/>
    <cellStyle name="Millares 83" xfId="73" xr:uid="{00000000-0005-0000-0000-00008D000000}"/>
    <cellStyle name="Millares 84" xfId="120" xr:uid="{00000000-0005-0000-0000-00008E000000}"/>
    <cellStyle name="Millares 85" xfId="75" xr:uid="{00000000-0005-0000-0000-00008F000000}"/>
    <cellStyle name="Millares 86" xfId="227" xr:uid="{00000000-0005-0000-0000-000090000000}"/>
    <cellStyle name="Millares 87" xfId="77" xr:uid="{00000000-0005-0000-0000-000091000000}"/>
    <cellStyle name="Millares 89" xfId="122" xr:uid="{00000000-0005-0000-0000-000092000000}"/>
    <cellStyle name="Millares 9" xfId="119" xr:uid="{00000000-0005-0000-0000-000093000000}"/>
    <cellStyle name="Millares 90" xfId="123" xr:uid="{00000000-0005-0000-0000-000094000000}"/>
    <cellStyle name="Millares 91" xfId="124" xr:uid="{00000000-0005-0000-0000-000095000000}"/>
    <cellStyle name="Millares 92" xfId="125" xr:uid="{00000000-0005-0000-0000-000096000000}"/>
    <cellStyle name="Millares 93" xfId="126" xr:uid="{00000000-0005-0000-0000-000097000000}"/>
    <cellStyle name="Millares 94" xfId="127" xr:uid="{00000000-0005-0000-0000-000098000000}"/>
    <cellStyle name="Millares 95" xfId="128" xr:uid="{00000000-0005-0000-0000-000099000000}"/>
    <cellStyle name="Millares 96" xfId="129" xr:uid="{00000000-0005-0000-0000-00009A000000}"/>
    <cellStyle name="Millares 97" xfId="130" xr:uid="{00000000-0005-0000-0000-00009B000000}"/>
    <cellStyle name="Millares 99" xfId="229" xr:uid="{00000000-0005-0000-0000-00009C000000}"/>
    <cellStyle name="Normal" xfId="0" builtinId="0"/>
    <cellStyle name="Normal 10" xfId="8" xr:uid="{00000000-0005-0000-0000-00009E000000}"/>
    <cellStyle name="Normal 100" xfId="133" xr:uid="{00000000-0005-0000-0000-00009F000000}"/>
    <cellStyle name="Normal 101" xfId="134" xr:uid="{00000000-0005-0000-0000-0000A0000000}"/>
    <cellStyle name="Normal 102" xfId="135" xr:uid="{00000000-0005-0000-0000-0000A1000000}"/>
    <cellStyle name="Normal 105" xfId="138" xr:uid="{00000000-0005-0000-0000-0000A2000000}"/>
    <cellStyle name="Normal 115" xfId="148" xr:uid="{00000000-0005-0000-0000-0000A3000000}"/>
    <cellStyle name="Normal 116" xfId="149" xr:uid="{00000000-0005-0000-0000-0000A4000000}"/>
    <cellStyle name="Normal 117" xfId="150" xr:uid="{00000000-0005-0000-0000-0000A5000000}"/>
    <cellStyle name="Normal 118" xfId="151" xr:uid="{00000000-0005-0000-0000-0000A6000000}"/>
    <cellStyle name="Normal 119" xfId="152" xr:uid="{00000000-0005-0000-0000-0000A7000000}"/>
    <cellStyle name="Normal 12" xfId="10" xr:uid="{00000000-0005-0000-0000-0000A8000000}"/>
    <cellStyle name="Normal 120" xfId="223" xr:uid="{00000000-0005-0000-0000-0000A9000000}"/>
    <cellStyle name="Normal 123" xfId="155" xr:uid="{00000000-0005-0000-0000-0000AA000000}"/>
    <cellStyle name="Normal 133" xfId="165" xr:uid="{00000000-0005-0000-0000-0000AB000000}"/>
    <cellStyle name="Normal 134" xfId="166" xr:uid="{00000000-0005-0000-0000-0000AC000000}"/>
    <cellStyle name="Normal 135" xfId="167" xr:uid="{00000000-0005-0000-0000-0000AD000000}"/>
    <cellStyle name="Normal 136" xfId="168" xr:uid="{00000000-0005-0000-0000-0000AE000000}"/>
    <cellStyle name="Normal 137" xfId="169" xr:uid="{00000000-0005-0000-0000-0000AF000000}"/>
    <cellStyle name="Normal 14" xfId="12" xr:uid="{00000000-0005-0000-0000-0000B0000000}"/>
    <cellStyle name="Normal 140" xfId="173" xr:uid="{00000000-0005-0000-0000-0000B1000000}"/>
    <cellStyle name="Normal 150" xfId="183" xr:uid="{00000000-0005-0000-0000-0000B2000000}"/>
    <cellStyle name="Normal 151" xfId="184" xr:uid="{00000000-0005-0000-0000-0000B3000000}"/>
    <cellStyle name="Normal 152" xfId="185" xr:uid="{00000000-0005-0000-0000-0000B4000000}"/>
    <cellStyle name="Normal 153" xfId="186" xr:uid="{00000000-0005-0000-0000-0000B5000000}"/>
    <cellStyle name="Normal 154" xfId="187" xr:uid="{00000000-0005-0000-0000-0000B6000000}"/>
    <cellStyle name="Normal 157" xfId="190" xr:uid="{00000000-0005-0000-0000-0000B7000000}"/>
    <cellStyle name="Normal 16" xfId="14" xr:uid="{00000000-0005-0000-0000-0000B8000000}"/>
    <cellStyle name="Normal 167" xfId="200" xr:uid="{00000000-0005-0000-0000-0000B9000000}"/>
    <cellStyle name="Normal 168" xfId="201" xr:uid="{00000000-0005-0000-0000-0000BA000000}"/>
    <cellStyle name="Normal 169" xfId="202" xr:uid="{00000000-0005-0000-0000-0000BB000000}"/>
    <cellStyle name="Normal 170" xfId="203" xr:uid="{00000000-0005-0000-0000-0000BC000000}"/>
    <cellStyle name="Normal 171" xfId="204" xr:uid="{00000000-0005-0000-0000-0000BD000000}"/>
    <cellStyle name="Normal 174" xfId="208" xr:uid="{00000000-0005-0000-0000-0000BE000000}"/>
    <cellStyle name="Normal 18" xfId="16" xr:uid="{00000000-0005-0000-0000-0000BF000000}"/>
    <cellStyle name="Normal 184" xfId="218" xr:uid="{00000000-0005-0000-0000-0000C0000000}"/>
    <cellStyle name="Normal 185" xfId="219" xr:uid="{00000000-0005-0000-0000-0000C1000000}"/>
    <cellStyle name="Normal 186" xfId="220" xr:uid="{00000000-0005-0000-0000-0000C2000000}"/>
    <cellStyle name="Normal 187" xfId="221" xr:uid="{00000000-0005-0000-0000-0000C3000000}"/>
    <cellStyle name="Normal 188" xfId="222" xr:uid="{00000000-0005-0000-0000-0000C4000000}"/>
    <cellStyle name="Normal 2" xfId="1" xr:uid="{00000000-0005-0000-0000-0000C5000000}"/>
    <cellStyle name="Normal 20" xfId="18" xr:uid="{00000000-0005-0000-0000-0000C6000000}"/>
    <cellStyle name="Normal 25" xfId="22" xr:uid="{00000000-0005-0000-0000-0000C7000000}"/>
    <cellStyle name="Normal 27" xfId="24" xr:uid="{00000000-0005-0000-0000-0000C8000000}"/>
    <cellStyle name="Normal 29" xfId="26" xr:uid="{00000000-0005-0000-0000-0000C9000000}"/>
    <cellStyle name="Normal 3" xfId="2" xr:uid="{00000000-0005-0000-0000-0000CA000000}"/>
    <cellStyle name="Normal 31" xfId="28" xr:uid="{00000000-0005-0000-0000-0000CB000000}"/>
    <cellStyle name="Normal 33" xfId="30" xr:uid="{00000000-0005-0000-0000-0000CC000000}"/>
    <cellStyle name="Normal 37" xfId="32" xr:uid="{00000000-0005-0000-0000-0000CD000000}"/>
    <cellStyle name="Normal 39" xfId="34" xr:uid="{00000000-0005-0000-0000-0000CE000000}"/>
    <cellStyle name="Normal 4" xfId="233" xr:uid="{7A631060-1A1E-47C3-9DA0-1ADFFAF91446}"/>
    <cellStyle name="Normal 42" xfId="36" xr:uid="{00000000-0005-0000-0000-0000CF000000}"/>
    <cellStyle name="Normal 45" xfId="38" xr:uid="{00000000-0005-0000-0000-0000D0000000}"/>
    <cellStyle name="Normal 47" xfId="40" xr:uid="{00000000-0005-0000-0000-0000D1000000}"/>
    <cellStyle name="Normal 5" xfId="79" xr:uid="{00000000-0005-0000-0000-0000D2000000}"/>
    <cellStyle name="Normal 5 2" xfId="232" xr:uid="{FD13C7FD-B6BF-456D-88F8-0E2F6BA305BD}"/>
    <cellStyle name="Normal 50" xfId="42" xr:uid="{00000000-0005-0000-0000-0000D3000000}"/>
    <cellStyle name="Normal 52" xfId="44" xr:uid="{00000000-0005-0000-0000-0000D4000000}"/>
    <cellStyle name="Normal 54" xfId="46" xr:uid="{00000000-0005-0000-0000-0000D5000000}"/>
    <cellStyle name="Normal 56" xfId="48" xr:uid="{00000000-0005-0000-0000-0000D6000000}"/>
    <cellStyle name="Normal 58" xfId="50" xr:uid="{00000000-0005-0000-0000-0000D7000000}"/>
    <cellStyle name="Normal 60" xfId="52" xr:uid="{00000000-0005-0000-0000-0000D8000000}"/>
    <cellStyle name="Normal 62" xfId="54" xr:uid="{00000000-0005-0000-0000-0000D9000000}"/>
    <cellStyle name="Normal 64" xfId="56" xr:uid="{00000000-0005-0000-0000-0000DA000000}"/>
    <cellStyle name="Normal 66" xfId="58" xr:uid="{00000000-0005-0000-0000-0000DB000000}"/>
    <cellStyle name="Normal 68" xfId="60" xr:uid="{00000000-0005-0000-0000-0000DC000000}"/>
    <cellStyle name="Normal 70" xfId="62" xr:uid="{00000000-0005-0000-0000-0000DD000000}"/>
    <cellStyle name="Normal 73" xfId="64" xr:uid="{00000000-0005-0000-0000-0000DE000000}"/>
    <cellStyle name="Normal 75" xfId="66" xr:uid="{00000000-0005-0000-0000-0000DF000000}"/>
    <cellStyle name="Normal 77" xfId="68" xr:uid="{00000000-0005-0000-0000-0000E0000000}"/>
    <cellStyle name="Normal 80" xfId="70" xr:uid="{00000000-0005-0000-0000-0000E1000000}"/>
    <cellStyle name="Normal 82" xfId="72" xr:uid="{00000000-0005-0000-0000-0000E2000000}"/>
    <cellStyle name="Normal 84" xfId="74" xr:uid="{00000000-0005-0000-0000-0000E3000000}"/>
    <cellStyle name="Normal 86" xfId="76" xr:uid="{00000000-0005-0000-0000-0000E4000000}"/>
    <cellStyle name="Normal 88" xfId="121" xr:uid="{00000000-0005-0000-0000-0000E5000000}"/>
    <cellStyle name="Normal 98" xfId="131" xr:uid="{00000000-0005-0000-0000-0000E6000000}"/>
    <cellStyle name="Normal 99" xfId="132" xr:uid="{00000000-0005-0000-0000-0000E7000000}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548640</xdr:colOff>
      <xdr:row>22</xdr:row>
      <xdr:rowOff>22860</xdr:rowOff>
    </xdr:from>
    <xdr:to>
      <xdr:col>1</xdr:col>
      <xdr:colOff>1154722</xdr:colOff>
      <xdr:row>27</xdr:row>
      <xdr:rowOff>1005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79CFED-5BB2-46B2-9BF2-0B43320FE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8640" y="5516880"/>
          <a:ext cx="1398562" cy="892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C56F6-4B83-41BB-9125-6D26FE7346C8}">
  <dimension ref="A1:G524"/>
  <sheetViews>
    <sheetView zoomScale="130" zoomScaleNormal="130" workbookViewId="0">
      <selection activeCell="I421" sqref="I421"/>
    </sheetView>
  </sheetViews>
  <sheetFormatPr baseColWidth="10" defaultRowHeight="15.75" x14ac:dyDescent="0.25"/>
  <cols>
    <col min="1" max="1" width="4.28515625" style="21" bestFit="1" customWidth="1"/>
    <col min="2" max="2" width="39.140625" customWidth="1"/>
    <col min="3" max="3" width="4.42578125" style="38" customWidth="1"/>
    <col min="4" max="4" width="7.5703125" style="38" customWidth="1"/>
    <col min="5" max="5" width="9.28515625" style="39" customWidth="1"/>
    <col min="6" max="6" width="10" style="39" customWidth="1"/>
    <col min="7" max="7" width="10.140625" style="39" customWidth="1"/>
  </cols>
  <sheetData>
    <row r="1" spans="1:7" ht="38.450000000000003" customHeight="1" x14ac:dyDescent="0.25">
      <c r="A1" s="72" t="s">
        <v>7</v>
      </c>
      <c r="B1" s="73"/>
      <c r="C1" s="73"/>
      <c r="D1" s="73"/>
      <c r="E1" s="73"/>
      <c r="F1" s="73"/>
      <c r="G1" s="74"/>
    </row>
    <row r="2" spans="1:7" ht="14.45" customHeight="1" x14ac:dyDescent="0.25">
      <c r="A2" s="75" t="s">
        <v>0</v>
      </c>
      <c r="B2" s="76"/>
      <c r="C2" s="76"/>
      <c r="D2" s="76"/>
      <c r="E2" s="76"/>
      <c r="F2" s="76"/>
      <c r="G2" s="77"/>
    </row>
    <row r="3" spans="1:7" ht="15" x14ac:dyDescent="0.25">
      <c r="A3" s="75" t="s">
        <v>1</v>
      </c>
      <c r="B3" s="76"/>
      <c r="C3" s="76"/>
      <c r="D3" s="76"/>
      <c r="E3" s="76"/>
      <c r="F3" s="76"/>
      <c r="G3" s="77"/>
    </row>
    <row r="4" spans="1:7" ht="15" x14ac:dyDescent="0.25">
      <c r="A4" s="78" t="s">
        <v>87</v>
      </c>
      <c r="B4" s="79"/>
      <c r="C4" s="79"/>
      <c r="D4" s="79"/>
      <c r="E4" s="79"/>
      <c r="F4" s="79"/>
      <c r="G4" s="80"/>
    </row>
    <row r="5" spans="1:7" ht="16.5" thickBot="1" x14ac:dyDescent="0.3"/>
    <row r="6" spans="1:7" ht="18.75" thickBot="1" x14ac:dyDescent="0.3">
      <c r="A6" s="69" t="s">
        <v>407</v>
      </c>
      <c r="B6" s="70"/>
      <c r="C6" s="70"/>
      <c r="D6" s="70"/>
      <c r="E6" s="70"/>
      <c r="F6" s="70"/>
      <c r="G6" s="71"/>
    </row>
    <row r="7" spans="1:7" ht="18" x14ac:dyDescent="0.25">
      <c r="B7" s="22"/>
      <c r="C7" s="22"/>
      <c r="D7" s="22"/>
      <c r="E7" s="22"/>
      <c r="F7" s="22"/>
      <c r="G7" s="22"/>
    </row>
    <row r="8" spans="1:7" ht="18" x14ac:dyDescent="0.25">
      <c r="B8" s="49" t="s">
        <v>88</v>
      </c>
      <c r="C8" s="23"/>
      <c r="D8" s="23"/>
      <c r="E8" s="23"/>
      <c r="F8" s="23"/>
      <c r="G8" s="23"/>
    </row>
    <row r="9" spans="1:7" ht="20.25" customHeight="1" x14ac:dyDescent="0.25">
      <c r="A9" s="24"/>
      <c r="B9" s="66" t="s">
        <v>408</v>
      </c>
      <c r="C9" s="66"/>
      <c r="D9" s="66"/>
      <c r="E9" s="66"/>
      <c r="F9" s="67"/>
      <c r="G9" s="68"/>
    </row>
    <row r="10" spans="1:7" ht="33.75" x14ac:dyDescent="0.25">
      <c r="A10" s="25" t="s">
        <v>2</v>
      </c>
      <c r="B10" s="26" t="s">
        <v>89</v>
      </c>
      <c r="C10" s="27" t="s">
        <v>3</v>
      </c>
      <c r="D10" s="26" t="s">
        <v>4</v>
      </c>
      <c r="E10" s="28" t="s">
        <v>90</v>
      </c>
      <c r="F10" s="28" t="s">
        <v>91</v>
      </c>
      <c r="G10" s="28" t="s">
        <v>92</v>
      </c>
    </row>
    <row r="11" spans="1:7" ht="15" x14ac:dyDescent="0.25">
      <c r="A11" s="9"/>
      <c r="B11" s="6" t="s">
        <v>9</v>
      </c>
      <c r="C11" s="9"/>
      <c r="D11" s="9"/>
      <c r="E11" s="20"/>
      <c r="F11" s="20"/>
      <c r="G11" s="20"/>
    </row>
    <row r="12" spans="1:7" ht="15" x14ac:dyDescent="0.25">
      <c r="A12" s="1">
        <v>1</v>
      </c>
      <c r="B12" s="3" t="s">
        <v>75</v>
      </c>
      <c r="C12" s="9">
        <v>1</v>
      </c>
      <c r="D12" s="9" t="s">
        <v>5</v>
      </c>
      <c r="E12" s="7">
        <f t="shared" ref="E12:E58" si="0">G12/1.19</f>
        <v>206722.68907563027</v>
      </c>
      <c r="F12" s="7">
        <f t="shared" ref="F12:F58" si="1">E12*19%</f>
        <v>39277.310924369755</v>
      </c>
      <c r="G12" s="8">
        <v>246000</v>
      </c>
    </row>
    <row r="13" spans="1:7" ht="15" x14ac:dyDescent="0.25">
      <c r="A13" s="1">
        <v>2</v>
      </c>
      <c r="B13" s="3" t="s">
        <v>93</v>
      </c>
      <c r="C13" s="9">
        <v>1</v>
      </c>
      <c r="D13" s="9" t="s">
        <v>6</v>
      </c>
      <c r="E13" s="7">
        <f t="shared" si="0"/>
        <v>1484873.9495798319</v>
      </c>
      <c r="F13" s="7">
        <f t="shared" si="1"/>
        <v>282126.05042016809</v>
      </c>
      <c r="G13" s="8">
        <v>1767000</v>
      </c>
    </row>
    <row r="14" spans="1:7" ht="15" x14ac:dyDescent="0.25">
      <c r="A14" s="1">
        <v>3</v>
      </c>
      <c r="B14" s="3" t="s">
        <v>94</v>
      </c>
      <c r="C14" s="9">
        <v>1</v>
      </c>
      <c r="D14" s="9" t="s">
        <v>6</v>
      </c>
      <c r="E14" s="7">
        <f t="shared" si="0"/>
        <v>811764.70588235301</v>
      </c>
      <c r="F14" s="7">
        <f t="shared" si="1"/>
        <v>154235.29411764708</v>
      </c>
      <c r="G14" s="8">
        <v>966000</v>
      </c>
    </row>
    <row r="15" spans="1:7" ht="15" x14ac:dyDescent="0.25">
      <c r="A15" s="1">
        <v>4</v>
      </c>
      <c r="B15" s="3" t="s">
        <v>80</v>
      </c>
      <c r="C15" s="9">
        <v>1</v>
      </c>
      <c r="D15" s="9" t="s">
        <v>6</v>
      </c>
      <c r="E15" s="7">
        <f t="shared" si="0"/>
        <v>2157983.193277311</v>
      </c>
      <c r="F15" s="7">
        <f t="shared" si="1"/>
        <v>410016.80672268913</v>
      </c>
      <c r="G15" s="8">
        <v>2568000</v>
      </c>
    </row>
    <row r="16" spans="1:7" ht="15" x14ac:dyDescent="0.25">
      <c r="A16" s="1">
        <v>5</v>
      </c>
      <c r="B16" s="3" t="s">
        <v>67</v>
      </c>
      <c r="C16" s="9">
        <v>1</v>
      </c>
      <c r="D16" s="9" t="s">
        <v>6</v>
      </c>
      <c r="E16" s="7">
        <f t="shared" si="0"/>
        <v>363025.21008403361</v>
      </c>
      <c r="F16" s="7">
        <f t="shared" si="1"/>
        <v>68974.789915966379</v>
      </c>
      <c r="G16" s="8">
        <v>432000</v>
      </c>
    </row>
    <row r="17" spans="1:7" ht="15" x14ac:dyDescent="0.25">
      <c r="A17" s="1">
        <v>6</v>
      </c>
      <c r="B17" s="3" t="s">
        <v>95</v>
      </c>
      <c r="C17" s="9">
        <v>1</v>
      </c>
      <c r="D17" s="9" t="s">
        <v>6</v>
      </c>
      <c r="E17" s="7">
        <f t="shared" si="0"/>
        <v>322689.07563025213</v>
      </c>
      <c r="F17" s="7">
        <f t="shared" si="1"/>
        <v>61310.924369747903</v>
      </c>
      <c r="G17" s="8">
        <v>384000</v>
      </c>
    </row>
    <row r="18" spans="1:7" ht="15" x14ac:dyDescent="0.25">
      <c r="A18" s="1">
        <v>7</v>
      </c>
      <c r="B18" s="3" t="s">
        <v>96</v>
      </c>
      <c r="C18" s="9">
        <v>1</v>
      </c>
      <c r="D18" s="9" t="s">
        <v>6</v>
      </c>
      <c r="E18" s="7">
        <f t="shared" si="0"/>
        <v>349579.83193277312</v>
      </c>
      <c r="F18" s="7">
        <f t="shared" si="1"/>
        <v>66420.168067226899</v>
      </c>
      <c r="G18" s="8">
        <v>416000</v>
      </c>
    </row>
    <row r="19" spans="1:7" ht="15" x14ac:dyDescent="0.25">
      <c r="A19" s="1">
        <v>8</v>
      </c>
      <c r="B19" s="12" t="s">
        <v>97</v>
      </c>
      <c r="C19" s="9">
        <v>1</v>
      </c>
      <c r="D19" s="9" t="s">
        <v>6</v>
      </c>
      <c r="E19" s="7">
        <f t="shared" si="0"/>
        <v>578991.59663865552</v>
      </c>
      <c r="F19" s="7">
        <f t="shared" si="1"/>
        <v>110008.40336134455</v>
      </c>
      <c r="G19" s="8">
        <v>689000</v>
      </c>
    </row>
    <row r="20" spans="1:7" ht="15" x14ac:dyDescent="0.25">
      <c r="A20" s="1">
        <v>9</v>
      </c>
      <c r="B20" s="12" t="s">
        <v>98</v>
      </c>
      <c r="C20" s="9">
        <v>1</v>
      </c>
      <c r="D20" s="9" t="s">
        <v>5</v>
      </c>
      <c r="E20" s="13">
        <f t="shared" si="0"/>
        <v>544537.8151260505</v>
      </c>
      <c r="F20" s="13">
        <f t="shared" si="1"/>
        <v>103462.18487394959</v>
      </c>
      <c r="G20" s="8">
        <v>648000</v>
      </c>
    </row>
    <row r="21" spans="1:7" ht="15" x14ac:dyDescent="0.25">
      <c r="A21" s="1">
        <v>10</v>
      </c>
      <c r="B21" s="12" t="s">
        <v>99</v>
      </c>
      <c r="C21" s="9">
        <v>1</v>
      </c>
      <c r="D21" s="9" t="s">
        <v>5</v>
      </c>
      <c r="E21" s="7">
        <f t="shared" si="0"/>
        <v>134453.78151260506</v>
      </c>
      <c r="F21" s="7">
        <f t="shared" si="1"/>
        <v>25546.218487394959</v>
      </c>
      <c r="G21" s="8">
        <v>160000</v>
      </c>
    </row>
    <row r="22" spans="1:7" ht="15" x14ac:dyDescent="0.25">
      <c r="A22" s="1">
        <v>11</v>
      </c>
      <c r="B22" s="12" t="s">
        <v>100</v>
      </c>
      <c r="C22" s="9">
        <v>1</v>
      </c>
      <c r="D22" s="9" t="s">
        <v>5</v>
      </c>
      <c r="E22" s="7">
        <f t="shared" si="0"/>
        <v>134453.78151260506</v>
      </c>
      <c r="F22" s="7">
        <f t="shared" si="1"/>
        <v>25546.218487394959</v>
      </c>
      <c r="G22" s="8">
        <v>160000</v>
      </c>
    </row>
    <row r="23" spans="1:7" ht="15" x14ac:dyDescent="0.25">
      <c r="A23" s="1">
        <v>12</v>
      </c>
      <c r="B23" s="12" t="s">
        <v>23</v>
      </c>
      <c r="C23" s="9">
        <v>1</v>
      </c>
      <c r="D23" s="9" t="s">
        <v>5</v>
      </c>
      <c r="E23" s="7">
        <f t="shared" si="0"/>
        <v>163865.5462184874</v>
      </c>
      <c r="F23" s="7">
        <f t="shared" si="1"/>
        <v>31134.453781512606</v>
      </c>
      <c r="G23" s="8">
        <v>195000</v>
      </c>
    </row>
    <row r="24" spans="1:7" ht="22.5" x14ac:dyDescent="0.25">
      <c r="A24" s="1">
        <v>13</v>
      </c>
      <c r="B24" s="12" t="s">
        <v>33</v>
      </c>
      <c r="C24" s="9">
        <v>1</v>
      </c>
      <c r="D24" s="9" t="s">
        <v>5</v>
      </c>
      <c r="E24" s="7">
        <f t="shared" si="0"/>
        <v>322689.07563025213</v>
      </c>
      <c r="F24" s="7">
        <f t="shared" si="1"/>
        <v>61310.924369747903</v>
      </c>
      <c r="G24" s="8">
        <v>384000</v>
      </c>
    </row>
    <row r="25" spans="1:7" ht="15" x14ac:dyDescent="0.25">
      <c r="A25" s="1"/>
      <c r="B25" s="12"/>
      <c r="C25" s="17"/>
      <c r="D25" s="9"/>
      <c r="E25" s="7"/>
      <c r="F25" s="7"/>
      <c r="G25" s="8">
        <v>0</v>
      </c>
    </row>
    <row r="26" spans="1:7" ht="15" x14ac:dyDescent="0.25">
      <c r="A26" s="1"/>
      <c r="B26" s="6" t="s">
        <v>10</v>
      </c>
      <c r="C26" s="17"/>
      <c r="D26" s="9"/>
      <c r="E26" s="7"/>
      <c r="F26" s="7"/>
      <c r="G26" s="8">
        <v>0</v>
      </c>
    </row>
    <row r="27" spans="1:7" ht="15" x14ac:dyDescent="0.25">
      <c r="A27" s="1">
        <v>14</v>
      </c>
      <c r="B27" s="12" t="s">
        <v>101</v>
      </c>
      <c r="C27" s="17">
        <v>1</v>
      </c>
      <c r="D27" s="9" t="s">
        <v>5</v>
      </c>
      <c r="E27" s="7">
        <f t="shared" si="0"/>
        <v>3756302.5210084035</v>
      </c>
      <c r="F27" s="7">
        <f t="shared" si="1"/>
        <v>713697.47899159673</v>
      </c>
      <c r="G27" s="8">
        <v>4470000</v>
      </c>
    </row>
    <row r="28" spans="1:7" ht="15" x14ac:dyDescent="0.25">
      <c r="A28" s="1">
        <v>15</v>
      </c>
      <c r="B28" s="12" t="s">
        <v>102</v>
      </c>
      <c r="C28" s="17">
        <v>1</v>
      </c>
      <c r="D28" s="9" t="s">
        <v>5</v>
      </c>
      <c r="E28" s="7">
        <f t="shared" si="0"/>
        <v>2787394.9579831935</v>
      </c>
      <c r="F28" s="7">
        <f t="shared" si="1"/>
        <v>529605.04201680678</v>
      </c>
      <c r="G28" s="8">
        <v>3317000</v>
      </c>
    </row>
    <row r="29" spans="1:7" ht="22.5" x14ac:dyDescent="0.25">
      <c r="A29" s="1">
        <v>16</v>
      </c>
      <c r="B29" s="12" t="s">
        <v>34</v>
      </c>
      <c r="C29" s="17">
        <v>1</v>
      </c>
      <c r="D29" s="9" t="s">
        <v>5</v>
      </c>
      <c r="E29" s="7">
        <f t="shared" si="0"/>
        <v>1038655.462184874</v>
      </c>
      <c r="F29" s="7">
        <f t="shared" si="1"/>
        <v>197344.53781512607</v>
      </c>
      <c r="G29" s="8">
        <v>1236000</v>
      </c>
    </row>
    <row r="30" spans="1:7" ht="15" x14ac:dyDescent="0.25">
      <c r="A30" s="1">
        <v>17</v>
      </c>
      <c r="B30" s="12" t="s">
        <v>103</v>
      </c>
      <c r="C30" s="17">
        <v>1</v>
      </c>
      <c r="D30" s="9" t="s">
        <v>6</v>
      </c>
      <c r="E30" s="7">
        <f t="shared" si="0"/>
        <v>1652100.8403361344</v>
      </c>
      <c r="F30" s="7">
        <f t="shared" si="1"/>
        <v>313899.15966386552</v>
      </c>
      <c r="G30" s="8">
        <v>1966000</v>
      </c>
    </row>
    <row r="31" spans="1:7" ht="15" x14ac:dyDescent="0.25">
      <c r="A31" s="1">
        <v>18</v>
      </c>
      <c r="B31" s="12" t="s">
        <v>81</v>
      </c>
      <c r="C31" s="17">
        <v>1</v>
      </c>
      <c r="D31" s="9" t="s">
        <v>5</v>
      </c>
      <c r="E31" s="7">
        <f t="shared" si="0"/>
        <v>6364705.8823529417</v>
      </c>
      <c r="F31" s="7">
        <f t="shared" si="1"/>
        <v>1209294.117647059</v>
      </c>
      <c r="G31" s="8">
        <v>7574000</v>
      </c>
    </row>
    <row r="32" spans="1:7" ht="15" x14ac:dyDescent="0.25">
      <c r="A32" s="1">
        <v>19</v>
      </c>
      <c r="B32" s="12" t="s">
        <v>104</v>
      </c>
      <c r="C32" s="2">
        <v>1</v>
      </c>
      <c r="D32" s="14" t="str">
        <f t="shared" ref="D32" si="2">IF(COUNTIF(B32,"SIPS*"),"UND ","SERV")</f>
        <v xml:space="preserve">UND </v>
      </c>
      <c r="E32" s="15">
        <f>G32/1.19</f>
        <v>2691596.6386554623</v>
      </c>
      <c r="F32" s="7">
        <f t="shared" si="1"/>
        <v>511403.36134453787</v>
      </c>
      <c r="G32" s="8">
        <v>3203000</v>
      </c>
    </row>
    <row r="33" spans="1:7" ht="15" x14ac:dyDescent="0.25">
      <c r="A33" s="1">
        <v>20</v>
      </c>
      <c r="B33" s="12" t="s">
        <v>35</v>
      </c>
      <c r="C33" s="17">
        <v>1</v>
      </c>
      <c r="D33" s="9" t="s">
        <v>5</v>
      </c>
      <c r="E33" s="7">
        <f t="shared" si="0"/>
        <v>594957.98319327738</v>
      </c>
      <c r="F33" s="7">
        <f t="shared" si="1"/>
        <v>113042.01680672271</v>
      </c>
      <c r="G33" s="8">
        <v>708000</v>
      </c>
    </row>
    <row r="34" spans="1:7" ht="15" x14ac:dyDescent="0.25">
      <c r="A34" s="1">
        <v>21</v>
      </c>
      <c r="B34" s="12" t="s">
        <v>55</v>
      </c>
      <c r="C34" s="9">
        <v>1</v>
      </c>
      <c r="D34" s="9" t="s">
        <v>5</v>
      </c>
      <c r="E34" s="7">
        <f t="shared" si="0"/>
        <v>445378.15126050421</v>
      </c>
      <c r="F34" s="7">
        <f t="shared" si="1"/>
        <v>84621.848739495807</v>
      </c>
      <c r="G34" s="8">
        <v>530000</v>
      </c>
    </row>
    <row r="35" spans="1:7" ht="15" x14ac:dyDescent="0.25">
      <c r="A35" s="1">
        <v>22</v>
      </c>
      <c r="B35" s="12" t="s">
        <v>24</v>
      </c>
      <c r="C35" s="9">
        <v>1</v>
      </c>
      <c r="D35" s="9" t="s">
        <v>6</v>
      </c>
      <c r="E35" s="7">
        <f t="shared" si="0"/>
        <v>472268.90756302525</v>
      </c>
      <c r="F35" s="7">
        <f t="shared" si="1"/>
        <v>89731.092436974795</v>
      </c>
      <c r="G35" s="8">
        <v>562000</v>
      </c>
    </row>
    <row r="36" spans="1:7" ht="15" x14ac:dyDescent="0.25">
      <c r="A36" s="1">
        <v>23</v>
      </c>
      <c r="B36" s="12" t="s">
        <v>105</v>
      </c>
      <c r="C36" s="9">
        <v>1</v>
      </c>
      <c r="D36" s="9" t="s">
        <v>6</v>
      </c>
      <c r="E36" s="7">
        <f t="shared" si="0"/>
        <v>1295798.3193277312</v>
      </c>
      <c r="F36" s="7">
        <f t="shared" si="1"/>
        <v>246201.68067226891</v>
      </c>
      <c r="G36" s="8">
        <v>1542000</v>
      </c>
    </row>
    <row r="37" spans="1:7" ht="15" x14ac:dyDescent="0.25">
      <c r="A37" s="1">
        <v>24</v>
      </c>
      <c r="B37" s="12" t="s">
        <v>25</v>
      </c>
      <c r="C37" s="9">
        <v>1</v>
      </c>
      <c r="D37" s="9" t="s">
        <v>6</v>
      </c>
      <c r="E37" s="7">
        <f t="shared" si="0"/>
        <v>226890.75630252101</v>
      </c>
      <c r="F37" s="7">
        <f t="shared" si="1"/>
        <v>43109.243697478996</v>
      </c>
      <c r="G37" s="8">
        <v>270000</v>
      </c>
    </row>
    <row r="38" spans="1:7" ht="15" x14ac:dyDescent="0.25">
      <c r="A38" s="1">
        <v>25</v>
      </c>
      <c r="B38" s="12" t="s">
        <v>106</v>
      </c>
      <c r="C38" s="9">
        <v>1</v>
      </c>
      <c r="D38" s="9" t="s">
        <v>6</v>
      </c>
      <c r="E38" s="7">
        <v>297478.99159663869</v>
      </c>
      <c r="F38" s="7">
        <v>56521.008403361353</v>
      </c>
      <c r="G38" s="8">
        <v>382000</v>
      </c>
    </row>
    <row r="39" spans="1:7" ht="15" x14ac:dyDescent="0.25">
      <c r="A39" s="1">
        <v>26</v>
      </c>
      <c r="B39" s="12" t="s">
        <v>107</v>
      </c>
      <c r="C39" s="9">
        <v>1</v>
      </c>
      <c r="D39" s="9" t="s">
        <v>6</v>
      </c>
      <c r="E39" s="7">
        <v>576470.5882352941</v>
      </c>
      <c r="F39" s="7">
        <v>109529.41176470587</v>
      </c>
      <c r="G39" s="8">
        <v>741000</v>
      </c>
    </row>
    <row r="40" spans="1:7" ht="15" x14ac:dyDescent="0.25">
      <c r="A40" s="1">
        <v>27</v>
      </c>
      <c r="B40" s="12" t="s">
        <v>108</v>
      </c>
      <c r="C40" s="9">
        <v>1</v>
      </c>
      <c r="D40" s="9" t="s">
        <v>6</v>
      </c>
      <c r="E40" s="7">
        <v>307563.02521008404</v>
      </c>
      <c r="F40" s="7">
        <v>58436.97478991597</v>
      </c>
      <c r="G40" s="8">
        <v>395000</v>
      </c>
    </row>
    <row r="41" spans="1:7" ht="15" x14ac:dyDescent="0.25">
      <c r="A41" s="1">
        <v>28</v>
      </c>
      <c r="B41" s="12" t="s">
        <v>109</v>
      </c>
      <c r="C41" s="9">
        <v>1</v>
      </c>
      <c r="D41" s="9" t="s">
        <v>6</v>
      </c>
      <c r="E41" s="7">
        <v>404201.68067226891</v>
      </c>
      <c r="F41" s="7">
        <v>76798.319327731093</v>
      </c>
      <c r="G41" s="8">
        <v>519000</v>
      </c>
    </row>
    <row r="42" spans="1:7" ht="15" x14ac:dyDescent="0.25">
      <c r="A42" s="1">
        <v>29</v>
      </c>
      <c r="B42" s="12" t="s">
        <v>110</v>
      </c>
      <c r="C42" s="9">
        <v>1</v>
      </c>
      <c r="D42" s="9" t="s">
        <v>6</v>
      </c>
      <c r="E42" s="7">
        <v>384873.94957983197</v>
      </c>
      <c r="F42" s="7">
        <v>73126.050420168074</v>
      </c>
      <c r="G42" s="8">
        <v>495000</v>
      </c>
    </row>
    <row r="43" spans="1:7" ht="15" x14ac:dyDescent="0.25">
      <c r="A43" s="1">
        <v>30</v>
      </c>
      <c r="B43" s="12" t="s">
        <v>111</v>
      </c>
      <c r="C43" s="9">
        <v>1</v>
      </c>
      <c r="D43" s="9" t="s">
        <v>6</v>
      </c>
      <c r="E43" s="7">
        <f t="shared" si="0"/>
        <v>2882352.9411764708</v>
      </c>
      <c r="F43" s="7">
        <f t="shared" si="1"/>
        <v>547647.05882352951</v>
      </c>
      <c r="G43" s="8">
        <v>3430000</v>
      </c>
    </row>
    <row r="44" spans="1:7" ht="22.5" x14ac:dyDescent="0.25">
      <c r="A44" s="1">
        <v>31</v>
      </c>
      <c r="B44" s="12" t="s">
        <v>112</v>
      </c>
      <c r="C44" s="9">
        <v>1</v>
      </c>
      <c r="D44" s="9" t="s">
        <v>6</v>
      </c>
      <c r="E44" s="7">
        <f t="shared" si="0"/>
        <v>539495.79831932776</v>
      </c>
      <c r="F44" s="7">
        <f t="shared" si="1"/>
        <v>102504.20168067228</v>
      </c>
      <c r="G44" s="8">
        <v>642000</v>
      </c>
    </row>
    <row r="45" spans="1:7" ht="15" x14ac:dyDescent="0.25">
      <c r="A45" s="1">
        <v>32</v>
      </c>
      <c r="B45" s="12" t="s">
        <v>113</v>
      </c>
      <c r="C45" s="9">
        <v>1</v>
      </c>
      <c r="D45" s="9" t="s">
        <v>6</v>
      </c>
      <c r="E45" s="7">
        <f t="shared" si="0"/>
        <v>183193.27731092437</v>
      </c>
      <c r="F45" s="7">
        <f t="shared" si="1"/>
        <v>34806.722689075628</v>
      </c>
      <c r="G45" s="8">
        <v>218000</v>
      </c>
    </row>
    <row r="46" spans="1:7" ht="15" x14ac:dyDescent="0.25">
      <c r="A46" s="1">
        <v>33</v>
      </c>
      <c r="B46" s="12" t="s">
        <v>114</v>
      </c>
      <c r="C46" s="9">
        <v>1</v>
      </c>
      <c r="D46" s="9" t="s">
        <v>5</v>
      </c>
      <c r="E46" s="7">
        <f t="shared" si="0"/>
        <v>621848.73949579836</v>
      </c>
      <c r="F46" s="7">
        <f t="shared" si="1"/>
        <v>118151.26050420169</v>
      </c>
      <c r="G46" s="8">
        <v>740000</v>
      </c>
    </row>
    <row r="47" spans="1:7" ht="15" x14ac:dyDescent="0.25">
      <c r="A47" s="1">
        <v>34</v>
      </c>
      <c r="B47" s="12" t="s">
        <v>115</v>
      </c>
      <c r="C47" s="9">
        <v>1</v>
      </c>
      <c r="D47" s="9" t="s">
        <v>6</v>
      </c>
      <c r="E47" s="7">
        <f t="shared" si="0"/>
        <v>256302.52100840336</v>
      </c>
      <c r="F47" s="7">
        <f t="shared" si="1"/>
        <v>48697.478991596639</v>
      </c>
      <c r="G47" s="8">
        <v>305000</v>
      </c>
    </row>
    <row r="48" spans="1:7" ht="15" x14ac:dyDescent="0.25">
      <c r="A48" s="1">
        <v>35</v>
      </c>
      <c r="B48" s="12" t="s">
        <v>116</v>
      </c>
      <c r="C48" s="9">
        <v>1</v>
      </c>
      <c r="D48" s="9" t="s">
        <v>6</v>
      </c>
      <c r="E48" s="7">
        <f t="shared" si="0"/>
        <v>121848.73949579832</v>
      </c>
      <c r="F48" s="7">
        <f t="shared" si="1"/>
        <v>23151.26050420168</v>
      </c>
      <c r="G48" s="8">
        <v>145000</v>
      </c>
    </row>
    <row r="49" spans="1:7" ht="15" x14ac:dyDescent="0.25">
      <c r="A49" s="1">
        <v>36</v>
      </c>
      <c r="B49" s="12" t="s">
        <v>117</v>
      </c>
      <c r="C49" s="9">
        <v>1</v>
      </c>
      <c r="D49" s="9" t="s">
        <v>6</v>
      </c>
      <c r="E49" s="7">
        <f t="shared" si="0"/>
        <v>392436.97478991596</v>
      </c>
      <c r="F49" s="7">
        <f t="shared" si="1"/>
        <v>74563.02521008403</v>
      </c>
      <c r="G49" s="8">
        <v>467000</v>
      </c>
    </row>
    <row r="50" spans="1:7" ht="22.5" x14ac:dyDescent="0.25">
      <c r="A50" s="1">
        <v>37</v>
      </c>
      <c r="B50" s="12" t="s">
        <v>118</v>
      </c>
      <c r="C50" s="9">
        <v>1</v>
      </c>
      <c r="D50" s="9" t="s">
        <v>6</v>
      </c>
      <c r="E50" s="7">
        <f t="shared" si="0"/>
        <v>445378.15126050421</v>
      </c>
      <c r="F50" s="7">
        <f t="shared" si="1"/>
        <v>84621.848739495807</v>
      </c>
      <c r="G50" s="8">
        <v>530000</v>
      </c>
    </row>
    <row r="51" spans="1:7" ht="15" x14ac:dyDescent="0.25">
      <c r="A51" s="1"/>
      <c r="B51" s="12"/>
      <c r="C51" s="9"/>
      <c r="D51" s="9"/>
      <c r="E51" s="7"/>
      <c r="F51" s="7"/>
      <c r="G51" s="8">
        <v>0</v>
      </c>
    </row>
    <row r="52" spans="1:7" ht="15" x14ac:dyDescent="0.25">
      <c r="A52" s="1"/>
      <c r="B52" s="6" t="s">
        <v>76</v>
      </c>
      <c r="C52" s="29"/>
      <c r="D52" s="29"/>
      <c r="E52" s="7"/>
      <c r="F52" s="7"/>
      <c r="G52" s="8">
        <v>0</v>
      </c>
    </row>
    <row r="53" spans="1:7" ht="15" x14ac:dyDescent="0.25">
      <c r="A53" s="1">
        <v>38</v>
      </c>
      <c r="B53" s="3" t="s">
        <v>119</v>
      </c>
      <c r="C53" s="9">
        <v>1</v>
      </c>
      <c r="D53" s="9" t="s">
        <v>5</v>
      </c>
      <c r="E53" s="7">
        <f t="shared" si="0"/>
        <v>298319.32773109246</v>
      </c>
      <c r="F53" s="7">
        <f t="shared" si="1"/>
        <v>56680.672268907569</v>
      </c>
      <c r="G53" s="8">
        <v>355000</v>
      </c>
    </row>
    <row r="54" spans="1:7" ht="15" x14ac:dyDescent="0.25">
      <c r="A54" s="1">
        <v>39</v>
      </c>
      <c r="B54" s="3" t="s">
        <v>120</v>
      </c>
      <c r="C54" s="9">
        <v>1</v>
      </c>
      <c r="D54" s="9" t="s">
        <v>5</v>
      </c>
      <c r="E54" s="7">
        <f t="shared" si="0"/>
        <v>216806.72268907563</v>
      </c>
      <c r="F54" s="7">
        <f t="shared" si="1"/>
        <v>41193.277310924372</v>
      </c>
      <c r="G54" s="8">
        <v>258000</v>
      </c>
    </row>
    <row r="55" spans="1:7" ht="15" x14ac:dyDescent="0.25">
      <c r="A55" s="1">
        <v>40</v>
      </c>
      <c r="B55" s="3" t="s">
        <v>121</v>
      </c>
      <c r="C55" s="9">
        <v>1</v>
      </c>
      <c r="D55" s="9" t="s">
        <v>6</v>
      </c>
      <c r="E55" s="7">
        <f t="shared" si="0"/>
        <v>945378.15126050427</v>
      </c>
      <c r="F55" s="7">
        <f t="shared" si="1"/>
        <v>179621.84873949582</v>
      </c>
      <c r="G55" s="8">
        <v>1125000</v>
      </c>
    </row>
    <row r="56" spans="1:7" ht="15" x14ac:dyDescent="0.25">
      <c r="A56" s="1">
        <v>41</v>
      </c>
      <c r="B56" s="3" t="s">
        <v>122</v>
      </c>
      <c r="C56" s="9">
        <v>1</v>
      </c>
      <c r="D56" s="9" t="s">
        <v>6</v>
      </c>
      <c r="E56" s="7">
        <f t="shared" si="0"/>
        <v>229411.76470588235</v>
      </c>
      <c r="F56" s="7">
        <f t="shared" si="1"/>
        <v>43588.23529411765</v>
      </c>
      <c r="G56" s="8">
        <v>273000</v>
      </c>
    </row>
    <row r="57" spans="1:7" ht="15" x14ac:dyDescent="0.25">
      <c r="A57" s="1">
        <v>42</v>
      </c>
      <c r="B57" s="3" t="s">
        <v>77</v>
      </c>
      <c r="C57" s="9">
        <v>1</v>
      </c>
      <c r="D57" s="9" t="s">
        <v>6</v>
      </c>
      <c r="E57" s="7">
        <f t="shared" si="0"/>
        <v>272268.90756302525</v>
      </c>
      <c r="F57" s="7">
        <f t="shared" si="1"/>
        <v>51731.092436974795</v>
      </c>
      <c r="G57" s="8">
        <v>324000</v>
      </c>
    </row>
    <row r="58" spans="1:7" ht="15" x14ac:dyDescent="0.25">
      <c r="A58" s="1">
        <v>43</v>
      </c>
      <c r="B58" s="3" t="s">
        <v>123</v>
      </c>
      <c r="C58" s="9">
        <v>1</v>
      </c>
      <c r="D58" s="9" t="s">
        <v>6</v>
      </c>
      <c r="E58" s="7">
        <f t="shared" si="0"/>
        <v>1027731.0924369749</v>
      </c>
      <c r="F58" s="7">
        <f t="shared" si="1"/>
        <v>195268.90756302522</v>
      </c>
      <c r="G58" s="8">
        <v>1223000</v>
      </c>
    </row>
    <row r="59" spans="1:7" ht="15" x14ac:dyDescent="0.25">
      <c r="A59" s="1"/>
      <c r="B59" s="3"/>
      <c r="C59" s="9"/>
      <c r="D59" s="9"/>
      <c r="E59" s="7"/>
      <c r="F59" s="7"/>
      <c r="G59" s="8">
        <v>0</v>
      </c>
    </row>
    <row r="60" spans="1:7" ht="15" x14ac:dyDescent="0.25">
      <c r="A60" s="1"/>
      <c r="B60" s="6" t="s">
        <v>11</v>
      </c>
      <c r="C60" s="1"/>
      <c r="D60" s="1"/>
      <c r="E60" s="7"/>
      <c r="F60" s="7"/>
      <c r="G60" s="8">
        <v>0</v>
      </c>
    </row>
    <row r="61" spans="1:7" ht="15" x14ac:dyDescent="0.25">
      <c r="A61" s="1">
        <v>44</v>
      </c>
      <c r="B61" s="3" t="s">
        <v>28</v>
      </c>
      <c r="C61" s="2">
        <v>1</v>
      </c>
      <c r="D61" s="18" t="s">
        <v>6</v>
      </c>
      <c r="E61" s="4">
        <f t="shared" ref="E61:E65" si="3">G61</f>
        <v>305000</v>
      </c>
      <c r="F61" s="5" t="s">
        <v>8</v>
      </c>
      <c r="G61" s="8">
        <v>305000</v>
      </c>
    </row>
    <row r="62" spans="1:7" ht="15" x14ac:dyDescent="0.25">
      <c r="A62" s="1">
        <v>45</v>
      </c>
      <c r="B62" s="3" t="s">
        <v>69</v>
      </c>
      <c r="C62" s="2">
        <v>1</v>
      </c>
      <c r="D62" s="18" t="s">
        <v>6</v>
      </c>
      <c r="E62" s="4">
        <f t="shared" si="3"/>
        <v>78000</v>
      </c>
      <c r="F62" s="5" t="s">
        <v>8</v>
      </c>
      <c r="G62" s="8">
        <v>78000</v>
      </c>
    </row>
    <row r="63" spans="1:7" ht="15" x14ac:dyDescent="0.25">
      <c r="A63" s="1">
        <v>46</v>
      </c>
      <c r="B63" s="3" t="s">
        <v>124</v>
      </c>
      <c r="C63" s="2">
        <v>1</v>
      </c>
      <c r="D63" s="18" t="s">
        <v>6</v>
      </c>
      <c r="E63" s="4">
        <f t="shared" si="3"/>
        <v>81000</v>
      </c>
      <c r="F63" s="5" t="s">
        <v>8</v>
      </c>
      <c r="G63" s="8">
        <v>81000</v>
      </c>
    </row>
    <row r="64" spans="1:7" ht="15" x14ac:dyDescent="0.25">
      <c r="A64" s="1">
        <v>47</v>
      </c>
      <c r="B64" s="3" t="s">
        <v>125</v>
      </c>
      <c r="C64" s="2">
        <v>1</v>
      </c>
      <c r="D64" s="18" t="s">
        <v>6</v>
      </c>
      <c r="E64" s="4">
        <f t="shared" si="3"/>
        <v>56000</v>
      </c>
      <c r="F64" s="5" t="s">
        <v>8</v>
      </c>
      <c r="G64" s="8">
        <v>56000</v>
      </c>
    </row>
    <row r="65" spans="1:7" ht="15" x14ac:dyDescent="0.25">
      <c r="A65" s="1">
        <v>48</v>
      </c>
      <c r="B65" s="3" t="s">
        <v>126</v>
      </c>
      <c r="C65" s="2">
        <v>1</v>
      </c>
      <c r="D65" s="18" t="s">
        <v>6</v>
      </c>
      <c r="E65" s="4">
        <f t="shared" si="3"/>
        <v>56000</v>
      </c>
      <c r="F65" s="5" t="s">
        <v>8</v>
      </c>
      <c r="G65" s="8">
        <v>56000</v>
      </c>
    </row>
    <row r="66" spans="1:7" ht="15" x14ac:dyDescent="0.25">
      <c r="A66" s="1">
        <v>49</v>
      </c>
      <c r="B66" s="3" t="s">
        <v>127</v>
      </c>
      <c r="C66" s="2">
        <v>1</v>
      </c>
      <c r="D66" s="18" t="s">
        <v>6</v>
      </c>
      <c r="E66" s="5">
        <f t="shared" ref="E66:E129" si="4">G66/1.19</f>
        <v>31932.773109243699</v>
      </c>
      <c r="F66" s="5">
        <f t="shared" ref="F66:F129" si="5">E66*19%</f>
        <v>6067.226890756303</v>
      </c>
      <c r="G66" s="8">
        <v>38000</v>
      </c>
    </row>
    <row r="67" spans="1:7" ht="15" x14ac:dyDescent="0.25">
      <c r="A67" s="1">
        <v>50</v>
      </c>
      <c r="B67" s="16" t="s">
        <v>128</v>
      </c>
      <c r="C67" s="2">
        <v>1</v>
      </c>
      <c r="D67" s="18" t="s">
        <v>6</v>
      </c>
      <c r="E67" s="5">
        <f t="shared" si="4"/>
        <v>137815.12605042016</v>
      </c>
      <c r="F67" s="5">
        <f t="shared" si="5"/>
        <v>26184.873949579833</v>
      </c>
      <c r="G67" s="8">
        <v>164000</v>
      </c>
    </row>
    <row r="68" spans="1:7" ht="15" x14ac:dyDescent="0.25">
      <c r="A68" s="1">
        <v>51</v>
      </c>
      <c r="B68" s="16" t="s">
        <v>129</v>
      </c>
      <c r="C68" s="2">
        <v>1</v>
      </c>
      <c r="D68" s="18" t="s">
        <v>6</v>
      </c>
      <c r="E68" s="5">
        <f t="shared" si="4"/>
        <v>26050.420168067227</v>
      </c>
      <c r="F68" s="5">
        <f t="shared" si="5"/>
        <v>4949.5798319327732</v>
      </c>
      <c r="G68" s="8">
        <v>31000</v>
      </c>
    </row>
    <row r="69" spans="1:7" ht="15" x14ac:dyDescent="0.25">
      <c r="A69" s="1">
        <v>52</v>
      </c>
      <c r="B69" s="16" t="s">
        <v>130</v>
      </c>
      <c r="C69" s="2">
        <v>1</v>
      </c>
      <c r="D69" s="18" t="s">
        <v>6</v>
      </c>
      <c r="E69" s="5">
        <f t="shared" si="4"/>
        <v>23529.411764705885</v>
      </c>
      <c r="F69" s="5">
        <f t="shared" si="5"/>
        <v>4470.588235294118</v>
      </c>
      <c r="G69" s="8">
        <v>28000</v>
      </c>
    </row>
    <row r="70" spans="1:7" ht="15" x14ac:dyDescent="0.25">
      <c r="A70" s="1">
        <v>53</v>
      </c>
      <c r="B70" s="16" t="s">
        <v>131</v>
      </c>
      <c r="C70" s="2">
        <v>1</v>
      </c>
      <c r="D70" s="18" t="s">
        <v>6</v>
      </c>
      <c r="E70" s="5">
        <f t="shared" si="4"/>
        <v>23529.411764705885</v>
      </c>
      <c r="F70" s="5">
        <f t="shared" si="5"/>
        <v>4470.588235294118</v>
      </c>
      <c r="G70" s="8">
        <v>28000</v>
      </c>
    </row>
    <row r="71" spans="1:7" ht="15" x14ac:dyDescent="0.25">
      <c r="A71" s="1">
        <v>54</v>
      </c>
      <c r="B71" s="16" t="s">
        <v>132</v>
      </c>
      <c r="C71" s="2">
        <v>1</v>
      </c>
      <c r="D71" s="18" t="s">
        <v>6</v>
      </c>
      <c r="E71" s="5">
        <f t="shared" si="4"/>
        <v>128571.42857142858</v>
      </c>
      <c r="F71" s="5">
        <f t="shared" si="5"/>
        <v>24428.571428571431</v>
      </c>
      <c r="G71" s="8">
        <v>153000</v>
      </c>
    </row>
    <row r="72" spans="1:7" ht="15" x14ac:dyDescent="0.25">
      <c r="A72" s="1">
        <v>55</v>
      </c>
      <c r="B72" s="16" t="s">
        <v>133</v>
      </c>
      <c r="C72" s="2">
        <v>1</v>
      </c>
      <c r="D72" s="18" t="s">
        <v>6</v>
      </c>
      <c r="E72" s="5">
        <f t="shared" si="4"/>
        <v>86554.621848739494</v>
      </c>
      <c r="F72" s="5">
        <f t="shared" si="5"/>
        <v>16445.378151260506</v>
      </c>
      <c r="G72" s="8">
        <v>103000</v>
      </c>
    </row>
    <row r="73" spans="1:7" ht="15" x14ac:dyDescent="0.25">
      <c r="A73" s="1">
        <v>56</v>
      </c>
      <c r="B73" s="16" t="s">
        <v>17</v>
      </c>
      <c r="C73" s="2">
        <v>1</v>
      </c>
      <c r="D73" s="18" t="s">
        <v>6</v>
      </c>
      <c r="E73" s="5">
        <f t="shared" si="4"/>
        <v>13445.378151260506</v>
      </c>
      <c r="F73" s="5">
        <f t="shared" si="5"/>
        <v>2554.6218487394963</v>
      </c>
      <c r="G73" s="8">
        <v>16000</v>
      </c>
    </row>
    <row r="74" spans="1:7" ht="15" x14ac:dyDescent="0.25">
      <c r="A74" s="1">
        <v>57</v>
      </c>
      <c r="B74" s="16" t="s">
        <v>134</v>
      </c>
      <c r="C74" s="2">
        <v>1</v>
      </c>
      <c r="D74" s="18" t="s">
        <v>6</v>
      </c>
      <c r="E74" s="5">
        <f t="shared" si="4"/>
        <v>58823.529411764706</v>
      </c>
      <c r="F74" s="5">
        <f t="shared" si="5"/>
        <v>11176.470588235294</v>
      </c>
      <c r="G74" s="8">
        <v>70000</v>
      </c>
    </row>
    <row r="75" spans="1:7" ht="15" x14ac:dyDescent="0.25">
      <c r="A75" s="1">
        <v>58</v>
      </c>
      <c r="B75" s="16" t="s">
        <v>135</v>
      </c>
      <c r="C75" s="2">
        <v>1</v>
      </c>
      <c r="D75" s="18" t="s">
        <v>6</v>
      </c>
      <c r="E75" s="5">
        <f t="shared" si="4"/>
        <v>58823.529411764706</v>
      </c>
      <c r="F75" s="5">
        <f t="shared" si="5"/>
        <v>11176.470588235294</v>
      </c>
      <c r="G75" s="8">
        <v>70000</v>
      </c>
    </row>
    <row r="76" spans="1:7" ht="24" customHeight="1" x14ac:dyDescent="0.25">
      <c r="A76" s="1">
        <v>59</v>
      </c>
      <c r="B76" s="3" t="s">
        <v>63</v>
      </c>
      <c r="C76" s="9">
        <v>1</v>
      </c>
      <c r="D76" s="9" t="s">
        <v>5</v>
      </c>
      <c r="E76" s="7">
        <f t="shared" si="4"/>
        <v>42857.142857142862</v>
      </c>
      <c r="F76" s="7">
        <f t="shared" si="5"/>
        <v>8142.857142857144</v>
      </c>
      <c r="G76" s="8">
        <v>51000</v>
      </c>
    </row>
    <row r="77" spans="1:7" ht="15" x14ac:dyDescent="0.25">
      <c r="A77" s="1">
        <v>60</v>
      </c>
      <c r="B77" s="3" t="s">
        <v>26</v>
      </c>
      <c r="C77" s="9">
        <v>1</v>
      </c>
      <c r="D77" s="9" t="s">
        <v>6</v>
      </c>
      <c r="E77" s="7">
        <f t="shared" si="4"/>
        <v>245378.15126050421</v>
      </c>
      <c r="F77" s="7">
        <f t="shared" si="5"/>
        <v>46621.848739495799</v>
      </c>
      <c r="G77" s="8">
        <v>292000</v>
      </c>
    </row>
    <row r="78" spans="1:7" ht="15" x14ac:dyDescent="0.25">
      <c r="A78" s="1">
        <v>61</v>
      </c>
      <c r="B78" s="3" t="s">
        <v>136</v>
      </c>
      <c r="C78" s="9">
        <v>1</v>
      </c>
      <c r="D78" s="9" t="s">
        <v>6</v>
      </c>
      <c r="E78" s="7">
        <f t="shared" si="4"/>
        <v>1436974.7899159663</v>
      </c>
      <c r="F78" s="7">
        <f t="shared" si="5"/>
        <v>273025.21008403361</v>
      </c>
      <c r="G78" s="8">
        <v>1710000</v>
      </c>
    </row>
    <row r="79" spans="1:7" ht="15" x14ac:dyDescent="0.25">
      <c r="A79" s="1">
        <v>62</v>
      </c>
      <c r="B79" s="3" t="s">
        <v>137</v>
      </c>
      <c r="C79" s="9">
        <v>1</v>
      </c>
      <c r="D79" s="9" t="s">
        <v>6</v>
      </c>
      <c r="E79" s="7">
        <f t="shared" si="4"/>
        <v>298319.32773109246</v>
      </c>
      <c r="F79" s="7">
        <f t="shared" si="5"/>
        <v>56680.672268907569</v>
      </c>
      <c r="G79" s="8">
        <v>355000</v>
      </c>
    </row>
    <row r="80" spans="1:7" ht="15" x14ac:dyDescent="0.25">
      <c r="A80" s="1">
        <v>63</v>
      </c>
      <c r="B80" s="3" t="s">
        <v>21</v>
      </c>
      <c r="C80" s="9">
        <v>1</v>
      </c>
      <c r="D80" s="9" t="s">
        <v>5</v>
      </c>
      <c r="E80" s="7">
        <f t="shared" si="4"/>
        <v>41176.470588235294</v>
      </c>
      <c r="F80" s="7">
        <f t="shared" si="5"/>
        <v>7823.5294117647063</v>
      </c>
      <c r="G80" s="8">
        <v>49000</v>
      </c>
    </row>
    <row r="81" spans="1:7" ht="15" x14ac:dyDescent="0.25">
      <c r="A81" s="1">
        <v>64</v>
      </c>
      <c r="B81" s="3" t="s">
        <v>138</v>
      </c>
      <c r="C81" s="9">
        <v>1</v>
      </c>
      <c r="D81" s="9" t="s">
        <v>5</v>
      </c>
      <c r="E81" s="7">
        <f t="shared" si="4"/>
        <v>42857.142857142862</v>
      </c>
      <c r="F81" s="7">
        <f t="shared" si="5"/>
        <v>8142.857142857144</v>
      </c>
      <c r="G81" s="8">
        <v>51000</v>
      </c>
    </row>
    <row r="82" spans="1:7" ht="15" x14ac:dyDescent="0.25">
      <c r="A82" s="1">
        <v>65</v>
      </c>
      <c r="B82" s="3" t="s">
        <v>139</v>
      </c>
      <c r="C82" s="9">
        <v>1</v>
      </c>
      <c r="D82" s="9" t="s">
        <v>5</v>
      </c>
      <c r="E82" s="7">
        <f t="shared" si="4"/>
        <v>42857.142857142862</v>
      </c>
      <c r="F82" s="7">
        <f t="shared" si="5"/>
        <v>8142.857142857144</v>
      </c>
      <c r="G82" s="8">
        <v>51000</v>
      </c>
    </row>
    <row r="83" spans="1:7" ht="15" x14ac:dyDescent="0.25">
      <c r="A83" s="1">
        <v>66</v>
      </c>
      <c r="B83" s="3" t="s">
        <v>140</v>
      </c>
      <c r="C83" s="9">
        <v>1</v>
      </c>
      <c r="D83" s="9" t="s">
        <v>6</v>
      </c>
      <c r="E83" s="7">
        <f t="shared" si="4"/>
        <v>34453.781512605041</v>
      </c>
      <c r="F83" s="7">
        <f t="shared" si="5"/>
        <v>6546.2184873949582</v>
      </c>
      <c r="G83" s="8">
        <v>41000</v>
      </c>
    </row>
    <row r="84" spans="1:7" ht="15" x14ac:dyDescent="0.25">
      <c r="A84" s="1"/>
      <c r="B84" s="3"/>
      <c r="C84" s="9"/>
      <c r="D84" s="9"/>
      <c r="E84" s="7"/>
      <c r="F84" s="7"/>
      <c r="G84" s="8">
        <v>0</v>
      </c>
    </row>
    <row r="85" spans="1:7" ht="15" x14ac:dyDescent="0.25">
      <c r="A85" s="1"/>
      <c r="B85" s="11" t="s">
        <v>38</v>
      </c>
      <c r="C85" s="1"/>
      <c r="D85" s="1"/>
      <c r="E85" s="7"/>
      <c r="F85" s="7"/>
      <c r="G85" s="8">
        <v>0</v>
      </c>
    </row>
    <row r="86" spans="1:7" ht="15" x14ac:dyDescent="0.25">
      <c r="A86" s="1">
        <v>67</v>
      </c>
      <c r="B86" s="12" t="s">
        <v>141</v>
      </c>
      <c r="C86" s="9">
        <v>1</v>
      </c>
      <c r="D86" s="9" t="s">
        <v>5</v>
      </c>
      <c r="E86" s="7">
        <f t="shared" si="4"/>
        <v>378991.59663865546</v>
      </c>
      <c r="F86" s="7">
        <f t="shared" si="5"/>
        <v>72008.403361344535</v>
      </c>
      <c r="G86" s="8">
        <v>451000</v>
      </c>
    </row>
    <row r="87" spans="1:7" ht="22.5" x14ac:dyDescent="0.25">
      <c r="A87" s="1">
        <v>68</v>
      </c>
      <c r="B87" s="3" t="s">
        <v>142</v>
      </c>
      <c r="C87" s="9">
        <v>1</v>
      </c>
      <c r="D87" s="9" t="s">
        <v>5</v>
      </c>
      <c r="E87" s="7">
        <f t="shared" si="4"/>
        <v>512605.04201680672</v>
      </c>
      <c r="F87" s="7">
        <f t="shared" si="5"/>
        <v>97394.957983193279</v>
      </c>
      <c r="G87" s="8">
        <v>610000</v>
      </c>
    </row>
    <row r="88" spans="1:7" ht="15" x14ac:dyDescent="0.25">
      <c r="A88" s="1">
        <v>69</v>
      </c>
      <c r="B88" s="3" t="s">
        <v>143</v>
      </c>
      <c r="C88" s="9">
        <v>1</v>
      </c>
      <c r="D88" s="9" t="s">
        <v>5</v>
      </c>
      <c r="E88" s="7">
        <f t="shared" si="4"/>
        <v>284033.61344537814</v>
      </c>
      <c r="F88" s="7">
        <f t="shared" si="5"/>
        <v>53966.386554621844</v>
      </c>
      <c r="G88" s="8">
        <v>338000</v>
      </c>
    </row>
    <row r="89" spans="1:7" ht="22.5" x14ac:dyDescent="0.25">
      <c r="A89" s="1">
        <v>70</v>
      </c>
      <c r="B89" s="3" t="s">
        <v>39</v>
      </c>
      <c r="C89" s="9">
        <v>1</v>
      </c>
      <c r="D89" s="9" t="s">
        <v>6</v>
      </c>
      <c r="E89" s="7">
        <f t="shared" si="4"/>
        <v>29411.764705882353</v>
      </c>
      <c r="F89" s="7">
        <f t="shared" si="5"/>
        <v>5588.2352941176468</v>
      </c>
      <c r="G89" s="8">
        <v>35000</v>
      </c>
    </row>
    <row r="90" spans="1:7" ht="15" x14ac:dyDescent="0.25">
      <c r="A90" s="1">
        <v>71</v>
      </c>
      <c r="B90" s="3" t="s">
        <v>144</v>
      </c>
      <c r="C90" s="9">
        <v>1</v>
      </c>
      <c r="D90" s="9" t="s">
        <v>6</v>
      </c>
      <c r="E90" s="7">
        <f t="shared" si="4"/>
        <v>1771428.5714285716</v>
      </c>
      <c r="F90" s="7">
        <f t="shared" si="5"/>
        <v>336571.42857142858</v>
      </c>
      <c r="G90" s="8">
        <v>2108000</v>
      </c>
    </row>
    <row r="91" spans="1:7" ht="15" x14ac:dyDescent="0.25">
      <c r="A91" s="1">
        <v>72</v>
      </c>
      <c r="B91" s="3" t="s">
        <v>145</v>
      </c>
      <c r="C91" s="9">
        <v>1</v>
      </c>
      <c r="D91" s="9" t="s">
        <v>6</v>
      </c>
      <c r="E91" s="7">
        <f t="shared" si="4"/>
        <v>336974.78991596639</v>
      </c>
      <c r="F91" s="7">
        <f t="shared" si="5"/>
        <v>64025.210084033613</v>
      </c>
      <c r="G91" s="8">
        <v>401000</v>
      </c>
    </row>
    <row r="92" spans="1:7" ht="15" x14ac:dyDescent="0.25">
      <c r="A92" s="1">
        <v>73</v>
      </c>
      <c r="B92" s="3" t="s">
        <v>82</v>
      </c>
      <c r="C92" s="9">
        <v>1</v>
      </c>
      <c r="D92" s="9" t="s">
        <v>6</v>
      </c>
      <c r="E92" s="7">
        <f t="shared" si="4"/>
        <v>418487.39495798323</v>
      </c>
      <c r="F92" s="7">
        <f t="shared" si="5"/>
        <v>79512.605042016818</v>
      </c>
      <c r="G92" s="8">
        <v>498000</v>
      </c>
    </row>
    <row r="93" spans="1:7" ht="15" x14ac:dyDescent="0.25">
      <c r="A93" s="1">
        <v>74</v>
      </c>
      <c r="B93" s="3" t="s">
        <v>40</v>
      </c>
      <c r="C93" s="9">
        <v>1</v>
      </c>
      <c r="D93" s="9" t="s">
        <v>6</v>
      </c>
      <c r="E93" s="7">
        <f t="shared" si="4"/>
        <v>445378.15126050421</v>
      </c>
      <c r="F93" s="7">
        <f t="shared" si="5"/>
        <v>84621.848739495807</v>
      </c>
      <c r="G93" s="8">
        <v>530000</v>
      </c>
    </row>
    <row r="94" spans="1:7" ht="15" x14ac:dyDescent="0.25">
      <c r="A94" s="1">
        <v>75</v>
      </c>
      <c r="B94" s="3" t="s">
        <v>146</v>
      </c>
      <c r="C94" s="9">
        <v>1</v>
      </c>
      <c r="D94" s="9" t="s">
        <v>6</v>
      </c>
      <c r="E94" s="7">
        <f t="shared" si="4"/>
        <v>1138655.4621848741</v>
      </c>
      <c r="F94" s="7">
        <f t="shared" si="5"/>
        <v>216344.5378151261</v>
      </c>
      <c r="G94" s="8">
        <v>1355000</v>
      </c>
    </row>
    <row r="95" spans="1:7" ht="15" x14ac:dyDescent="0.25">
      <c r="A95" s="1">
        <v>76</v>
      </c>
      <c r="B95" s="3" t="s">
        <v>83</v>
      </c>
      <c r="C95" s="9">
        <v>1</v>
      </c>
      <c r="D95" s="9" t="s">
        <v>6</v>
      </c>
      <c r="E95" s="7">
        <f t="shared" si="4"/>
        <v>4221848.7394957989</v>
      </c>
      <c r="F95" s="7">
        <f t="shared" si="5"/>
        <v>802151.26050420175</v>
      </c>
      <c r="G95" s="8">
        <v>5024000</v>
      </c>
    </row>
    <row r="96" spans="1:7" ht="15" x14ac:dyDescent="0.25">
      <c r="A96" s="1">
        <v>77</v>
      </c>
      <c r="B96" s="3" t="s">
        <v>147</v>
      </c>
      <c r="C96" s="9">
        <v>1</v>
      </c>
      <c r="D96" s="9" t="s">
        <v>6</v>
      </c>
      <c r="E96" s="7">
        <f t="shared" si="4"/>
        <v>431092.43697478995</v>
      </c>
      <c r="F96" s="7">
        <f t="shared" si="5"/>
        <v>81907.563025210096</v>
      </c>
      <c r="G96" s="8">
        <v>513000</v>
      </c>
    </row>
    <row r="97" spans="1:7" ht="15" x14ac:dyDescent="0.25">
      <c r="A97" s="1">
        <v>78</v>
      </c>
      <c r="B97" s="3" t="s">
        <v>148</v>
      </c>
      <c r="C97" s="9">
        <v>1</v>
      </c>
      <c r="D97" s="9" t="s">
        <v>6</v>
      </c>
      <c r="E97" s="7">
        <f t="shared" si="4"/>
        <v>899159.66386554623</v>
      </c>
      <c r="F97" s="7">
        <f t="shared" si="5"/>
        <v>170840.3361344538</v>
      </c>
      <c r="G97" s="8">
        <v>1070000</v>
      </c>
    </row>
    <row r="98" spans="1:7" ht="15" x14ac:dyDescent="0.25">
      <c r="A98" s="1">
        <v>79</v>
      </c>
      <c r="B98" s="12" t="s">
        <v>149</v>
      </c>
      <c r="C98" s="9">
        <v>1</v>
      </c>
      <c r="D98" s="9" t="s">
        <v>6</v>
      </c>
      <c r="E98" s="7">
        <f t="shared" si="4"/>
        <v>48739.495798319331</v>
      </c>
      <c r="F98" s="7">
        <f t="shared" si="5"/>
        <v>9260.5042016806728</v>
      </c>
      <c r="G98" s="8">
        <v>58000</v>
      </c>
    </row>
    <row r="99" spans="1:7" ht="15" x14ac:dyDescent="0.25">
      <c r="A99" s="1">
        <v>80</v>
      </c>
      <c r="B99" s="10" t="s">
        <v>150</v>
      </c>
      <c r="C99" s="9">
        <v>1</v>
      </c>
      <c r="D99" s="9" t="s">
        <v>6</v>
      </c>
      <c r="E99" s="7">
        <f t="shared" si="4"/>
        <v>431092.43697478995</v>
      </c>
      <c r="F99" s="7">
        <f t="shared" si="5"/>
        <v>81907.563025210096</v>
      </c>
      <c r="G99" s="8">
        <v>513000</v>
      </c>
    </row>
    <row r="100" spans="1:7" ht="15" x14ac:dyDescent="0.25">
      <c r="A100" s="1"/>
      <c r="B100" s="10"/>
      <c r="C100" s="9"/>
      <c r="D100" s="9"/>
      <c r="E100" s="7"/>
      <c r="F100" s="7"/>
      <c r="G100" s="8">
        <v>0</v>
      </c>
    </row>
    <row r="101" spans="1:7" ht="15" x14ac:dyDescent="0.25">
      <c r="A101" s="1"/>
      <c r="B101" s="6" t="s">
        <v>60</v>
      </c>
      <c r="C101" s="1"/>
      <c r="D101" s="1"/>
      <c r="E101" s="7"/>
      <c r="F101" s="7"/>
      <c r="G101" s="8">
        <v>0</v>
      </c>
    </row>
    <row r="102" spans="1:7" ht="15" x14ac:dyDescent="0.25">
      <c r="A102" s="1">
        <v>81</v>
      </c>
      <c r="B102" s="10" t="s">
        <v>61</v>
      </c>
      <c r="C102" s="9">
        <v>1</v>
      </c>
      <c r="D102" s="9" t="s">
        <v>5</v>
      </c>
      <c r="E102" s="7">
        <f t="shared" si="4"/>
        <v>167226.89075630254</v>
      </c>
      <c r="F102" s="7">
        <f t="shared" si="5"/>
        <v>31773.109243697483</v>
      </c>
      <c r="G102" s="7">
        <v>199000</v>
      </c>
    </row>
    <row r="103" spans="1:7" ht="15" x14ac:dyDescent="0.25">
      <c r="A103" s="1">
        <v>82</v>
      </c>
      <c r="B103" s="10" t="s">
        <v>151</v>
      </c>
      <c r="C103" s="9">
        <v>1</v>
      </c>
      <c r="D103" s="9" t="s">
        <v>5</v>
      </c>
      <c r="E103" s="7">
        <f t="shared" si="4"/>
        <v>82352.941176470587</v>
      </c>
      <c r="F103" s="7">
        <f t="shared" si="5"/>
        <v>15647.058823529413</v>
      </c>
      <c r="G103" s="7">
        <v>98000</v>
      </c>
    </row>
    <row r="104" spans="1:7" ht="15" x14ac:dyDescent="0.25">
      <c r="A104" s="1">
        <v>83</v>
      </c>
      <c r="B104" s="10" t="s">
        <v>152</v>
      </c>
      <c r="C104" s="9">
        <v>1</v>
      </c>
      <c r="D104" s="9" t="s">
        <v>5</v>
      </c>
      <c r="E104" s="7">
        <f t="shared" si="4"/>
        <v>82352.941176470587</v>
      </c>
      <c r="F104" s="7">
        <f t="shared" si="5"/>
        <v>15647.058823529413</v>
      </c>
      <c r="G104" s="7">
        <v>98000</v>
      </c>
    </row>
    <row r="105" spans="1:7" ht="15" x14ac:dyDescent="0.25">
      <c r="A105" s="1">
        <v>84</v>
      </c>
      <c r="B105" s="30" t="s">
        <v>153</v>
      </c>
      <c r="C105" s="9">
        <v>1</v>
      </c>
      <c r="D105" s="9" t="s">
        <v>6</v>
      </c>
      <c r="E105" s="7">
        <f t="shared" si="4"/>
        <v>1134453.781512605</v>
      </c>
      <c r="F105" s="7">
        <f t="shared" si="5"/>
        <v>215546.21848739494</v>
      </c>
      <c r="G105" s="8">
        <v>1350000</v>
      </c>
    </row>
    <row r="106" spans="1:7" ht="15" x14ac:dyDescent="0.25">
      <c r="A106" s="1">
        <v>85</v>
      </c>
      <c r="B106" s="10" t="s">
        <v>62</v>
      </c>
      <c r="C106" s="9">
        <v>1</v>
      </c>
      <c r="D106" s="9" t="s">
        <v>6</v>
      </c>
      <c r="E106" s="7">
        <f t="shared" si="4"/>
        <v>1213445.3781512605</v>
      </c>
      <c r="F106" s="7">
        <f t="shared" si="5"/>
        <v>230554.62184873951</v>
      </c>
      <c r="G106" s="8">
        <v>1444000</v>
      </c>
    </row>
    <row r="107" spans="1:7" ht="15" x14ac:dyDescent="0.25">
      <c r="A107" s="1">
        <v>86</v>
      </c>
      <c r="B107" s="10" t="s">
        <v>154</v>
      </c>
      <c r="C107" s="9">
        <v>1</v>
      </c>
      <c r="D107" s="9" t="s">
        <v>6</v>
      </c>
      <c r="E107" s="7">
        <f t="shared" si="4"/>
        <v>253781.51260504202</v>
      </c>
      <c r="F107" s="7">
        <f t="shared" si="5"/>
        <v>48218.487394957985</v>
      </c>
      <c r="G107" s="8">
        <v>302000</v>
      </c>
    </row>
    <row r="108" spans="1:7" ht="15" x14ac:dyDescent="0.25">
      <c r="A108" s="1">
        <v>87</v>
      </c>
      <c r="B108" s="10" t="s">
        <v>155</v>
      </c>
      <c r="C108" s="9">
        <v>1</v>
      </c>
      <c r="D108" s="9" t="s">
        <v>6</v>
      </c>
      <c r="E108" s="7">
        <f t="shared" si="4"/>
        <v>1566386.5546218487</v>
      </c>
      <c r="F108" s="7">
        <f t="shared" si="5"/>
        <v>297613.44537815126</v>
      </c>
      <c r="G108" s="8">
        <v>1864000</v>
      </c>
    </row>
    <row r="109" spans="1:7" ht="15" x14ac:dyDescent="0.25">
      <c r="A109" s="1">
        <v>88</v>
      </c>
      <c r="B109" s="10" t="s">
        <v>156</v>
      </c>
      <c r="C109" s="9">
        <v>1</v>
      </c>
      <c r="D109" s="9" t="s">
        <v>6</v>
      </c>
      <c r="E109" s="7">
        <f t="shared" si="4"/>
        <v>578991.59663865552</v>
      </c>
      <c r="F109" s="7">
        <f t="shared" si="5"/>
        <v>110008.40336134455</v>
      </c>
      <c r="G109" s="8">
        <v>689000</v>
      </c>
    </row>
    <row r="110" spans="1:7" ht="22.5" x14ac:dyDescent="0.25">
      <c r="A110" s="1">
        <v>89</v>
      </c>
      <c r="B110" s="10" t="s">
        <v>157</v>
      </c>
      <c r="C110" s="9">
        <v>1</v>
      </c>
      <c r="D110" s="9" t="s">
        <v>6</v>
      </c>
      <c r="E110" s="7">
        <f t="shared" si="4"/>
        <v>1322689.0756302522</v>
      </c>
      <c r="F110" s="7">
        <f t="shared" si="5"/>
        <v>251310.92436974793</v>
      </c>
      <c r="G110" s="8">
        <v>1574000</v>
      </c>
    </row>
    <row r="111" spans="1:7" ht="15" x14ac:dyDescent="0.25">
      <c r="A111" s="1">
        <v>90</v>
      </c>
      <c r="B111" s="10" t="s">
        <v>158</v>
      </c>
      <c r="C111" s="9">
        <v>1</v>
      </c>
      <c r="D111" s="9" t="s">
        <v>6</v>
      </c>
      <c r="E111" s="7">
        <f t="shared" si="4"/>
        <v>729411.76470588241</v>
      </c>
      <c r="F111" s="7">
        <f t="shared" si="5"/>
        <v>138588.23529411765</v>
      </c>
      <c r="G111" s="8">
        <v>868000</v>
      </c>
    </row>
    <row r="112" spans="1:7" ht="15" x14ac:dyDescent="0.25">
      <c r="A112" s="1">
        <v>91</v>
      </c>
      <c r="B112" s="10" t="s">
        <v>159</v>
      </c>
      <c r="C112" s="9">
        <v>1</v>
      </c>
      <c r="D112" s="9" t="s">
        <v>6</v>
      </c>
      <c r="E112" s="7">
        <f t="shared" si="4"/>
        <v>431092.43697478995</v>
      </c>
      <c r="F112" s="7">
        <f t="shared" si="5"/>
        <v>81907.563025210096</v>
      </c>
      <c r="G112" s="8">
        <v>513000</v>
      </c>
    </row>
    <row r="113" spans="1:7" ht="15" x14ac:dyDescent="0.25">
      <c r="A113" s="1">
        <v>92</v>
      </c>
      <c r="B113" s="10" t="s">
        <v>160</v>
      </c>
      <c r="C113" s="9">
        <v>1</v>
      </c>
      <c r="D113" s="9" t="s">
        <v>6</v>
      </c>
      <c r="E113" s="7">
        <f t="shared" si="4"/>
        <v>636134.45378151268</v>
      </c>
      <c r="F113" s="7">
        <f t="shared" si="5"/>
        <v>120865.5462184874</v>
      </c>
      <c r="G113" s="8">
        <v>757000</v>
      </c>
    </row>
    <row r="114" spans="1:7" ht="15" x14ac:dyDescent="0.25">
      <c r="A114" s="1">
        <v>93</v>
      </c>
      <c r="B114" s="10" t="s">
        <v>161</v>
      </c>
      <c r="C114" s="9">
        <v>1</v>
      </c>
      <c r="D114" s="9" t="s">
        <v>6</v>
      </c>
      <c r="E114" s="7">
        <f t="shared" si="4"/>
        <v>1078991.5966386555</v>
      </c>
      <c r="F114" s="7">
        <f t="shared" si="5"/>
        <v>205008.40336134456</v>
      </c>
      <c r="G114" s="8">
        <v>1284000</v>
      </c>
    </row>
    <row r="115" spans="1:7" ht="15" x14ac:dyDescent="0.25">
      <c r="A115" s="1">
        <v>94</v>
      </c>
      <c r="B115" s="10" t="s">
        <v>162</v>
      </c>
      <c r="C115" s="9">
        <v>1</v>
      </c>
      <c r="D115" s="9" t="s">
        <v>6</v>
      </c>
      <c r="E115" s="7">
        <f t="shared" si="4"/>
        <v>774789.91596638656</v>
      </c>
      <c r="F115" s="7">
        <f t="shared" si="5"/>
        <v>147210.08403361344</v>
      </c>
      <c r="G115" s="8">
        <v>922000</v>
      </c>
    </row>
    <row r="116" spans="1:7" ht="15" x14ac:dyDescent="0.25">
      <c r="A116" s="1">
        <v>95</v>
      </c>
      <c r="B116" s="10" t="s">
        <v>163</v>
      </c>
      <c r="C116" s="9">
        <v>1</v>
      </c>
      <c r="D116" s="9" t="s">
        <v>6</v>
      </c>
      <c r="E116" s="7">
        <f t="shared" si="4"/>
        <v>5037815.1260504201</v>
      </c>
      <c r="F116" s="7">
        <f t="shared" si="5"/>
        <v>957184.87394957978</v>
      </c>
      <c r="G116" s="8">
        <v>5995000</v>
      </c>
    </row>
    <row r="117" spans="1:7" ht="15" x14ac:dyDescent="0.25">
      <c r="A117" s="1">
        <v>96</v>
      </c>
      <c r="B117" s="10" t="s">
        <v>164</v>
      </c>
      <c r="C117" s="9">
        <v>1</v>
      </c>
      <c r="D117" s="9" t="s">
        <v>6</v>
      </c>
      <c r="E117" s="7">
        <f t="shared" si="4"/>
        <v>4013445.3781512608</v>
      </c>
      <c r="F117" s="7">
        <f t="shared" si="5"/>
        <v>762554.62184873957</v>
      </c>
      <c r="G117" s="8">
        <v>4776000</v>
      </c>
    </row>
    <row r="118" spans="1:7" ht="15" x14ac:dyDescent="0.25">
      <c r="A118" s="1">
        <v>97</v>
      </c>
      <c r="B118" s="10" t="s">
        <v>165</v>
      </c>
      <c r="C118" s="9">
        <v>1</v>
      </c>
      <c r="D118" s="9" t="s">
        <v>6</v>
      </c>
      <c r="E118" s="7">
        <f t="shared" si="4"/>
        <v>1484873.9495798319</v>
      </c>
      <c r="F118" s="7">
        <f t="shared" si="5"/>
        <v>282126.05042016809</v>
      </c>
      <c r="G118" s="8">
        <v>1767000</v>
      </c>
    </row>
    <row r="119" spans="1:7" ht="15" x14ac:dyDescent="0.25">
      <c r="A119" s="1">
        <v>98</v>
      </c>
      <c r="B119" s="10" t="s">
        <v>166</v>
      </c>
      <c r="C119" s="9">
        <v>1</v>
      </c>
      <c r="D119" s="9" t="s">
        <v>5</v>
      </c>
      <c r="E119" s="7">
        <f t="shared" si="4"/>
        <v>1428571.4285714286</v>
      </c>
      <c r="F119" s="7">
        <f t="shared" si="5"/>
        <v>271428.57142857142</v>
      </c>
      <c r="G119" s="8">
        <v>1700000</v>
      </c>
    </row>
    <row r="120" spans="1:7" ht="15" x14ac:dyDescent="0.25">
      <c r="A120" s="1">
        <v>99</v>
      </c>
      <c r="B120" s="10" t="s">
        <v>167</v>
      </c>
      <c r="C120" s="9">
        <v>1</v>
      </c>
      <c r="D120" s="9" t="s">
        <v>5</v>
      </c>
      <c r="E120" s="7">
        <f t="shared" si="4"/>
        <v>949579.83193277312</v>
      </c>
      <c r="F120" s="7">
        <f t="shared" si="5"/>
        <v>180420.16806722688</v>
      </c>
      <c r="G120" s="8">
        <v>1130000</v>
      </c>
    </row>
    <row r="121" spans="1:7" ht="22.5" x14ac:dyDescent="0.25">
      <c r="A121" s="1">
        <v>100</v>
      </c>
      <c r="B121" s="10" t="s">
        <v>168</v>
      </c>
      <c r="C121" s="9">
        <v>1</v>
      </c>
      <c r="D121" s="9" t="s">
        <v>6</v>
      </c>
      <c r="E121" s="7">
        <f t="shared" si="4"/>
        <v>216806.72268907563</v>
      </c>
      <c r="F121" s="7">
        <f t="shared" si="5"/>
        <v>41193.277310924372</v>
      </c>
      <c r="G121" s="8">
        <v>258000</v>
      </c>
    </row>
    <row r="122" spans="1:7" ht="22.5" x14ac:dyDescent="0.25">
      <c r="A122" s="1">
        <v>101</v>
      </c>
      <c r="B122" s="10" t="s">
        <v>169</v>
      </c>
      <c r="C122" s="9">
        <v>1</v>
      </c>
      <c r="D122" s="9" t="s">
        <v>6</v>
      </c>
      <c r="E122" s="7">
        <f t="shared" si="4"/>
        <v>512605.04201680672</v>
      </c>
      <c r="F122" s="7">
        <f t="shared" si="5"/>
        <v>97394.957983193279</v>
      </c>
      <c r="G122" s="8">
        <v>610000</v>
      </c>
    </row>
    <row r="123" spans="1:7" ht="22.5" x14ac:dyDescent="0.25">
      <c r="A123" s="1">
        <v>102</v>
      </c>
      <c r="B123" s="10" t="s">
        <v>170</v>
      </c>
      <c r="C123" s="9">
        <v>1</v>
      </c>
      <c r="D123" s="9" t="s">
        <v>5</v>
      </c>
      <c r="E123" s="7">
        <f t="shared" si="4"/>
        <v>55462.184873949584</v>
      </c>
      <c r="F123" s="7">
        <f t="shared" si="5"/>
        <v>10537.815126050422</v>
      </c>
      <c r="G123" s="8">
        <v>66000</v>
      </c>
    </row>
    <row r="124" spans="1:7" ht="15" x14ac:dyDescent="0.25">
      <c r="A124" s="1">
        <v>103</v>
      </c>
      <c r="B124" s="10" t="s">
        <v>171</v>
      </c>
      <c r="C124" s="9">
        <v>1</v>
      </c>
      <c r="D124" s="9" t="s">
        <v>6</v>
      </c>
      <c r="E124" s="7">
        <f t="shared" si="4"/>
        <v>1027731.0924369749</v>
      </c>
      <c r="F124" s="7">
        <f t="shared" si="5"/>
        <v>195268.90756302522</v>
      </c>
      <c r="G124" s="8">
        <v>1223000</v>
      </c>
    </row>
    <row r="125" spans="1:7" ht="15" x14ac:dyDescent="0.25">
      <c r="A125" s="1">
        <v>104</v>
      </c>
      <c r="B125" s="10" t="s">
        <v>172</v>
      </c>
      <c r="C125" s="9">
        <v>1</v>
      </c>
      <c r="D125" s="9" t="s">
        <v>6</v>
      </c>
      <c r="E125" s="7">
        <f t="shared" si="4"/>
        <v>262184.87394957984</v>
      </c>
      <c r="F125" s="7">
        <f t="shared" si="5"/>
        <v>49815.126050420171</v>
      </c>
      <c r="G125" s="8">
        <v>312000</v>
      </c>
    </row>
    <row r="126" spans="1:7" ht="15" x14ac:dyDescent="0.25">
      <c r="A126" s="1">
        <v>105</v>
      </c>
      <c r="B126" s="10" t="s">
        <v>173</v>
      </c>
      <c r="C126" s="9">
        <v>1</v>
      </c>
      <c r="D126" s="9" t="s">
        <v>6</v>
      </c>
      <c r="E126" s="7">
        <f t="shared" si="4"/>
        <v>322689.07563025213</v>
      </c>
      <c r="F126" s="7">
        <f t="shared" si="5"/>
        <v>61310.924369747903</v>
      </c>
      <c r="G126" s="8">
        <v>384000</v>
      </c>
    </row>
    <row r="127" spans="1:7" ht="15" x14ac:dyDescent="0.25">
      <c r="A127" s="1">
        <v>106</v>
      </c>
      <c r="B127" s="10" t="s">
        <v>174</v>
      </c>
      <c r="C127" s="9">
        <v>1</v>
      </c>
      <c r="D127" s="9" t="s">
        <v>6</v>
      </c>
      <c r="E127" s="7">
        <f t="shared" si="4"/>
        <v>557142.85714285716</v>
      </c>
      <c r="F127" s="7">
        <f t="shared" si="5"/>
        <v>105857.14285714286</v>
      </c>
      <c r="G127" s="8">
        <v>663000</v>
      </c>
    </row>
    <row r="128" spans="1:7" ht="15" x14ac:dyDescent="0.25">
      <c r="A128" s="1">
        <v>107</v>
      </c>
      <c r="B128" s="3" t="s">
        <v>175</v>
      </c>
      <c r="C128" s="9">
        <v>1</v>
      </c>
      <c r="D128" s="9" t="s">
        <v>6</v>
      </c>
      <c r="E128" s="7">
        <f t="shared" si="4"/>
        <v>431092.43697478995</v>
      </c>
      <c r="F128" s="7">
        <f t="shared" si="5"/>
        <v>81907.563025210096</v>
      </c>
      <c r="G128" s="8">
        <v>513000</v>
      </c>
    </row>
    <row r="129" spans="1:7" ht="15" x14ac:dyDescent="0.25">
      <c r="A129" s="1">
        <v>108</v>
      </c>
      <c r="B129" s="3" t="s">
        <v>176</v>
      </c>
      <c r="C129" s="9">
        <v>1</v>
      </c>
      <c r="D129" s="9" t="s">
        <v>6</v>
      </c>
      <c r="E129" s="7">
        <f t="shared" si="4"/>
        <v>1065546.218487395</v>
      </c>
      <c r="F129" s="7">
        <f t="shared" si="5"/>
        <v>202453.78151260506</v>
      </c>
      <c r="G129" s="8">
        <v>1268000</v>
      </c>
    </row>
    <row r="130" spans="1:7" ht="15" x14ac:dyDescent="0.25">
      <c r="A130" s="1"/>
      <c r="B130" s="3"/>
      <c r="C130" s="9"/>
      <c r="D130" s="9"/>
      <c r="E130" s="7"/>
      <c r="F130" s="7"/>
      <c r="G130" s="8">
        <v>0</v>
      </c>
    </row>
    <row r="131" spans="1:7" ht="15" x14ac:dyDescent="0.25">
      <c r="A131" s="1"/>
      <c r="B131" s="11" t="s">
        <v>18</v>
      </c>
      <c r="C131" s="1"/>
      <c r="D131" s="1"/>
      <c r="E131" s="7"/>
      <c r="F131" s="7"/>
      <c r="G131" s="8">
        <v>0</v>
      </c>
    </row>
    <row r="132" spans="1:7" ht="15" x14ac:dyDescent="0.25">
      <c r="A132" s="1">
        <v>109</v>
      </c>
      <c r="B132" s="10" t="s">
        <v>177</v>
      </c>
      <c r="C132" s="9">
        <v>1</v>
      </c>
      <c r="D132" s="9" t="s">
        <v>5</v>
      </c>
      <c r="E132" s="7">
        <f t="shared" ref="E132:E193" si="6">G132/1.19</f>
        <v>539495.79831932776</v>
      </c>
      <c r="F132" s="7">
        <f t="shared" ref="F132:F193" si="7">E132*19%</f>
        <v>102504.20168067228</v>
      </c>
      <c r="G132" s="8">
        <v>642000</v>
      </c>
    </row>
    <row r="133" spans="1:7" ht="15" x14ac:dyDescent="0.25">
      <c r="A133" s="1">
        <v>110</v>
      </c>
      <c r="B133" s="10" t="s">
        <v>178</v>
      </c>
      <c r="C133" s="9">
        <v>1</v>
      </c>
      <c r="D133" s="9" t="s">
        <v>5</v>
      </c>
      <c r="E133" s="7">
        <f t="shared" si="6"/>
        <v>567226.89075630251</v>
      </c>
      <c r="F133" s="7">
        <f t="shared" si="7"/>
        <v>107773.10924369747</v>
      </c>
      <c r="G133" s="8">
        <v>675000</v>
      </c>
    </row>
    <row r="134" spans="1:7" ht="15" x14ac:dyDescent="0.25">
      <c r="A134" s="1">
        <v>111</v>
      </c>
      <c r="B134" s="10" t="s">
        <v>31</v>
      </c>
      <c r="C134" s="9">
        <v>1</v>
      </c>
      <c r="D134" s="9" t="s">
        <v>5</v>
      </c>
      <c r="E134" s="7">
        <f t="shared" si="6"/>
        <v>210924.36974789918</v>
      </c>
      <c r="F134" s="7">
        <f t="shared" si="7"/>
        <v>40075.630252100847</v>
      </c>
      <c r="G134" s="8">
        <v>251000</v>
      </c>
    </row>
    <row r="135" spans="1:7" ht="15" x14ac:dyDescent="0.25">
      <c r="A135" s="1">
        <v>112</v>
      </c>
      <c r="B135" s="10" t="s">
        <v>19</v>
      </c>
      <c r="C135" s="9">
        <v>1</v>
      </c>
      <c r="D135" s="9" t="s">
        <v>5</v>
      </c>
      <c r="E135" s="7">
        <f t="shared" si="6"/>
        <v>210924.36974789918</v>
      </c>
      <c r="F135" s="7">
        <f t="shared" si="7"/>
        <v>40075.630252100847</v>
      </c>
      <c r="G135" s="8">
        <v>251000</v>
      </c>
    </row>
    <row r="136" spans="1:7" ht="15" x14ac:dyDescent="0.25">
      <c r="A136" s="1">
        <v>113</v>
      </c>
      <c r="B136" s="10" t="s">
        <v>36</v>
      </c>
      <c r="C136" s="9">
        <v>1</v>
      </c>
      <c r="D136" s="9" t="s">
        <v>6</v>
      </c>
      <c r="E136" s="7">
        <f t="shared" si="6"/>
        <v>1052941.1764705882</v>
      </c>
      <c r="F136" s="7">
        <f t="shared" si="7"/>
        <v>200058.82352941175</v>
      </c>
      <c r="G136" s="8">
        <v>1253000</v>
      </c>
    </row>
    <row r="137" spans="1:7" ht="15" x14ac:dyDescent="0.25">
      <c r="A137" s="1">
        <v>114</v>
      </c>
      <c r="B137" s="10" t="s">
        <v>179</v>
      </c>
      <c r="C137" s="9">
        <v>1</v>
      </c>
      <c r="D137" s="9" t="s">
        <v>6</v>
      </c>
      <c r="E137" s="7">
        <f t="shared" si="6"/>
        <v>796638.65546218492</v>
      </c>
      <c r="F137" s="7">
        <f t="shared" si="7"/>
        <v>151361.34453781514</v>
      </c>
      <c r="G137" s="8">
        <v>948000</v>
      </c>
    </row>
    <row r="138" spans="1:7" ht="15" x14ac:dyDescent="0.25">
      <c r="A138" s="1">
        <v>115</v>
      </c>
      <c r="B138" s="10" t="s">
        <v>66</v>
      </c>
      <c r="C138" s="9">
        <v>1</v>
      </c>
      <c r="D138" s="9" t="s">
        <v>6</v>
      </c>
      <c r="E138" s="7">
        <f t="shared" si="6"/>
        <v>1065546.218487395</v>
      </c>
      <c r="F138" s="7">
        <f t="shared" si="7"/>
        <v>202453.78151260506</v>
      </c>
      <c r="G138" s="8">
        <v>1268000</v>
      </c>
    </row>
    <row r="139" spans="1:7" ht="15" x14ac:dyDescent="0.25">
      <c r="A139" s="1">
        <v>116</v>
      </c>
      <c r="B139" s="10" t="s">
        <v>29</v>
      </c>
      <c r="C139" s="9">
        <v>1</v>
      </c>
      <c r="D139" s="9" t="s">
        <v>6</v>
      </c>
      <c r="E139" s="7">
        <f t="shared" si="6"/>
        <v>773109.24369747902</v>
      </c>
      <c r="F139" s="7">
        <f t="shared" si="7"/>
        <v>146890.75630252101</v>
      </c>
      <c r="G139" s="8">
        <v>920000</v>
      </c>
    </row>
    <row r="140" spans="1:7" ht="15" x14ac:dyDescent="0.25">
      <c r="A140" s="1">
        <v>117</v>
      </c>
      <c r="B140" s="10" t="s">
        <v>84</v>
      </c>
      <c r="C140" s="9">
        <v>1</v>
      </c>
      <c r="D140" s="9" t="s">
        <v>6</v>
      </c>
      <c r="E140" s="7">
        <f t="shared" si="6"/>
        <v>761344.53781512612</v>
      </c>
      <c r="F140" s="7">
        <f t="shared" si="7"/>
        <v>144655.46218487396</v>
      </c>
      <c r="G140" s="8">
        <v>906000</v>
      </c>
    </row>
    <row r="141" spans="1:7" ht="15" x14ac:dyDescent="0.25">
      <c r="A141" s="1">
        <v>118</v>
      </c>
      <c r="B141" s="10" t="s">
        <v>37</v>
      </c>
      <c r="C141" s="9">
        <v>1</v>
      </c>
      <c r="D141" s="9" t="s">
        <v>6</v>
      </c>
      <c r="E141" s="7">
        <f t="shared" si="6"/>
        <v>1231932.7731092437</v>
      </c>
      <c r="F141" s="7">
        <f t="shared" si="7"/>
        <v>234067.22689075631</v>
      </c>
      <c r="G141" s="8">
        <v>1466000</v>
      </c>
    </row>
    <row r="142" spans="1:7" ht="15" x14ac:dyDescent="0.25">
      <c r="A142" s="1">
        <v>119</v>
      </c>
      <c r="B142" s="10" t="s">
        <v>180</v>
      </c>
      <c r="C142" s="9">
        <v>1</v>
      </c>
      <c r="D142" s="9" t="s">
        <v>6</v>
      </c>
      <c r="E142" s="7">
        <f t="shared" si="6"/>
        <v>621848.73949579836</v>
      </c>
      <c r="F142" s="7">
        <f t="shared" si="7"/>
        <v>118151.26050420169</v>
      </c>
      <c r="G142" s="8">
        <v>740000</v>
      </c>
    </row>
    <row r="143" spans="1:7" ht="15" x14ac:dyDescent="0.25">
      <c r="A143" s="1">
        <v>120</v>
      </c>
      <c r="B143" s="10" t="s">
        <v>85</v>
      </c>
      <c r="C143" s="9">
        <v>1</v>
      </c>
      <c r="D143" s="9" t="s">
        <v>6</v>
      </c>
      <c r="E143" s="7">
        <f t="shared" si="6"/>
        <v>479831.93277310929</v>
      </c>
      <c r="F143" s="7">
        <f t="shared" si="7"/>
        <v>91168.067226890766</v>
      </c>
      <c r="G143" s="8">
        <v>571000</v>
      </c>
    </row>
    <row r="144" spans="1:7" ht="22.5" x14ac:dyDescent="0.25">
      <c r="A144" s="1">
        <v>121</v>
      </c>
      <c r="B144" s="10" t="s">
        <v>181</v>
      </c>
      <c r="C144" s="9">
        <v>1</v>
      </c>
      <c r="D144" s="9" t="s">
        <v>6</v>
      </c>
      <c r="E144" s="7">
        <f t="shared" si="6"/>
        <v>567226.89075630251</v>
      </c>
      <c r="F144" s="7">
        <f t="shared" si="7"/>
        <v>107773.10924369747</v>
      </c>
      <c r="G144" s="8">
        <v>675000</v>
      </c>
    </row>
    <row r="145" spans="1:7" ht="15" x14ac:dyDescent="0.25">
      <c r="A145" s="1">
        <v>122</v>
      </c>
      <c r="B145" s="10" t="s">
        <v>182</v>
      </c>
      <c r="C145" s="9">
        <v>1</v>
      </c>
      <c r="D145" s="9" t="s">
        <v>6</v>
      </c>
      <c r="E145" s="7">
        <f t="shared" si="6"/>
        <v>1510084.0336134455</v>
      </c>
      <c r="F145" s="7">
        <f t="shared" si="7"/>
        <v>286915.96638655465</v>
      </c>
      <c r="G145" s="8">
        <v>1797000</v>
      </c>
    </row>
    <row r="146" spans="1:7" ht="15" x14ac:dyDescent="0.25">
      <c r="A146" s="1">
        <v>123</v>
      </c>
      <c r="B146" s="10" t="s">
        <v>183</v>
      </c>
      <c r="C146" s="9">
        <v>1</v>
      </c>
      <c r="D146" s="9" t="s">
        <v>5</v>
      </c>
      <c r="E146" s="7">
        <f t="shared" si="6"/>
        <v>594957.98319327738</v>
      </c>
      <c r="F146" s="7">
        <f t="shared" si="7"/>
        <v>113042.01680672271</v>
      </c>
      <c r="G146" s="8">
        <v>708000</v>
      </c>
    </row>
    <row r="147" spans="1:7" ht="15" x14ac:dyDescent="0.25">
      <c r="A147" s="1">
        <v>124</v>
      </c>
      <c r="B147" s="10" t="s">
        <v>184</v>
      </c>
      <c r="C147" s="9">
        <v>1</v>
      </c>
      <c r="D147" s="9" t="s">
        <v>5</v>
      </c>
      <c r="E147" s="7">
        <f t="shared" si="6"/>
        <v>1024369.7478991597</v>
      </c>
      <c r="F147" s="7">
        <f t="shared" si="7"/>
        <v>194630.25210084033</v>
      </c>
      <c r="G147" s="8">
        <v>1219000</v>
      </c>
    </row>
    <row r="148" spans="1:7" ht="15" x14ac:dyDescent="0.25">
      <c r="A148" s="1">
        <v>125</v>
      </c>
      <c r="B148" s="10" t="s">
        <v>185</v>
      </c>
      <c r="C148" s="9">
        <v>1</v>
      </c>
      <c r="D148" s="9" t="s">
        <v>6</v>
      </c>
      <c r="E148" s="7">
        <f t="shared" si="6"/>
        <v>357983.19327731093</v>
      </c>
      <c r="F148" s="7">
        <f t="shared" si="7"/>
        <v>68016.806722689071</v>
      </c>
      <c r="G148" s="8">
        <v>426000</v>
      </c>
    </row>
    <row r="149" spans="1:7" ht="15" x14ac:dyDescent="0.25">
      <c r="A149" s="1">
        <v>126</v>
      </c>
      <c r="B149" s="10" t="s">
        <v>49</v>
      </c>
      <c r="C149" s="9">
        <v>1</v>
      </c>
      <c r="D149" s="9" t="s">
        <v>6</v>
      </c>
      <c r="E149" s="7">
        <f t="shared" si="6"/>
        <v>178151.26050420169</v>
      </c>
      <c r="F149" s="7">
        <f t="shared" si="7"/>
        <v>33848.73949579832</v>
      </c>
      <c r="G149" s="8">
        <v>212000</v>
      </c>
    </row>
    <row r="150" spans="1:7" ht="15" x14ac:dyDescent="0.25">
      <c r="A150" s="1">
        <v>127</v>
      </c>
      <c r="B150" s="10" t="s">
        <v>47</v>
      </c>
      <c r="C150" s="9">
        <v>1</v>
      </c>
      <c r="D150" s="9" t="s">
        <v>6</v>
      </c>
      <c r="E150" s="7">
        <f t="shared" si="6"/>
        <v>121848.73949579832</v>
      </c>
      <c r="F150" s="7">
        <f t="shared" si="7"/>
        <v>23151.26050420168</v>
      </c>
      <c r="G150" s="8">
        <v>145000</v>
      </c>
    </row>
    <row r="151" spans="1:7" ht="15" x14ac:dyDescent="0.25">
      <c r="A151" s="1">
        <v>128</v>
      </c>
      <c r="B151" s="10" t="s">
        <v>186</v>
      </c>
      <c r="C151" s="9">
        <v>1</v>
      </c>
      <c r="D151" s="9" t="s">
        <v>6</v>
      </c>
      <c r="E151" s="7">
        <f t="shared" si="6"/>
        <v>655462.18487394962</v>
      </c>
      <c r="F151" s="7">
        <f t="shared" si="7"/>
        <v>124537.81512605042</v>
      </c>
      <c r="G151" s="8">
        <v>780000</v>
      </c>
    </row>
    <row r="152" spans="1:7" ht="15" x14ac:dyDescent="0.25">
      <c r="A152" s="1">
        <v>129</v>
      </c>
      <c r="B152" s="10" t="s">
        <v>187</v>
      </c>
      <c r="C152" s="9">
        <v>1</v>
      </c>
      <c r="D152" s="9" t="s">
        <v>6</v>
      </c>
      <c r="E152" s="7">
        <f t="shared" si="6"/>
        <v>94117.647058823539</v>
      </c>
      <c r="F152" s="7">
        <f t="shared" si="7"/>
        <v>17882.352941176472</v>
      </c>
      <c r="G152" s="8">
        <v>112000</v>
      </c>
    </row>
    <row r="153" spans="1:7" ht="15" x14ac:dyDescent="0.25">
      <c r="A153" s="1">
        <v>130</v>
      </c>
      <c r="B153" s="10" t="s">
        <v>188</v>
      </c>
      <c r="C153" s="9">
        <v>1</v>
      </c>
      <c r="D153" s="9" t="s">
        <v>6</v>
      </c>
      <c r="E153" s="7">
        <v>384873.94957983197</v>
      </c>
      <c r="F153" s="7">
        <v>73126.050420168074</v>
      </c>
      <c r="G153" s="8">
        <v>495000</v>
      </c>
    </row>
    <row r="154" spans="1:7" ht="15" x14ac:dyDescent="0.25">
      <c r="A154" s="1">
        <v>131</v>
      </c>
      <c r="B154" s="10" t="s">
        <v>189</v>
      </c>
      <c r="C154" s="9">
        <v>1</v>
      </c>
      <c r="D154" s="9" t="s">
        <v>6</v>
      </c>
      <c r="E154" s="7">
        <v>278151.26050420169</v>
      </c>
      <c r="F154" s="7">
        <v>52848.73949579832</v>
      </c>
      <c r="G154" s="8">
        <v>357000</v>
      </c>
    </row>
    <row r="155" spans="1:7" ht="15" x14ac:dyDescent="0.25">
      <c r="A155" s="1">
        <v>132</v>
      </c>
      <c r="B155" s="10" t="s">
        <v>190</v>
      </c>
      <c r="C155" s="9">
        <v>1</v>
      </c>
      <c r="D155" s="9" t="s">
        <v>6</v>
      </c>
      <c r="E155" s="7">
        <v>576470.5882352941</v>
      </c>
      <c r="F155" s="7">
        <v>109529.41176470587</v>
      </c>
      <c r="G155" s="8">
        <v>741000</v>
      </c>
    </row>
    <row r="156" spans="1:7" ht="15" x14ac:dyDescent="0.25">
      <c r="A156" s="1">
        <v>133</v>
      </c>
      <c r="B156" s="10" t="s">
        <v>191</v>
      </c>
      <c r="C156" s="9">
        <v>1</v>
      </c>
      <c r="D156" s="9" t="s">
        <v>6</v>
      </c>
      <c r="E156" s="7">
        <v>596638.65546218492</v>
      </c>
      <c r="F156" s="7">
        <v>113361.34453781514</v>
      </c>
      <c r="G156" s="8">
        <v>767000</v>
      </c>
    </row>
    <row r="157" spans="1:7" ht="15" x14ac:dyDescent="0.25">
      <c r="A157" s="1">
        <v>134</v>
      </c>
      <c r="B157" s="10" t="s">
        <v>192</v>
      </c>
      <c r="C157" s="9">
        <v>1</v>
      </c>
      <c r="D157" s="9" t="s">
        <v>6</v>
      </c>
      <c r="E157" s="7">
        <v>615966.38655462186</v>
      </c>
      <c r="F157" s="7">
        <v>117033.61344537816</v>
      </c>
      <c r="G157" s="8">
        <v>792000</v>
      </c>
    </row>
    <row r="158" spans="1:7" ht="15" x14ac:dyDescent="0.25">
      <c r="A158" s="1">
        <v>135</v>
      </c>
      <c r="B158" s="10" t="s">
        <v>193</v>
      </c>
      <c r="C158" s="9">
        <v>1</v>
      </c>
      <c r="D158" s="9" t="s">
        <v>6</v>
      </c>
      <c r="E158" s="7">
        <v>95798.319327731093</v>
      </c>
      <c r="F158" s="7">
        <v>18201.680672268907</v>
      </c>
      <c r="G158" s="8">
        <v>123000</v>
      </c>
    </row>
    <row r="159" spans="1:7" ht="15" x14ac:dyDescent="0.25">
      <c r="A159" s="1">
        <v>136</v>
      </c>
      <c r="B159" s="10" t="s">
        <v>194</v>
      </c>
      <c r="C159" s="9">
        <v>1</v>
      </c>
      <c r="D159" s="9" t="s">
        <v>6</v>
      </c>
      <c r="E159" s="7">
        <v>576470.5882352941</v>
      </c>
      <c r="F159" s="7">
        <v>109529.41176470587</v>
      </c>
      <c r="G159" s="8">
        <v>741000</v>
      </c>
    </row>
    <row r="160" spans="1:7" ht="15" x14ac:dyDescent="0.25">
      <c r="A160" s="1">
        <v>137</v>
      </c>
      <c r="B160" s="10" t="s">
        <v>48</v>
      </c>
      <c r="C160" s="9">
        <v>1</v>
      </c>
      <c r="D160" s="9" t="s">
        <v>6</v>
      </c>
      <c r="E160" s="7">
        <v>537815.12605042022</v>
      </c>
      <c r="F160" s="7">
        <v>102184.87394957984</v>
      </c>
      <c r="G160" s="8">
        <v>691000</v>
      </c>
    </row>
    <row r="161" spans="1:7" ht="15" x14ac:dyDescent="0.25">
      <c r="A161" s="1">
        <v>138</v>
      </c>
      <c r="B161" s="10" t="s">
        <v>195</v>
      </c>
      <c r="C161" s="9">
        <v>1</v>
      </c>
      <c r="D161" s="9" t="s">
        <v>6</v>
      </c>
      <c r="E161" s="7">
        <v>1441176.4705882354</v>
      </c>
      <c r="F161" s="7">
        <v>273823.52941176476</v>
      </c>
      <c r="G161" s="8">
        <v>1852000</v>
      </c>
    </row>
    <row r="162" spans="1:7" ht="15" x14ac:dyDescent="0.25">
      <c r="A162" s="1">
        <v>139</v>
      </c>
      <c r="B162" s="10" t="s">
        <v>49</v>
      </c>
      <c r="C162" s="9">
        <v>1</v>
      </c>
      <c r="D162" s="9" t="s">
        <v>6</v>
      </c>
      <c r="E162" s="7">
        <v>1152941.1764705882</v>
      </c>
      <c r="F162" s="7">
        <v>219058.82352941175</v>
      </c>
      <c r="G162" s="8">
        <v>1482000</v>
      </c>
    </row>
    <row r="163" spans="1:7" ht="15" x14ac:dyDescent="0.25">
      <c r="A163" s="1">
        <v>140</v>
      </c>
      <c r="B163" s="10" t="s">
        <v>196</v>
      </c>
      <c r="C163" s="9">
        <v>1</v>
      </c>
      <c r="D163" s="9" t="s">
        <v>6</v>
      </c>
      <c r="E163" s="7">
        <f t="shared" si="6"/>
        <v>506722.68907563027</v>
      </c>
      <c r="F163" s="7">
        <f t="shared" si="7"/>
        <v>96277.310924369755</v>
      </c>
      <c r="G163" s="8">
        <v>603000</v>
      </c>
    </row>
    <row r="164" spans="1:7" ht="15" x14ac:dyDescent="0.25">
      <c r="A164" s="1">
        <v>141</v>
      </c>
      <c r="B164" s="10" t="s">
        <v>197</v>
      </c>
      <c r="C164" s="9">
        <v>1</v>
      </c>
      <c r="D164" s="9" t="s">
        <v>6</v>
      </c>
      <c r="E164" s="7">
        <f t="shared" si="6"/>
        <v>300000</v>
      </c>
      <c r="F164" s="7">
        <f t="shared" si="7"/>
        <v>57000</v>
      </c>
      <c r="G164" s="8">
        <v>357000</v>
      </c>
    </row>
    <row r="165" spans="1:7" ht="15" x14ac:dyDescent="0.25">
      <c r="A165" s="1">
        <v>142</v>
      </c>
      <c r="B165" s="10" t="s">
        <v>198</v>
      </c>
      <c r="C165" s="9">
        <v>1</v>
      </c>
      <c r="D165" s="9" t="s">
        <v>6</v>
      </c>
      <c r="E165" s="7">
        <f t="shared" si="6"/>
        <v>197478.99159663866</v>
      </c>
      <c r="F165" s="7">
        <f t="shared" si="7"/>
        <v>37521.008403361346</v>
      </c>
      <c r="G165" s="8">
        <v>235000</v>
      </c>
    </row>
    <row r="166" spans="1:7" ht="15" x14ac:dyDescent="0.25">
      <c r="A166" s="1">
        <v>143</v>
      </c>
      <c r="B166" s="10" t="s">
        <v>199</v>
      </c>
      <c r="C166" s="9">
        <v>1</v>
      </c>
      <c r="D166" s="9" t="s">
        <v>6</v>
      </c>
      <c r="E166" s="7">
        <f t="shared" si="6"/>
        <v>242857.14285714287</v>
      </c>
      <c r="F166" s="7">
        <f t="shared" si="7"/>
        <v>46142.857142857145</v>
      </c>
      <c r="G166" s="8">
        <v>289000</v>
      </c>
    </row>
    <row r="167" spans="1:7" ht="15" x14ac:dyDescent="0.25">
      <c r="A167" s="1">
        <v>144</v>
      </c>
      <c r="B167" s="10" t="s">
        <v>22</v>
      </c>
      <c r="C167" s="9">
        <v>1</v>
      </c>
      <c r="D167" s="9" t="s">
        <v>5</v>
      </c>
      <c r="E167" s="7">
        <f t="shared" si="6"/>
        <v>256302.52100840336</v>
      </c>
      <c r="F167" s="7">
        <f t="shared" si="7"/>
        <v>48697.478991596639</v>
      </c>
      <c r="G167" s="8">
        <v>305000</v>
      </c>
    </row>
    <row r="168" spans="1:7" ht="22.5" x14ac:dyDescent="0.25">
      <c r="A168" s="1">
        <v>145</v>
      </c>
      <c r="B168" s="10" t="s">
        <v>20</v>
      </c>
      <c r="C168" s="9">
        <v>1</v>
      </c>
      <c r="D168" s="9" t="s">
        <v>5</v>
      </c>
      <c r="E168" s="13">
        <f t="shared" si="6"/>
        <v>415966.38655462186</v>
      </c>
      <c r="F168" s="13">
        <f t="shared" si="7"/>
        <v>79033.613445378156</v>
      </c>
      <c r="G168" s="8">
        <v>495000</v>
      </c>
    </row>
    <row r="169" spans="1:7" ht="15" x14ac:dyDescent="0.25">
      <c r="A169" s="1">
        <v>146</v>
      </c>
      <c r="B169" s="10" t="s">
        <v>32</v>
      </c>
      <c r="C169" s="9">
        <v>1</v>
      </c>
      <c r="D169" s="9" t="s">
        <v>5</v>
      </c>
      <c r="E169" s="7">
        <f t="shared" si="6"/>
        <v>69747.899159663866</v>
      </c>
      <c r="F169" s="7">
        <f t="shared" si="7"/>
        <v>13252.100840336134</v>
      </c>
      <c r="G169" s="8">
        <v>83000</v>
      </c>
    </row>
    <row r="170" spans="1:7" ht="15" x14ac:dyDescent="0.25">
      <c r="A170" s="1">
        <v>147</v>
      </c>
      <c r="B170" s="10" t="s">
        <v>200</v>
      </c>
      <c r="C170" s="9">
        <v>1</v>
      </c>
      <c r="D170" s="9" t="s">
        <v>6</v>
      </c>
      <c r="E170" s="7">
        <f t="shared" si="6"/>
        <v>1027731.0924369749</v>
      </c>
      <c r="F170" s="7">
        <f t="shared" si="7"/>
        <v>195268.90756302522</v>
      </c>
      <c r="G170" s="8">
        <v>1223000</v>
      </c>
    </row>
    <row r="171" spans="1:7" ht="15" x14ac:dyDescent="0.25">
      <c r="A171" s="1">
        <v>148</v>
      </c>
      <c r="B171" s="10" t="s">
        <v>201</v>
      </c>
      <c r="C171" s="9">
        <v>1</v>
      </c>
      <c r="D171" s="9" t="s">
        <v>6</v>
      </c>
      <c r="E171" s="7">
        <f t="shared" si="6"/>
        <v>2430252.1008403362</v>
      </c>
      <c r="F171" s="7">
        <f t="shared" si="7"/>
        <v>461747.89915966388</v>
      </c>
      <c r="G171" s="8">
        <v>2892000</v>
      </c>
    </row>
    <row r="172" spans="1:7" ht="15" x14ac:dyDescent="0.25">
      <c r="A172" s="1"/>
      <c r="B172" s="10"/>
      <c r="C172" s="9"/>
      <c r="D172" s="9"/>
      <c r="E172" s="7"/>
      <c r="F172" s="7"/>
      <c r="G172" s="8">
        <v>0</v>
      </c>
    </row>
    <row r="173" spans="1:7" ht="15" x14ac:dyDescent="0.25">
      <c r="A173" s="1"/>
      <c r="B173" s="11" t="s">
        <v>12</v>
      </c>
      <c r="C173" s="1"/>
      <c r="D173" s="1"/>
      <c r="E173" s="7"/>
      <c r="F173" s="7"/>
      <c r="G173" s="8">
        <v>0</v>
      </c>
    </row>
    <row r="174" spans="1:7" ht="15" x14ac:dyDescent="0.25">
      <c r="A174" s="1">
        <v>149</v>
      </c>
      <c r="B174" s="3" t="s">
        <v>202</v>
      </c>
      <c r="C174" s="9">
        <v>1</v>
      </c>
      <c r="D174" s="9" t="s">
        <v>6</v>
      </c>
      <c r="E174" s="7">
        <f t="shared" si="6"/>
        <v>1225210.0840336136</v>
      </c>
      <c r="F174" s="7">
        <f t="shared" si="7"/>
        <v>232789.91596638659</v>
      </c>
      <c r="G174" s="8">
        <v>1458000</v>
      </c>
    </row>
    <row r="175" spans="1:7" ht="15" x14ac:dyDescent="0.25">
      <c r="A175" s="1">
        <v>150</v>
      </c>
      <c r="B175" s="3" t="s">
        <v>203</v>
      </c>
      <c r="C175" s="9">
        <v>1</v>
      </c>
      <c r="D175" s="9" t="s">
        <v>6</v>
      </c>
      <c r="E175" s="7">
        <f t="shared" si="6"/>
        <v>1170588.2352941176</v>
      </c>
      <c r="F175" s="7">
        <f t="shared" si="7"/>
        <v>222411.76470588235</v>
      </c>
      <c r="G175" s="8">
        <v>1393000</v>
      </c>
    </row>
    <row r="176" spans="1:7" ht="15" x14ac:dyDescent="0.25">
      <c r="A176" s="1">
        <v>151</v>
      </c>
      <c r="B176" s="3" t="s">
        <v>204</v>
      </c>
      <c r="C176" s="9">
        <v>1</v>
      </c>
      <c r="D176" s="9" t="s">
        <v>6</v>
      </c>
      <c r="E176" s="7">
        <f t="shared" si="6"/>
        <v>1552941.1764705882</v>
      </c>
      <c r="F176" s="7">
        <f t="shared" si="7"/>
        <v>295058.82352941175</v>
      </c>
      <c r="G176" s="8">
        <v>1848000</v>
      </c>
    </row>
    <row r="177" spans="1:7" ht="15" x14ac:dyDescent="0.25">
      <c r="A177" s="1">
        <v>152</v>
      </c>
      <c r="B177" s="3" t="s">
        <v>205</v>
      </c>
      <c r="C177" s="9">
        <v>1</v>
      </c>
      <c r="D177" s="9" t="s">
        <v>6</v>
      </c>
      <c r="E177" s="7">
        <f t="shared" si="6"/>
        <v>1470588.2352941178</v>
      </c>
      <c r="F177" s="7">
        <f t="shared" si="7"/>
        <v>279411.76470588241</v>
      </c>
      <c r="G177" s="8">
        <v>1750000</v>
      </c>
    </row>
    <row r="178" spans="1:7" ht="15" x14ac:dyDescent="0.25">
      <c r="A178" s="1">
        <v>153</v>
      </c>
      <c r="B178" s="3" t="s">
        <v>206</v>
      </c>
      <c r="C178" s="9">
        <v>1</v>
      </c>
      <c r="D178" s="9" t="s">
        <v>6</v>
      </c>
      <c r="E178" s="7">
        <f t="shared" si="6"/>
        <v>1315966.3865546219</v>
      </c>
      <c r="F178" s="7">
        <f t="shared" si="7"/>
        <v>250033.61344537817</v>
      </c>
      <c r="G178" s="8">
        <v>1566000</v>
      </c>
    </row>
    <row r="179" spans="1:7" ht="15" x14ac:dyDescent="0.25">
      <c r="A179" s="1">
        <v>154</v>
      </c>
      <c r="B179" s="3" t="s">
        <v>41</v>
      </c>
      <c r="C179" s="9">
        <v>1</v>
      </c>
      <c r="D179" s="9" t="s">
        <v>6</v>
      </c>
      <c r="E179" s="7">
        <f t="shared" si="6"/>
        <v>688235.29411764711</v>
      </c>
      <c r="F179" s="7">
        <f t="shared" si="7"/>
        <v>130764.70588235295</v>
      </c>
      <c r="G179" s="8">
        <v>819000</v>
      </c>
    </row>
    <row r="180" spans="1:7" ht="15" x14ac:dyDescent="0.25">
      <c r="A180" s="1">
        <v>155</v>
      </c>
      <c r="B180" s="3" t="s">
        <v>207</v>
      </c>
      <c r="C180" s="9">
        <v>1</v>
      </c>
      <c r="D180" s="9" t="s">
        <v>6</v>
      </c>
      <c r="E180" s="7">
        <f t="shared" si="6"/>
        <v>671428.57142857148</v>
      </c>
      <c r="F180" s="7">
        <f t="shared" si="7"/>
        <v>127571.42857142858</v>
      </c>
      <c r="G180" s="8">
        <v>799000</v>
      </c>
    </row>
    <row r="181" spans="1:7" ht="15" x14ac:dyDescent="0.25">
      <c r="A181" s="1">
        <v>156</v>
      </c>
      <c r="B181" s="3" t="s">
        <v>208</v>
      </c>
      <c r="C181" s="9">
        <v>1</v>
      </c>
      <c r="D181" s="9" t="s">
        <v>6</v>
      </c>
      <c r="E181" s="7">
        <f t="shared" si="6"/>
        <v>626050.42016806721</v>
      </c>
      <c r="F181" s="7">
        <f t="shared" si="7"/>
        <v>118949.57983193277</v>
      </c>
      <c r="G181" s="8">
        <v>745000</v>
      </c>
    </row>
    <row r="182" spans="1:7" ht="15" x14ac:dyDescent="0.25">
      <c r="A182" s="1">
        <v>157</v>
      </c>
      <c r="B182" s="3" t="s">
        <v>209</v>
      </c>
      <c r="C182" s="9">
        <v>1</v>
      </c>
      <c r="D182" s="9" t="s">
        <v>6</v>
      </c>
      <c r="E182" s="7">
        <f t="shared" si="6"/>
        <v>589915.96638655465</v>
      </c>
      <c r="F182" s="7">
        <f t="shared" si="7"/>
        <v>112084.03361344538</v>
      </c>
      <c r="G182" s="8">
        <v>702000</v>
      </c>
    </row>
    <row r="183" spans="1:7" ht="15" x14ac:dyDescent="0.25">
      <c r="A183" s="1">
        <v>158</v>
      </c>
      <c r="B183" s="3" t="s">
        <v>210</v>
      </c>
      <c r="C183" s="9">
        <v>1</v>
      </c>
      <c r="D183" s="9" t="s">
        <v>6</v>
      </c>
      <c r="E183" s="7">
        <f t="shared" si="6"/>
        <v>544537.8151260505</v>
      </c>
      <c r="F183" s="7">
        <f t="shared" si="7"/>
        <v>103462.18487394959</v>
      </c>
      <c r="G183" s="8">
        <v>648000</v>
      </c>
    </row>
    <row r="184" spans="1:7" ht="15" x14ac:dyDescent="0.25">
      <c r="A184" s="1">
        <v>159</v>
      </c>
      <c r="B184" s="3" t="s">
        <v>211</v>
      </c>
      <c r="C184" s="9">
        <v>1</v>
      </c>
      <c r="D184" s="9" t="s">
        <v>6</v>
      </c>
      <c r="E184" s="7">
        <f t="shared" si="6"/>
        <v>22689.0756302521</v>
      </c>
      <c r="F184" s="7">
        <f t="shared" si="7"/>
        <v>4310.9243697478987</v>
      </c>
      <c r="G184" s="8">
        <v>27000</v>
      </c>
    </row>
    <row r="185" spans="1:7" ht="15" x14ac:dyDescent="0.25">
      <c r="A185" s="1">
        <v>160</v>
      </c>
      <c r="B185" s="3" t="s">
        <v>42</v>
      </c>
      <c r="C185" s="9">
        <v>1</v>
      </c>
      <c r="D185" s="9" t="s">
        <v>6</v>
      </c>
      <c r="E185" s="7">
        <f t="shared" si="6"/>
        <v>22689.0756302521</v>
      </c>
      <c r="F185" s="7">
        <f t="shared" si="7"/>
        <v>4310.9243697478987</v>
      </c>
      <c r="G185" s="8">
        <v>27000</v>
      </c>
    </row>
    <row r="186" spans="1:7" ht="15" x14ac:dyDescent="0.25">
      <c r="A186" s="1">
        <v>161</v>
      </c>
      <c r="B186" s="3" t="s">
        <v>212</v>
      </c>
      <c r="C186" s="9">
        <v>1</v>
      </c>
      <c r="D186" s="9" t="s">
        <v>6</v>
      </c>
      <c r="E186" s="7">
        <f t="shared" si="6"/>
        <v>163025.21008403364</v>
      </c>
      <c r="F186" s="7">
        <f t="shared" si="7"/>
        <v>30974.78991596639</v>
      </c>
      <c r="G186" s="8">
        <v>194000</v>
      </c>
    </row>
    <row r="187" spans="1:7" ht="15" x14ac:dyDescent="0.25">
      <c r="A187" s="1">
        <v>162</v>
      </c>
      <c r="B187" s="3" t="s">
        <v>213</v>
      </c>
      <c r="C187" s="9">
        <v>1</v>
      </c>
      <c r="D187" s="9" t="s">
        <v>6</v>
      </c>
      <c r="E187" s="7">
        <f t="shared" si="6"/>
        <v>163025.21008403364</v>
      </c>
      <c r="F187" s="7">
        <f t="shared" si="7"/>
        <v>30974.78991596639</v>
      </c>
      <c r="G187" s="8">
        <v>194000</v>
      </c>
    </row>
    <row r="188" spans="1:7" ht="15" x14ac:dyDescent="0.25">
      <c r="A188" s="1">
        <v>163</v>
      </c>
      <c r="B188" s="3" t="s">
        <v>214</v>
      </c>
      <c r="C188" s="9">
        <v>1</v>
      </c>
      <c r="D188" s="9" t="s">
        <v>6</v>
      </c>
      <c r="E188" s="7">
        <f t="shared" si="6"/>
        <v>411764.70588235295</v>
      </c>
      <c r="F188" s="7">
        <f t="shared" si="7"/>
        <v>78235.294117647063</v>
      </c>
      <c r="G188" s="8">
        <v>490000</v>
      </c>
    </row>
    <row r="189" spans="1:7" ht="15" x14ac:dyDescent="0.25">
      <c r="A189" s="1">
        <v>164</v>
      </c>
      <c r="B189" s="3" t="s">
        <v>215</v>
      </c>
      <c r="C189" s="9">
        <v>1</v>
      </c>
      <c r="D189" s="9" t="s">
        <v>6</v>
      </c>
      <c r="E189" s="7">
        <f t="shared" si="6"/>
        <v>1134453.781512605</v>
      </c>
      <c r="F189" s="7">
        <f t="shared" si="7"/>
        <v>215546.21848739494</v>
      </c>
      <c r="G189" s="8">
        <v>1350000</v>
      </c>
    </row>
    <row r="190" spans="1:7" ht="15" x14ac:dyDescent="0.25">
      <c r="A190" s="1">
        <v>165</v>
      </c>
      <c r="B190" s="3" t="s">
        <v>216</v>
      </c>
      <c r="C190" s="9">
        <v>1</v>
      </c>
      <c r="D190" s="9" t="s">
        <v>6</v>
      </c>
      <c r="E190" s="7">
        <f t="shared" si="6"/>
        <v>378991.59663865546</v>
      </c>
      <c r="F190" s="7">
        <f t="shared" si="7"/>
        <v>72008.403361344535</v>
      </c>
      <c r="G190" s="8">
        <v>451000</v>
      </c>
    </row>
    <row r="191" spans="1:7" ht="15" x14ac:dyDescent="0.25">
      <c r="A191" s="1">
        <v>166</v>
      </c>
      <c r="B191" s="3" t="s">
        <v>217</v>
      </c>
      <c r="C191" s="9">
        <v>1</v>
      </c>
      <c r="D191" s="9" t="s">
        <v>6</v>
      </c>
      <c r="E191" s="7">
        <f t="shared" si="6"/>
        <v>512605.04201680672</v>
      </c>
      <c r="F191" s="7">
        <f t="shared" si="7"/>
        <v>97394.957983193279</v>
      </c>
      <c r="G191" s="8">
        <v>610000</v>
      </c>
    </row>
    <row r="192" spans="1:7" ht="15" x14ac:dyDescent="0.25">
      <c r="A192" s="1">
        <v>167</v>
      </c>
      <c r="B192" s="3" t="s">
        <v>218</v>
      </c>
      <c r="C192" s="9">
        <v>1</v>
      </c>
      <c r="D192" s="9" t="s">
        <v>6</v>
      </c>
      <c r="E192" s="7">
        <f t="shared" si="6"/>
        <v>647899.15966386558</v>
      </c>
      <c r="F192" s="7">
        <f t="shared" si="7"/>
        <v>123100.84033613445</v>
      </c>
      <c r="G192" s="8">
        <v>771000</v>
      </c>
    </row>
    <row r="193" spans="1:7" ht="15" x14ac:dyDescent="0.25">
      <c r="A193" s="1">
        <v>168</v>
      </c>
      <c r="B193" s="3" t="s">
        <v>219</v>
      </c>
      <c r="C193" s="9">
        <v>1</v>
      </c>
      <c r="D193" s="9" t="s">
        <v>6</v>
      </c>
      <c r="E193" s="7">
        <f t="shared" si="6"/>
        <v>121848.73949579832</v>
      </c>
      <c r="F193" s="7">
        <f t="shared" si="7"/>
        <v>23151.26050420168</v>
      </c>
      <c r="G193" s="8">
        <v>145000</v>
      </c>
    </row>
    <row r="194" spans="1:7" ht="15" x14ac:dyDescent="0.25">
      <c r="A194" s="1"/>
      <c r="B194" s="3"/>
      <c r="C194" s="9"/>
      <c r="D194" s="9"/>
      <c r="E194" s="7"/>
      <c r="F194" s="7"/>
      <c r="G194" s="8">
        <v>0</v>
      </c>
    </row>
    <row r="195" spans="1:7" ht="15" x14ac:dyDescent="0.25">
      <c r="A195" s="1"/>
      <c r="B195" s="11" t="s">
        <v>78</v>
      </c>
      <c r="C195" s="1"/>
      <c r="D195" s="1"/>
      <c r="E195" s="7"/>
      <c r="F195" s="7"/>
      <c r="G195" s="8">
        <v>0</v>
      </c>
    </row>
    <row r="196" spans="1:7" ht="15" x14ac:dyDescent="0.25">
      <c r="A196" s="1">
        <v>169</v>
      </c>
      <c r="B196" s="3" t="s">
        <v>220</v>
      </c>
      <c r="C196" s="9">
        <v>1</v>
      </c>
      <c r="D196" s="9" t="s">
        <v>6</v>
      </c>
      <c r="E196" s="7">
        <f t="shared" ref="E196:E279" si="8">G196/1.19</f>
        <v>715126.05042016809</v>
      </c>
      <c r="F196" s="7">
        <f t="shared" ref="F196:F279" si="9">E196*19%</f>
        <v>135873.94957983194</v>
      </c>
      <c r="G196" s="8">
        <v>851000</v>
      </c>
    </row>
    <row r="197" spans="1:7" ht="15" x14ac:dyDescent="0.25">
      <c r="A197" s="1">
        <v>170</v>
      </c>
      <c r="B197" s="3" t="s">
        <v>221</v>
      </c>
      <c r="C197" s="9">
        <v>1</v>
      </c>
      <c r="D197" s="9" t="s">
        <v>6</v>
      </c>
      <c r="E197" s="7">
        <f t="shared" si="8"/>
        <v>445378.15126050421</v>
      </c>
      <c r="F197" s="7">
        <f t="shared" si="9"/>
        <v>84621.848739495807</v>
      </c>
      <c r="G197" s="8">
        <v>530000</v>
      </c>
    </row>
    <row r="198" spans="1:7" ht="15" x14ac:dyDescent="0.25">
      <c r="A198" s="1">
        <v>171</v>
      </c>
      <c r="B198" s="3" t="s">
        <v>86</v>
      </c>
      <c r="C198" s="9">
        <v>1</v>
      </c>
      <c r="D198" s="9" t="s">
        <v>6</v>
      </c>
      <c r="E198" s="7">
        <f t="shared" si="8"/>
        <v>713445.37815126055</v>
      </c>
      <c r="F198" s="7">
        <f t="shared" si="9"/>
        <v>135554.62184873951</v>
      </c>
      <c r="G198" s="8">
        <v>849000</v>
      </c>
    </row>
    <row r="199" spans="1:7" ht="15" x14ac:dyDescent="0.25">
      <c r="A199" s="1">
        <v>172</v>
      </c>
      <c r="B199" s="3" t="s">
        <v>222</v>
      </c>
      <c r="C199" s="9">
        <v>1</v>
      </c>
      <c r="D199" s="9" t="s">
        <v>5</v>
      </c>
      <c r="E199" s="7">
        <f t="shared" si="8"/>
        <v>102521.00840336135</v>
      </c>
      <c r="F199" s="7">
        <f t="shared" si="9"/>
        <v>19478.991596638658</v>
      </c>
      <c r="G199" s="8">
        <v>122000</v>
      </c>
    </row>
    <row r="200" spans="1:7" ht="22.5" x14ac:dyDescent="0.25">
      <c r="A200" s="1">
        <v>173</v>
      </c>
      <c r="B200" s="3" t="s">
        <v>223</v>
      </c>
      <c r="C200" s="9">
        <v>1</v>
      </c>
      <c r="D200" s="9" t="s">
        <v>6</v>
      </c>
      <c r="E200" s="7">
        <f t="shared" si="8"/>
        <v>6752100.8403361347</v>
      </c>
      <c r="F200" s="7">
        <f t="shared" si="9"/>
        <v>1282899.1596638656</v>
      </c>
      <c r="G200" s="8">
        <v>8035000</v>
      </c>
    </row>
    <row r="201" spans="1:7" ht="15" x14ac:dyDescent="0.25">
      <c r="A201" s="1">
        <v>174</v>
      </c>
      <c r="B201" s="3" t="s">
        <v>224</v>
      </c>
      <c r="C201" s="9">
        <v>1</v>
      </c>
      <c r="D201" s="9" t="s">
        <v>6</v>
      </c>
      <c r="E201" s="7">
        <f t="shared" si="8"/>
        <v>769747.89915966394</v>
      </c>
      <c r="F201" s="7">
        <f t="shared" si="9"/>
        <v>146252.10084033615</v>
      </c>
      <c r="G201" s="8">
        <v>916000</v>
      </c>
    </row>
    <row r="202" spans="1:7" ht="15" x14ac:dyDescent="0.25">
      <c r="A202" s="1">
        <v>175</v>
      </c>
      <c r="B202" s="3" t="s">
        <v>225</v>
      </c>
      <c r="C202" s="9">
        <v>1</v>
      </c>
      <c r="D202" s="9" t="s">
        <v>6</v>
      </c>
      <c r="E202" s="7">
        <f t="shared" si="8"/>
        <v>526050.42016806721</v>
      </c>
      <c r="F202" s="7">
        <f t="shared" si="9"/>
        <v>99949.579831932773</v>
      </c>
      <c r="G202" s="8">
        <v>626000</v>
      </c>
    </row>
    <row r="203" spans="1:7" ht="15" x14ac:dyDescent="0.25">
      <c r="A203" s="1">
        <v>176</v>
      </c>
      <c r="B203" s="3" t="s">
        <v>226</v>
      </c>
      <c r="C203" s="9">
        <v>1</v>
      </c>
      <c r="D203" s="9" t="s">
        <v>6</v>
      </c>
      <c r="E203" s="7">
        <f t="shared" si="8"/>
        <v>259663.8655462185</v>
      </c>
      <c r="F203" s="7">
        <f t="shared" si="9"/>
        <v>49336.134453781517</v>
      </c>
      <c r="G203" s="8">
        <v>309000</v>
      </c>
    </row>
    <row r="204" spans="1:7" ht="15" x14ac:dyDescent="0.25">
      <c r="A204" s="1">
        <v>177</v>
      </c>
      <c r="B204" s="3" t="s">
        <v>227</v>
      </c>
      <c r="C204" s="9">
        <v>1</v>
      </c>
      <c r="D204" s="9" t="s">
        <v>6</v>
      </c>
      <c r="E204" s="7">
        <f t="shared" si="8"/>
        <v>197478.99159663866</v>
      </c>
      <c r="F204" s="7">
        <f t="shared" si="9"/>
        <v>37521.008403361346</v>
      </c>
      <c r="G204" s="8">
        <v>235000</v>
      </c>
    </row>
    <row r="205" spans="1:7" ht="15" x14ac:dyDescent="0.25">
      <c r="A205" s="1"/>
      <c r="B205" s="3"/>
      <c r="C205" s="9"/>
      <c r="D205" s="9"/>
      <c r="E205" s="7"/>
      <c r="F205" s="7"/>
      <c r="G205" s="8">
        <v>0</v>
      </c>
    </row>
    <row r="206" spans="1:7" ht="15" x14ac:dyDescent="0.25">
      <c r="A206" s="1"/>
      <c r="B206" s="11" t="s">
        <v>15</v>
      </c>
      <c r="C206" s="1"/>
      <c r="D206" s="1"/>
      <c r="E206" s="7"/>
      <c r="F206" s="7"/>
      <c r="G206" s="8">
        <v>0</v>
      </c>
    </row>
    <row r="207" spans="1:7" ht="15" x14ac:dyDescent="0.25">
      <c r="A207" s="1">
        <v>178</v>
      </c>
      <c r="B207" s="3" t="s">
        <v>228</v>
      </c>
      <c r="C207" s="9">
        <v>1</v>
      </c>
      <c r="D207" s="9" t="s">
        <v>6</v>
      </c>
      <c r="E207" s="7">
        <v>18991596.638655461</v>
      </c>
      <c r="F207" s="7">
        <v>3608403.3613445377</v>
      </c>
      <c r="G207" s="8">
        <v>24408000</v>
      </c>
    </row>
    <row r="208" spans="1:7" ht="22.5" x14ac:dyDescent="0.25">
      <c r="A208" s="1">
        <v>179</v>
      </c>
      <c r="B208" s="3" t="s">
        <v>229</v>
      </c>
      <c r="C208" s="17">
        <v>1</v>
      </c>
      <c r="D208" s="9" t="s">
        <v>6</v>
      </c>
      <c r="E208" s="7">
        <v>5765546.218487395</v>
      </c>
      <c r="F208" s="7">
        <v>1095453.781512605</v>
      </c>
      <c r="G208" s="8">
        <v>7410000</v>
      </c>
    </row>
    <row r="209" spans="1:7" ht="15" x14ac:dyDescent="0.25">
      <c r="A209" s="1">
        <v>180</v>
      </c>
      <c r="B209" s="3" t="s">
        <v>230</v>
      </c>
      <c r="C209" s="17">
        <v>1</v>
      </c>
      <c r="D209" s="9" t="s">
        <v>6</v>
      </c>
      <c r="E209" s="7">
        <v>2607563.0252100839</v>
      </c>
      <c r="F209" s="7">
        <v>495436.97478991596</v>
      </c>
      <c r="G209" s="8">
        <v>3351000</v>
      </c>
    </row>
    <row r="210" spans="1:7" ht="15" x14ac:dyDescent="0.25">
      <c r="A210" s="1">
        <v>181</v>
      </c>
      <c r="B210" s="3" t="s">
        <v>231</v>
      </c>
      <c r="C210" s="17">
        <v>1</v>
      </c>
      <c r="D210" s="9" t="s">
        <v>6</v>
      </c>
      <c r="E210" s="7">
        <v>2447058.823529412</v>
      </c>
      <c r="F210" s="7">
        <v>464941.17647058831</v>
      </c>
      <c r="G210" s="8">
        <v>3145000</v>
      </c>
    </row>
    <row r="211" spans="1:7" ht="15" x14ac:dyDescent="0.25">
      <c r="A211" s="1">
        <v>182</v>
      </c>
      <c r="B211" s="3" t="s">
        <v>232</v>
      </c>
      <c r="C211" s="17">
        <v>1</v>
      </c>
      <c r="D211" s="9" t="s">
        <v>6</v>
      </c>
      <c r="E211" s="7">
        <v>1513445.3781512605</v>
      </c>
      <c r="F211" s="7">
        <v>287554.62184873951</v>
      </c>
      <c r="G211" s="8">
        <v>1945000</v>
      </c>
    </row>
    <row r="212" spans="1:7" ht="15" x14ac:dyDescent="0.25">
      <c r="A212" s="1">
        <v>183</v>
      </c>
      <c r="B212" s="3" t="s">
        <v>233</v>
      </c>
      <c r="C212" s="17">
        <v>1</v>
      </c>
      <c r="D212" s="9" t="s">
        <v>6</v>
      </c>
      <c r="E212" s="7">
        <v>1345378.1512605043</v>
      </c>
      <c r="F212" s="7">
        <v>255621.84873949582</v>
      </c>
      <c r="G212" s="8">
        <v>1729000</v>
      </c>
    </row>
    <row r="213" spans="1:7" ht="15" x14ac:dyDescent="0.25">
      <c r="A213" s="1">
        <v>184</v>
      </c>
      <c r="B213" s="3" t="s">
        <v>234</v>
      </c>
      <c r="C213" s="17">
        <v>1</v>
      </c>
      <c r="D213" s="9" t="s">
        <v>6</v>
      </c>
      <c r="E213" s="7">
        <v>1441176.4705882354</v>
      </c>
      <c r="F213" s="7">
        <v>273823.52941176476</v>
      </c>
      <c r="G213" s="8">
        <v>1852000</v>
      </c>
    </row>
    <row r="214" spans="1:7" ht="15" x14ac:dyDescent="0.25">
      <c r="A214" s="1">
        <v>185</v>
      </c>
      <c r="B214" s="3" t="s">
        <v>235</v>
      </c>
      <c r="C214" s="17">
        <v>1</v>
      </c>
      <c r="D214" s="9" t="s">
        <v>6</v>
      </c>
      <c r="E214" s="7">
        <v>1536974.7899159666</v>
      </c>
      <c r="F214" s="7">
        <v>292025.21008403366</v>
      </c>
      <c r="G214" s="8">
        <v>1975000</v>
      </c>
    </row>
    <row r="215" spans="1:7" ht="15" x14ac:dyDescent="0.25">
      <c r="A215" s="1">
        <v>186</v>
      </c>
      <c r="B215" s="3" t="s">
        <v>236</v>
      </c>
      <c r="C215" s="17">
        <v>1</v>
      </c>
      <c r="D215" s="9" t="s">
        <v>6</v>
      </c>
      <c r="E215" s="7">
        <v>1498319.3277310925</v>
      </c>
      <c r="F215" s="7">
        <v>284680.6722689076</v>
      </c>
      <c r="G215" s="8">
        <v>1926000</v>
      </c>
    </row>
    <row r="216" spans="1:7" ht="15" x14ac:dyDescent="0.25">
      <c r="A216" s="1">
        <v>187</v>
      </c>
      <c r="B216" s="3" t="s">
        <v>237</v>
      </c>
      <c r="C216" s="17">
        <v>1</v>
      </c>
      <c r="D216" s="9" t="s">
        <v>6</v>
      </c>
      <c r="E216" s="7">
        <v>1729411.7647058824</v>
      </c>
      <c r="F216" s="7">
        <v>328588.23529411765</v>
      </c>
      <c r="G216" s="8">
        <v>2223000</v>
      </c>
    </row>
    <row r="217" spans="1:7" ht="15" x14ac:dyDescent="0.25">
      <c r="A217" s="1">
        <v>188</v>
      </c>
      <c r="B217" s="3" t="s">
        <v>238</v>
      </c>
      <c r="C217" s="17">
        <v>1</v>
      </c>
      <c r="D217" s="9" t="s">
        <v>6</v>
      </c>
      <c r="E217" s="7">
        <v>730252.10084033618</v>
      </c>
      <c r="F217" s="7">
        <v>138747.89915966388</v>
      </c>
      <c r="G217" s="8">
        <v>939000</v>
      </c>
    </row>
    <row r="218" spans="1:7" ht="15" x14ac:dyDescent="0.25">
      <c r="A218" s="1">
        <v>189</v>
      </c>
      <c r="B218" s="3" t="s">
        <v>239</v>
      </c>
      <c r="C218" s="17">
        <v>1</v>
      </c>
      <c r="D218" s="9" t="s">
        <v>6</v>
      </c>
      <c r="E218" s="7">
        <v>576470.5882352941</v>
      </c>
      <c r="F218" s="7">
        <v>109529.41176470587</v>
      </c>
      <c r="G218" s="8">
        <v>741000</v>
      </c>
    </row>
    <row r="219" spans="1:7" ht="15" x14ac:dyDescent="0.25">
      <c r="A219" s="1">
        <v>190</v>
      </c>
      <c r="B219" s="3" t="s">
        <v>240</v>
      </c>
      <c r="C219" s="17">
        <v>1</v>
      </c>
      <c r="D219" s="9" t="s">
        <v>6</v>
      </c>
      <c r="E219" s="7">
        <v>2806722.6890756302</v>
      </c>
      <c r="F219" s="7">
        <v>533277.31092436973</v>
      </c>
      <c r="G219" s="8">
        <v>3607000</v>
      </c>
    </row>
    <row r="220" spans="1:7" ht="15" x14ac:dyDescent="0.25">
      <c r="A220" s="1">
        <v>191</v>
      </c>
      <c r="B220" s="3" t="s">
        <v>241</v>
      </c>
      <c r="C220" s="17">
        <v>1</v>
      </c>
      <c r="D220" s="9" t="s">
        <v>6</v>
      </c>
      <c r="E220" s="7">
        <v>2254621.848739496</v>
      </c>
      <c r="F220" s="7">
        <v>428378.15126050427</v>
      </c>
      <c r="G220" s="8">
        <v>2898000</v>
      </c>
    </row>
    <row r="221" spans="1:7" ht="15" x14ac:dyDescent="0.25">
      <c r="A221" s="1">
        <v>192</v>
      </c>
      <c r="B221" s="3" t="s">
        <v>242</v>
      </c>
      <c r="C221" s="17">
        <v>1</v>
      </c>
      <c r="D221" s="9" t="s">
        <v>6</v>
      </c>
      <c r="E221" s="7">
        <v>768907.56302521017</v>
      </c>
      <c r="F221" s="7">
        <v>146092.43697478995</v>
      </c>
      <c r="G221" s="8">
        <v>988000</v>
      </c>
    </row>
    <row r="222" spans="1:7" ht="15" x14ac:dyDescent="0.25">
      <c r="A222" s="1">
        <v>193</v>
      </c>
      <c r="B222" s="3" t="s">
        <v>243</v>
      </c>
      <c r="C222" s="17">
        <v>1</v>
      </c>
      <c r="D222" s="9" t="s">
        <v>6</v>
      </c>
      <c r="E222" s="7">
        <v>768907.56302521017</v>
      </c>
      <c r="F222" s="7">
        <v>146092.43697478995</v>
      </c>
      <c r="G222" s="8">
        <v>988000</v>
      </c>
    </row>
    <row r="223" spans="1:7" ht="15" x14ac:dyDescent="0.25">
      <c r="A223" s="1">
        <v>194</v>
      </c>
      <c r="B223" s="3" t="s">
        <v>244</v>
      </c>
      <c r="C223" s="17">
        <v>1</v>
      </c>
      <c r="D223" s="9" t="s">
        <v>6</v>
      </c>
      <c r="E223" s="7">
        <v>2443697.478991597</v>
      </c>
      <c r="F223" s="7">
        <v>464302.52100840345</v>
      </c>
      <c r="G223" s="8">
        <v>3141000</v>
      </c>
    </row>
    <row r="224" spans="1:7" ht="15" x14ac:dyDescent="0.25">
      <c r="A224" s="1">
        <v>195</v>
      </c>
      <c r="B224" s="3" t="s">
        <v>245</v>
      </c>
      <c r="C224" s="17">
        <v>1</v>
      </c>
      <c r="D224" s="9" t="s">
        <v>6</v>
      </c>
      <c r="E224" s="7">
        <v>768907.56302521017</v>
      </c>
      <c r="F224" s="7">
        <v>146092.43697478995</v>
      </c>
      <c r="G224" s="8">
        <v>988000</v>
      </c>
    </row>
    <row r="225" spans="1:7" ht="15" x14ac:dyDescent="0.25">
      <c r="A225" s="1">
        <v>196</v>
      </c>
      <c r="B225" s="3" t="s">
        <v>246</v>
      </c>
      <c r="C225" s="17">
        <v>1</v>
      </c>
      <c r="D225" s="9" t="s">
        <v>6</v>
      </c>
      <c r="E225" s="7">
        <v>29411.764705882353</v>
      </c>
      <c r="F225" s="7">
        <v>5588.2352941176468</v>
      </c>
      <c r="G225" s="8">
        <v>38000</v>
      </c>
    </row>
    <row r="226" spans="1:7" ht="15" x14ac:dyDescent="0.25">
      <c r="A226" s="1">
        <v>197</v>
      </c>
      <c r="B226" s="3" t="s">
        <v>247</v>
      </c>
      <c r="C226" s="17">
        <v>1</v>
      </c>
      <c r="D226" s="9" t="s">
        <v>6</v>
      </c>
      <c r="E226" s="7">
        <v>57142.857142857145</v>
      </c>
      <c r="F226" s="7">
        <v>10857.142857142857</v>
      </c>
      <c r="G226" s="8">
        <v>73000</v>
      </c>
    </row>
    <row r="227" spans="1:7" ht="15" x14ac:dyDescent="0.25">
      <c r="A227" s="1">
        <v>198</v>
      </c>
      <c r="B227" s="3" t="s">
        <v>248</v>
      </c>
      <c r="C227" s="17">
        <v>1</v>
      </c>
      <c r="D227" s="9" t="s">
        <v>6</v>
      </c>
      <c r="E227" s="7">
        <v>768907.56302521017</v>
      </c>
      <c r="F227" s="7">
        <v>146092.43697478995</v>
      </c>
      <c r="G227" s="8">
        <v>988000</v>
      </c>
    </row>
    <row r="228" spans="1:7" ht="15" x14ac:dyDescent="0.25">
      <c r="A228" s="1">
        <v>199</v>
      </c>
      <c r="B228" s="3" t="s">
        <v>249</v>
      </c>
      <c r="C228" s="17">
        <v>1</v>
      </c>
      <c r="D228" s="9" t="s">
        <v>6</v>
      </c>
      <c r="E228" s="7">
        <v>3035294.1176470588</v>
      </c>
      <c r="F228" s="7">
        <v>576705.8823529412</v>
      </c>
      <c r="G228" s="8">
        <v>3901000</v>
      </c>
    </row>
    <row r="229" spans="1:7" ht="15" x14ac:dyDescent="0.25">
      <c r="A229" s="1">
        <v>200</v>
      </c>
      <c r="B229" s="3" t="s">
        <v>43</v>
      </c>
      <c r="C229" s="17">
        <v>1</v>
      </c>
      <c r="D229" s="9" t="s">
        <v>6</v>
      </c>
      <c r="E229" s="7">
        <v>576470.5882352941</v>
      </c>
      <c r="F229" s="7">
        <v>109529.41176470587</v>
      </c>
      <c r="G229" s="8">
        <v>741000</v>
      </c>
    </row>
    <row r="230" spans="1:7" ht="15" x14ac:dyDescent="0.25">
      <c r="A230" s="1">
        <v>201</v>
      </c>
      <c r="B230" s="3" t="s">
        <v>250</v>
      </c>
      <c r="C230" s="17">
        <v>1</v>
      </c>
      <c r="D230" s="9" t="s">
        <v>6</v>
      </c>
      <c r="E230" s="7">
        <v>1441176.4705882354</v>
      </c>
      <c r="F230" s="7">
        <v>273823.52941176476</v>
      </c>
      <c r="G230" s="8">
        <v>1852000</v>
      </c>
    </row>
    <row r="231" spans="1:7" ht="15" x14ac:dyDescent="0.25">
      <c r="A231" s="1">
        <v>202</v>
      </c>
      <c r="B231" s="3" t="s">
        <v>44</v>
      </c>
      <c r="C231" s="17">
        <v>1</v>
      </c>
      <c r="D231" s="9" t="s">
        <v>6</v>
      </c>
      <c r="E231" s="7">
        <v>480672.26890756306</v>
      </c>
      <c r="F231" s="7">
        <v>91327.731092436981</v>
      </c>
      <c r="G231" s="8">
        <v>618000</v>
      </c>
    </row>
    <row r="232" spans="1:7" ht="15" x14ac:dyDescent="0.25">
      <c r="A232" s="1">
        <v>203</v>
      </c>
      <c r="B232" s="3" t="s">
        <v>251</v>
      </c>
      <c r="C232" s="17">
        <v>1</v>
      </c>
      <c r="D232" s="9" t="s">
        <v>6</v>
      </c>
      <c r="E232" s="7">
        <v>3550420.1680672271</v>
      </c>
      <c r="F232" s="7">
        <v>674579.83193277312</v>
      </c>
      <c r="G232" s="8">
        <v>4563000</v>
      </c>
    </row>
    <row r="233" spans="1:7" ht="15" x14ac:dyDescent="0.25">
      <c r="A233" s="1">
        <v>204</v>
      </c>
      <c r="B233" s="3" t="s">
        <v>252</v>
      </c>
      <c r="C233" s="17">
        <v>1</v>
      </c>
      <c r="D233" s="9" t="s">
        <v>6</v>
      </c>
      <c r="E233" s="7">
        <v>1514285.7142857143</v>
      </c>
      <c r="F233" s="7">
        <v>287714.28571428574</v>
      </c>
      <c r="G233" s="8">
        <v>1946000</v>
      </c>
    </row>
    <row r="234" spans="1:7" ht="15" x14ac:dyDescent="0.25">
      <c r="A234" s="1">
        <v>205</v>
      </c>
      <c r="B234" s="3" t="s">
        <v>253</v>
      </c>
      <c r="C234" s="17">
        <v>1</v>
      </c>
      <c r="D234" s="9" t="s">
        <v>6</v>
      </c>
      <c r="E234" s="7">
        <v>5510924.3697478995</v>
      </c>
      <c r="F234" s="7">
        <v>1047075.6302521009</v>
      </c>
      <c r="G234" s="8">
        <v>7083000</v>
      </c>
    </row>
    <row r="235" spans="1:7" ht="15" x14ac:dyDescent="0.25">
      <c r="A235" s="1">
        <v>206</v>
      </c>
      <c r="B235" s="3" t="s">
        <v>254</v>
      </c>
      <c r="C235" s="17">
        <v>1</v>
      </c>
      <c r="D235" s="9" t="s">
        <v>6</v>
      </c>
      <c r="E235" s="7">
        <v>576470.5882352941</v>
      </c>
      <c r="F235" s="7">
        <v>109529.41176470587</v>
      </c>
      <c r="G235" s="8">
        <v>741000</v>
      </c>
    </row>
    <row r="236" spans="1:7" ht="15" x14ac:dyDescent="0.25">
      <c r="A236" s="1">
        <v>207</v>
      </c>
      <c r="B236" s="3" t="s">
        <v>255</v>
      </c>
      <c r="C236" s="17">
        <v>1</v>
      </c>
      <c r="D236" s="9" t="s">
        <v>6</v>
      </c>
      <c r="E236" s="7">
        <v>1134453.781512605</v>
      </c>
      <c r="F236" s="7">
        <v>215546.21848739494</v>
      </c>
      <c r="G236" s="8">
        <v>1458000</v>
      </c>
    </row>
    <row r="237" spans="1:7" ht="15" x14ac:dyDescent="0.25">
      <c r="A237" s="1">
        <v>208</v>
      </c>
      <c r="B237" s="3" t="s">
        <v>256</v>
      </c>
      <c r="C237" s="17">
        <v>1</v>
      </c>
      <c r="D237" s="9" t="s">
        <v>6</v>
      </c>
      <c r="E237" s="7">
        <v>210084.03361344538</v>
      </c>
      <c r="F237" s="7">
        <v>39915.966386554624</v>
      </c>
      <c r="G237" s="8">
        <v>270000</v>
      </c>
    </row>
    <row r="238" spans="1:7" ht="15" x14ac:dyDescent="0.25">
      <c r="A238" s="1">
        <v>209</v>
      </c>
      <c r="B238" s="3" t="s">
        <v>257</v>
      </c>
      <c r="C238" s="17">
        <v>1</v>
      </c>
      <c r="D238" s="9" t="s">
        <v>6</v>
      </c>
      <c r="E238" s="7">
        <v>594117.64705882361</v>
      </c>
      <c r="F238" s="7">
        <v>112882.35294117649</v>
      </c>
      <c r="G238" s="8">
        <v>764000</v>
      </c>
    </row>
    <row r="239" spans="1:7" ht="90" x14ac:dyDescent="0.25">
      <c r="A239" s="1">
        <v>210</v>
      </c>
      <c r="B239" s="3" t="s">
        <v>258</v>
      </c>
      <c r="C239" s="17">
        <v>1</v>
      </c>
      <c r="D239" s="9" t="s">
        <v>6</v>
      </c>
      <c r="E239" s="7">
        <v>17295798.319327731</v>
      </c>
      <c r="F239" s="7">
        <v>3286201.6806722688</v>
      </c>
      <c r="G239" s="8">
        <v>22229000</v>
      </c>
    </row>
    <row r="240" spans="1:7" ht="15" x14ac:dyDescent="0.25">
      <c r="A240" s="1">
        <v>211</v>
      </c>
      <c r="B240" s="3" t="s">
        <v>259</v>
      </c>
      <c r="C240" s="17">
        <v>1</v>
      </c>
      <c r="D240" s="9" t="s">
        <v>6</v>
      </c>
      <c r="E240" s="7">
        <v>768907.56302521017</v>
      </c>
      <c r="F240" s="7">
        <v>146092.43697478995</v>
      </c>
      <c r="G240" s="8">
        <v>988000</v>
      </c>
    </row>
    <row r="241" spans="1:7" ht="15" x14ac:dyDescent="0.25">
      <c r="A241" s="1">
        <v>212</v>
      </c>
      <c r="B241" s="3" t="s">
        <v>260</v>
      </c>
      <c r="C241" s="17">
        <v>1</v>
      </c>
      <c r="D241" s="9" t="s">
        <v>6</v>
      </c>
      <c r="E241" s="7">
        <v>480672.26890756306</v>
      </c>
      <c r="F241" s="7">
        <v>91327.731092436981</v>
      </c>
      <c r="G241" s="8">
        <v>618000</v>
      </c>
    </row>
    <row r="242" spans="1:7" ht="15" x14ac:dyDescent="0.25">
      <c r="A242" s="1">
        <v>213</v>
      </c>
      <c r="B242" s="3" t="s">
        <v>261</v>
      </c>
      <c r="C242" s="17">
        <v>1</v>
      </c>
      <c r="D242" s="9" t="s">
        <v>6</v>
      </c>
      <c r="E242" s="7">
        <v>576470.5882352941</v>
      </c>
      <c r="F242" s="7">
        <v>109529.41176470587</v>
      </c>
      <c r="G242" s="8">
        <v>741000</v>
      </c>
    </row>
    <row r="243" spans="1:7" ht="15" x14ac:dyDescent="0.25">
      <c r="A243" s="1">
        <v>214</v>
      </c>
      <c r="B243" s="3" t="s">
        <v>262</v>
      </c>
      <c r="C243" s="17">
        <v>1</v>
      </c>
      <c r="D243" s="9" t="s">
        <v>6</v>
      </c>
      <c r="E243" s="7">
        <v>961344.53781512612</v>
      </c>
      <c r="F243" s="7">
        <v>182655.46218487396</v>
      </c>
      <c r="G243" s="8">
        <v>1236000</v>
      </c>
    </row>
    <row r="244" spans="1:7" ht="15" x14ac:dyDescent="0.25">
      <c r="A244" s="1">
        <v>215</v>
      </c>
      <c r="B244" s="3" t="s">
        <v>263</v>
      </c>
      <c r="C244" s="17">
        <v>1</v>
      </c>
      <c r="D244" s="9" t="s">
        <v>6</v>
      </c>
      <c r="E244" s="7">
        <v>480672.26890756306</v>
      </c>
      <c r="F244" s="7">
        <v>91327.731092436981</v>
      </c>
      <c r="G244" s="8">
        <v>618000</v>
      </c>
    </row>
    <row r="245" spans="1:7" ht="15" x14ac:dyDescent="0.25">
      <c r="A245" s="1">
        <v>216</v>
      </c>
      <c r="B245" s="3" t="s">
        <v>264</v>
      </c>
      <c r="C245" s="17">
        <v>1</v>
      </c>
      <c r="D245" s="9" t="s">
        <v>6</v>
      </c>
      <c r="E245" s="7">
        <v>576470.5882352941</v>
      </c>
      <c r="F245" s="7">
        <v>109529.41176470587</v>
      </c>
      <c r="G245" s="8">
        <v>741000</v>
      </c>
    </row>
    <row r="246" spans="1:7" ht="22.5" x14ac:dyDescent="0.25">
      <c r="A246" s="1">
        <v>217</v>
      </c>
      <c r="B246" s="3" t="s">
        <v>265</v>
      </c>
      <c r="C246" s="17">
        <v>1</v>
      </c>
      <c r="D246" s="9" t="s">
        <v>6</v>
      </c>
      <c r="E246" s="7">
        <v>1536974.7899159666</v>
      </c>
      <c r="F246" s="7">
        <v>292025.21008403366</v>
      </c>
      <c r="G246" s="8">
        <v>1975000</v>
      </c>
    </row>
    <row r="247" spans="1:7" ht="22.5" x14ac:dyDescent="0.25">
      <c r="A247" s="1">
        <v>218</v>
      </c>
      <c r="B247" s="3" t="s">
        <v>266</v>
      </c>
      <c r="C247" s="17">
        <v>1</v>
      </c>
      <c r="D247" s="9" t="s">
        <v>6</v>
      </c>
      <c r="E247" s="7">
        <v>2114285.7142857146</v>
      </c>
      <c r="F247" s="7">
        <v>401714.2857142858</v>
      </c>
      <c r="G247" s="8">
        <v>2717000</v>
      </c>
    </row>
    <row r="248" spans="1:7" ht="15" x14ac:dyDescent="0.25">
      <c r="A248" s="1">
        <v>219</v>
      </c>
      <c r="B248" s="3" t="s">
        <v>267</v>
      </c>
      <c r="C248" s="17">
        <v>1</v>
      </c>
      <c r="D248" s="9" t="s">
        <v>6</v>
      </c>
      <c r="E248" s="7">
        <v>576470.5882352941</v>
      </c>
      <c r="F248" s="7">
        <v>109529.41176470587</v>
      </c>
      <c r="G248" s="8">
        <v>741000</v>
      </c>
    </row>
    <row r="249" spans="1:7" ht="15" x14ac:dyDescent="0.25">
      <c r="A249" s="1">
        <v>220</v>
      </c>
      <c r="B249" s="3" t="s">
        <v>268</v>
      </c>
      <c r="C249" s="17">
        <v>1</v>
      </c>
      <c r="D249" s="9" t="s">
        <v>6</v>
      </c>
      <c r="E249" s="7">
        <v>537815.12605042022</v>
      </c>
      <c r="F249" s="7">
        <v>102184.87394957984</v>
      </c>
      <c r="G249" s="8">
        <v>691000</v>
      </c>
    </row>
    <row r="250" spans="1:7" ht="15" x14ac:dyDescent="0.25">
      <c r="A250" s="1">
        <v>221</v>
      </c>
      <c r="B250" s="3" t="s">
        <v>269</v>
      </c>
      <c r="C250" s="17">
        <v>1</v>
      </c>
      <c r="D250" s="9" t="s">
        <v>6</v>
      </c>
      <c r="E250" s="7">
        <v>384873.94957983197</v>
      </c>
      <c r="F250" s="7">
        <v>73126.050420168074</v>
      </c>
      <c r="G250" s="8">
        <v>495000</v>
      </c>
    </row>
    <row r="251" spans="1:7" ht="15" x14ac:dyDescent="0.25">
      <c r="A251" s="1">
        <v>222</v>
      </c>
      <c r="B251" s="3" t="s">
        <v>270</v>
      </c>
      <c r="C251" s="17">
        <v>1</v>
      </c>
      <c r="D251" s="9" t="s">
        <v>6</v>
      </c>
      <c r="E251" s="7">
        <v>423529.4117647059</v>
      </c>
      <c r="F251" s="7">
        <v>80470.588235294126</v>
      </c>
      <c r="G251" s="8">
        <v>544000</v>
      </c>
    </row>
    <row r="252" spans="1:7" ht="15" x14ac:dyDescent="0.25">
      <c r="A252" s="1">
        <v>223</v>
      </c>
      <c r="B252" s="3" t="s">
        <v>271</v>
      </c>
      <c r="C252" s="17">
        <v>1</v>
      </c>
      <c r="D252" s="9" t="s">
        <v>6</v>
      </c>
      <c r="E252" s="7">
        <v>57142.857142857145</v>
      </c>
      <c r="F252" s="7">
        <v>10857.142857142857</v>
      </c>
      <c r="G252" s="8">
        <v>73000</v>
      </c>
    </row>
    <row r="253" spans="1:7" ht="15" x14ac:dyDescent="0.25">
      <c r="A253" s="1">
        <v>224</v>
      </c>
      <c r="B253" s="3" t="s">
        <v>272</v>
      </c>
      <c r="C253" s="17">
        <v>1</v>
      </c>
      <c r="D253" s="9" t="s">
        <v>6</v>
      </c>
      <c r="E253" s="7">
        <v>865546.21848739497</v>
      </c>
      <c r="F253" s="7">
        <v>164453.78151260506</v>
      </c>
      <c r="G253" s="8">
        <v>1112000</v>
      </c>
    </row>
    <row r="254" spans="1:7" ht="15" x14ac:dyDescent="0.25">
      <c r="A254" s="1">
        <v>225</v>
      </c>
      <c r="B254" s="3" t="s">
        <v>273</v>
      </c>
      <c r="C254" s="17">
        <v>1</v>
      </c>
      <c r="D254" s="9" t="s">
        <v>6</v>
      </c>
      <c r="E254" s="7">
        <v>288235.29411764705</v>
      </c>
      <c r="F254" s="7">
        <v>54764.705882352937</v>
      </c>
      <c r="G254" s="8">
        <v>370000</v>
      </c>
    </row>
    <row r="255" spans="1:7" ht="15" x14ac:dyDescent="0.25">
      <c r="A255" s="1">
        <v>226</v>
      </c>
      <c r="B255" s="3" t="s">
        <v>274</v>
      </c>
      <c r="C255" s="17">
        <v>1</v>
      </c>
      <c r="D255" s="9" t="s">
        <v>6</v>
      </c>
      <c r="E255" s="7">
        <v>576470.5882352941</v>
      </c>
      <c r="F255" s="7">
        <v>109529.41176470587</v>
      </c>
      <c r="G255" s="8">
        <v>741000</v>
      </c>
    </row>
    <row r="256" spans="1:7" ht="15" x14ac:dyDescent="0.25">
      <c r="A256" s="1">
        <v>227</v>
      </c>
      <c r="B256" s="3" t="s">
        <v>275</v>
      </c>
      <c r="C256" s="17">
        <v>1</v>
      </c>
      <c r="D256" s="9" t="s">
        <v>6</v>
      </c>
      <c r="E256" s="7">
        <v>537815.12605042022</v>
      </c>
      <c r="F256" s="7">
        <v>102184.87394957984</v>
      </c>
      <c r="G256" s="8">
        <v>691000</v>
      </c>
    </row>
    <row r="257" spans="1:7" ht="15" x14ac:dyDescent="0.25">
      <c r="A257" s="1">
        <v>228</v>
      </c>
      <c r="B257" s="3" t="s">
        <v>276</v>
      </c>
      <c r="C257" s="17">
        <v>1</v>
      </c>
      <c r="D257" s="9" t="s">
        <v>6</v>
      </c>
      <c r="E257" s="7">
        <v>865546.21848739497</v>
      </c>
      <c r="F257" s="7">
        <v>164453.78151260506</v>
      </c>
      <c r="G257" s="8">
        <v>1112000</v>
      </c>
    </row>
    <row r="258" spans="1:7" ht="15" x14ac:dyDescent="0.25">
      <c r="A258" s="1">
        <v>229</v>
      </c>
      <c r="B258" s="3" t="s">
        <v>277</v>
      </c>
      <c r="C258" s="17">
        <v>1</v>
      </c>
      <c r="D258" s="9" t="s">
        <v>6</v>
      </c>
      <c r="E258" s="7">
        <v>384873.94957983197</v>
      </c>
      <c r="F258" s="7">
        <v>73126.050420168074</v>
      </c>
      <c r="G258" s="8">
        <v>495000</v>
      </c>
    </row>
    <row r="259" spans="1:7" ht="15" x14ac:dyDescent="0.25">
      <c r="A259" s="1">
        <v>230</v>
      </c>
      <c r="B259" s="3" t="s">
        <v>16</v>
      </c>
      <c r="C259" s="17">
        <v>1</v>
      </c>
      <c r="D259" s="9" t="s">
        <v>6</v>
      </c>
      <c r="E259" s="7">
        <v>135294.11764705883</v>
      </c>
      <c r="F259" s="7">
        <v>25705.882352941178</v>
      </c>
      <c r="G259" s="8">
        <v>174000</v>
      </c>
    </row>
    <row r="260" spans="1:7" ht="15" x14ac:dyDescent="0.25">
      <c r="A260" s="1">
        <v>231</v>
      </c>
      <c r="B260" s="3" t="s">
        <v>45</v>
      </c>
      <c r="C260" s="17">
        <v>1</v>
      </c>
      <c r="D260" s="9" t="s">
        <v>6</v>
      </c>
      <c r="E260" s="7">
        <v>38655.462184873948</v>
      </c>
      <c r="F260" s="7">
        <v>7344.5378151260502</v>
      </c>
      <c r="G260" s="8">
        <v>50000</v>
      </c>
    </row>
    <row r="261" spans="1:7" ht="15" x14ac:dyDescent="0.25">
      <c r="A261" s="1">
        <v>232</v>
      </c>
      <c r="B261" s="3" t="s">
        <v>46</v>
      </c>
      <c r="C261" s="31">
        <v>1</v>
      </c>
      <c r="D261" s="9" t="s">
        <v>6</v>
      </c>
      <c r="E261" s="7">
        <v>3117647.0588235296</v>
      </c>
      <c r="F261" s="7">
        <v>592352.9411764706</v>
      </c>
      <c r="G261" s="8">
        <v>3985000</v>
      </c>
    </row>
    <row r="262" spans="1:7" ht="15" x14ac:dyDescent="0.25">
      <c r="A262" s="1">
        <v>233</v>
      </c>
      <c r="B262" s="3" t="s">
        <v>278</v>
      </c>
      <c r="C262" s="31">
        <v>1</v>
      </c>
      <c r="D262" s="9" t="s">
        <v>6</v>
      </c>
      <c r="E262" s="7">
        <v>3231932.7731092437</v>
      </c>
      <c r="F262" s="7">
        <v>614067.22689075628</v>
      </c>
      <c r="G262" s="8">
        <v>3985000</v>
      </c>
    </row>
    <row r="263" spans="1:7" ht="15" x14ac:dyDescent="0.25">
      <c r="A263" s="1">
        <v>234</v>
      </c>
      <c r="B263" s="3" t="s">
        <v>72</v>
      </c>
      <c r="C263" s="17">
        <v>1</v>
      </c>
      <c r="D263" s="9" t="s">
        <v>5</v>
      </c>
      <c r="E263" s="7">
        <v>32773.10924369748</v>
      </c>
      <c r="F263" s="7">
        <v>6226.8907563025214</v>
      </c>
      <c r="G263" s="8">
        <v>42000</v>
      </c>
    </row>
    <row r="264" spans="1:7" ht="22.5" x14ac:dyDescent="0.25">
      <c r="A264" s="1">
        <v>235</v>
      </c>
      <c r="B264" s="3" t="s">
        <v>64</v>
      </c>
      <c r="C264" s="17">
        <v>1</v>
      </c>
      <c r="D264" s="9" t="s">
        <v>5</v>
      </c>
      <c r="E264" s="7">
        <v>46218.487394957985</v>
      </c>
      <c r="F264" s="7">
        <v>8781.5126050420167</v>
      </c>
      <c r="G264" s="8">
        <v>83000</v>
      </c>
    </row>
    <row r="265" spans="1:7" ht="15" x14ac:dyDescent="0.25">
      <c r="A265" s="1">
        <v>236</v>
      </c>
      <c r="B265" s="3" t="s">
        <v>279</v>
      </c>
      <c r="C265" s="17">
        <v>1</v>
      </c>
      <c r="D265" s="9" t="s">
        <v>6</v>
      </c>
      <c r="E265" s="7">
        <v>1419327.7310924369</v>
      </c>
      <c r="F265" s="7">
        <v>269672.268907563</v>
      </c>
      <c r="G265" s="8">
        <v>824000</v>
      </c>
    </row>
    <row r="266" spans="1:7" ht="15" x14ac:dyDescent="0.25">
      <c r="A266" s="1">
        <v>237</v>
      </c>
      <c r="B266" s="3" t="s">
        <v>280</v>
      </c>
      <c r="C266" s="17">
        <v>1</v>
      </c>
      <c r="D266" s="9" t="s">
        <v>6</v>
      </c>
      <c r="E266" s="7">
        <v>93277.310924369755</v>
      </c>
      <c r="F266" s="7">
        <v>17722.689075630253</v>
      </c>
      <c r="G266" s="8">
        <v>120000</v>
      </c>
    </row>
    <row r="267" spans="1:7" ht="15" x14ac:dyDescent="0.25">
      <c r="A267" s="1">
        <v>238</v>
      </c>
      <c r="B267" s="3" t="s">
        <v>281</v>
      </c>
      <c r="C267" s="17">
        <v>1</v>
      </c>
      <c r="D267" s="9" t="s">
        <v>6</v>
      </c>
      <c r="E267" s="7">
        <v>123529.41176470589</v>
      </c>
      <c r="F267" s="7">
        <v>23470.588235294119</v>
      </c>
      <c r="G267" s="8">
        <v>159000</v>
      </c>
    </row>
    <row r="268" spans="1:7" ht="15" x14ac:dyDescent="0.25">
      <c r="A268" s="1">
        <v>239</v>
      </c>
      <c r="B268" s="3" t="s">
        <v>282</v>
      </c>
      <c r="C268" s="17">
        <v>1</v>
      </c>
      <c r="D268" s="9" t="s">
        <v>6</v>
      </c>
      <c r="E268" s="7">
        <v>46218.487394957985</v>
      </c>
      <c r="F268" s="7">
        <v>8781.5126050420167</v>
      </c>
      <c r="G268" s="8">
        <v>59000</v>
      </c>
    </row>
    <row r="269" spans="1:7" ht="15" x14ac:dyDescent="0.25">
      <c r="A269" s="1">
        <v>240</v>
      </c>
      <c r="B269" s="3" t="s">
        <v>283</v>
      </c>
      <c r="C269" s="17">
        <v>1</v>
      </c>
      <c r="D269" s="9" t="s">
        <v>6</v>
      </c>
      <c r="E269" s="7">
        <v>11764.705882352942</v>
      </c>
      <c r="F269" s="7">
        <v>2235.294117647059</v>
      </c>
      <c r="G269" s="8">
        <v>15000</v>
      </c>
    </row>
    <row r="270" spans="1:7" ht="15" x14ac:dyDescent="0.25">
      <c r="A270" s="1">
        <v>241</v>
      </c>
      <c r="B270" s="3" t="s">
        <v>284</v>
      </c>
      <c r="C270" s="17">
        <v>1</v>
      </c>
      <c r="D270" s="9" t="s">
        <v>5</v>
      </c>
      <c r="E270" s="7">
        <v>19327.731092436974</v>
      </c>
      <c r="F270" s="7">
        <v>3672.2689075630251</v>
      </c>
      <c r="G270" s="8">
        <v>25000</v>
      </c>
    </row>
    <row r="271" spans="1:7" ht="15" x14ac:dyDescent="0.25">
      <c r="A271" s="1">
        <v>242</v>
      </c>
      <c r="B271" s="3" t="s">
        <v>285</v>
      </c>
      <c r="C271" s="17">
        <v>1</v>
      </c>
      <c r="D271" s="9" t="s">
        <v>6</v>
      </c>
      <c r="E271" s="7">
        <v>56302.521008403361</v>
      </c>
      <c r="F271" s="7">
        <v>10697.478991596639</v>
      </c>
      <c r="G271" s="8">
        <v>72000</v>
      </c>
    </row>
    <row r="272" spans="1:7" ht="15" x14ac:dyDescent="0.25">
      <c r="A272" s="1"/>
      <c r="B272" s="32"/>
      <c r="C272" s="9"/>
      <c r="D272" s="9"/>
      <c r="E272" s="7"/>
      <c r="F272" s="7"/>
      <c r="G272" s="8">
        <v>0</v>
      </c>
    </row>
    <row r="273" spans="1:7" ht="15" x14ac:dyDescent="0.25">
      <c r="A273" s="1"/>
      <c r="B273" s="6" t="s">
        <v>13</v>
      </c>
      <c r="C273" s="1"/>
      <c r="D273" s="1"/>
      <c r="E273" s="7"/>
      <c r="F273" s="7"/>
      <c r="G273" s="8">
        <v>0</v>
      </c>
    </row>
    <row r="274" spans="1:7" ht="22.5" x14ac:dyDescent="0.25">
      <c r="A274" s="1">
        <v>243</v>
      </c>
      <c r="B274" s="3" t="s">
        <v>27</v>
      </c>
      <c r="C274" s="9">
        <v>1</v>
      </c>
      <c r="D274" s="9" t="s">
        <v>5</v>
      </c>
      <c r="E274" s="7">
        <f t="shared" si="8"/>
        <v>500000</v>
      </c>
      <c r="F274" s="7">
        <f t="shared" si="9"/>
        <v>95000</v>
      </c>
      <c r="G274" s="8">
        <v>595000</v>
      </c>
    </row>
    <row r="275" spans="1:7" ht="15" x14ac:dyDescent="0.25">
      <c r="A275" s="1">
        <v>244</v>
      </c>
      <c r="B275" s="3" t="s">
        <v>58</v>
      </c>
      <c r="C275" s="9">
        <v>1</v>
      </c>
      <c r="D275" s="9" t="s">
        <v>6</v>
      </c>
      <c r="E275" s="7">
        <f t="shared" si="8"/>
        <v>49579.831932773108</v>
      </c>
      <c r="F275" s="7">
        <f t="shared" si="9"/>
        <v>9420.1680672268903</v>
      </c>
      <c r="G275" s="8">
        <v>59000</v>
      </c>
    </row>
    <row r="276" spans="1:7" ht="15" x14ac:dyDescent="0.25">
      <c r="A276" s="1">
        <v>245</v>
      </c>
      <c r="B276" s="3" t="s">
        <v>286</v>
      </c>
      <c r="C276" s="9">
        <v>1</v>
      </c>
      <c r="D276" s="9" t="s">
        <v>6</v>
      </c>
      <c r="E276" s="7">
        <f t="shared" si="8"/>
        <v>15966.386554621849</v>
      </c>
      <c r="F276" s="7">
        <f t="shared" si="9"/>
        <v>3033.6134453781515</v>
      </c>
      <c r="G276" s="8">
        <v>19000</v>
      </c>
    </row>
    <row r="277" spans="1:7" ht="15" x14ac:dyDescent="0.25">
      <c r="A277" s="1">
        <v>246</v>
      </c>
      <c r="B277" s="3" t="s">
        <v>30</v>
      </c>
      <c r="C277" s="9">
        <v>1</v>
      </c>
      <c r="D277" s="9" t="s">
        <v>6</v>
      </c>
      <c r="E277" s="7">
        <f t="shared" si="8"/>
        <v>15966.386554621849</v>
      </c>
      <c r="F277" s="7">
        <f t="shared" si="9"/>
        <v>3033.6134453781515</v>
      </c>
      <c r="G277" s="8">
        <v>19000</v>
      </c>
    </row>
    <row r="278" spans="1:7" ht="15" x14ac:dyDescent="0.25">
      <c r="A278" s="1">
        <v>247</v>
      </c>
      <c r="B278" s="3" t="s">
        <v>54</v>
      </c>
      <c r="C278" s="9">
        <v>1</v>
      </c>
      <c r="D278" s="9" t="s">
        <v>6</v>
      </c>
      <c r="E278" s="7">
        <f t="shared" si="8"/>
        <v>15966.386554621849</v>
      </c>
      <c r="F278" s="7">
        <f t="shared" si="9"/>
        <v>3033.6134453781515</v>
      </c>
      <c r="G278" s="8">
        <v>19000</v>
      </c>
    </row>
    <row r="279" spans="1:7" ht="15" x14ac:dyDescent="0.25">
      <c r="A279" s="1">
        <v>248</v>
      </c>
      <c r="B279" s="3" t="s">
        <v>287</v>
      </c>
      <c r="C279" s="9">
        <v>1</v>
      </c>
      <c r="D279" s="9" t="s">
        <v>6</v>
      </c>
      <c r="E279" s="7">
        <f t="shared" si="8"/>
        <v>43697.478991596639</v>
      </c>
      <c r="F279" s="7">
        <f t="shared" si="9"/>
        <v>8302.5210084033624</v>
      </c>
      <c r="G279" s="8">
        <v>52000</v>
      </c>
    </row>
    <row r="280" spans="1:7" ht="15" x14ac:dyDescent="0.25">
      <c r="A280" s="1">
        <v>249</v>
      </c>
      <c r="B280" s="3" t="s">
        <v>288</v>
      </c>
      <c r="C280" s="9">
        <v>1</v>
      </c>
      <c r="D280" s="9" t="s">
        <v>6</v>
      </c>
      <c r="E280" s="7">
        <f t="shared" ref="E280:E354" si="10">G280/1.19</f>
        <v>1782352.9411764706</v>
      </c>
      <c r="F280" s="7">
        <f t="shared" ref="F280:F354" si="11">E280*19%</f>
        <v>338647.0588235294</v>
      </c>
      <c r="G280" s="8">
        <v>2121000</v>
      </c>
    </row>
    <row r="281" spans="1:7" ht="15" x14ac:dyDescent="0.25">
      <c r="A281" s="1">
        <v>250</v>
      </c>
      <c r="B281" s="3" t="s">
        <v>289</v>
      </c>
      <c r="C281" s="9">
        <v>1</v>
      </c>
      <c r="D281" s="9" t="s">
        <v>6</v>
      </c>
      <c r="E281" s="7">
        <f t="shared" si="10"/>
        <v>451260.50420168071</v>
      </c>
      <c r="F281" s="7">
        <f t="shared" si="11"/>
        <v>85739.495798319331</v>
      </c>
      <c r="G281" s="8">
        <v>537000</v>
      </c>
    </row>
    <row r="282" spans="1:7" ht="15" x14ac:dyDescent="0.25">
      <c r="A282" s="1">
        <v>251</v>
      </c>
      <c r="B282" s="3" t="s">
        <v>290</v>
      </c>
      <c r="C282" s="9">
        <v>1</v>
      </c>
      <c r="D282" s="9" t="s">
        <v>6</v>
      </c>
      <c r="E282" s="7">
        <f t="shared" si="10"/>
        <v>500000</v>
      </c>
      <c r="F282" s="7">
        <f t="shared" si="11"/>
        <v>95000</v>
      </c>
      <c r="G282" s="8">
        <v>595000</v>
      </c>
    </row>
    <row r="283" spans="1:7" ht="15" x14ac:dyDescent="0.25">
      <c r="A283" s="1">
        <v>252</v>
      </c>
      <c r="B283" s="3" t="s">
        <v>65</v>
      </c>
      <c r="C283" s="9">
        <v>1</v>
      </c>
      <c r="D283" s="9" t="s">
        <v>6</v>
      </c>
      <c r="E283" s="7">
        <f t="shared" si="10"/>
        <v>862184.87394957989</v>
      </c>
      <c r="F283" s="7">
        <f t="shared" si="11"/>
        <v>163815.12605042019</v>
      </c>
      <c r="G283" s="8">
        <v>1026000</v>
      </c>
    </row>
    <row r="284" spans="1:7" ht="22.5" x14ac:dyDescent="0.25">
      <c r="A284" s="1">
        <v>253</v>
      </c>
      <c r="B284" s="3" t="s">
        <v>291</v>
      </c>
      <c r="C284" s="9">
        <v>1</v>
      </c>
      <c r="D284" s="9" t="s">
        <v>6</v>
      </c>
      <c r="E284" s="7">
        <f t="shared" si="10"/>
        <v>1078991.5966386555</v>
      </c>
      <c r="F284" s="7">
        <f t="shared" si="11"/>
        <v>205008.40336134456</v>
      </c>
      <c r="G284" s="8">
        <v>1284000</v>
      </c>
    </row>
    <row r="285" spans="1:7" ht="15" x14ac:dyDescent="0.25">
      <c r="A285" s="1">
        <v>254</v>
      </c>
      <c r="B285" s="3" t="s">
        <v>292</v>
      </c>
      <c r="C285" s="9">
        <v>1</v>
      </c>
      <c r="D285" s="9" t="s">
        <v>6</v>
      </c>
      <c r="E285" s="7">
        <f t="shared" si="10"/>
        <v>594957.98319327738</v>
      </c>
      <c r="F285" s="7">
        <f t="shared" si="11"/>
        <v>113042.01680672271</v>
      </c>
      <c r="G285" s="8">
        <v>708000</v>
      </c>
    </row>
    <row r="286" spans="1:7" ht="15" x14ac:dyDescent="0.25">
      <c r="A286" s="1">
        <v>255</v>
      </c>
      <c r="B286" s="3" t="s">
        <v>293</v>
      </c>
      <c r="C286" s="9">
        <v>1</v>
      </c>
      <c r="D286" s="9" t="s">
        <v>6</v>
      </c>
      <c r="E286" s="7">
        <f t="shared" si="10"/>
        <v>1660504.2016806724</v>
      </c>
      <c r="F286" s="7">
        <f t="shared" si="11"/>
        <v>315495.79831932776</v>
      </c>
      <c r="G286" s="8">
        <v>1976000</v>
      </c>
    </row>
    <row r="287" spans="1:7" ht="15" x14ac:dyDescent="0.25">
      <c r="A287" s="1">
        <v>256</v>
      </c>
      <c r="B287" s="3" t="s">
        <v>294</v>
      </c>
      <c r="C287" s="9">
        <v>1</v>
      </c>
      <c r="D287" s="9" t="s">
        <v>6</v>
      </c>
      <c r="E287" s="7">
        <f t="shared" si="10"/>
        <v>594957.98319327738</v>
      </c>
      <c r="F287" s="7">
        <f t="shared" si="11"/>
        <v>113042.01680672271</v>
      </c>
      <c r="G287" s="8">
        <v>708000</v>
      </c>
    </row>
    <row r="288" spans="1:7" ht="15" x14ac:dyDescent="0.25">
      <c r="A288" s="1">
        <v>257</v>
      </c>
      <c r="B288" s="3" t="s">
        <v>59</v>
      </c>
      <c r="C288" s="9">
        <v>1</v>
      </c>
      <c r="D288" s="9" t="s">
        <v>5</v>
      </c>
      <c r="E288" s="7">
        <f t="shared" si="10"/>
        <v>284033.61344537814</v>
      </c>
      <c r="F288" s="7">
        <f t="shared" si="11"/>
        <v>53966.386554621844</v>
      </c>
      <c r="G288" s="8">
        <v>338000</v>
      </c>
    </row>
    <row r="289" spans="1:7" ht="15" x14ac:dyDescent="0.25">
      <c r="A289" s="1">
        <v>258</v>
      </c>
      <c r="B289" s="3" t="s">
        <v>295</v>
      </c>
      <c r="C289" s="9">
        <v>1</v>
      </c>
      <c r="D289" s="9" t="s">
        <v>5</v>
      </c>
      <c r="E289" s="7">
        <f t="shared" si="10"/>
        <v>152100.84033613445</v>
      </c>
      <c r="F289" s="7">
        <f t="shared" si="11"/>
        <v>28899.159663865546</v>
      </c>
      <c r="G289" s="8">
        <v>181000</v>
      </c>
    </row>
    <row r="290" spans="1:7" ht="15" x14ac:dyDescent="0.25">
      <c r="A290" s="1">
        <v>259</v>
      </c>
      <c r="B290" s="3" t="s">
        <v>296</v>
      </c>
      <c r="C290" s="9">
        <v>1</v>
      </c>
      <c r="D290" s="9" t="s">
        <v>5</v>
      </c>
      <c r="E290" s="7">
        <f t="shared" si="10"/>
        <v>152100.84033613445</v>
      </c>
      <c r="F290" s="7">
        <f t="shared" si="11"/>
        <v>28899.159663865546</v>
      </c>
      <c r="G290" s="8">
        <v>181000</v>
      </c>
    </row>
    <row r="291" spans="1:7" ht="15" x14ac:dyDescent="0.25">
      <c r="A291" s="1">
        <v>260</v>
      </c>
      <c r="B291" s="3" t="s">
        <v>297</v>
      </c>
      <c r="C291" s="9">
        <v>1</v>
      </c>
      <c r="D291" s="9" t="s">
        <v>5</v>
      </c>
      <c r="E291" s="7">
        <f t="shared" si="10"/>
        <v>322689.07563025213</v>
      </c>
      <c r="F291" s="7">
        <f t="shared" si="11"/>
        <v>61310.924369747903</v>
      </c>
      <c r="G291" s="8">
        <v>384000</v>
      </c>
    </row>
    <row r="292" spans="1:7" ht="15" x14ac:dyDescent="0.25">
      <c r="A292" s="1">
        <v>261</v>
      </c>
      <c r="B292" s="3" t="s">
        <v>298</v>
      </c>
      <c r="C292" s="9">
        <v>1</v>
      </c>
      <c r="D292" s="9" t="s">
        <v>5</v>
      </c>
      <c r="E292" s="7">
        <f t="shared" si="10"/>
        <v>163865.5462184874</v>
      </c>
      <c r="F292" s="7">
        <f t="shared" si="11"/>
        <v>31134.453781512606</v>
      </c>
      <c r="G292" s="8">
        <v>195000</v>
      </c>
    </row>
    <row r="293" spans="1:7" ht="22.5" x14ac:dyDescent="0.25">
      <c r="A293" s="1">
        <v>262</v>
      </c>
      <c r="B293" s="3" t="s">
        <v>299</v>
      </c>
      <c r="C293" s="9">
        <v>1</v>
      </c>
      <c r="D293" s="9" t="s">
        <v>5</v>
      </c>
      <c r="E293" s="7">
        <f t="shared" si="10"/>
        <v>405042.01680672274</v>
      </c>
      <c r="F293" s="7">
        <f t="shared" si="11"/>
        <v>76957.983193277323</v>
      </c>
      <c r="G293" s="8">
        <v>482000</v>
      </c>
    </row>
    <row r="294" spans="1:7" ht="15" x14ac:dyDescent="0.25">
      <c r="A294" s="1">
        <v>263</v>
      </c>
      <c r="B294" s="3" t="s">
        <v>300</v>
      </c>
      <c r="C294" s="9">
        <v>1</v>
      </c>
      <c r="D294" s="9" t="s">
        <v>5</v>
      </c>
      <c r="E294" s="7">
        <f t="shared" si="10"/>
        <v>553781.51260504208</v>
      </c>
      <c r="F294" s="7">
        <f t="shared" si="11"/>
        <v>105218.48739495799</v>
      </c>
      <c r="G294" s="8">
        <v>659000</v>
      </c>
    </row>
    <row r="295" spans="1:7" ht="33.75" x14ac:dyDescent="0.25">
      <c r="A295" s="1">
        <v>264</v>
      </c>
      <c r="B295" s="12" t="s">
        <v>301</v>
      </c>
      <c r="C295" s="9">
        <v>1</v>
      </c>
      <c r="D295" s="9" t="s">
        <v>6</v>
      </c>
      <c r="E295" s="7">
        <f t="shared" si="10"/>
        <v>309243.69747899158</v>
      </c>
      <c r="F295" s="7">
        <f t="shared" si="11"/>
        <v>58756.302521008402</v>
      </c>
      <c r="G295" s="8">
        <v>368000</v>
      </c>
    </row>
    <row r="296" spans="1:7" ht="15" x14ac:dyDescent="0.25">
      <c r="A296" s="1">
        <v>265</v>
      </c>
      <c r="B296" s="12" t="s">
        <v>302</v>
      </c>
      <c r="C296" s="9">
        <v>1</v>
      </c>
      <c r="D296" s="9" t="s">
        <v>6</v>
      </c>
      <c r="E296" s="7">
        <f t="shared" si="10"/>
        <v>176470.58823529413</v>
      </c>
      <c r="F296" s="7">
        <f t="shared" si="11"/>
        <v>33529.411764705881</v>
      </c>
      <c r="G296" s="8">
        <v>210000</v>
      </c>
    </row>
    <row r="297" spans="1:7" ht="15" x14ac:dyDescent="0.25">
      <c r="A297" s="1">
        <v>266</v>
      </c>
      <c r="B297" s="33" t="s">
        <v>303</v>
      </c>
      <c r="C297" s="9">
        <v>1</v>
      </c>
      <c r="D297" s="9" t="s">
        <v>6</v>
      </c>
      <c r="E297" s="7">
        <f t="shared" si="10"/>
        <v>92436.97478991597</v>
      </c>
      <c r="F297" s="7">
        <f t="shared" si="11"/>
        <v>17563.025210084033</v>
      </c>
      <c r="G297" s="8">
        <v>110000</v>
      </c>
    </row>
    <row r="298" spans="1:7" ht="15" x14ac:dyDescent="0.25">
      <c r="A298" s="1">
        <v>267</v>
      </c>
      <c r="B298" s="33" t="s">
        <v>304</v>
      </c>
      <c r="C298" s="9">
        <v>1</v>
      </c>
      <c r="D298" s="9" t="s">
        <v>6</v>
      </c>
      <c r="E298" s="7">
        <f t="shared" si="10"/>
        <v>216806.72268907563</v>
      </c>
      <c r="F298" s="7">
        <f t="shared" si="11"/>
        <v>41193.277310924372</v>
      </c>
      <c r="G298" s="8">
        <v>258000</v>
      </c>
    </row>
    <row r="299" spans="1:7" ht="15" x14ac:dyDescent="0.25">
      <c r="A299" s="1">
        <v>268</v>
      </c>
      <c r="B299" s="33" t="s">
        <v>305</v>
      </c>
      <c r="C299" s="9">
        <v>1</v>
      </c>
      <c r="D299" s="9" t="s">
        <v>6</v>
      </c>
      <c r="E299" s="7">
        <f t="shared" si="10"/>
        <v>1027731.0924369749</v>
      </c>
      <c r="F299" s="7">
        <f t="shared" si="11"/>
        <v>195268.90756302522</v>
      </c>
      <c r="G299" s="8">
        <v>1223000</v>
      </c>
    </row>
    <row r="300" spans="1:7" ht="15" x14ac:dyDescent="0.25">
      <c r="A300" s="1">
        <v>269</v>
      </c>
      <c r="B300" s="33" t="s">
        <v>306</v>
      </c>
      <c r="C300" s="9">
        <v>1</v>
      </c>
      <c r="D300" s="9" t="s">
        <v>6</v>
      </c>
      <c r="E300" s="7">
        <f t="shared" si="10"/>
        <v>486554.62184873951</v>
      </c>
      <c r="F300" s="7">
        <f t="shared" si="11"/>
        <v>92445.378151260506</v>
      </c>
      <c r="G300" s="8">
        <v>579000</v>
      </c>
    </row>
    <row r="301" spans="1:7" ht="15" x14ac:dyDescent="0.25">
      <c r="A301" s="1">
        <v>270</v>
      </c>
      <c r="B301" s="33" t="s">
        <v>307</v>
      </c>
      <c r="C301" s="9">
        <v>1</v>
      </c>
      <c r="D301" s="9" t="s">
        <v>6</v>
      </c>
      <c r="E301" s="7">
        <f t="shared" si="10"/>
        <v>102521.00840336135</v>
      </c>
      <c r="F301" s="7">
        <f t="shared" si="11"/>
        <v>19478.991596638658</v>
      </c>
      <c r="G301" s="8">
        <v>122000</v>
      </c>
    </row>
    <row r="302" spans="1:7" ht="15" x14ac:dyDescent="0.25">
      <c r="A302" s="1">
        <v>271</v>
      </c>
      <c r="B302" s="33" t="s">
        <v>308</v>
      </c>
      <c r="C302" s="9">
        <v>1</v>
      </c>
      <c r="D302" s="9" t="s">
        <v>6</v>
      </c>
      <c r="E302" s="7">
        <f t="shared" si="10"/>
        <v>194117.64705882352</v>
      </c>
      <c r="F302" s="7">
        <f t="shared" si="11"/>
        <v>36882.352941176468</v>
      </c>
      <c r="G302" s="8">
        <v>231000</v>
      </c>
    </row>
    <row r="303" spans="1:7" ht="15" x14ac:dyDescent="0.25">
      <c r="A303" s="1">
        <v>272</v>
      </c>
      <c r="B303" s="33" t="s">
        <v>309</v>
      </c>
      <c r="C303" s="9">
        <v>1</v>
      </c>
      <c r="D303" s="9" t="s">
        <v>6</v>
      </c>
      <c r="E303" s="7">
        <f t="shared" si="10"/>
        <v>139495.79831932773</v>
      </c>
      <c r="F303" s="7">
        <f t="shared" si="11"/>
        <v>26504.201680672268</v>
      </c>
      <c r="G303" s="8">
        <v>166000</v>
      </c>
    </row>
    <row r="304" spans="1:7" ht="15" x14ac:dyDescent="0.25">
      <c r="A304" s="1">
        <v>273</v>
      </c>
      <c r="B304" s="33" t="s">
        <v>310</v>
      </c>
      <c r="C304" s="9">
        <v>1</v>
      </c>
      <c r="D304" s="9" t="s">
        <v>6</v>
      </c>
      <c r="E304" s="7">
        <f t="shared" si="10"/>
        <v>68907.563025210082</v>
      </c>
      <c r="F304" s="7">
        <f t="shared" si="11"/>
        <v>13092.436974789916</v>
      </c>
      <c r="G304" s="8">
        <v>82000</v>
      </c>
    </row>
    <row r="305" spans="1:7" ht="15" x14ac:dyDescent="0.25">
      <c r="A305" s="1">
        <v>274</v>
      </c>
      <c r="B305" s="33" t="s">
        <v>311</v>
      </c>
      <c r="C305" s="9">
        <v>1</v>
      </c>
      <c r="D305" s="9" t="s">
        <v>6</v>
      </c>
      <c r="E305" s="7">
        <f t="shared" si="10"/>
        <v>553781.51260504208</v>
      </c>
      <c r="F305" s="7">
        <f t="shared" si="11"/>
        <v>105218.48739495799</v>
      </c>
      <c r="G305" s="8">
        <v>659000</v>
      </c>
    </row>
    <row r="306" spans="1:7" ht="15" x14ac:dyDescent="0.25">
      <c r="A306" s="1">
        <v>275</v>
      </c>
      <c r="B306" s="3" t="s">
        <v>312</v>
      </c>
      <c r="C306" s="9">
        <v>1</v>
      </c>
      <c r="D306" s="9" t="s">
        <v>6</v>
      </c>
      <c r="E306" s="7">
        <f t="shared" si="10"/>
        <v>756302.52100840339</v>
      </c>
      <c r="F306" s="7">
        <f t="shared" si="11"/>
        <v>143697.47899159664</v>
      </c>
      <c r="G306" s="8">
        <v>900000</v>
      </c>
    </row>
    <row r="307" spans="1:7" ht="15" x14ac:dyDescent="0.25">
      <c r="A307" s="1">
        <v>276</v>
      </c>
      <c r="B307" s="3" t="s">
        <v>313</v>
      </c>
      <c r="C307" s="9">
        <v>1</v>
      </c>
      <c r="D307" s="9" t="s">
        <v>5</v>
      </c>
      <c r="E307" s="7">
        <f t="shared" si="10"/>
        <v>279831.93277310923</v>
      </c>
      <c r="F307" s="7">
        <f t="shared" si="11"/>
        <v>53168.067226890758</v>
      </c>
      <c r="G307" s="8">
        <v>333000</v>
      </c>
    </row>
    <row r="308" spans="1:7" ht="15" x14ac:dyDescent="0.25">
      <c r="A308" s="1"/>
      <c r="B308" s="3"/>
      <c r="C308" s="9"/>
      <c r="D308" s="9"/>
      <c r="E308" s="7"/>
      <c r="F308" s="7"/>
      <c r="G308" s="8">
        <v>0</v>
      </c>
    </row>
    <row r="309" spans="1:7" ht="15" x14ac:dyDescent="0.25">
      <c r="A309" s="1"/>
      <c r="B309" s="6" t="s">
        <v>50</v>
      </c>
      <c r="C309" s="1"/>
      <c r="D309" s="1"/>
      <c r="E309" s="7"/>
      <c r="F309" s="7"/>
      <c r="G309" s="8">
        <v>0</v>
      </c>
    </row>
    <row r="310" spans="1:7" ht="15" x14ac:dyDescent="0.25">
      <c r="A310" s="1">
        <v>277</v>
      </c>
      <c r="B310" s="3" t="s">
        <v>314</v>
      </c>
      <c r="C310" s="9">
        <v>1</v>
      </c>
      <c r="D310" s="9" t="s">
        <v>6</v>
      </c>
      <c r="E310" s="7">
        <f t="shared" si="10"/>
        <v>1458823.5294117648</v>
      </c>
      <c r="F310" s="7">
        <f t="shared" si="11"/>
        <v>277176.4705882353</v>
      </c>
      <c r="G310" s="8">
        <v>1736000</v>
      </c>
    </row>
    <row r="311" spans="1:7" ht="15" x14ac:dyDescent="0.25">
      <c r="A311" s="1">
        <v>278</v>
      </c>
      <c r="B311" s="3" t="s">
        <v>51</v>
      </c>
      <c r="C311" s="9">
        <v>1</v>
      </c>
      <c r="D311" s="9" t="s">
        <v>5</v>
      </c>
      <c r="E311" s="7">
        <f t="shared" si="10"/>
        <v>594957.98319327738</v>
      </c>
      <c r="F311" s="7">
        <f t="shared" si="11"/>
        <v>113042.01680672271</v>
      </c>
      <c r="G311" s="8">
        <v>708000</v>
      </c>
    </row>
    <row r="312" spans="1:7" ht="15" x14ac:dyDescent="0.25">
      <c r="A312" s="1">
        <v>279</v>
      </c>
      <c r="B312" s="3" t="s">
        <v>315</v>
      </c>
      <c r="C312" s="9">
        <v>1</v>
      </c>
      <c r="D312" s="9" t="s">
        <v>6</v>
      </c>
      <c r="E312" s="7">
        <f t="shared" si="10"/>
        <v>445378.15126050421</v>
      </c>
      <c r="F312" s="7">
        <f t="shared" si="11"/>
        <v>84621.848739495807</v>
      </c>
      <c r="G312" s="8">
        <v>530000</v>
      </c>
    </row>
    <row r="313" spans="1:7" ht="15" x14ac:dyDescent="0.25">
      <c r="A313" s="1">
        <v>280</v>
      </c>
      <c r="B313" s="3" t="s">
        <v>316</v>
      </c>
      <c r="C313" s="9">
        <v>1</v>
      </c>
      <c r="D313" s="9" t="s">
        <v>6</v>
      </c>
      <c r="E313" s="7">
        <f t="shared" si="10"/>
        <v>309243.69747899158</v>
      </c>
      <c r="F313" s="7">
        <f t="shared" si="11"/>
        <v>58756.302521008402</v>
      </c>
      <c r="G313" s="8">
        <v>368000</v>
      </c>
    </row>
    <row r="314" spans="1:7" ht="15" x14ac:dyDescent="0.25">
      <c r="A314" s="1">
        <v>281</v>
      </c>
      <c r="B314" s="3" t="s">
        <v>317</v>
      </c>
      <c r="C314" s="9">
        <v>1</v>
      </c>
      <c r="D314" s="9" t="s">
        <v>6</v>
      </c>
      <c r="E314" s="7">
        <f t="shared" si="10"/>
        <v>229411.76470588235</v>
      </c>
      <c r="F314" s="7">
        <f t="shared" si="11"/>
        <v>43588.23529411765</v>
      </c>
      <c r="G314" s="8">
        <v>273000</v>
      </c>
    </row>
    <row r="315" spans="1:7" ht="15" x14ac:dyDescent="0.25">
      <c r="A315" s="1">
        <v>282</v>
      </c>
      <c r="B315" s="3" t="s">
        <v>52</v>
      </c>
      <c r="C315" s="9">
        <v>1</v>
      </c>
      <c r="D315" s="9" t="s">
        <v>6</v>
      </c>
      <c r="E315" s="7">
        <f t="shared" si="10"/>
        <v>256302.52100840336</v>
      </c>
      <c r="F315" s="7">
        <f t="shared" si="11"/>
        <v>48697.478991596639</v>
      </c>
      <c r="G315" s="8">
        <v>305000</v>
      </c>
    </row>
    <row r="316" spans="1:7" ht="15" x14ac:dyDescent="0.25">
      <c r="A316" s="1">
        <v>283</v>
      </c>
      <c r="B316" s="3" t="s">
        <v>318</v>
      </c>
      <c r="C316" s="9">
        <v>1</v>
      </c>
      <c r="D316" s="9" t="s">
        <v>6</v>
      </c>
      <c r="E316" s="7">
        <f t="shared" si="10"/>
        <v>147899.15966386555</v>
      </c>
      <c r="F316" s="7">
        <f t="shared" si="11"/>
        <v>28100.840336134454</v>
      </c>
      <c r="G316" s="8">
        <v>176000</v>
      </c>
    </row>
    <row r="317" spans="1:7" ht="15" x14ac:dyDescent="0.25">
      <c r="A317" s="1">
        <v>284</v>
      </c>
      <c r="B317" s="3" t="s">
        <v>53</v>
      </c>
      <c r="C317" s="9">
        <v>1</v>
      </c>
      <c r="D317" s="9" t="s">
        <v>6</v>
      </c>
      <c r="E317" s="7">
        <f t="shared" si="10"/>
        <v>431092.43697478995</v>
      </c>
      <c r="F317" s="7">
        <f t="shared" si="11"/>
        <v>81907.563025210096</v>
      </c>
      <c r="G317" s="8">
        <v>513000</v>
      </c>
    </row>
    <row r="318" spans="1:7" ht="15" x14ac:dyDescent="0.25">
      <c r="A318" s="1">
        <v>285</v>
      </c>
      <c r="B318" s="3" t="s">
        <v>319</v>
      </c>
      <c r="C318" s="9">
        <v>1</v>
      </c>
      <c r="D318" s="9" t="s">
        <v>6</v>
      </c>
      <c r="E318" s="7">
        <f t="shared" si="10"/>
        <v>392436.97478991596</v>
      </c>
      <c r="F318" s="7">
        <f t="shared" si="11"/>
        <v>74563.02521008403</v>
      </c>
      <c r="G318" s="8">
        <v>467000</v>
      </c>
    </row>
    <row r="319" spans="1:7" ht="15" x14ac:dyDescent="0.25">
      <c r="A319" s="1">
        <v>286</v>
      </c>
      <c r="B319" s="3" t="s">
        <v>320</v>
      </c>
      <c r="C319" s="9">
        <v>1</v>
      </c>
      <c r="D319" s="9" t="s">
        <v>6</v>
      </c>
      <c r="E319" s="7">
        <f t="shared" si="10"/>
        <v>256302.52100840336</v>
      </c>
      <c r="F319" s="7">
        <f t="shared" si="11"/>
        <v>48697.478991596639</v>
      </c>
      <c r="G319" s="8">
        <v>305000</v>
      </c>
    </row>
    <row r="320" spans="1:7" ht="15" x14ac:dyDescent="0.25">
      <c r="A320" s="1"/>
      <c r="B320" s="3"/>
      <c r="C320" s="9"/>
      <c r="D320" s="9"/>
      <c r="E320" s="7"/>
      <c r="F320" s="7"/>
      <c r="G320" s="8">
        <v>0</v>
      </c>
    </row>
    <row r="321" spans="1:7" ht="15" x14ac:dyDescent="0.25">
      <c r="A321" s="1"/>
      <c r="B321" s="6" t="s">
        <v>70</v>
      </c>
      <c r="C321" s="1"/>
      <c r="D321" s="1"/>
      <c r="E321" s="7"/>
      <c r="F321" s="7"/>
      <c r="G321" s="8">
        <v>0</v>
      </c>
    </row>
    <row r="322" spans="1:7" ht="15" x14ac:dyDescent="0.25">
      <c r="A322" s="1">
        <v>287</v>
      </c>
      <c r="B322" s="3" t="s">
        <v>321</v>
      </c>
      <c r="C322" s="9">
        <v>1</v>
      </c>
      <c r="D322" s="9" t="s">
        <v>6</v>
      </c>
      <c r="E322" s="7">
        <f t="shared" si="10"/>
        <v>1160504.2016806724</v>
      </c>
      <c r="F322" s="7">
        <f t="shared" si="11"/>
        <v>220495.79831932776</v>
      </c>
      <c r="G322" s="8">
        <v>1381000</v>
      </c>
    </row>
    <row r="323" spans="1:7" ht="15" x14ac:dyDescent="0.25">
      <c r="A323" s="1">
        <v>288</v>
      </c>
      <c r="B323" s="3" t="s">
        <v>322</v>
      </c>
      <c r="C323" s="9">
        <v>1</v>
      </c>
      <c r="D323" s="9" t="s">
        <v>5</v>
      </c>
      <c r="E323" s="7">
        <f t="shared" si="10"/>
        <v>512605.04201680672</v>
      </c>
      <c r="F323" s="7">
        <f t="shared" si="11"/>
        <v>97394.957983193279</v>
      </c>
      <c r="G323" s="8">
        <v>610000</v>
      </c>
    </row>
    <row r="324" spans="1:7" ht="15" x14ac:dyDescent="0.25">
      <c r="A324" s="1">
        <v>289</v>
      </c>
      <c r="B324" s="3" t="s">
        <v>323</v>
      </c>
      <c r="C324" s="9">
        <v>1</v>
      </c>
      <c r="D324" s="9" t="s">
        <v>6</v>
      </c>
      <c r="E324" s="7">
        <f t="shared" si="10"/>
        <v>216806.72268907563</v>
      </c>
      <c r="F324" s="7">
        <f t="shared" si="11"/>
        <v>41193.277310924372</v>
      </c>
      <c r="G324" s="8">
        <v>258000</v>
      </c>
    </row>
    <row r="325" spans="1:7" ht="15" x14ac:dyDescent="0.25">
      <c r="A325" s="1">
        <v>290</v>
      </c>
      <c r="B325" s="3" t="s">
        <v>79</v>
      </c>
      <c r="C325" s="9">
        <v>1</v>
      </c>
      <c r="D325" s="9" t="s">
        <v>6</v>
      </c>
      <c r="E325" s="7">
        <f t="shared" si="10"/>
        <v>357983.19327731093</v>
      </c>
      <c r="F325" s="7">
        <f t="shared" si="11"/>
        <v>68016.806722689071</v>
      </c>
      <c r="G325" s="8">
        <v>426000</v>
      </c>
    </row>
    <row r="326" spans="1:7" ht="15" x14ac:dyDescent="0.25">
      <c r="A326" s="1">
        <v>291</v>
      </c>
      <c r="B326" s="3" t="s">
        <v>318</v>
      </c>
      <c r="C326" s="9">
        <v>1</v>
      </c>
      <c r="D326" s="9" t="s">
        <v>6</v>
      </c>
      <c r="E326" s="7">
        <f t="shared" si="10"/>
        <v>242857.14285714287</v>
      </c>
      <c r="F326" s="7">
        <f t="shared" si="11"/>
        <v>46142.857142857145</v>
      </c>
      <c r="G326" s="8">
        <v>289000</v>
      </c>
    </row>
    <row r="327" spans="1:7" ht="15" x14ac:dyDescent="0.25">
      <c r="A327" s="1">
        <v>292</v>
      </c>
      <c r="B327" s="3" t="s">
        <v>324</v>
      </c>
      <c r="C327" s="9">
        <v>1</v>
      </c>
      <c r="D327" s="9" t="s">
        <v>6</v>
      </c>
      <c r="E327" s="7">
        <f t="shared" si="10"/>
        <v>309243.69747899158</v>
      </c>
      <c r="F327" s="7">
        <f t="shared" si="11"/>
        <v>58756.302521008402</v>
      </c>
      <c r="G327" s="8">
        <v>368000</v>
      </c>
    </row>
    <row r="328" spans="1:7" ht="15" x14ac:dyDescent="0.25">
      <c r="A328" s="1">
        <v>293</v>
      </c>
      <c r="B328" s="3" t="s">
        <v>71</v>
      </c>
      <c r="C328" s="9">
        <v>1</v>
      </c>
      <c r="D328" s="9" t="s">
        <v>6</v>
      </c>
      <c r="E328" s="7">
        <f t="shared" si="10"/>
        <v>1261344.5378151261</v>
      </c>
      <c r="F328" s="7">
        <f t="shared" si="11"/>
        <v>239655.46218487396</v>
      </c>
      <c r="G328" s="8">
        <v>1501000</v>
      </c>
    </row>
    <row r="329" spans="1:7" ht="15" x14ac:dyDescent="0.25">
      <c r="A329" s="1">
        <v>294</v>
      </c>
      <c r="B329" s="3" t="s">
        <v>325</v>
      </c>
      <c r="C329" s="9">
        <v>1</v>
      </c>
      <c r="D329" s="9" t="s">
        <v>6</v>
      </c>
      <c r="E329" s="7">
        <f t="shared" si="10"/>
        <v>442857.1428571429</v>
      </c>
      <c r="F329" s="7">
        <f t="shared" si="11"/>
        <v>84142.857142857145</v>
      </c>
      <c r="G329" s="8">
        <v>527000</v>
      </c>
    </row>
    <row r="330" spans="1:7" ht="15" x14ac:dyDescent="0.25">
      <c r="A330" s="1">
        <v>295</v>
      </c>
      <c r="B330" s="3" t="s">
        <v>326</v>
      </c>
      <c r="C330" s="9">
        <v>1</v>
      </c>
      <c r="D330" s="9" t="s">
        <v>6</v>
      </c>
      <c r="E330" s="7">
        <f t="shared" si="10"/>
        <v>322689.07563025213</v>
      </c>
      <c r="F330" s="7">
        <f t="shared" si="11"/>
        <v>61310.924369747903</v>
      </c>
      <c r="G330" s="8">
        <v>384000</v>
      </c>
    </row>
    <row r="331" spans="1:7" ht="15" x14ac:dyDescent="0.25">
      <c r="A331" s="1"/>
      <c r="B331" s="3"/>
      <c r="C331" s="9"/>
      <c r="D331" s="9"/>
      <c r="E331" s="7"/>
      <c r="F331" s="7"/>
      <c r="G331" s="8">
        <v>0</v>
      </c>
    </row>
    <row r="332" spans="1:7" ht="15" x14ac:dyDescent="0.25">
      <c r="A332" s="1"/>
      <c r="B332" s="6" t="s">
        <v>14</v>
      </c>
      <c r="C332" s="1"/>
      <c r="D332" s="1"/>
      <c r="E332" s="7"/>
      <c r="F332" s="7"/>
      <c r="G332" s="8">
        <v>0</v>
      </c>
    </row>
    <row r="333" spans="1:7" ht="15" x14ac:dyDescent="0.25">
      <c r="A333" s="1">
        <v>296</v>
      </c>
      <c r="B333" s="3" t="s">
        <v>327</v>
      </c>
      <c r="C333" s="9">
        <v>1</v>
      </c>
      <c r="D333" s="9" t="s">
        <v>6</v>
      </c>
      <c r="E333" s="7">
        <f t="shared" si="10"/>
        <v>621848.73949579836</v>
      </c>
      <c r="F333" s="7">
        <f t="shared" si="11"/>
        <v>118151.26050420169</v>
      </c>
      <c r="G333" s="8">
        <v>740000</v>
      </c>
    </row>
    <row r="334" spans="1:7" ht="15" x14ac:dyDescent="0.25">
      <c r="A334" s="1">
        <v>297</v>
      </c>
      <c r="B334" s="3" t="s">
        <v>328</v>
      </c>
      <c r="C334" s="9">
        <v>1</v>
      </c>
      <c r="D334" s="9" t="s">
        <v>6</v>
      </c>
      <c r="E334" s="7">
        <f t="shared" si="10"/>
        <v>457142.85714285716</v>
      </c>
      <c r="F334" s="7">
        <f t="shared" si="11"/>
        <v>86857.142857142855</v>
      </c>
      <c r="G334" s="8">
        <v>544000</v>
      </c>
    </row>
    <row r="335" spans="1:7" ht="15" x14ac:dyDescent="0.25">
      <c r="A335" s="1">
        <v>298</v>
      </c>
      <c r="B335" s="3" t="s">
        <v>329</v>
      </c>
      <c r="C335" s="9">
        <v>1</v>
      </c>
      <c r="D335" s="9" t="s">
        <v>6</v>
      </c>
      <c r="E335" s="7">
        <f t="shared" si="10"/>
        <v>774789.91596638656</v>
      </c>
      <c r="F335" s="7">
        <f t="shared" si="11"/>
        <v>147210.08403361344</v>
      </c>
      <c r="G335" s="8">
        <v>922000</v>
      </c>
    </row>
    <row r="336" spans="1:7" ht="15" x14ac:dyDescent="0.25">
      <c r="A336" s="1">
        <v>299</v>
      </c>
      <c r="B336" s="3" t="s">
        <v>330</v>
      </c>
      <c r="C336" s="9">
        <v>1</v>
      </c>
      <c r="D336" s="9" t="s">
        <v>6</v>
      </c>
      <c r="E336" s="7">
        <f t="shared" si="10"/>
        <v>1301680.6722689075</v>
      </c>
      <c r="F336" s="7">
        <f t="shared" si="11"/>
        <v>247319.32773109243</v>
      </c>
      <c r="G336" s="8">
        <v>1549000</v>
      </c>
    </row>
    <row r="337" spans="1:7" ht="15" x14ac:dyDescent="0.25">
      <c r="A337" s="1">
        <v>300</v>
      </c>
      <c r="B337" s="3" t="s">
        <v>56</v>
      </c>
      <c r="C337" s="9">
        <v>1</v>
      </c>
      <c r="D337" s="9" t="s">
        <v>6</v>
      </c>
      <c r="E337" s="7">
        <f t="shared" si="10"/>
        <v>1799159.6638655462</v>
      </c>
      <c r="F337" s="7">
        <f t="shared" si="11"/>
        <v>341840.33613445377</v>
      </c>
      <c r="G337" s="8">
        <v>2141000</v>
      </c>
    </row>
    <row r="338" spans="1:7" ht="15" x14ac:dyDescent="0.25">
      <c r="A338" s="1">
        <v>301</v>
      </c>
      <c r="B338" s="3" t="s">
        <v>57</v>
      </c>
      <c r="C338" s="9">
        <v>1</v>
      </c>
      <c r="D338" s="9" t="s">
        <v>6</v>
      </c>
      <c r="E338" s="7">
        <f t="shared" si="10"/>
        <v>581512.60504201683</v>
      </c>
      <c r="F338" s="7">
        <f t="shared" si="11"/>
        <v>110487.3949579832</v>
      </c>
      <c r="G338" s="8">
        <v>692000</v>
      </c>
    </row>
    <row r="339" spans="1:7" ht="15" x14ac:dyDescent="0.25">
      <c r="A339" s="1">
        <v>302</v>
      </c>
      <c r="B339" s="3" t="s">
        <v>331</v>
      </c>
      <c r="C339" s="9">
        <v>1</v>
      </c>
      <c r="D339" s="9" t="s">
        <v>6</v>
      </c>
      <c r="E339" s="7">
        <f t="shared" si="10"/>
        <v>359663.86554621853</v>
      </c>
      <c r="F339" s="7">
        <f t="shared" si="11"/>
        <v>68336.134453781517</v>
      </c>
      <c r="G339" s="8">
        <v>428000</v>
      </c>
    </row>
    <row r="340" spans="1:7" ht="15" x14ac:dyDescent="0.25">
      <c r="A340" s="1">
        <v>303</v>
      </c>
      <c r="B340" s="3" t="s">
        <v>332</v>
      </c>
      <c r="C340" s="9">
        <v>1</v>
      </c>
      <c r="D340" s="9" t="s">
        <v>6</v>
      </c>
      <c r="E340" s="7">
        <f t="shared" si="10"/>
        <v>392436.97478991596</v>
      </c>
      <c r="F340" s="7">
        <f t="shared" si="11"/>
        <v>74563.02521008403</v>
      </c>
      <c r="G340" s="8">
        <v>467000</v>
      </c>
    </row>
    <row r="341" spans="1:7" ht="15" x14ac:dyDescent="0.25">
      <c r="A341" s="1">
        <v>304</v>
      </c>
      <c r="B341" s="3" t="s">
        <v>333</v>
      </c>
      <c r="C341" s="9">
        <v>1</v>
      </c>
      <c r="D341" s="9" t="s">
        <v>6</v>
      </c>
      <c r="E341" s="7">
        <f t="shared" si="10"/>
        <v>42857.142857142862</v>
      </c>
      <c r="F341" s="7">
        <f t="shared" si="11"/>
        <v>8142.857142857144</v>
      </c>
      <c r="G341" s="8">
        <v>51000</v>
      </c>
    </row>
    <row r="342" spans="1:7" ht="15" x14ac:dyDescent="0.25">
      <c r="A342" s="1">
        <v>305</v>
      </c>
      <c r="B342" s="3" t="s">
        <v>68</v>
      </c>
      <c r="C342" s="9">
        <v>1</v>
      </c>
      <c r="D342" s="9" t="s">
        <v>6</v>
      </c>
      <c r="E342" s="7">
        <f t="shared" si="10"/>
        <v>484033.6134453782</v>
      </c>
      <c r="F342" s="7">
        <f t="shared" si="11"/>
        <v>91966.386554621859</v>
      </c>
      <c r="G342" s="8">
        <v>576000</v>
      </c>
    </row>
    <row r="343" spans="1:7" ht="22.5" x14ac:dyDescent="0.25">
      <c r="A343" s="1">
        <v>306</v>
      </c>
      <c r="B343" s="3" t="s">
        <v>334</v>
      </c>
      <c r="C343" s="9">
        <v>1</v>
      </c>
      <c r="D343" s="9" t="s">
        <v>6</v>
      </c>
      <c r="E343" s="7">
        <f t="shared" si="10"/>
        <v>121848.73949579832</v>
      </c>
      <c r="F343" s="7">
        <f t="shared" si="11"/>
        <v>23151.26050420168</v>
      </c>
      <c r="G343" s="8">
        <v>145000</v>
      </c>
    </row>
    <row r="344" spans="1:7" ht="22.5" x14ac:dyDescent="0.25">
      <c r="A344" s="1">
        <v>307</v>
      </c>
      <c r="B344" s="3" t="s">
        <v>335</v>
      </c>
      <c r="C344" s="9">
        <v>1</v>
      </c>
      <c r="D344" s="9" t="s">
        <v>6</v>
      </c>
      <c r="E344" s="7">
        <f t="shared" si="10"/>
        <v>512605.04201680672</v>
      </c>
      <c r="F344" s="7">
        <f t="shared" si="11"/>
        <v>97394.957983193279</v>
      </c>
      <c r="G344" s="8">
        <v>610000</v>
      </c>
    </row>
    <row r="345" spans="1:7" ht="15" x14ac:dyDescent="0.25">
      <c r="A345" s="1"/>
      <c r="B345" s="3"/>
      <c r="C345" s="9"/>
      <c r="D345" s="9"/>
      <c r="E345" s="7"/>
      <c r="F345" s="7"/>
      <c r="G345" s="8">
        <v>0</v>
      </c>
    </row>
    <row r="346" spans="1:7" ht="15" x14ac:dyDescent="0.25">
      <c r="A346" s="1"/>
      <c r="B346" s="6" t="s">
        <v>336</v>
      </c>
      <c r="C346" s="1"/>
      <c r="D346" s="1"/>
      <c r="E346" s="7"/>
      <c r="F346" s="7"/>
      <c r="G346" s="8">
        <v>0</v>
      </c>
    </row>
    <row r="347" spans="1:7" ht="22.5" x14ac:dyDescent="0.25">
      <c r="A347" s="1">
        <v>308</v>
      </c>
      <c r="B347" s="10" t="s">
        <v>337</v>
      </c>
      <c r="C347" s="9">
        <v>1</v>
      </c>
      <c r="D347" s="9" t="s">
        <v>5</v>
      </c>
      <c r="E347" s="7">
        <f t="shared" si="10"/>
        <v>578151.26050420175</v>
      </c>
      <c r="F347" s="7">
        <f t="shared" si="11"/>
        <v>109848.73949579833</v>
      </c>
      <c r="G347" s="8">
        <v>688000</v>
      </c>
    </row>
    <row r="348" spans="1:7" ht="15" x14ac:dyDescent="0.25">
      <c r="A348" s="1">
        <v>309</v>
      </c>
      <c r="B348" s="10" t="s">
        <v>338</v>
      </c>
      <c r="C348" s="9">
        <v>1</v>
      </c>
      <c r="D348" s="9" t="s">
        <v>5</v>
      </c>
      <c r="E348" s="7">
        <f t="shared" si="10"/>
        <v>484033.6134453782</v>
      </c>
      <c r="F348" s="7">
        <f t="shared" si="11"/>
        <v>91966.386554621859</v>
      </c>
      <c r="G348" s="8">
        <v>576000</v>
      </c>
    </row>
    <row r="349" spans="1:7" ht="15" x14ac:dyDescent="0.25">
      <c r="A349" s="1">
        <v>310</v>
      </c>
      <c r="B349" s="10" t="s">
        <v>339</v>
      </c>
      <c r="C349" s="9">
        <v>1</v>
      </c>
      <c r="D349" s="9" t="s">
        <v>6</v>
      </c>
      <c r="E349" s="7">
        <f t="shared" si="10"/>
        <v>2430252.1008403362</v>
      </c>
      <c r="F349" s="7">
        <f t="shared" si="11"/>
        <v>461747.89915966388</v>
      </c>
      <c r="G349" s="8">
        <v>2892000</v>
      </c>
    </row>
    <row r="350" spans="1:7" ht="15" x14ac:dyDescent="0.25">
      <c r="A350" s="1">
        <v>311</v>
      </c>
      <c r="B350" s="10" t="s">
        <v>340</v>
      </c>
      <c r="C350" s="9">
        <v>1</v>
      </c>
      <c r="D350" s="9" t="s">
        <v>6</v>
      </c>
      <c r="E350" s="7">
        <f t="shared" si="10"/>
        <v>479831.93277310929</v>
      </c>
      <c r="F350" s="7">
        <f t="shared" si="11"/>
        <v>91168.067226890766</v>
      </c>
      <c r="G350" s="8">
        <v>571000</v>
      </c>
    </row>
    <row r="351" spans="1:7" ht="15" x14ac:dyDescent="0.25">
      <c r="A351" s="1">
        <v>312</v>
      </c>
      <c r="B351" s="10" t="s">
        <v>341</v>
      </c>
      <c r="C351" s="9">
        <v>1</v>
      </c>
      <c r="D351" s="9" t="s">
        <v>5</v>
      </c>
      <c r="E351" s="7">
        <f t="shared" si="10"/>
        <v>224369.74789915967</v>
      </c>
      <c r="F351" s="7">
        <f t="shared" si="11"/>
        <v>42630.252100840342</v>
      </c>
      <c r="G351" s="8">
        <v>267000</v>
      </c>
    </row>
    <row r="352" spans="1:7" ht="15" x14ac:dyDescent="0.25">
      <c r="A352" s="1">
        <v>313</v>
      </c>
      <c r="B352" s="10" t="s">
        <v>342</v>
      </c>
      <c r="C352" s="9">
        <v>1</v>
      </c>
      <c r="D352" s="9" t="s">
        <v>5</v>
      </c>
      <c r="E352" s="7">
        <f t="shared" si="10"/>
        <v>363025.21008403361</v>
      </c>
      <c r="F352" s="7">
        <f t="shared" si="11"/>
        <v>68974.789915966379</v>
      </c>
      <c r="G352" s="8">
        <v>432000</v>
      </c>
    </row>
    <row r="353" spans="1:7" ht="15" x14ac:dyDescent="0.25">
      <c r="A353" s="1">
        <v>314</v>
      </c>
      <c r="B353" s="10" t="s">
        <v>343</v>
      </c>
      <c r="C353" s="9">
        <v>1</v>
      </c>
      <c r="D353" s="9" t="s">
        <v>5</v>
      </c>
      <c r="E353" s="7">
        <f t="shared" si="10"/>
        <v>202521.00840336137</v>
      </c>
      <c r="F353" s="7">
        <f t="shared" si="11"/>
        <v>38478.991596638662</v>
      </c>
      <c r="G353" s="8">
        <v>241000</v>
      </c>
    </row>
    <row r="354" spans="1:7" ht="15" x14ac:dyDescent="0.25">
      <c r="A354" s="1">
        <v>315</v>
      </c>
      <c r="B354" s="10" t="s">
        <v>344</v>
      </c>
      <c r="C354" s="9">
        <v>1</v>
      </c>
      <c r="D354" s="9" t="s">
        <v>5</v>
      </c>
      <c r="E354" s="7">
        <f t="shared" si="10"/>
        <v>392436.97478991596</v>
      </c>
      <c r="F354" s="7">
        <f t="shared" si="11"/>
        <v>74563.02521008403</v>
      </c>
      <c r="G354" s="8">
        <v>467000</v>
      </c>
    </row>
    <row r="355" spans="1:7" ht="15" x14ac:dyDescent="0.25">
      <c r="A355" s="1">
        <v>316</v>
      </c>
      <c r="B355" s="10" t="s">
        <v>345</v>
      </c>
      <c r="C355" s="9">
        <v>1</v>
      </c>
      <c r="D355" s="9" t="s">
        <v>6</v>
      </c>
      <c r="E355" s="7">
        <f t="shared" ref="E355:E422" si="12">G355/1.19</f>
        <v>539495.79831932776</v>
      </c>
      <c r="F355" s="7">
        <f t="shared" ref="F355:F422" si="13">E355*19%</f>
        <v>102504.20168067228</v>
      </c>
      <c r="G355" s="8">
        <v>642000</v>
      </c>
    </row>
    <row r="356" spans="1:7" ht="15" x14ac:dyDescent="0.25">
      <c r="A356" s="1">
        <v>317</v>
      </c>
      <c r="B356" s="10" t="s">
        <v>346</v>
      </c>
      <c r="C356" s="9">
        <v>1</v>
      </c>
      <c r="D356" s="9" t="s">
        <v>6</v>
      </c>
      <c r="E356" s="7">
        <f t="shared" si="12"/>
        <v>212605.04201680672</v>
      </c>
      <c r="F356" s="7">
        <f t="shared" si="13"/>
        <v>40394.957983193279</v>
      </c>
      <c r="G356" s="8">
        <v>253000</v>
      </c>
    </row>
    <row r="357" spans="1:7" ht="15" x14ac:dyDescent="0.25">
      <c r="A357" s="1">
        <v>318</v>
      </c>
      <c r="B357" s="10" t="s">
        <v>347</v>
      </c>
      <c r="C357" s="9">
        <v>1</v>
      </c>
      <c r="D357" s="9" t="s">
        <v>6</v>
      </c>
      <c r="E357" s="7">
        <f t="shared" si="12"/>
        <v>431092.43697478995</v>
      </c>
      <c r="F357" s="7">
        <f t="shared" si="13"/>
        <v>81907.563025210096</v>
      </c>
      <c r="G357" s="8">
        <v>513000</v>
      </c>
    </row>
    <row r="358" spans="1:7" ht="15" x14ac:dyDescent="0.25">
      <c r="A358" s="1">
        <v>319</v>
      </c>
      <c r="B358" s="10" t="s">
        <v>348</v>
      </c>
      <c r="C358" s="9">
        <v>1</v>
      </c>
      <c r="D358" s="9" t="s">
        <v>6</v>
      </c>
      <c r="E358" s="7">
        <f t="shared" si="12"/>
        <v>445378.15126050421</v>
      </c>
      <c r="F358" s="7">
        <f t="shared" si="13"/>
        <v>84621.848739495807</v>
      </c>
      <c r="G358" s="8">
        <v>530000</v>
      </c>
    </row>
    <row r="359" spans="1:7" ht="15" x14ac:dyDescent="0.25">
      <c r="A359" s="1">
        <v>320</v>
      </c>
      <c r="B359" s="3" t="s">
        <v>349</v>
      </c>
      <c r="C359" s="9">
        <v>1</v>
      </c>
      <c r="D359" s="9" t="s">
        <v>6</v>
      </c>
      <c r="E359" s="7">
        <f t="shared" si="12"/>
        <v>687394.95798319334</v>
      </c>
      <c r="F359" s="7">
        <f t="shared" si="13"/>
        <v>130605.04201680674</v>
      </c>
      <c r="G359" s="8">
        <v>818000</v>
      </c>
    </row>
    <row r="360" spans="1:7" ht="22.5" x14ac:dyDescent="0.25">
      <c r="A360" s="1">
        <v>321</v>
      </c>
      <c r="B360" s="3" t="s">
        <v>350</v>
      </c>
      <c r="C360" s="9">
        <v>1</v>
      </c>
      <c r="D360" s="9" t="s">
        <v>6</v>
      </c>
      <c r="E360" s="7">
        <f t="shared" si="12"/>
        <v>978151.26050420175</v>
      </c>
      <c r="F360" s="7">
        <f t="shared" si="13"/>
        <v>185848.73949579833</v>
      </c>
      <c r="G360" s="8">
        <v>1164000</v>
      </c>
    </row>
    <row r="361" spans="1:7" ht="15" x14ac:dyDescent="0.25">
      <c r="A361" s="1"/>
      <c r="B361" s="3"/>
      <c r="C361" s="9"/>
      <c r="D361" s="9"/>
      <c r="E361" s="7"/>
      <c r="F361" s="7"/>
      <c r="G361" s="8">
        <v>0</v>
      </c>
    </row>
    <row r="362" spans="1:7" ht="15" x14ac:dyDescent="0.25">
      <c r="A362" s="1"/>
      <c r="B362" s="6" t="s">
        <v>73</v>
      </c>
      <c r="C362" s="1"/>
      <c r="D362" s="1"/>
      <c r="E362" s="7"/>
      <c r="F362" s="7"/>
      <c r="G362" s="8">
        <v>0</v>
      </c>
    </row>
    <row r="363" spans="1:7" ht="15" x14ac:dyDescent="0.25">
      <c r="A363" s="1">
        <v>322</v>
      </c>
      <c r="B363" s="3" t="s">
        <v>351</v>
      </c>
      <c r="C363" s="9">
        <v>1</v>
      </c>
      <c r="D363" s="9" t="s">
        <v>6</v>
      </c>
      <c r="E363" s="7">
        <f t="shared" si="12"/>
        <v>431092.43697478995</v>
      </c>
      <c r="F363" s="7">
        <f t="shared" si="13"/>
        <v>81907.563025210096</v>
      </c>
      <c r="G363" s="8">
        <v>513000</v>
      </c>
    </row>
    <row r="364" spans="1:7" ht="15" x14ac:dyDescent="0.25">
      <c r="A364" s="1">
        <v>323</v>
      </c>
      <c r="B364" s="3" t="s">
        <v>352</v>
      </c>
      <c r="C364" s="9">
        <v>1</v>
      </c>
      <c r="D364" s="9" t="s">
        <v>6</v>
      </c>
      <c r="E364" s="7">
        <f t="shared" si="12"/>
        <v>298319.32773109246</v>
      </c>
      <c r="F364" s="7">
        <f t="shared" si="13"/>
        <v>56680.672268907569</v>
      </c>
      <c r="G364" s="8">
        <v>355000</v>
      </c>
    </row>
    <row r="365" spans="1:7" ht="15" x14ac:dyDescent="0.25">
      <c r="A365" s="1">
        <v>324</v>
      </c>
      <c r="B365" s="3" t="s">
        <v>353</v>
      </c>
      <c r="C365" s="9">
        <v>1</v>
      </c>
      <c r="D365" s="9" t="s">
        <v>6</v>
      </c>
      <c r="E365" s="7">
        <f t="shared" si="12"/>
        <v>422689.07563025213</v>
      </c>
      <c r="F365" s="7">
        <f t="shared" si="13"/>
        <v>80310.924369747911</v>
      </c>
      <c r="G365" s="8">
        <v>503000</v>
      </c>
    </row>
    <row r="366" spans="1:7" ht="15" x14ac:dyDescent="0.25">
      <c r="A366" s="1">
        <v>325</v>
      </c>
      <c r="B366" s="3" t="s">
        <v>354</v>
      </c>
      <c r="C366" s="9">
        <v>1</v>
      </c>
      <c r="D366" s="9" t="s">
        <v>6</v>
      </c>
      <c r="E366" s="7">
        <f t="shared" si="12"/>
        <v>457142.85714285716</v>
      </c>
      <c r="F366" s="7">
        <f t="shared" si="13"/>
        <v>86857.142857142855</v>
      </c>
      <c r="G366" s="8">
        <v>544000</v>
      </c>
    </row>
    <row r="367" spans="1:7" ht="15" x14ac:dyDescent="0.25">
      <c r="A367" s="1">
        <v>326</v>
      </c>
      <c r="B367" s="3" t="s">
        <v>355</v>
      </c>
      <c r="C367" s="9">
        <v>1</v>
      </c>
      <c r="D367" s="9" t="s">
        <v>6</v>
      </c>
      <c r="E367" s="7">
        <f t="shared" si="12"/>
        <v>298319.32773109246</v>
      </c>
      <c r="F367" s="7">
        <f t="shared" si="13"/>
        <v>56680.672268907569</v>
      </c>
      <c r="G367" s="8">
        <v>355000</v>
      </c>
    </row>
    <row r="368" spans="1:7" ht="15" x14ac:dyDescent="0.25">
      <c r="A368" s="1">
        <v>327</v>
      </c>
      <c r="B368" s="3" t="s">
        <v>356</v>
      </c>
      <c r="C368" s="9">
        <v>1</v>
      </c>
      <c r="D368" s="9" t="s">
        <v>6</v>
      </c>
      <c r="E368" s="7">
        <f t="shared" si="12"/>
        <v>499159.66386554623</v>
      </c>
      <c r="F368" s="7">
        <f t="shared" si="13"/>
        <v>94840.336134453784</v>
      </c>
      <c r="G368" s="8">
        <v>594000</v>
      </c>
    </row>
    <row r="369" spans="1:7" ht="15" x14ac:dyDescent="0.25">
      <c r="A369" s="1">
        <v>328</v>
      </c>
      <c r="B369" s="3" t="s">
        <v>357</v>
      </c>
      <c r="C369" s="9">
        <v>1</v>
      </c>
      <c r="D369" s="9" t="s">
        <v>6</v>
      </c>
      <c r="E369" s="7">
        <f t="shared" si="12"/>
        <v>322689.07563025213</v>
      </c>
      <c r="F369" s="7">
        <f t="shared" si="13"/>
        <v>61310.924369747903</v>
      </c>
      <c r="G369" s="8">
        <v>384000</v>
      </c>
    </row>
    <row r="370" spans="1:7" ht="15" x14ac:dyDescent="0.25">
      <c r="A370" s="1">
        <v>329</v>
      </c>
      <c r="B370" s="3" t="s">
        <v>358</v>
      </c>
      <c r="C370" s="9">
        <v>1</v>
      </c>
      <c r="D370" s="9" t="s">
        <v>5</v>
      </c>
      <c r="E370" s="7">
        <f t="shared" si="12"/>
        <v>298319.32773109246</v>
      </c>
      <c r="F370" s="7">
        <f t="shared" si="13"/>
        <v>56680.672268907569</v>
      </c>
      <c r="G370" s="8">
        <v>355000</v>
      </c>
    </row>
    <row r="371" spans="1:7" ht="15" x14ac:dyDescent="0.25">
      <c r="A371" s="1">
        <v>330</v>
      </c>
      <c r="B371" s="3" t="s">
        <v>359</v>
      </c>
      <c r="C371" s="9">
        <v>1</v>
      </c>
      <c r="D371" s="9" t="s">
        <v>6</v>
      </c>
      <c r="E371" s="7">
        <f t="shared" si="12"/>
        <v>673949.57983193279</v>
      </c>
      <c r="F371" s="7">
        <f t="shared" si="13"/>
        <v>128050.42016806723</v>
      </c>
      <c r="G371" s="8">
        <v>802000</v>
      </c>
    </row>
    <row r="372" spans="1:7" ht="15" x14ac:dyDescent="0.25">
      <c r="A372" s="1">
        <v>331</v>
      </c>
      <c r="B372" s="3" t="s">
        <v>74</v>
      </c>
      <c r="C372" s="9">
        <v>1</v>
      </c>
      <c r="D372" s="9" t="s">
        <v>6</v>
      </c>
      <c r="E372" s="7">
        <f t="shared" si="12"/>
        <v>1700840.3361344538</v>
      </c>
      <c r="F372" s="7">
        <f t="shared" si="13"/>
        <v>323159.66386554623</v>
      </c>
      <c r="G372" s="8">
        <v>2024000</v>
      </c>
    </row>
    <row r="373" spans="1:7" ht="15" x14ac:dyDescent="0.25">
      <c r="A373" s="1">
        <v>332</v>
      </c>
      <c r="B373" s="3" t="s">
        <v>360</v>
      </c>
      <c r="C373" s="9">
        <v>1</v>
      </c>
      <c r="D373" s="9" t="s">
        <v>6</v>
      </c>
      <c r="E373" s="7">
        <f t="shared" si="12"/>
        <v>1221008.4033613445</v>
      </c>
      <c r="F373" s="7">
        <f t="shared" si="13"/>
        <v>231991.59663865546</v>
      </c>
      <c r="G373" s="8">
        <v>1453000</v>
      </c>
    </row>
    <row r="374" spans="1:7" ht="15" x14ac:dyDescent="0.25">
      <c r="A374" s="1">
        <v>333</v>
      </c>
      <c r="B374" s="3" t="s">
        <v>361</v>
      </c>
      <c r="C374" s="9">
        <v>1</v>
      </c>
      <c r="D374" s="9" t="s">
        <v>6</v>
      </c>
      <c r="E374" s="7">
        <f t="shared" si="12"/>
        <v>431092.43697478995</v>
      </c>
      <c r="F374" s="7">
        <f t="shared" si="13"/>
        <v>81907.563025210096</v>
      </c>
      <c r="G374" s="8">
        <v>513000</v>
      </c>
    </row>
    <row r="375" spans="1:7" ht="15" x14ac:dyDescent="0.25">
      <c r="A375" s="1">
        <v>334</v>
      </c>
      <c r="B375" s="3" t="s">
        <v>362</v>
      </c>
      <c r="C375" s="9">
        <v>1</v>
      </c>
      <c r="D375" s="9" t="s">
        <v>5</v>
      </c>
      <c r="E375" s="7">
        <f t="shared" si="12"/>
        <v>256302.52100840336</v>
      </c>
      <c r="F375" s="7">
        <f t="shared" si="13"/>
        <v>48697.478991596639</v>
      </c>
      <c r="G375" s="8">
        <v>305000</v>
      </c>
    </row>
    <row r="376" spans="1:7" ht="15" x14ac:dyDescent="0.25">
      <c r="A376" s="1">
        <v>335</v>
      </c>
      <c r="B376" s="3" t="s">
        <v>363</v>
      </c>
      <c r="C376" s="9">
        <v>1</v>
      </c>
      <c r="D376" s="9" t="s">
        <v>6</v>
      </c>
      <c r="E376" s="7">
        <f t="shared" si="12"/>
        <v>206722.68907563027</v>
      </c>
      <c r="F376" s="7">
        <f t="shared" si="13"/>
        <v>39277.310924369755</v>
      </c>
      <c r="G376" s="8">
        <v>246000</v>
      </c>
    </row>
    <row r="377" spans="1:7" ht="15" x14ac:dyDescent="0.25">
      <c r="A377" s="1">
        <v>336</v>
      </c>
      <c r="B377" s="3" t="s">
        <v>364</v>
      </c>
      <c r="C377" s="9">
        <v>1</v>
      </c>
      <c r="D377" s="9" t="s">
        <v>6</v>
      </c>
      <c r="E377" s="7">
        <f t="shared" si="12"/>
        <v>1160504.2016806724</v>
      </c>
      <c r="F377" s="7">
        <f t="shared" si="13"/>
        <v>220495.79831932776</v>
      </c>
      <c r="G377" s="8">
        <v>1381000</v>
      </c>
    </row>
    <row r="378" spans="1:7" ht="22.5" x14ac:dyDescent="0.25">
      <c r="A378" s="1">
        <v>337</v>
      </c>
      <c r="B378" s="3" t="s">
        <v>365</v>
      </c>
      <c r="C378" s="9">
        <v>1</v>
      </c>
      <c r="D378" s="9" t="s">
        <v>6</v>
      </c>
      <c r="E378" s="7">
        <f t="shared" si="12"/>
        <v>486554.62184873951</v>
      </c>
      <c r="F378" s="7">
        <f t="shared" si="13"/>
        <v>92445.378151260506</v>
      </c>
      <c r="G378" s="8">
        <v>579000</v>
      </c>
    </row>
    <row r="379" spans="1:7" ht="15" x14ac:dyDescent="0.25">
      <c r="A379" s="1">
        <v>338</v>
      </c>
      <c r="B379" s="3" t="s">
        <v>366</v>
      </c>
      <c r="C379" s="9">
        <v>1</v>
      </c>
      <c r="D379" s="9" t="s">
        <v>6</v>
      </c>
      <c r="E379" s="7">
        <f t="shared" si="12"/>
        <v>1700840.3361344538</v>
      </c>
      <c r="F379" s="7">
        <f t="shared" si="13"/>
        <v>323159.66386554623</v>
      </c>
      <c r="G379" s="8">
        <v>2024000</v>
      </c>
    </row>
    <row r="380" spans="1:7" ht="15" x14ac:dyDescent="0.25">
      <c r="A380" s="1">
        <v>339</v>
      </c>
      <c r="B380" s="3" t="s">
        <v>367</v>
      </c>
      <c r="C380" s="9">
        <v>1</v>
      </c>
      <c r="D380" s="9" t="s">
        <v>5</v>
      </c>
      <c r="E380" s="7">
        <f t="shared" si="12"/>
        <v>2373949.5798319327</v>
      </c>
      <c r="F380" s="7">
        <f t="shared" si="13"/>
        <v>451050.42016806721</v>
      </c>
      <c r="G380" s="8">
        <v>2825000</v>
      </c>
    </row>
    <row r="381" spans="1:7" ht="15" x14ac:dyDescent="0.25">
      <c r="A381" s="1">
        <v>340</v>
      </c>
      <c r="B381" s="3" t="s">
        <v>368</v>
      </c>
      <c r="C381" s="9">
        <v>1</v>
      </c>
      <c r="D381" s="9" t="s">
        <v>5</v>
      </c>
      <c r="E381" s="7">
        <f t="shared" si="12"/>
        <v>849579.83193277312</v>
      </c>
      <c r="F381" s="7">
        <f t="shared" si="13"/>
        <v>161420.16806722688</v>
      </c>
      <c r="G381" s="8">
        <v>1011000</v>
      </c>
    </row>
    <row r="382" spans="1:7" ht="15" x14ac:dyDescent="0.25">
      <c r="A382" s="1">
        <v>341</v>
      </c>
      <c r="B382" s="3" t="s">
        <v>369</v>
      </c>
      <c r="C382" s="9">
        <v>1</v>
      </c>
      <c r="D382" s="9" t="s">
        <v>5</v>
      </c>
      <c r="E382" s="7">
        <f t="shared" si="12"/>
        <v>322689.07563025213</v>
      </c>
      <c r="F382" s="7">
        <f t="shared" si="13"/>
        <v>61310.924369747903</v>
      </c>
      <c r="G382" s="8">
        <v>384000</v>
      </c>
    </row>
    <row r="383" spans="1:7" ht="22.5" x14ac:dyDescent="0.25">
      <c r="A383" s="1">
        <v>342</v>
      </c>
      <c r="B383" s="3" t="s">
        <v>370</v>
      </c>
      <c r="C383" s="9">
        <v>1</v>
      </c>
      <c r="D383" s="9" t="s">
        <v>5</v>
      </c>
      <c r="E383" s="7">
        <f t="shared" si="12"/>
        <v>594957.98319327738</v>
      </c>
      <c r="F383" s="7">
        <f t="shared" si="13"/>
        <v>113042.01680672271</v>
      </c>
      <c r="G383" s="8">
        <v>708000</v>
      </c>
    </row>
    <row r="384" spans="1:7" ht="15" x14ac:dyDescent="0.25">
      <c r="A384" s="1">
        <v>343</v>
      </c>
      <c r="B384" s="3" t="s">
        <v>371</v>
      </c>
      <c r="C384" s="9">
        <v>1</v>
      </c>
      <c r="D384" s="9" t="s">
        <v>5</v>
      </c>
      <c r="E384" s="7">
        <f t="shared" si="12"/>
        <v>636134.45378151268</v>
      </c>
      <c r="F384" s="7">
        <f t="shared" si="13"/>
        <v>120865.5462184874</v>
      </c>
      <c r="G384" s="8">
        <v>757000</v>
      </c>
    </row>
    <row r="385" spans="1:7" ht="22.5" x14ac:dyDescent="0.25">
      <c r="A385" s="1">
        <v>344</v>
      </c>
      <c r="B385" s="3" t="s">
        <v>372</v>
      </c>
      <c r="C385" s="9">
        <v>1</v>
      </c>
      <c r="D385" s="9" t="s">
        <v>5</v>
      </c>
      <c r="E385" s="7">
        <f t="shared" si="12"/>
        <v>872268.90756302525</v>
      </c>
      <c r="F385" s="7">
        <f t="shared" si="13"/>
        <v>165731.09243697481</v>
      </c>
      <c r="G385" s="8">
        <v>1038000</v>
      </c>
    </row>
    <row r="386" spans="1:7" ht="15" x14ac:dyDescent="0.25">
      <c r="A386" s="1">
        <v>345</v>
      </c>
      <c r="B386" s="3" t="s">
        <v>373</v>
      </c>
      <c r="C386" s="9">
        <v>1</v>
      </c>
      <c r="D386" s="9" t="s">
        <v>6</v>
      </c>
      <c r="E386" s="7">
        <f t="shared" si="12"/>
        <v>3303361.3445378151</v>
      </c>
      <c r="F386" s="7">
        <f t="shared" si="13"/>
        <v>627638.65546218492</v>
      </c>
      <c r="G386" s="8">
        <v>3931000</v>
      </c>
    </row>
    <row r="387" spans="1:7" ht="15" x14ac:dyDescent="0.25">
      <c r="A387" s="1">
        <v>346</v>
      </c>
      <c r="B387" s="3" t="s">
        <v>374</v>
      </c>
      <c r="C387" s="9">
        <v>1</v>
      </c>
      <c r="D387" s="9" t="s">
        <v>5</v>
      </c>
      <c r="E387" s="7">
        <f t="shared" si="12"/>
        <v>9713445.3781512603</v>
      </c>
      <c r="F387" s="7">
        <f t="shared" si="13"/>
        <v>1845554.6218487395</v>
      </c>
      <c r="G387" s="8">
        <v>11559000</v>
      </c>
    </row>
    <row r="388" spans="1:7" ht="15" x14ac:dyDescent="0.25">
      <c r="A388" s="1">
        <v>347</v>
      </c>
      <c r="B388" s="3" t="s">
        <v>375</v>
      </c>
      <c r="C388" s="9">
        <v>1</v>
      </c>
      <c r="D388" s="9" t="s">
        <v>5</v>
      </c>
      <c r="E388" s="7">
        <f t="shared" si="12"/>
        <v>1295798.3193277312</v>
      </c>
      <c r="F388" s="7">
        <f t="shared" si="13"/>
        <v>246201.68067226891</v>
      </c>
      <c r="G388" s="8">
        <v>1542000</v>
      </c>
    </row>
    <row r="389" spans="1:7" ht="15" x14ac:dyDescent="0.25">
      <c r="A389" s="1">
        <v>348</v>
      </c>
      <c r="B389" s="3" t="s">
        <v>376</v>
      </c>
      <c r="C389" s="9">
        <v>1</v>
      </c>
      <c r="D389" s="9" t="s">
        <v>5</v>
      </c>
      <c r="E389" s="7">
        <f t="shared" si="12"/>
        <v>1027731.0924369749</v>
      </c>
      <c r="F389" s="7">
        <f t="shared" si="13"/>
        <v>195268.90756302522</v>
      </c>
      <c r="G389" s="8">
        <v>1223000</v>
      </c>
    </row>
    <row r="390" spans="1:7" ht="15" x14ac:dyDescent="0.25">
      <c r="A390" s="1">
        <v>349</v>
      </c>
      <c r="B390" s="3" t="s">
        <v>377</v>
      </c>
      <c r="C390" s="9">
        <v>1</v>
      </c>
      <c r="D390" s="9" t="s">
        <v>5</v>
      </c>
      <c r="E390" s="7">
        <f t="shared" si="12"/>
        <v>1027731.0924369749</v>
      </c>
      <c r="F390" s="7">
        <f t="shared" si="13"/>
        <v>195268.90756302522</v>
      </c>
      <c r="G390" s="8">
        <v>1223000</v>
      </c>
    </row>
    <row r="391" spans="1:7" ht="15" x14ac:dyDescent="0.25">
      <c r="A391" s="1">
        <v>350</v>
      </c>
      <c r="B391" s="3" t="s">
        <v>378</v>
      </c>
      <c r="C391" s="9">
        <v>1</v>
      </c>
      <c r="D391" s="9" t="s">
        <v>5</v>
      </c>
      <c r="E391" s="7">
        <f t="shared" si="12"/>
        <v>1458823.5294117648</v>
      </c>
      <c r="F391" s="7">
        <f t="shared" si="13"/>
        <v>277176.4705882353</v>
      </c>
      <c r="G391" s="8">
        <v>1736000</v>
      </c>
    </row>
    <row r="392" spans="1:7" ht="15" x14ac:dyDescent="0.25">
      <c r="A392" s="1">
        <v>351</v>
      </c>
      <c r="B392" s="3" t="s">
        <v>379</v>
      </c>
      <c r="C392" s="9">
        <v>1</v>
      </c>
      <c r="D392" s="9" t="s">
        <v>5</v>
      </c>
      <c r="E392" s="7">
        <f t="shared" si="12"/>
        <v>3103361.3445378151</v>
      </c>
      <c r="F392" s="7">
        <f t="shared" si="13"/>
        <v>589638.65546218492</v>
      </c>
      <c r="G392" s="8">
        <v>3693000</v>
      </c>
    </row>
    <row r="393" spans="1:7" ht="15" x14ac:dyDescent="0.25">
      <c r="A393" s="1">
        <v>352</v>
      </c>
      <c r="B393" s="3" t="s">
        <v>380</v>
      </c>
      <c r="C393" s="9">
        <v>1</v>
      </c>
      <c r="D393" s="9" t="s">
        <v>5</v>
      </c>
      <c r="E393" s="7">
        <f t="shared" si="12"/>
        <v>1242857.142857143</v>
      </c>
      <c r="F393" s="7">
        <f t="shared" si="13"/>
        <v>236142.85714285716</v>
      </c>
      <c r="G393" s="8">
        <v>1479000</v>
      </c>
    </row>
    <row r="394" spans="1:7" ht="15" x14ac:dyDescent="0.25">
      <c r="A394" s="1">
        <v>353</v>
      </c>
      <c r="B394" s="3" t="s">
        <v>381</v>
      </c>
      <c r="C394" s="9">
        <v>1</v>
      </c>
      <c r="D394" s="9" t="s">
        <v>5</v>
      </c>
      <c r="E394" s="7">
        <f t="shared" si="12"/>
        <v>1213445.3781512605</v>
      </c>
      <c r="F394" s="7">
        <f t="shared" si="13"/>
        <v>230554.62184873951</v>
      </c>
      <c r="G394" s="8">
        <v>1444000</v>
      </c>
    </row>
    <row r="395" spans="1:7" ht="15" x14ac:dyDescent="0.25">
      <c r="A395" s="1">
        <v>354</v>
      </c>
      <c r="B395" s="3" t="s">
        <v>382</v>
      </c>
      <c r="C395" s="9">
        <v>1</v>
      </c>
      <c r="D395" s="9" t="s">
        <v>5</v>
      </c>
      <c r="E395" s="7">
        <f t="shared" si="12"/>
        <v>923529.4117647059</v>
      </c>
      <c r="F395" s="7">
        <f t="shared" si="13"/>
        <v>175470.58823529413</v>
      </c>
      <c r="G395" s="8">
        <v>1099000</v>
      </c>
    </row>
    <row r="396" spans="1:7" ht="15" x14ac:dyDescent="0.25">
      <c r="A396" s="1">
        <v>355</v>
      </c>
      <c r="B396" s="3" t="s">
        <v>383</v>
      </c>
      <c r="C396" s="9">
        <v>1</v>
      </c>
      <c r="D396" s="9" t="s">
        <v>5</v>
      </c>
      <c r="E396" s="7">
        <f t="shared" si="12"/>
        <v>1753781.5126050422</v>
      </c>
      <c r="F396" s="7">
        <f t="shared" si="13"/>
        <v>333218.48739495804</v>
      </c>
      <c r="G396" s="8">
        <v>2087000</v>
      </c>
    </row>
    <row r="397" spans="1:7" ht="15" x14ac:dyDescent="0.25">
      <c r="A397" s="1">
        <v>356</v>
      </c>
      <c r="B397" s="3" t="s">
        <v>384</v>
      </c>
      <c r="C397" s="9">
        <v>1</v>
      </c>
      <c r="D397" s="9" t="s">
        <v>5</v>
      </c>
      <c r="E397" s="7">
        <f t="shared" si="12"/>
        <v>1160504.2016806724</v>
      </c>
      <c r="F397" s="7">
        <f t="shared" si="13"/>
        <v>220495.79831932776</v>
      </c>
      <c r="G397" s="8">
        <v>1381000</v>
      </c>
    </row>
    <row r="398" spans="1:7" ht="15" x14ac:dyDescent="0.25">
      <c r="A398" s="1">
        <v>357</v>
      </c>
      <c r="B398" s="3" t="s">
        <v>385</v>
      </c>
      <c r="C398" s="9">
        <v>1</v>
      </c>
      <c r="D398" s="9" t="s">
        <v>6</v>
      </c>
      <c r="E398" s="7">
        <f t="shared" si="12"/>
        <v>134453.78151260506</v>
      </c>
      <c r="F398" s="7">
        <f t="shared" si="13"/>
        <v>25546.218487394959</v>
      </c>
      <c r="G398" s="8">
        <v>160000</v>
      </c>
    </row>
    <row r="399" spans="1:7" ht="15" x14ac:dyDescent="0.25">
      <c r="A399" s="1">
        <v>358</v>
      </c>
      <c r="B399" s="3" t="s">
        <v>386</v>
      </c>
      <c r="C399" s="9">
        <v>1</v>
      </c>
      <c r="D399" s="9" t="s">
        <v>6</v>
      </c>
      <c r="E399" s="7">
        <f t="shared" si="12"/>
        <v>322689.07563025213</v>
      </c>
      <c r="F399" s="7">
        <f t="shared" si="13"/>
        <v>61310.924369747903</v>
      </c>
      <c r="G399" s="8">
        <v>384000</v>
      </c>
    </row>
    <row r="400" spans="1:7" ht="15" x14ac:dyDescent="0.25">
      <c r="A400" s="1">
        <v>359</v>
      </c>
      <c r="B400" s="3" t="s">
        <v>387</v>
      </c>
      <c r="C400" s="9">
        <v>1</v>
      </c>
      <c r="D400" s="9" t="s">
        <v>6</v>
      </c>
      <c r="E400" s="7">
        <f t="shared" si="12"/>
        <v>486554.62184873951</v>
      </c>
      <c r="F400" s="7">
        <f t="shared" si="13"/>
        <v>92445.378151260506</v>
      </c>
      <c r="G400" s="8">
        <v>579000</v>
      </c>
    </row>
    <row r="401" spans="1:7" ht="15" x14ac:dyDescent="0.25">
      <c r="A401" s="1">
        <v>360</v>
      </c>
      <c r="B401" s="3" t="s">
        <v>388</v>
      </c>
      <c r="C401" s="9">
        <v>1</v>
      </c>
      <c r="D401" s="9" t="s">
        <v>6</v>
      </c>
      <c r="E401" s="7">
        <f t="shared" si="12"/>
        <v>272268.90756302525</v>
      </c>
      <c r="F401" s="7">
        <f t="shared" si="13"/>
        <v>51731.092436974795</v>
      </c>
      <c r="G401" s="8">
        <v>324000</v>
      </c>
    </row>
    <row r="402" spans="1:7" ht="15" x14ac:dyDescent="0.25">
      <c r="A402" s="1">
        <v>361</v>
      </c>
      <c r="B402" s="3" t="s">
        <v>389</v>
      </c>
      <c r="C402" s="9">
        <v>1</v>
      </c>
      <c r="D402" s="9" t="s">
        <v>5</v>
      </c>
      <c r="E402" s="7">
        <f t="shared" si="12"/>
        <v>945378.15126050427</v>
      </c>
      <c r="F402" s="7">
        <f t="shared" si="13"/>
        <v>179621.84873949582</v>
      </c>
      <c r="G402" s="8">
        <v>1125000</v>
      </c>
    </row>
    <row r="403" spans="1:7" ht="15" x14ac:dyDescent="0.25">
      <c r="A403" s="1">
        <v>362</v>
      </c>
      <c r="B403" s="10" t="s">
        <v>523</v>
      </c>
      <c r="C403" s="2">
        <v>1</v>
      </c>
      <c r="D403" s="14" t="s">
        <v>5</v>
      </c>
      <c r="E403" s="15">
        <f>G403/1.19</f>
        <v>5889075.6302521015</v>
      </c>
      <c r="F403" s="15">
        <f>E403*19%</f>
        <v>1118924.3697478992</v>
      </c>
      <c r="G403" s="8">
        <v>7008000</v>
      </c>
    </row>
    <row r="404" spans="1:7" ht="15" x14ac:dyDescent="0.25">
      <c r="A404" s="1">
        <v>363</v>
      </c>
      <c r="B404" s="10" t="s">
        <v>522</v>
      </c>
      <c r="C404" s="2">
        <v>1</v>
      </c>
      <c r="D404" s="14" t="s">
        <v>5</v>
      </c>
      <c r="E404" s="15">
        <f>G404/1.19</f>
        <v>7721848.7394957989</v>
      </c>
      <c r="F404" s="15">
        <f>E404*19%</f>
        <v>1467151.2605042018</v>
      </c>
      <c r="G404" s="8">
        <v>9189000</v>
      </c>
    </row>
    <row r="405" spans="1:7" ht="15" x14ac:dyDescent="0.25">
      <c r="A405" s="1">
        <v>364</v>
      </c>
      <c r="B405" s="10" t="s">
        <v>390</v>
      </c>
      <c r="C405" s="2">
        <v>1</v>
      </c>
      <c r="D405" s="14" t="s">
        <v>6</v>
      </c>
      <c r="E405" s="15">
        <f t="shared" ref="E405:E409" si="14">G405/1.19</f>
        <v>680672.26890756306</v>
      </c>
      <c r="F405" s="15">
        <f t="shared" ref="F405:F409" si="15">E405*19%</f>
        <v>129327.73109243698</v>
      </c>
      <c r="G405" s="8">
        <v>810000</v>
      </c>
    </row>
    <row r="406" spans="1:7" ht="15" x14ac:dyDescent="0.25">
      <c r="A406" s="1">
        <v>365</v>
      </c>
      <c r="B406" s="10" t="s">
        <v>391</v>
      </c>
      <c r="C406" s="2">
        <v>1</v>
      </c>
      <c r="D406" s="14" t="s">
        <v>6</v>
      </c>
      <c r="E406" s="15">
        <f t="shared" si="14"/>
        <v>100000</v>
      </c>
      <c r="F406" s="15">
        <f t="shared" si="15"/>
        <v>19000</v>
      </c>
      <c r="G406" s="8">
        <v>119000</v>
      </c>
    </row>
    <row r="407" spans="1:7" ht="15" x14ac:dyDescent="0.25">
      <c r="A407" s="1">
        <v>366</v>
      </c>
      <c r="B407" s="34" t="s">
        <v>524</v>
      </c>
      <c r="C407" s="2">
        <v>1</v>
      </c>
      <c r="D407" s="14" t="s">
        <v>5</v>
      </c>
      <c r="E407" s="15">
        <f t="shared" si="14"/>
        <v>4721008.4033613447</v>
      </c>
      <c r="F407" s="15">
        <f t="shared" si="15"/>
        <v>896991.59663865552</v>
      </c>
      <c r="G407" s="8">
        <v>5618000</v>
      </c>
    </row>
    <row r="408" spans="1:7" ht="15" x14ac:dyDescent="0.25">
      <c r="A408" s="1">
        <v>367</v>
      </c>
      <c r="B408" s="34" t="s">
        <v>525</v>
      </c>
      <c r="C408" s="2">
        <v>1</v>
      </c>
      <c r="D408" s="14" t="s">
        <v>6</v>
      </c>
      <c r="E408" s="15">
        <f t="shared" si="14"/>
        <v>1089075.630252101</v>
      </c>
      <c r="F408" s="15">
        <f t="shared" si="15"/>
        <v>206924.36974789918</v>
      </c>
      <c r="G408" s="8">
        <v>1296000</v>
      </c>
    </row>
    <row r="409" spans="1:7" ht="15" x14ac:dyDescent="0.25">
      <c r="A409" s="1">
        <v>368</v>
      </c>
      <c r="B409" s="34" t="s">
        <v>392</v>
      </c>
      <c r="C409" s="2">
        <v>1</v>
      </c>
      <c r="D409" s="14" t="s">
        <v>6</v>
      </c>
      <c r="E409" s="15">
        <f t="shared" si="14"/>
        <v>2268907.5630252101</v>
      </c>
      <c r="F409" s="15">
        <f t="shared" si="15"/>
        <v>431092.43697478989</v>
      </c>
      <c r="G409" s="8">
        <v>2700000</v>
      </c>
    </row>
    <row r="410" spans="1:7" ht="22.5" x14ac:dyDescent="0.25">
      <c r="A410" s="1">
        <v>369</v>
      </c>
      <c r="B410" s="35" t="s">
        <v>393</v>
      </c>
      <c r="C410" s="2">
        <v>1</v>
      </c>
      <c r="D410" s="14" t="s">
        <v>6</v>
      </c>
      <c r="E410" s="15">
        <f>G410/1.19</f>
        <v>6227731.0924369749</v>
      </c>
      <c r="F410" s="15">
        <f>E410*19%</f>
        <v>1183268.9075630251</v>
      </c>
      <c r="G410" s="8">
        <v>7411000</v>
      </c>
    </row>
    <row r="411" spans="1:7" ht="15" x14ac:dyDescent="0.25">
      <c r="A411" s="1">
        <v>370</v>
      </c>
      <c r="B411" s="19" t="s">
        <v>394</v>
      </c>
      <c r="C411" s="36">
        <v>1</v>
      </c>
      <c r="D411" s="14" t="s">
        <v>6</v>
      </c>
      <c r="E411" s="15">
        <f t="shared" ref="E411" si="16">G411/1.19</f>
        <v>680672.26890756306</v>
      </c>
      <c r="F411" s="15">
        <f t="shared" ref="F411" si="17">E411*19%</f>
        <v>129327.73109243698</v>
      </c>
      <c r="G411" s="37">
        <v>810000</v>
      </c>
    </row>
    <row r="412" spans="1:7" ht="15" x14ac:dyDescent="0.25">
      <c r="A412" s="1">
        <v>371</v>
      </c>
      <c r="B412" s="3" t="s">
        <v>395</v>
      </c>
      <c r="C412" s="9">
        <v>1</v>
      </c>
      <c r="D412" s="9" t="s">
        <v>5</v>
      </c>
      <c r="E412" s="7">
        <f t="shared" si="12"/>
        <v>315126.05042016809</v>
      </c>
      <c r="F412" s="7">
        <f t="shared" si="13"/>
        <v>59873.94957983194</v>
      </c>
      <c r="G412" s="8">
        <v>375000</v>
      </c>
    </row>
    <row r="413" spans="1:7" ht="15" x14ac:dyDescent="0.25">
      <c r="A413" s="1">
        <v>372</v>
      </c>
      <c r="B413" s="3" t="s">
        <v>405</v>
      </c>
      <c r="C413" s="9">
        <v>1</v>
      </c>
      <c r="D413" s="9" t="s">
        <v>5</v>
      </c>
      <c r="E413" s="7">
        <f t="shared" ref="E413:E414" si="18">G413/1.19</f>
        <v>210084.03361344538</v>
      </c>
      <c r="F413" s="7">
        <f t="shared" ref="F413:F414" si="19">E413*19%</f>
        <v>39915.966386554624</v>
      </c>
      <c r="G413" s="8">
        <v>250000</v>
      </c>
    </row>
    <row r="414" spans="1:7" ht="33.75" x14ac:dyDescent="0.25">
      <c r="A414" s="1">
        <v>373</v>
      </c>
      <c r="B414" s="3" t="s">
        <v>406</v>
      </c>
      <c r="C414" s="9">
        <v>1</v>
      </c>
      <c r="D414" s="9" t="s">
        <v>5</v>
      </c>
      <c r="E414" s="7">
        <f t="shared" si="18"/>
        <v>798319.32773109246</v>
      </c>
      <c r="F414" s="7">
        <f t="shared" si="19"/>
        <v>151680.67226890757</v>
      </c>
      <c r="G414" s="8">
        <v>950000</v>
      </c>
    </row>
    <row r="415" spans="1:7" ht="15" x14ac:dyDescent="0.25">
      <c r="A415" s="1">
        <v>374</v>
      </c>
      <c r="B415" s="3" t="s">
        <v>396</v>
      </c>
      <c r="C415" s="9">
        <v>1</v>
      </c>
      <c r="D415" s="9" t="s">
        <v>6</v>
      </c>
      <c r="E415" s="7">
        <f t="shared" si="12"/>
        <v>112605.04201680672</v>
      </c>
      <c r="F415" s="7">
        <f t="shared" si="13"/>
        <v>21394.957983193279</v>
      </c>
      <c r="G415" s="8">
        <v>134000</v>
      </c>
    </row>
    <row r="416" spans="1:7" ht="15" x14ac:dyDescent="0.25">
      <c r="A416" s="1">
        <v>375</v>
      </c>
      <c r="B416" s="3" t="s">
        <v>397</v>
      </c>
      <c r="C416" s="9">
        <v>1</v>
      </c>
      <c r="D416" s="9" t="s">
        <v>6</v>
      </c>
      <c r="E416" s="7">
        <f t="shared" si="12"/>
        <v>456302.52100840339</v>
      </c>
      <c r="F416" s="7">
        <f t="shared" si="13"/>
        <v>86697.478991596639</v>
      </c>
      <c r="G416" s="8">
        <v>543000</v>
      </c>
    </row>
    <row r="417" spans="1:7" ht="15" x14ac:dyDescent="0.25">
      <c r="A417" s="1">
        <v>376</v>
      </c>
      <c r="B417" s="3" t="s">
        <v>398</v>
      </c>
      <c r="C417" s="9">
        <v>1</v>
      </c>
      <c r="D417" s="9" t="s">
        <v>6</v>
      </c>
      <c r="E417" s="7">
        <f t="shared" si="12"/>
        <v>919327.73109243705</v>
      </c>
      <c r="F417" s="7">
        <f t="shared" si="13"/>
        <v>174672.26890756303</v>
      </c>
      <c r="G417" s="8">
        <v>1094000</v>
      </c>
    </row>
    <row r="418" spans="1:7" ht="15" x14ac:dyDescent="0.25">
      <c r="A418" s="1">
        <v>377</v>
      </c>
      <c r="B418" s="3" t="s">
        <v>399</v>
      </c>
      <c r="C418" s="9">
        <v>1</v>
      </c>
      <c r="D418" s="9" t="s">
        <v>6</v>
      </c>
      <c r="E418" s="7">
        <f t="shared" si="12"/>
        <v>761344.53781512612</v>
      </c>
      <c r="F418" s="7">
        <f t="shared" si="13"/>
        <v>144655.46218487396</v>
      </c>
      <c r="G418" s="8">
        <v>906000</v>
      </c>
    </row>
    <row r="419" spans="1:7" ht="15" x14ac:dyDescent="0.25">
      <c r="A419" s="1">
        <v>378</v>
      </c>
      <c r="B419" s="3" t="s">
        <v>400</v>
      </c>
      <c r="C419" s="9">
        <v>1</v>
      </c>
      <c r="D419" s="9" t="s">
        <v>6</v>
      </c>
      <c r="E419" s="7">
        <f t="shared" si="12"/>
        <v>276470.58823529416</v>
      </c>
      <c r="F419" s="7">
        <f t="shared" si="13"/>
        <v>52529.411764705888</v>
      </c>
      <c r="G419" s="8">
        <v>329000</v>
      </c>
    </row>
    <row r="420" spans="1:7" ht="15" x14ac:dyDescent="0.25">
      <c r="A420" s="1">
        <v>379</v>
      </c>
      <c r="B420" s="3" t="s">
        <v>401</v>
      </c>
      <c r="C420" s="9">
        <v>1</v>
      </c>
      <c r="D420" s="9" t="s">
        <v>6</v>
      </c>
      <c r="E420" s="7">
        <f t="shared" si="12"/>
        <v>512605.04201680672</v>
      </c>
      <c r="F420" s="7">
        <f t="shared" si="13"/>
        <v>97394.957983193279</v>
      </c>
      <c r="G420" s="8">
        <v>610000</v>
      </c>
    </row>
    <row r="421" spans="1:7" ht="15" x14ac:dyDescent="0.25">
      <c r="A421" s="1">
        <v>380</v>
      </c>
      <c r="B421" s="3" t="s">
        <v>402</v>
      </c>
      <c r="C421" s="9">
        <v>1</v>
      </c>
      <c r="D421" s="9" t="s">
        <v>6</v>
      </c>
      <c r="E421" s="7">
        <f t="shared" si="12"/>
        <v>378991.59663865546</v>
      </c>
      <c r="F421" s="7">
        <f t="shared" si="13"/>
        <v>72008.403361344535</v>
      </c>
      <c r="G421" s="8">
        <v>451000</v>
      </c>
    </row>
    <row r="422" spans="1:7" ht="15" x14ac:dyDescent="0.25">
      <c r="A422" s="1">
        <v>381</v>
      </c>
      <c r="B422" s="3" t="s">
        <v>409</v>
      </c>
      <c r="C422" s="9">
        <v>1</v>
      </c>
      <c r="D422" s="9" t="s">
        <v>6</v>
      </c>
      <c r="E422" s="7">
        <f t="shared" si="12"/>
        <v>3597478.9915966387</v>
      </c>
      <c r="F422" s="7">
        <f t="shared" si="13"/>
        <v>683521.00840336131</v>
      </c>
      <c r="G422" s="8">
        <v>4281000</v>
      </c>
    </row>
    <row r="423" spans="1:7" ht="45" x14ac:dyDescent="0.25">
      <c r="A423" s="1">
        <v>382</v>
      </c>
      <c r="B423" s="3" t="s">
        <v>404</v>
      </c>
      <c r="C423" s="9">
        <v>1</v>
      </c>
      <c r="D423" s="9" t="s">
        <v>6</v>
      </c>
      <c r="E423" s="7">
        <f t="shared" ref="E423" si="20">G423/1.19</f>
        <v>462184.87394957984</v>
      </c>
      <c r="F423" s="7">
        <f t="shared" ref="F423" si="21">E423*19%</f>
        <v>87815.126050420164</v>
      </c>
      <c r="G423" s="8">
        <v>550000</v>
      </c>
    </row>
    <row r="424" spans="1:7" x14ac:dyDescent="0.25">
      <c r="G424" s="40">
        <f>SUM(G12:G423)</f>
        <v>441206000</v>
      </c>
    </row>
    <row r="425" spans="1:7" ht="15" x14ac:dyDescent="0.25">
      <c r="B425" s="41"/>
      <c r="C425" s="42"/>
      <c r="D425" s="42"/>
      <c r="E425" s="43"/>
      <c r="F425" s="43"/>
      <c r="G425" s="44"/>
    </row>
    <row r="426" spans="1:7" ht="15" x14ac:dyDescent="0.25">
      <c r="B426" s="45" t="s">
        <v>403</v>
      </c>
      <c r="C426" s="46"/>
      <c r="D426" s="46"/>
      <c r="E426" s="47"/>
      <c r="F426" s="47"/>
      <c r="G426" s="47"/>
    </row>
    <row r="427" spans="1:7" ht="15" x14ac:dyDescent="0.25">
      <c r="B427" s="41"/>
      <c r="C427" s="42"/>
      <c r="D427" s="42"/>
      <c r="E427" s="43"/>
      <c r="F427" s="43"/>
      <c r="G427" s="43"/>
    </row>
    <row r="428" spans="1:7" ht="15" x14ac:dyDescent="0.25">
      <c r="B428" s="41"/>
      <c r="C428" s="42"/>
      <c r="D428" s="42"/>
      <c r="E428" s="43"/>
      <c r="F428" s="43"/>
      <c r="G428" s="43"/>
    </row>
    <row r="522" spans="1:1" x14ac:dyDescent="0.25">
      <c r="A522" s="43"/>
    </row>
    <row r="523" spans="1:1" x14ac:dyDescent="0.25">
      <c r="A523" s="47"/>
    </row>
    <row r="524" spans="1:1" x14ac:dyDescent="0.25">
      <c r="A524" s="48"/>
    </row>
  </sheetData>
  <mergeCells count="7">
    <mergeCell ref="B9:E9"/>
    <mergeCell ref="F9:G9"/>
    <mergeCell ref="A6:G6"/>
    <mergeCell ref="A1:G1"/>
    <mergeCell ref="A2:G2"/>
    <mergeCell ref="A3:G3"/>
    <mergeCell ref="A4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B22A4-20EE-4BE8-8411-2F869ED93438}">
  <dimension ref="A1:G522"/>
  <sheetViews>
    <sheetView topLeftCell="A405" zoomScale="115" zoomScaleNormal="115" workbookViewId="0">
      <selection activeCell="A363" sqref="A363:A421"/>
    </sheetView>
  </sheetViews>
  <sheetFormatPr baseColWidth="10" defaultRowHeight="15.75" x14ac:dyDescent="0.25"/>
  <cols>
    <col min="1" max="1" width="4.28515625" style="21" bestFit="1" customWidth="1"/>
    <col min="2" max="2" width="39.140625" customWidth="1"/>
    <col min="3" max="3" width="4.42578125" style="38" customWidth="1"/>
    <col min="4" max="4" width="7.5703125" style="38" customWidth="1"/>
    <col min="5" max="5" width="9.28515625" style="39" customWidth="1"/>
    <col min="6" max="6" width="10" style="39" customWidth="1"/>
    <col min="7" max="7" width="10.140625" style="39" customWidth="1"/>
  </cols>
  <sheetData>
    <row r="1" spans="1:7" ht="38.450000000000003" customHeight="1" x14ac:dyDescent="0.25">
      <c r="A1" s="72" t="s">
        <v>7</v>
      </c>
      <c r="B1" s="73"/>
      <c r="C1" s="73"/>
      <c r="D1" s="73"/>
      <c r="E1" s="73"/>
      <c r="F1" s="73"/>
      <c r="G1" s="74"/>
    </row>
    <row r="2" spans="1:7" ht="14.45" customHeight="1" x14ac:dyDescent="0.25">
      <c r="A2" s="75" t="s">
        <v>0</v>
      </c>
      <c r="B2" s="76"/>
      <c r="C2" s="76"/>
      <c r="D2" s="76"/>
      <c r="E2" s="76"/>
      <c r="F2" s="76"/>
      <c r="G2" s="77"/>
    </row>
    <row r="3" spans="1:7" ht="15" x14ac:dyDescent="0.25">
      <c r="A3" s="75" t="s">
        <v>1</v>
      </c>
      <c r="B3" s="76"/>
      <c r="C3" s="76"/>
      <c r="D3" s="76"/>
      <c r="E3" s="76"/>
      <c r="F3" s="76"/>
      <c r="G3" s="77"/>
    </row>
    <row r="4" spans="1:7" ht="15" x14ac:dyDescent="0.25">
      <c r="A4" s="78" t="s">
        <v>87</v>
      </c>
      <c r="B4" s="79"/>
      <c r="C4" s="79"/>
      <c r="D4" s="79"/>
      <c r="E4" s="79"/>
      <c r="F4" s="79"/>
      <c r="G4" s="80"/>
    </row>
    <row r="5" spans="1:7" ht="16.5" thickBot="1" x14ac:dyDescent="0.3"/>
    <row r="6" spans="1:7" ht="18.75" thickBot="1" x14ac:dyDescent="0.3">
      <c r="A6" s="69" t="s">
        <v>407</v>
      </c>
      <c r="B6" s="70"/>
      <c r="C6" s="70"/>
      <c r="D6" s="70"/>
      <c r="E6" s="70"/>
      <c r="F6" s="70"/>
      <c r="G6" s="71"/>
    </row>
    <row r="7" spans="1:7" ht="18" x14ac:dyDescent="0.25">
      <c r="B7" s="22"/>
      <c r="C7" s="22"/>
      <c r="D7" s="22"/>
      <c r="E7" s="22"/>
      <c r="F7" s="22"/>
      <c r="G7" s="22"/>
    </row>
    <row r="8" spans="1:7" ht="18" x14ac:dyDescent="0.25">
      <c r="B8" s="49" t="s">
        <v>88</v>
      </c>
      <c r="C8" s="23"/>
      <c r="D8" s="23"/>
      <c r="E8" s="23"/>
      <c r="F8" s="23"/>
      <c r="G8" s="23"/>
    </row>
    <row r="9" spans="1:7" ht="20.25" customHeight="1" x14ac:dyDescent="0.25">
      <c r="A9" s="24"/>
      <c r="B9" s="66" t="s">
        <v>410</v>
      </c>
      <c r="C9" s="66"/>
      <c r="D9" s="66"/>
      <c r="E9" s="66"/>
      <c r="F9" s="67"/>
      <c r="G9" s="68"/>
    </row>
    <row r="10" spans="1:7" ht="33.75" x14ac:dyDescent="0.25">
      <c r="A10" s="25" t="s">
        <v>2</v>
      </c>
      <c r="B10" s="26" t="s">
        <v>89</v>
      </c>
      <c r="C10" s="27" t="s">
        <v>3</v>
      </c>
      <c r="D10" s="26" t="s">
        <v>4</v>
      </c>
      <c r="E10" s="28" t="s">
        <v>90</v>
      </c>
      <c r="F10" s="28" t="s">
        <v>91</v>
      </c>
      <c r="G10" s="28" t="s">
        <v>92</v>
      </c>
    </row>
    <row r="11" spans="1:7" ht="15" x14ac:dyDescent="0.25">
      <c r="A11" s="9"/>
      <c r="B11" s="6" t="s">
        <v>9</v>
      </c>
      <c r="C11" s="9"/>
      <c r="D11" s="9"/>
      <c r="E11" s="20"/>
      <c r="F11" s="20"/>
      <c r="G11" s="20"/>
    </row>
    <row r="12" spans="1:7" ht="15" x14ac:dyDescent="0.25">
      <c r="A12" s="1">
        <v>1</v>
      </c>
      <c r="B12" s="3" t="s">
        <v>75</v>
      </c>
      <c r="C12" s="9">
        <v>1</v>
      </c>
      <c r="D12" s="9" t="s">
        <v>5</v>
      </c>
      <c r="E12" s="7">
        <f t="shared" ref="E12:E58" si="0">G12/1.19</f>
        <v>225210.08403361344</v>
      </c>
      <c r="F12" s="7">
        <f t="shared" ref="F12:F58" si="1">E12*19%</f>
        <v>42789.915966386558</v>
      </c>
      <c r="G12" s="8">
        <v>268000</v>
      </c>
    </row>
    <row r="13" spans="1:7" ht="15" x14ac:dyDescent="0.25">
      <c r="A13" s="1">
        <v>2</v>
      </c>
      <c r="B13" s="3" t="s">
        <v>93</v>
      </c>
      <c r="C13" s="9">
        <v>1</v>
      </c>
      <c r="D13" s="9" t="s">
        <v>6</v>
      </c>
      <c r="E13" s="7">
        <f t="shared" si="0"/>
        <v>4139495.7983193281</v>
      </c>
      <c r="F13" s="7">
        <f t="shared" si="1"/>
        <v>786504.20168067235</v>
      </c>
      <c r="G13" s="8">
        <v>4926000</v>
      </c>
    </row>
    <row r="14" spans="1:7" ht="15" x14ac:dyDescent="0.25">
      <c r="A14" s="1">
        <v>3</v>
      </c>
      <c r="B14" s="3" t="s">
        <v>94</v>
      </c>
      <c r="C14" s="9">
        <v>1</v>
      </c>
      <c r="D14" s="9" t="s">
        <v>6</v>
      </c>
      <c r="E14" s="7">
        <f t="shared" si="0"/>
        <v>1725210.0840336136</v>
      </c>
      <c r="F14" s="7">
        <f t="shared" si="1"/>
        <v>327789.91596638656</v>
      </c>
      <c r="G14" s="8">
        <v>2053000</v>
      </c>
    </row>
    <row r="15" spans="1:7" ht="15" x14ac:dyDescent="0.25">
      <c r="A15" s="1">
        <v>4</v>
      </c>
      <c r="B15" s="3" t="s">
        <v>80</v>
      </c>
      <c r="C15" s="9">
        <v>1</v>
      </c>
      <c r="D15" s="9" t="s">
        <v>6</v>
      </c>
      <c r="E15" s="7">
        <f t="shared" si="0"/>
        <v>2352100.8403361347</v>
      </c>
      <c r="F15" s="7">
        <f t="shared" si="1"/>
        <v>446899.15966386558</v>
      </c>
      <c r="G15" s="8">
        <v>2799000</v>
      </c>
    </row>
    <row r="16" spans="1:7" ht="15" x14ac:dyDescent="0.25">
      <c r="A16" s="1">
        <v>5</v>
      </c>
      <c r="B16" s="3" t="s">
        <v>67</v>
      </c>
      <c r="C16" s="9">
        <v>1</v>
      </c>
      <c r="D16" s="9" t="s">
        <v>6</v>
      </c>
      <c r="E16" s="7">
        <f t="shared" si="0"/>
        <v>395798.31932773109</v>
      </c>
      <c r="F16" s="7">
        <f t="shared" si="1"/>
        <v>75201.680672268907</v>
      </c>
      <c r="G16" s="8">
        <v>471000</v>
      </c>
    </row>
    <row r="17" spans="1:7" ht="15" x14ac:dyDescent="0.25">
      <c r="A17" s="1">
        <v>6</v>
      </c>
      <c r="B17" s="3" t="s">
        <v>95</v>
      </c>
      <c r="C17" s="9">
        <v>1</v>
      </c>
      <c r="D17" s="9" t="s">
        <v>6</v>
      </c>
      <c r="E17" s="7">
        <f t="shared" si="0"/>
        <v>352100.84033613448</v>
      </c>
      <c r="F17" s="7">
        <f t="shared" si="1"/>
        <v>66899.159663865546</v>
      </c>
      <c r="G17" s="8">
        <v>419000</v>
      </c>
    </row>
    <row r="18" spans="1:7" ht="15" x14ac:dyDescent="0.25">
      <c r="A18" s="1">
        <v>7</v>
      </c>
      <c r="B18" s="3" t="s">
        <v>96</v>
      </c>
      <c r="C18" s="9">
        <v>1</v>
      </c>
      <c r="D18" s="9" t="s">
        <v>6</v>
      </c>
      <c r="E18" s="7">
        <f t="shared" si="0"/>
        <v>380672.26890756306</v>
      </c>
      <c r="F18" s="7">
        <f t="shared" si="1"/>
        <v>72327.731092436981</v>
      </c>
      <c r="G18" s="8">
        <v>453000</v>
      </c>
    </row>
    <row r="19" spans="1:7" ht="15" x14ac:dyDescent="0.25">
      <c r="A19" s="1">
        <v>8</v>
      </c>
      <c r="B19" s="12" t="s">
        <v>97</v>
      </c>
      <c r="C19" s="9">
        <v>1</v>
      </c>
      <c r="D19" s="9" t="s">
        <v>6</v>
      </c>
      <c r="E19" s="7">
        <f t="shared" si="0"/>
        <v>631092.43697478995</v>
      </c>
      <c r="F19" s="7">
        <f t="shared" si="1"/>
        <v>119907.5630252101</v>
      </c>
      <c r="G19" s="8">
        <v>751000</v>
      </c>
    </row>
    <row r="20" spans="1:7" ht="15" x14ac:dyDescent="0.25">
      <c r="A20" s="1">
        <v>9</v>
      </c>
      <c r="B20" s="12" t="s">
        <v>98</v>
      </c>
      <c r="C20" s="9">
        <v>1</v>
      </c>
      <c r="D20" s="9" t="s">
        <v>5</v>
      </c>
      <c r="E20" s="13">
        <f t="shared" si="0"/>
        <v>544537.8151260505</v>
      </c>
      <c r="F20" s="13">
        <f t="shared" si="1"/>
        <v>103462.18487394959</v>
      </c>
      <c r="G20" s="8">
        <v>648000</v>
      </c>
    </row>
    <row r="21" spans="1:7" ht="15" x14ac:dyDescent="0.25">
      <c r="A21" s="1">
        <v>10</v>
      </c>
      <c r="B21" s="12" t="s">
        <v>99</v>
      </c>
      <c r="C21" s="9">
        <v>1</v>
      </c>
      <c r="D21" s="9" t="s">
        <v>5</v>
      </c>
      <c r="E21" s="7">
        <f t="shared" si="0"/>
        <v>146218.48739495798</v>
      </c>
      <c r="F21" s="7">
        <f t="shared" si="1"/>
        <v>27781.512605042015</v>
      </c>
      <c r="G21" s="8">
        <v>174000</v>
      </c>
    </row>
    <row r="22" spans="1:7" ht="15" x14ac:dyDescent="0.25">
      <c r="A22" s="1">
        <v>11</v>
      </c>
      <c r="B22" s="12" t="s">
        <v>100</v>
      </c>
      <c r="C22" s="9">
        <v>1</v>
      </c>
      <c r="D22" s="9" t="s">
        <v>5</v>
      </c>
      <c r="E22" s="7">
        <f t="shared" si="0"/>
        <v>146218.48739495798</v>
      </c>
      <c r="F22" s="7">
        <f t="shared" si="1"/>
        <v>27781.512605042015</v>
      </c>
      <c r="G22" s="8">
        <v>174000</v>
      </c>
    </row>
    <row r="23" spans="1:7" ht="15" x14ac:dyDescent="0.25">
      <c r="A23" s="1">
        <v>12</v>
      </c>
      <c r="B23" s="12" t="s">
        <v>23</v>
      </c>
      <c r="C23" s="9">
        <v>1</v>
      </c>
      <c r="D23" s="9" t="s">
        <v>5</v>
      </c>
      <c r="E23" s="7">
        <f t="shared" si="0"/>
        <v>178991.59663865546</v>
      </c>
      <c r="F23" s="7">
        <f t="shared" si="1"/>
        <v>34008.403361344535</v>
      </c>
      <c r="G23" s="8">
        <v>213000</v>
      </c>
    </row>
    <row r="24" spans="1:7" ht="22.5" x14ac:dyDescent="0.25">
      <c r="A24" s="1">
        <v>13</v>
      </c>
      <c r="B24" s="12" t="s">
        <v>33</v>
      </c>
      <c r="C24" s="9">
        <v>1</v>
      </c>
      <c r="D24" s="9" t="s">
        <v>5</v>
      </c>
      <c r="E24" s="7">
        <f t="shared" si="0"/>
        <v>352100.84033613448</v>
      </c>
      <c r="F24" s="7">
        <f t="shared" si="1"/>
        <v>66899.159663865546</v>
      </c>
      <c r="G24" s="8">
        <v>419000</v>
      </c>
    </row>
    <row r="25" spans="1:7" ht="15" x14ac:dyDescent="0.25">
      <c r="A25" s="1"/>
      <c r="B25" s="12"/>
      <c r="C25" s="17"/>
      <c r="D25" s="9"/>
      <c r="E25" s="7"/>
      <c r="F25" s="7"/>
      <c r="G25" s="8">
        <v>0</v>
      </c>
    </row>
    <row r="26" spans="1:7" ht="15" x14ac:dyDescent="0.25">
      <c r="A26" s="1"/>
      <c r="B26" s="6" t="s">
        <v>10</v>
      </c>
      <c r="C26" s="17"/>
      <c r="D26" s="9"/>
      <c r="E26" s="7"/>
      <c r="F26" s="7"/>
      <c r="G26" s="8">
        <v>0</v>
      </c>
    </row>
    <row r="27" spans="1:7" ht="15" x14ac:dyDescent="0.25">
      <c r="A27" s="1">
        <v>14</v>
      </c>
      <c r="B27" s="12" t="s">
        <v>101</v>
      </c>
      <c r="C27" s="17">
        <v>1</v>
      </c>
      <c r="D27" s="9" t="s">
        <v>5</v>
      </c>
      <c r="E27" s="7">
        <f t="shared" si="0"/>
        <v>4094117.6470588236</v>
      </c>
      <c r="F27" s="7">
        <f t="shared" si="1"/>
        <v>777882.3529411765</v>
      </c>
      <c r="G27" s="8">
        <v>4872000</v>
      </c>
    </row>
    <row r="28" spans="1:7" ht="15" x14ac:dyDescent="0.25">
      <c r="A28" s="1">
        <v>15</v>
      </c>
      <c r="B28" s="12" t="s">
        <v>102</v>
      </c>
      <c r="C28" s="17">
        <v>1</v>
      </c>
      <c r="D28" s="9" t="s">
        <v>5</v>
      </c>
      <c r="E28" s="7">
        <f t="shared" si="0"/>
        <v>3038655.4621848739</v>
      </c>
      <c r="F28" s="7">
        <f t="shared" si="1"/>
        <v>577344.53781512601</v>
      </c>
      <c r="G28" s="8">
        <v>3616000</v>
      </c>
    </row>
    <row r="29" spans="1:7" ht="22.5" x14ac:dyDescent="0.25">
      <c r="A29" s="1">
        <v>16</v>
      </c>
      <c r="B29" s="12" t="s">
        <v>34</v>
      </c>
      <c r="C29" s="17">
        <v>1</v>
      </c>
      <c r="D29" s="9" t="s">
        <v>5</v>
      </c>
      <c r="E29" s="7">
        <f t="shared" si="0"/>
        <v>1131932.7731092437</v>
      </c>
      <c r="F29" s="7">
        <f t="shared" si="1"/>
        <v>215067.22689075631</v>
      </c>
      <c r="G29" s="8">
        <v>1347000</v>
      </c>
    </row>
    <row r="30" spans="1:7" ht="15" x14ac:dyDescent="0.25">
      <c r="A30" s="1">
        <v>17</v>
      </c>
      <c r="B30" s="12" t="s">
        <v>103</v>
      </c>
      <c r="C30" s="17">
        <v>1</v>
      </c>
      <c r="D30" s="9" t="s">
        <v>6</v>
      </c>
      <c r="E30" s="7">
        <f t="shared" si="0"/>
        <v>1800840.3361344538</v>
      </c>
      <c r="F30" s="7">
        <f t="shared" si="1"/>
        <v>342159.66386554623</v>
      </c>
      <c r="G30" s="8">
        <v>2143000</v>
      </c>
    </row>
    <row r="31" spans="1:7" ht="15" x14ac:dyDescent="0.25">
      <c r="A31" s="1">
        <v>18</v>
      </c>
      <c r="B31" s="12" t="s">
        <v>81</v>
      </c>
      <c r="C31" s="17">
        <v>1</v>
      </c>
      <c r="D31" s="9" t="s">
        <v>5</v>
      </c>
      <c r="E31" s="7">
        <f t="shared" si="0"/>
        <v>6937815.1260504201</v>
      </c>
      <c r="F31" s="7">
        <f t="shared" si="1"/>
        <v>1318184.8739495799</v>
      </c>
      <c r="G31" s="8">
        <v>8256000</v>
      </c>
    </row>
    <row r="32" spans="1:7" ht="15" x14ac:dyDescent="0.25">
      <c r="A32" s="1">
        <v>19</v>
      </c>
      <c r="B32" s="12" t="s">
        <v>104</v>
      </c>
      <c r="C32" s="2">
        <v>1</v>
      </c>
      <c r="D32" s="14" t="str">
        <f t="shared" ref="D32" si="2">IF(COUNTIF(B32,"SIPS*"),"UND ","SERV")</f>
        <v xml:space="preserve">UND </v>
      </c>
      <c r="E32" s="15">
        <f>G32/1.19</f>
        <v>2933613.4453781513</v>
      </c>
      <c r="F32" s="7">
        <f t="shared" si="1"/>
        <v>557386.55462184874</v>
      </c>
      <c r="G32" s="8">
        <v>3491000</v>
      </c>
    </row>
    <row r="33" spans="1:7" ht="15" x14ac:dyDescent="0.25">
      <c r="A33" s="1">
        <v>20</v>
      </c>
      <c r="B33" s="12" t="s">
        <v>35</v>
      </c>
      <c r="C33" s="17">
        <v>1</v>
      </c>
      <c r="D33" s="9" t="s">
        <v>5</v>
      </c>
      <c r="E33" s="7">
        <f t="shared" si="0"/>
        <v>648739.49579831935</v>
      </c>
      <c r="F33" s="7">
        <f t="shared" si="1"/>
        <v>123260.50420168068</v>
      </c>
      <c r="G33" s="8">
        <v>772000</v>
      </c>
    </row>
    <row r="34" spans="1:7" ht="15" x14ac:dyDescent="0.25">
      <c r="A34" s="1">
        <v>21</v>
      </c>
      <c r="B34" s="12" t="s">
        <v>55</v>
      </c>
      <c r="C34" s="9">
        <v>1</v>
      </c>
      <c r="D34" s="9" t="s">
        <v>5</v>
      </c>
      <c r="E34" s="7">
        <f t="shared" si="0"/>
        <v>485714.28571428574</v>
      </c>
      <c r="F34" s="7">
        <f t="shared" si="1"/>
        <v>92285.71428571429</v>
      </c>
      <c r="G34" s="8">
        <v>578000</v>
      </c>
    </row>
    <row r="35" spans="1:7" ht="15" x14ac:dyDescent="0.25">
      <c r="A35" s="1">
        <v>22</v>
      </c>
      <c r="B35" s="12" t="s">
        <v>24</v>
      </c>
      <c r="C35" s="9">
        <v>1</v>
      </c>
      <c r="D35" s="9" t="s">
        <v>6</v>
      </c>
      <c r="E35" s="7">
        <f t="shared" si="0"/>
        <v>515126.05042016809</v>
      </c>
      <c r="F35" s="7">
        <f t="shared" si="1"/>
        <v>97873.94957983194</v>
      </c>
      <c r="G35" s="8">
        <v>613000</v>
      </c>
    </row>
    <row r="36" spans="1:7" ht="15" x14ac:dyDescent="0.25">
      <c r="A36" s="1">
        <v>23</v>
      </c>
      <c r="B36" s="12" t="s">
        <v>105</v>
      </c>
      <c r="C36" s="9">
        <v>1</v>
      </c>
      <c r="D36" s="9" t="s">
        <v>6</v>
      </c>
      <c r="E36" s="7">
        <f t="shared" si="0"/>
        <v>1412605.0420168068</v>
      </c>
      <c r="F36" s="7">
        <f t="shared" si="1"/>
        <v>268394.95798319328</v>
      </c>
      <c r="G36" s="8">
        <v>1681000</v>
      </c>
    </row>
    <row r="37" spans="1:7" ht="15" x14ac:dyDescent="0.25">
      <c r="A37" s="1">
        <v>24</v>
      </c>
      <c r="B37" s="12" t="s">
        <v>25</v>
      </c>
      <c r="C37" s="9">
        <v>1</v>
      </c>
      <c r="D37" s="9" t="s">
        <v>6</v>
      </c>
      <c r="E37" s="7">
        <f t="shared" si="0"/>
        <v>247058.82352941178</v>
      </c>
      <c r="F37" s="7">
        <f t="shared" si="1"/>
        <v>46941.176470588238</v>
      </c>
      <c r="G37" s="8">
        <v>294000</v>
      </c>
    </row>
    <row r="38" spans="1:7" ht="15" x14ac:dyDescent="0.25">
      <c r="A38" s="1">
        <v>25</v>
      </c>
      <c r="B38" s="12" t="s">
        <v>106</v>
      </c>
      <c r="C38" s="9">
        <v>1</v>
      </c>
      <c r="D38" s="9" t="s">
        <v>6</v>
      </c>
      <c r="E38" s="7">
        <v>297478.99159663869</v>
      </c>
      <c r="F38" s="7">
        <v>56521.008403361353</v>
      </c>
      <c r="G38" s="8">
        <v>416000</v>
      </c>
    </row>
    <row r="39" spans="1:7" ht="15" x14ac:dyDescent="0.25">
      <c r="A39" s="1">
        <v>26</v>
      </c>
      <c r="B39" s="12" t="s">
        <v>107</v>
      </c>
      <c r="C39" s="9">
        <v>1</v>
      </c>
      <c r="D39" s="9" t="s">
        <v>6</v>
      </c>
      <c r="E39" s="7">
        <v>576470.5882352941</v>
      </c>
      <c r="F39" s="7">
        <v>109529.41176470587</v>
      </c>
      <c r="G39" s="8">
        <v>808000</v>
      </c>
    </row>
    <row r="40" spans="1:7" ht="15" x14ac:dyDescent="0.25">
      <c r="A40" s="1">
        <v>27</v>
      </c>
      <c r="B40" s="12" t="s">
        <v>108</v>
      </c>
      <c r="C40" s="9">
        <v>1</v>
      </c>
      <c r="D40" s="9" t="s">
        <v>6</v>
      </c>
      <c r="E40" s="7">
        <v>307563.02521008404</v>
      </c>
      <c r="F40" s="7">
        <v>58436.97478991597</v>
      </c>
      <c r="G40" s="8">
        <v>431000</v>
      </c>
    </row>
    <row r="41" spans="1:7" ht="15" x14ac:dyDescent="0.25">
      <c r="A41" s="1">
        <v>28</v>
      </c>
      <c r="B41" s="12" t="s">
        <v>109</v>
      </c>
      <c r="C41" s="9">
        <v>1</v>
      </c>
      <c r="D41" s="9" t="s">
        <v>6</v>
      </c>
      <c r="E41" s="7">
        <v>404201.68067226891</v>
      </c>
      <c r="F41" s="7">
        <v>76798.319327731093</v>
      </c>
      <c r="G41" s="8">
        <v>566000</v>
      </c>
    </row>
    <row r="42" spans="1:7" ht="15" x14ac:dyDescent="0.25">
      <c r="A42" s="1">
        <v>29</v>
      </c>
      <c r="B42" s="12" t="s">
        <v>110</v>
      </c>
      <c r="C42" s="9">
        <v>1</v>
      </c>
      <c r="D42" s="9" t="s">
        <v>6</v>
      </c>
      <c r="E42" s="7">
        <v>384873.94957983197</v>
      </c>
      <c r="F42" s="7">
        <v>73126.050420168074</v>
      </c>
      <c r="G42" s="8">
        <v>540000</v>
      </c>
    </row>
    <row r="43" spans="1:7" ht="15" x14ac:dyDescent="0.25">
      <c r="A43" s="1">
        <v>30</v>
      </c>
      <c r="B43" s="12" t="s">
        <v>111</v>
      </c>
      <c r="C43" s="9">
        <v>1</v>
      </c>
      <c r="D43" s="9" t="s">
        <v>6</v>
      </c>
      <c r="E43" s="7">
        <f t="shared" si="0"/>
        <v>3142016.8067226894</v>
      </c>
      <c r="F43" s="7">
        <f t="shared" si="1"/>
        <v>596983.19327731105</v>
      </c>
      <c r="G43" s="8">
        <v>3739000</v>
      </c>
    </row>
    <row r="44" spans="1:7" ht="22.5" x14ac:dyDescent="0.25">
      <c r="A44" s="1">
        <v>31</v>
      </c>
      <c r="B44" s="12" t="s">
        <v>112</v>
      </c>
      <c r="C44" s="9">
        <v>1</v>
      </c>
      <c r="D44" s="9" t="s">
        <v>6</v>
      </c>
      <c r="E44" s="7">
        <f t="shared" si="0"/>
        <v>588235.29411764711</v>
      </c>
      <c r="F44" s="7">
        <f t="shared" si="1"/>
        <v>111764.70588235295</v>
      </c>
      <c r="G44" s="8">
        <v>700000</v>
      </c>
    </row>
    <row r="45" spans="1:7" ht="15" x14ac:dyDescent="0.25">
      <c r="A45" s="1">
        <v>32</v>
      </c>
      <c r="B45" s="12" t="s">
        <v>113</v>
      </c>
      <c r="C45" s="9">
        <v>1</v>
      </c>
      <c r="D45" s="9" t="s">
        <v>6</v>
      </c>
      <c r="E45" s="7">
        <f t="shared" si="0"/>
        <v>200000</v>
      </c>
      <c r="F45" s="7">
        <f t="shared" si="1"/>
        <v>38000</v>
      </c>
      <c r="G45" s="8">
        <v>238000</v>
      </c>
    </row>
    <row r="46" spans="1:7" ht="15" x14ac:dyDescent="0.25">
      <c r="A46" s="1">
        <v>33</v>
      </c>
      <c r="B46" s="12" t="s">
        <v>114</v>
      </c>
      <c r="C46" s="9">
        <v>1</v>
      </c>
      <c r="D46" s="9" t="s">
        <v>5</v>
      </c>
      <c r="E46" s="7">
        <f t="shared" si="0"/>
        <v>678151.26050420175</v>
      </c>
      <c r="F46" s="7">
        <f t="shared" si="1"/>
        <v>128848.73949579833</v>
      </c>
      <c r="G46" s="8">
        <v>807000</v>
      </c>
    </row>
    <row r="47" spans="1:7" ht="15" x14ac:dyDescent="0.25">
      <c r="A47" s="1">
        <v>34</v>
      </c>
      <c r="B47" s="12" t="s">
        <v>115</v>
      </c>
      <c r="C47" s="9">
        <v>1</v>
      </c>
      <c r="D47" s="9" t="s">
        <v>6</v>
      </c>
      <c r="E47" s="7">
        <f t="shared" si="0"/>
        <v>278991.59663865546</v>
      </c>
      <c r="F47" s="7">
        <f t="shared" si="1"/>
        <v>53008.403361344535</v>
      </c>
      <c r="G47" s="8">
        <v>332000</v>
      </c>
    </row>
    <row r="48" spans="1:7" ht="15" x14ac:dyDescent="0.25">
      <c r="A48" s="1">
        <v>35</v>
      </c>
      <c r="B48" s="12" t="s">
        <v>116</v>
      </c>
      <c r="C48" s="9">
        <v>1</v>
      </c>
      <c r="D48" s="9" t="s">
        <v>6</v>
      </c>
      <c r="E48" s="7">
        <f t="shared" si="0"/>
        <v>132773.10924369749</v>
      </c>
      <c r="F48" s="7">
        <f t="shared" si="1"/>
        <v>25226.890756302524</v>
      </c>
      <c r="G48" s="8">
        <v>158000</v>
      </c>
    </row>
    <row r="49" spans="1:7" ht="15" x14ac:dyDescent="0.25">
      <c r="A49" s="1">
        <v>36</v>
      </c>
      <c r="B49" s="12" t="s">
        <v>117</v>
      </c>
      <c r="C49" s="9">
        <v>1</v>
      </c>
      <c r="D49" s="9" t="s">
        <v>6</v>
      </c>
      <c r="E49" s="7">
        <f t="shared" si="0"/>
        <v>427731.09243697481</v>
      </c>
      <c r="F49" s="7">
        <f t="shared" si="1"/>
        <v>81268.907563025219</v>
      </c>
      <c r="G49" s="8">
        <v>509000</v>
      </c>
    </row>
    <row r="50" spans="1:7" ht="22.5" x14ac:dyDescent="0.25">
      <c r="A50" s="1">
        <v>37</v>
      </c>
      <c r="B50" s="12" t="s">
        <v>118</v>
      </c>
      <c r="C50" s="9">
        <v>1</v>
      </c>
      <c r="D50" s="9" t="s">
        <v>6</v>
      </c>
      <c r="E50" s="7">
        <f t="shared" si="0"/>
        <v>485714.28571428574</v>
      </c>
      <c r="F50" s="7">
        <f t="shared" si="1"/>
        <v>92285.71428571429</v>
      </c>
      <c r="G50" s="8">
        <v>578000</v>
      </c>
    </row>
    <row r="51" spans="1:7" ht="15" x14ac:dyDescent="0.25">
      <c r="A51" s="1"/>
      <c r="B51" s="12"/>
      <c r="C51" s="9"/>
      <c r="D51" s="9"/>
      <c r="E51" s="7"/>
      <c r="F51" s="7"/>
      <c r="G51" s="8">
        <v>0</v>
      </c>
    </row>
    <row r="52" spans="1:7" ht="15" x14ac:dyDescent="0.25">
      <c r="A52" s="1"/>
      <c r="B52" s="6" t="s">
        <v>76</v>
      </c>
      <c r="C52" s="29"/>
      <c r="D52" s="29"/>
      <c r="E52" s="7"/>
      <c r="F52" s="7"/>
      <c r="G52" s="8">
        <v>0</v>
      </c>
    </row>
    <row r="53" spans="1:7" ht="15" x14ac:dyDescent="0.25">
      <c r="A53" s="1">
        <v>38</v>
      </c>
      <c r="B53" s="3" t="s">
        <v>119</v>
      </c>
      <c r="C53" s="9">
        <v>1</v>
      </c>
      <c r="D53" s="9" t="s">
        <v>5</v>
      </c>
      <c r="E53" s="7">
        <f t="shared" si="0"/>
        <v>325210.08403361344</v>
      </c>
      <c r="F53" s="7">
        <f t="shared" si="1"/>
        <v>61789.915966386558</v>
      </c>
      <c r="G53" s="8">
        <v>387000</v>
      </c>
    </row>
    <row r="54" spans="1:7" ht="15" x14ac:dyDescent="0.25">
      <c r="A54" s="1">
        <v>39</v>
      </c>
      <c r="B54" s="3" t="s">
        <v>120</v>
      </c>
      <c r="C54" s="9">
        <v>1</v>
      </c>
      <c r="D54" s="9" t="s">
        <v>5</v>
      </c>
      <c r="E54" s="7">
        <f t="shared" si="0"/>
        <v>236134.45378151262</v>
      </c>
      <c r="F54" s="7">
        <f t="shared" si="1"/>
        <v>44865.546218487398</v>
      </c>
      <c r="G54" s="8">
        <v>281000</v>
      </c>
    </row>
    <row r="55" spans="1:7" ht="15" x14ac:dyDescent="0.25">
      <c r="A55" s="1">
        <v>40</v>
      </c>
      <c r="B55" s="3" t="s">
        <v>121</v>
      </c>
      <c r="C55" s="9">
        <v>1</v>
      </c>
      <c r="D55" s="9" t="s">
        <v>6</v>
      </c>
      <c r="E55" s="7">
        <f t="shared" si="0"/>
        <v>1030252.1008403362</v>
      </c>
      <c r="F55" s="7">
        <f t="shared" si="1"/>
        <v>195747.89915966388</v>
      </c>
      <c r="G55" s="8">
        <v>1226000</v>
      </c>
    </row>
    <row r="56" spans="1:7" ht="15" x14ac:dyDescent="0.25">
      <c r="A56" s="1">
        <v>41</v>
      </c>
      <c r="B56" s="3" t="s">
        <v>122</v>
      </c>
      <c r="C56" s="9">
        <v>1</v>
      </c>
      <c r="D56" s="9" t="s">
        <v>6</v>
      </c>
      <c r="E56" s="7">
        <f t="shared" si="0"/>
        <v>250420.16806722691</v>
      </c>
      <c r="F56" s="7">
        <f t="shared" si="1"/>
        <v>47579.831932773115</v>
      </c>
      <c r="G56" s="8">
        <v>298000</v>
      </c>
    </row>
    <row r="57" spans="1:7" ht="15" x14ac:dyDescent="0.25">
      <c r="A57" s="1">
        <v>42</v>
      </c>
      <c r="B57" s="3" t="s">
        <v>77</v>
      </c>
      <c r="C57" s="9">
        <v>1</v>
      </c>
      <c r="D57" s="9" t="s">
        <v>6</v>
      </c>
      <c r="E57" s="7">
        <f t="shared" si="0"/>
        <v>296638.65546218486</v>
      </c>
      <c r="F57" s="7">
        <f t="shared" si="1"/>
        <v>56361.344537815123</v>
      </c>
      <c r="G57" s="8">
        <v>353000</v>
      </c>
    </row>
    <row r="58" spans="1:7" ht="15" x14ac:dyDescent="0.25">
      <c r="A58" s="1">
        <v>43</v>
      </c>
      <c r="B58" s="3" t="s">
        <v>123</v>
      </c>
      <c r="C58" s="9">
        <v>1</v>
      </c>
      <c r="D58" s="9" t="s">
        <v>6</v>
      </c>
      <c r="E58" s="7">
        <f t="shared" si="0"/>
        <v>1120168.0672268907</v>
      </c>
      <c r="F58" s="7">
        <f t="shared" si="1"/>
        <v>212831.93277310923</v>
      </c>
      <c r="G58" s="8">
        <v>1333000</v>
      </c>
    </row>
    <row r="59" spans="1:7" ht="15" x14ac:dyDescent="0.25">
      <c r="A59" s="1"/>
      <c r="B59" s="3"/>
      <c r="C59" s="9"/>
      <c r="D59" s="9"/>
      <c r="E59" s="7"/>
      <c r="F59" s="7"/>
      <c r="G59" s="8">
        <v>0</v>
      </c>
    </row>
    <row r="60" spans="1:7" ht="15" x14ac:dyDescent="0.25">
      <c r="A60" s="1"/>
      <c r="B60" s="6" t="s">
        <v>11</v>
      </c>
      <c r="C60" s="1"/>
      <c r="D60" s="1"/>
      <c r="E60" s="7"/>
      <c r="F60" s="7"/>
      <c r="G60" s="8">
        <v>0</v>
      </c>
    </row>
    <row r="61" spans="1:7" ht="15" x14ac:dyDescent="0.25">
      <c r="A61" s="1">
        <v>44</v>
      </c>
      <c r="B61" s="3" t="s">
        <v>28</v>
      </c>
      <c r="C61" s="2">
        <v>1</v>
      </c>
      <c r="D61" s="18" t="s">
        <v>6</v>
      </c>
      <c r="E61" s="4">
        <f t="shared" ref="E61:E65" si="3">G61</f>
        <v>305000</v>
      </c>
      <c r="F61" s="5" t="s">
        <v>8</v>
      </c>
      <c r="G61" s="8">
        <v>305000</v>
      </c>
    </row>
    <row r="62" spans="1:7" ht="15" x14ac:dyDescent="0.25">
      <c r="A62" s="1">
        <v>45</v>
      </c>
      <c r="B62" s="3" t="s">
        <v>69</v>
      </c>
      <c r="C62" s="2">
        <v>1</v>
      </c>
      <c r="D62" s="18" t="s">
        <v>6</v>
      </c>
      <c r="E62" s="4">
        <f t="shared" si="3"/>
        <v>78000</v>
      </c>
      <c r="F62" s="5" t="s">
        <v>8</v>
      </c>
      <c r="G62" s="8">
        <v>78000</v>
      </c>
    </row>
    <row r="63" spans="1:7" ht="15" x14ac:dyDescent="0.25">
      <c r="A63" s="1">
        <v>46</v>
      </c>
      <c r="B63" s="3" t="s">
        <v>124</v>
      </c>
      <c r="C63" s="2">
        <v>1</v>
      </c>
      <c r="D63" s="18" t="s">
        <v>6</v>
      </c>
      <c r="E63" s="4">
        <f t="shared" si="3"/>
        <v>81000</v>
      </c>
      <c r="F63" s="5" t="s">
        <v>8</v>
      </c>
      <c r="G63" s="8">
        <v>81000</v>
      </c>
    </row>
    <row r="64" spans="1:7" ht="15" x14ac:dyDescent="0.25">
      <c r="A64" s="1">
        <v>47</v>
      </c>
      <c r="B64" s="3" t="s">
        <v>125</v>
      </c>
      <c r="C64" s="2">
        <v>1</v>
      </c>
      <c r="D64" s="18" t="s">
        <v>6</v>
      </c>
      <c r="E64" s="4">
        <f t="shared" si="3"/>
        <v>56000</v>
      </c>
      <c r="F64" s="5" t="s">
        <v>8</v>
      </c>
      <c r="G64" s="8">
        <v>56000</v>
      </c>
    </row>
    <row r="65" spans="1:7" ht="15" x14ac:dyDescent="0.25">
      <c r="A65" s="1">
        <v>48</v>
      </c>
      <c r="B65" s="3" t="s">
        <v>126</v>
      </c>
      <c r="C65" s="2">
        <v>1</v>
      </c>
      <c r="D65" s="18" t="s">
        <v>6</v>
      </c>
      <c r="E65" s="4">
        <f t="shared" si="3"/>
        <v>56000</v>
      </c>
      <c r="F65" s="5" t="s">
        <v>8</v>
      </c>
      <c r="G65" s="8">
        <v>56000</v>
      </c>
    </row>
    <row r="66" spans="1:7" ht="15" x14ac:dyDescent="0.25">
      <c r="A66" s="1">
        <v>49</v>
      </c>
      <c r="B66" s="3" t="s">
        <v>127</v>
      </c>
      <c r="C66" s="2">
        <v>1</v>
      </c>
      <c r="D66" s="18" t="s">
        <v>6</v>
      </c>
      <c r="E66" s="5">
        <f t="shared" ref="E66:E129" si="4">G66/1.19</f>
        <v>31932.773109243699</v>
      </c>
      <c r="F66" s="5">
        <f t="shared" ref="F66:F129" si="5">E66*19%</f>
        <v>6067.226890756303</v>
      </c>
      <c r="G66" s="8">
        <v>38000</v>
      </c>
    </row>
    <row r="67" spans="1:7" ht="15" x14ac:dyDescent="0.25">
      <c r="A67" s="1">
        <v>50</v>
      </c>
      <c r="B67" s="16" t="s">
        <v>128</v>
      </c>
      <c r="C67" s="2">
        <v>1</v>
      </c>
      <c r="D67" s="18" t="s">
        <v>6</v>
      </c>
      <c r="E67" s="5">
        <f t="shared" si="4"/>
        <v>137815.12605042016</v>
      </c>
      <c r="F67" s="5">
        <f t="shared" si="5"/>
        <v>26184.873949579833</v>
      </c>
      <c r="G67" s="8">
        <v>164000</v>
      </c>
    </row>
    <row r="68" spans="1:7" ht="15" x14ac:dyDescent="0.25">
      <c r="A68" s="1">
        <v>51</v>
      </c>
      <c r="B68" s="16" t="s">
        <v>129</v>
      </c>
      <c r="C68" s="2">
        <v>1</v>
      </c>
      <c r="D68" s="18" t="s">
        <v>6</v>
      </c>
      <c r="E68" s="5">
        <f t="shared" si="4"/>
        <v>26050.420168067227</v>
      </c>
      <c r="F68" s="5">
        <f t="shared" si="5"/>
        <v>4949.5798319327732</v>
      </c>
      <c r="G68" s="8">
        <v>31000</v>
      </c>
    </row>
    <row r="69" spans="1:7" ht="15" x14ac:dyDescent="0.25">
      <c r="A69" s="1">
        <v>52</v>
      </c>
      <c r="B69" s="16" t="s">
        <v>130</v>
      </c>
      <c r="C69" s="2">
        <v>1</v>
      </c>
      <c r="D69" s="18" t="s">
        <v>6</v>
      </c>
      <c r="E69" s="5">
        <f t="shared" si="4"/>
        <v>23529.411764705885</v>
      </c>
      <c r="F69" s="5">
        <f t="shared" si="5"/>
        <v>4470.588235294118</v>
      </c>
      <c r="G69" s="8">
        <v>28000</v>
      </c>
    </row>
    <row r="70" spans="1:7" ht="15" x14ac:dyDescent="0.25">
      <c r="A70" s="1">
        <v>53</v>
      </c>
      <c r="B70" s="16" t="s">
        <v>131</v>
      </c>
      <c r="C70" s="2">
        <v>1</v>
      </c>
      <c r="D70" s="18" t="s">
        <v>6</v>
      </c>
      <c r="E70" s="5">
        <f t="shared" si="4"/>
        <v>23529.411764705885</v>
      </c>
      <c r="F70" s="5">
        <f t="shared" si="5"/>
        <v>4470.588235294118</v>
      </c>
      <c r="G70" s="8">
        <v>28000</v>
      </c>
    </row>
    <row r="71" spans="1:7" ht="15" x14ac:dyDescent="0.25">
      <c r="A71" s="1">
        <v>54</v>
      </c>
      <c r="B71" s="16" t="s">
        <v>132</v>
      </c>
      <c r="C71" s="2">
        <v>1</v>
      </c>
      <c r="D71" s="18" t="s">
        <v>6</v>
      </c>
      <c r="E71" s="5">
        <f t="shared" si="4"/>
        <v>128571.42857142858</v>
      </c>
      <c r="F71" s="5">
        <f t="shared" si="5"/>
        <v>24428.571428571431</v>
      </c>
      <c r="G71" s="8">
        <v>153000</v>
      </c>
    </row>
    <row r="72" spans="1:7" ht="15" x14ac:dyDescent="0.25">
      <c r="A72" s="1">
        <v>55</v>
      </c>
      <c r="B72" s="16" t="s">
        <v>133</v>
      </c>
      <c r="C72" s="2">
        <v>1</v>
      </c>
      <c r="D72" s="18" t="s">
        <v>6</v>
      </c>
      <c r="E72" s="5">
        <f t="shared" si="4"/>
        <v>86554.621848739494</v>
      </c>
      <c r="F72" s="5">
        <f t="shared" si="5"/>
        <v>16445.378151260506</v>
      </c>
      <c r="G72" s="8">
        <v>103000</v>
      </c>
    </row>
    <row r="73" spans="1:7" ht="15" x14ac:dyDescent="0.25">
      <c r="A73" s="1">
        <v>56</v>
      </c>
      <c r="B73" s="16" t="s">
        <v>17</v>
      </c>
      <c r="C73" s="2">
        <v>1</v>
      </c>
      <c r="D73" s="18" t="s">
        <v>6</v>
      </c>
      <c r="E73" s="5">
        <f t="shared" si="4"/>
        <v>13445.378151260506</v>
      </c>
      <c r="F73" s="5">
        <f t="shared" si="5"/>
        <v>2554.6218487394963</v>
      </c>
      <c r="G73" s="8">
        <v>16000</v>
      </c>
    </row>
    <row r="74" spans="1:7" ht="15" x14ac:dyDescent="0.25">
      <c r="A74" s="1">
        <v>57</v>
      </c>
      <c r="B74" s="16" t="s">
        <v>134</v>
      </c>
      <c r="C74" s="2">
        <v>1</v>
      </c>
      <c r="D74" s="18" t="s">
        <v>6</v>
      </c>
      <c r="E74" s="5">
        <f t="shared" si="4"/>
        <v>58823.529411764706</v>
      </c>
      <c r="F74" s="5">
        <f t="shared" si="5"/>
        <v>11176.470588235294</v>
      </c>
      <c r="G74" s="8">
        <v>70000</v>
      </c>
    </row>
    <row r="75" spans="1:7" ht="15" x14ac:dyDescent="0.25">
      <c r="A75" s="1">
        <v>58</v>
      </c>
      <c r="B75" s="16" t="s">
        <v>135</v>
      </c>
      <c r="C75" s="2">
        <v>1</v>
      </c>
      <c r="D75" s="18" t="s">
        <v>6</v>
      </c>
      <c r="E75" s="5">
        <f t="shared" si="4"/>
        <v>58823.529411764706</v>
      </c>
      <c r="F75" s="5">
        <f t="shared" si="5"/>
        <v>11176.470588235294</v>
      </c>
      <c r="G75" s="8">
        <v>70000</v>
      </c>
    </row>
    <row r="76" spans="1:7" ht="24" customHeight="1" x14ac:dyDescent="0.25">
      <c r="A76" s="1">
        <v>59</v>
      </c>
      <c r="B76" s="3" t="s">
        <v>63</v>
      </c>
      <c r="C76" s="9">
        <v>1</v>
      </c>
      <c r="D76" s="9" t="s">
        <v>5</v>
      </c>
      <c r="E76" s="7">
        <f t="shared" si="4"/>
        <v>47058.823529411769</v>
      </c>
      <c r="F76" s="7">
        <f t="shared" si="5"/>
        <v>8941.176470588236</v>
      </c>
      <c r="G76" s="8">
        <v>56000</v>
      </c>
    </row>
    <row r="77" spans="1:7" ht="15" x14ac:dyDescent="0.25">
      <c r="A77" s="1">
        <v>60</v>
      </c>
      <c r="B77" s="3" t="s">
        <v>26</v>
      </c>
      <c r="C77" s="9">
        <v>1</v>
      </c>
      <c r="D77" s="9" t="s">
        <v>6</v>
      </c>
      <c r="E77" s="7">
        <f t="shared" si="4"/>
        <v>267226.89075630251</v>
      </c>
      <c r="F77" s="7">
        <f t="shared" si="5"/>
        <v>50773.10924369748</v>
      </c>
      <c r="G77" s="8">
        <v>318000</v>
      </c>
    </row>
    <row r="78" spans="1:7" ht="15" x14ac:dyDescent="0.25">
      <c r="A78" s="1">
        <v>61</v>
      </c>
      <c r="B78" s="3" t="s">
        <v>136</v>
      </c>
      <c r="C78" s="9">
        <v>1</v>
      </c>
      <c r="D78" s="9" t="s">
        <v>6</v>
      </c>
      <c r="E78" s="7">
        <f t="shared" si="4"/>
        <v>1566386.5546218487</v>
      </c>
      <c r="F78" s="7">
        <f t="shared" si="5"/>
        <v>297613.44537815126</v>
      </c>
      <c r="G78" s="8">
        <v>1864000</v>
      </c>
    </row>
    <row r="79" spans="1:7" ht="15" x14ac:dyDescent="0.25">
      <c r="A79" s="1">
        <v>62</v>
      </c>
      <c r="B79" s="3" t="s">
        <v>137</v>
      </c>
      <c r="C79" s="9">
        <v>1</v>
      </c>
      <c r="D79" s="9" t="s">
        <v>6</v>
      </c>
      <c r="E79" s="7">
        <f t="shared" si="4"/>
        <v>325210.08403361344</v>
      </c>
      <c r="F79" s="7">
        <f t="shared" si="5"/>
        <v>61789.915966386558</v>
      </c>
      <c r="G79" s="8">
        <v>387000</v>
      </c>
    </row>
    <row r="80" spans="1:7" ht="15" x14ac:dyDescent="0.25">
      <c r="A80" s="1">
        <v>63</v>
      </c>
      <c r="B80" s="3" t="s">
        <v>21</v>
      </c>
      <c r="C80" s="9">
        <v>1</v>
      </c>
      <c r="D80" s="9" t="s">
        <v>5</v>
      </c>
      <c r="E80" s="7">
        <f t="shared" si="4"/>
        <v>44537.815126050424</v>
      </c>
      <c r="F80" s="7">
        <f t="shared" si="5"/>
        <v>8462.1848739495799</v>
      </c>
      <c r="G80" s="8">
        <v>53000</v>
      </c>
    </row>
    <row r="81" spans="1:7" ht="15" x14ac:dyDescent="0.25">
      <c r="A81" s="1">
        <v>64</v>
      </c>
      <c r="B81" s="3" t="s">
        <v>138</v>
      </c>
      <c r="C81" s="9">
        <v>1</v>
      </c>
      <c r="D81" s="9" t="s">
        <v>5</v>
      </c>
      <c r="E81" s="7">
        <f t="shared" si="4"/>
        <v>47058.823529411769</v>
      </c>
      <c r="F81" s="7">
        <f t="shared" si="5"/>
        <v>8941.176470588236</v>
      </c>
      <c r="G81" s="8">
        <v>56000</v>
      </c>
    </row>
    <row r="82" spans="1:7" ht="15" x14ac:dyDescent="0.25">
      <c r="A82" s="1">
        <v>65</v>
      </c>
      <c r="B82" s="3" t="s">
        <v>139</v>
      </c>
      <c r="C82" s="9">
        <v>1</v>
      </c>
      <c r="D82" s="9" t="s">
        <v>5</v>
      </c>
      <c r="E82" s="7">
        <f t="shared" si="4"/>
        <v>47058.823529411769</v>
      </c>
      <c r="F82" s="7">
        <f t="shared" si="5"/>
        <v>8941.176470588236</v>
      </c>
      <c r="G82" s="8">
        <v>56000</v>
      </c>
    </row>
    <row r="83" spans="1:7" ht="15" x14ac:dyDescent="0.25">
      <c r="A83" s="1">
        <v>66</v>
      </c>
      <c r="B83" s="3" t="s">
        <v>140</v>
      </c>
      <c r="C83" s="9">
        <v>1</v>
      </c>
      <c r="D83" s="9" t="s">
        <v>6</v>
      </c>
      <c r="E83" s="7">
        <f t="shared" si="4"/>
        <v>37815.126050420171</v>
      </c>
      <c r="F83" s="7">
        <f t="shared" si="5"/>
        <v>7184.8739495798327</v>
      </c>
      <c r="G83" s="8">
        <v>45000</v>
      </c>
    </row>
    <row r="84" spans="1:7" ht="15" x14ac:dyDescent="0.25">
      <c r="A84" s="1"/>
      <c r="B84" s="3"/>
      <c r="C84" s="9"/>
      <c r="D84" s="9"/>
      <c r="E84" s="7"/>
      <c r="F84" s="7"/>
      <c r="G84" s="8">
        <v>0</v>
      </c>
    </row>
    <row r="85" spans="1:7" ht="15" x14ac:dyDescent="0.25">
      <c r="A85" s="1"/>
      <c r="B85" s="11" t="s">
        <v>38</v>
      </c>
      <c r="C85" s="1"/>
      <c r="D85" s="1"/>
      <c r="E85" s="7"/>
      <c r="F85" s="7"/>
      <c r="G85" s="8">
        <v>0</v>
      </c>
    </row>
    <row r="86" spans="1:7" ht="15" x14ac:dyDescent="0.25">
      <c r="A86" s="1">
        <v>67</v>
      </c>
      <c r="B86" s="12" t="s">
        <v>141</v>
      </c>
      <c r="C86" s="9">
        <v>1</v>
      </c>
      <c r="D86" s="9" t="s">
        <v>5</v>
      </c>
      <c r="E86" s="7">
        <f t="shared" si="4"/>
        <v>413445.37815126055</v>
      </c>
      <c r="F86" s="7">
        <f t="shared" si="5"/>
        <v>78554.621848739509</v>
      </c>
      <c r="G86" s="8">
        <v>492000</v>
      </c>
    </row>
    <row r="87" spans="1:7" ht="22.5" x14ac:dyDescent="0.25">
      <c r="A87" s="1">
        <v>68</v>
      </c>
      <c r="B87" s="3" t="s">
        <v>142</v>
      </c>
      <c r="C87" s="9">
        <v>1</v>
      </c>
      <c r="D87" s="9" t="s">
        <v>5</v>
      </c>
      <c r="E87" s="7">
        <f t="shared" si="4"/>
        <v>558823.5294117647</v>
      </c>
      <c r="F87" s="7">
        <f t="shared" si="5"/>
        <v>106176.4705882353</v>
      </c>
      <c r="G87" s="8">
        <v>665000</v>
      </c>
    </row>
    <row r="88" spans="1:7" ht="15" x14ac:dyDescent="0.25">
      <c r="A88" s="1">
        <v>69</v>
      </c>
      <c r="B88" s="3" t="s">
        <v>143</v>
      </c>
      <c r="C88" s="9">
        <v>1</v>
      </c>
      <c r="D88" s="9" t="s">
        <v>5</v>
      </c>
      <c r="E88" s="7">
        <f t="shared" si="4"/>
        <v>309243.69747899158</v>
      </c>
      <c r="F88" s="7">
        <f t="shared" si="5"/>
        <v>58756.302521008402</v>
      </c>
      <c r="G88" s="8">
        <v>368000</v>
      </c>
    </row>
    <row r="89" spans="1:7" ht="22.5" x14ac:dyDescent="0.25">
      <c r="A89" s="1">
        <v>70</v>
      </c>
      <c r="B89" s="3" t="s">
        <v>39</v>
      </c>
      <c r="C89" s="9">
        <v>1</v>
      </c>
      <c r="D89" s="9" t="s">
        <v>6</v>
      </c>
      <c r="E89" s="7">
        <f t="shared" si="4"/>
        <v>31932.773109243699</v>
      </c>
      <c r="F89" s="7">
        <f t="shared" si="5"/>
        <v>6067.226890756303</v>
      </c>
      <c r="G89" s="8">
        <v>38000</v>
      </c>
    </row>
    <row r="90" spans="1:7" ht="15" x14ac:dyDescent="0.25">
      <c r="A90" s="1">
        <v>71</v>
      </c>
      <c r="B90" s="3" t="s">
        <v>144</v>
      </c>
      <c r="C90" s="9">
        <v>1</v>
      </c>
      <c r="D90" s="9" t="s">
        <v>6</v>
      </c>
      <c r="E90" s="7">
        <f t="shared" si="4"/>
        <v>1931092.4369747899</v>
      </c>
      <c r="F90" s="7">
        <f t="shared" si="5"/>
        <v>366907.56302521011</v>
      </c>
      <c r="G90" s="8">
        <v>2298000</v>
      </c>
    </row>
    <row r="91" spans="1:7" ht="15" x14ac:dyDescent="0.25">
      <c r="A91" s="1">
        <v>72</v>
      </c>
      <c r="B91" s="3" t="s">
        <v>145</v>
      </c>
      <c r="C91" s="9">
        <v>1</v>
      </c>
      <c r="D91" s="9" t="s">
        <v>6</v>
      </c>
      <c r="E91" s="7">
        <f t="shared" si="4"/>
        <v>367226.89075630251</v>
      </c>
      <c r="F91" s="7">
        <f t="shared" si="5"/>
        <v>69773.109243697472</v>
      </c>
      <c r="G91" s="8">
        <v>437000</v>
      </c>
    </row>
    <row r="92" spans="1:7" ht="15" x14ac:dyDescent="0.25">
      <c r="A92" s="1">
        <v>73</v>
      </c>
      <c r="B92" s="3" t="s">
        <v>82</v>
      </c>
      <c r="C92" s="9">
        <v>1</v>
      </c>
      <c r="D92" s="9" t="s">
        <v>6</v>
      </c>
      <c r="E92" s="7">
        <f t="shared" si="4"/>
        <v>456302.52100840339</v>
      </c>
      <c r="F92" s="7">
        <f t="shared" si="5"/>
        <v>86697.478991596639</v>
      </c>
      <c r="G92" s="8">
        <v>543000</v>
      </c>
    </row>
    <row r="93" spans="1:7" ht="15" x14ac:dyDescent="0.25">
      <c r="A93" s="1">
        <v>74</v>
      </c>
      <c r="B93" s="3" t="s">
        <v>40</v>
      </c>
      <c r="C93" s="9">
        <v>1</v>
      </c>
      <c r="D93" s="9" t="s">
        <v>6</v>
      </c>
      <c r="E93" s="7">
        <f t="shared" si="4"/>
        <v>485714.28571428574</v>
      </c>
      <c r="F93" s="7">
        <f t="shared" si="5"/>
        <v>92285.71428571429</v>
      </c>
      <c r="G93" s="8">
        <v>578000</v>
      </c>
    </row>
    <row r="94" spans="1:7" ht="15" x14ac:dyDescent="0.25">
      <c r="A94" s="1">
        <v>75</v>
      </c>
      <c r="B94" s="3" t="s">
        <v>146</v>
      </c>
      <c r="C94" s="9">
        <v>1</v>
      </c>
      <c r="D94" s="9" t="s">
        <v>6</v>
      </c>
      <c r="E94" s="7">
        <f t="shared" si="4"/>
        <v>1241176.4705882354</v>
      </c>
      <c r="F94" s="7">
        <f t="shared" si="5"/>
        <v>235823.52941176473</v>
      </c>
      <c r="G94" s="8">
        <v>1477000</v>
      </c>
    </row>
    <row r="95" spans="1:7" ht="15" x14ac:dyDescent="0.25">
      <c r="A95" s="1">
        <v>76</v>
      </c>
      <c r="B95" s="3" t="s">
        <v>83</v>
      </c>
      <c r="C95" s="9">
        <v>1</v>
      </c>
      <c r="D95" s="9" t="s">
        <v>6</v>
      </c>
      <c r="E95" s="7">
        <f t="shared" si="4"/>
        <v>4601680.6722689075</v>
      </c>
      <c r="F95" s="7">
        <f t="shared" si="5"/>
        <v>874319.32773109246</v>
      </c>
      <c r="G95" s="8">
        <v>5476000</v>
      </c>
    </row>
    <row r="96" spans="1:7" ht="15" x14ac:dyDescent="0.25">
      <c r="A96" s="1">
        <v>77</v>
      </c>
      <c r="B96" s="3" t="s">
        <v>147</v>
      </c>
      <c r="C96" s="9">
        <v>1</v>
      </c>
      <c r="D96" s="9" t="s">
        <v>6</v>
      </c>
      <c r="E96" s="7">
        <f t="shared" si="4"/>
        <v>469747.89915966388</v>
      </c>
      <c r="F96" s="7">
        <f t="shared" si="5"/>
        <v>89252.100840336134</v>
      </c>
      <c r="G96" s="8">
        <v>559000</v>
      </c>
    </row>
    <row r="97" spans="1:7" ht="15" x14ac:dyDescent="0.25">
      <c r="A97" s="1">
        <v>78</v>
      </c>
      <c r="B97" s="3" t="s">
        <v>148</v>
      </c>
      <c r="C97" s="9">
        <v>1</v>
      </c>
      <c r="D97" s="9" t="s">
        <v>6</v>
      </c>
      <c r="E97" s="7">
        <f t="shared" si="4"/>
        <v>979831.93277310929</v>
      </c>
      <c r="F97" s="7">
        <f t="shared" si="5"/>
        <v>186168.06722689077</v>
      </c>
      <c r="G97" s="8">
        <v>1166000</v>
      </c>
    </row>
    <row r="98" spans="1:7" ht="15" x14ac:dyDescent="0.25">
      <c r="A98" s="1">
        <v>79</v>
      </c>
      <c r="B98" s="12" t="s">
        <v>149</v>
      </c>
      <c r="C98" s="9">
        <v>1</v>
      </c>
      <c r="D98" s="9" t="s">
        <v>6</v>
      </c>
      <c r="E98" s="7">
        <f t="shared" si="4"/>
        <v>52941.176470588238</v>
      </c>
      <c r="F98" s="7">
        <f t="shared" si="5"/>
        <v>10058.823529411766</v>
      </c>
      <c r="G98" s="8">
        <v>63000</v>
      </c>
    </row>
    <row r="99" spans="1:7" ht="15" x14ac:dyDescent="0.25">
      <c r="A99" s="1">
        <v>80</v>
      </c>
      <c r="B99" s="10" t="s">
        <v>150</v>
      </c>
      <c r="C99" s="9">
        <v>1</v>
      </c>
      <c r="D99" s="9" t="s">
        <v>6</v>
      </c>
      <c r="E99" s="7">
        <f t="shared" si="4"/>
        <v>469747.89915966388</v>
      </c>
      <c r="F99" s="7">
        <f t="shared" si="5"/>
        <v>89252.100840336134</v>
      </c>
      <c r="G99" s="8">
        <v>559000</v>
      </c>
    </row>
    <row r="100" spans="1:7" ht="15" x14ac:dyDescent="0.25">
      <c r="A100" s="1"/>
      <c r="B100" s="10"/>
      <c r="C100" s="9"/>
      <c r="D100" s="9"/>
      <c r="E100" s="7"/>
      <c r="F100" s="7"/>
      <c r="G100" s="8">
        <v>0</v>
      </c>
    </row>
    <row r="101" spans="1:7" ht="15" x14ac:dyDescent="0.25">
      <c r="A101" s="1"/>
      <c r="B101" s="6" t="s">
        <v>60</v>
      </c>
      <c r="C101" s="1"/>
      <c r="D101" s="1"/>
      <c r="E101" s="7"/>
      <c r="F101" s="7"/>
      <c r="G101" s="8">
        <v>0</v>
      </c>
    </row>
    <row r="102" spans="1:7" ht="15" x14ac:dyDescent="0.25">
      <c r="A102" s="1">
        <v>81</v>
      </c>
      <c r="B102" s="10" t="s">
        <v>61</v>
      </c>
      <c r="C102" s="9">
        <v>1</v>
      </c>
      <c r="D102" s="9" t="s">
        <v>5</v>
      </c>
      <c r="E102" s="7">
        <f t="shared" si="4"/>
        <v>182352.9411764706</v>
      </c>
      <c r="F102" s="7">
        <f t="shared" si="5"/>
        <v>34647.058823529413</v>
      </c>
      <c r="G102" s="7">
        <v>217000</v>
      </c>
    </row>
    <row r="103" spans="1:7" ht="15" x14ac:dyDescent="0.25">
      <c r="A103" s="1">
        <v>82</v>
      </c>
      <c r="B103" s="10" t="s">
        <v>151</v>
      </c>
      <c r="C103" s="9">
        <v>1</v>
      </c>
      <c r="D103" s="9" t="s">
        <v>5</v>
      </c>
      <c r="E103" s="7">
        <f t="shared" si="4"/>
        <v>89915.966386554632</v>
      </c>
      <c r="F103" s="7">
        <f t="shared" si="5"/>
        <v>17084.033613445379</v>
      </c>
      <c r="G103" s="7">
        <v>107000</v>
      </c>
    </row>
    <row r="104" spans="1:7" ht="15" x14ac:dyDescent="0.25">
      <c r="A104" s="1">
        <v>83</v>
      </c>
      <c r="B104" s="10" t="s">
        <v>152</v>
      </c>
      <c r="C104" s="9">
        <v>1</v>
      </c>
      <c r="D104" s="9" t="s">
        <v>5</v>
      </c>
      <c r="E104" s="7">
        <f t="shared" si="4"/>
        <v>89915.966386554632</v>
      </c>
      <c r="F104" s="7">
        <f t="shared" si="5"/>
        <v>17084.033613445379</v>
      </c>
      <c r="G104" s="7">
        <v>107000</v>
      </c>
    </row>
    <row r="105" spans="1:7" ht="15" x14ac:dyDescent="0.25">
      <c r="A105" s="1">
        <v>84</v>
      </c>
      <c r="B105" s="30" t="s">
        <v>153</v>
      </c>
      <c r="C105" s="9">
        <v>1</v>
      </c>
      <c r="D105" s="9" t="s">
        <v>6</v>
      </c>
      <c r="E105" s="7">
        <f t="shared" si="4"/>
        <v>1236974.7899159663</v>
      </c>
      <c r="F105" s="7">
        <f t="shared" si="5"/>
        <v>235025.21008403361</v>
      </c>
      <c r="G105" s="8">
        <v>1472000</v>
      </c>
    </row>
    <row r="106" spans="1:7" ht="15" x14ac:dyDescent="0.25">
      <c r="A106" s="1">
        <v>85</v>
      </c>
      <c r="B106" s="10" t="s">
        <v>62</v>
      </c>
      <c r="C106" s="9">
        <v>1</v>
      </c>
      <c r="D106" s="9" t="s">
        <v>6</v>
      </c>
      <c r="E106" s="7">
        <f t="shared" si="4"/>
        <v>1322689.0756302522</v>
      </c>
      <c r="F106" s="7">
        <f t="shared" si="5"/>
        <v>251310.92436974793</v>
      </c>
      <c r="G106" s="8">
        <v>1574000</v>
      </c>
    </row>
    <row r="107" spans="1:7" ht="15" x14ac:dyDescent="0.25">
      <c r="A107" s="1">
        <v>86</v>
      </c>
      <c r="B107" s="10" t="s">
        <v>154</v>
      </c>
      <c r="C107" s="9">
        <v>1</v>
      </c>
      <c r="D107" s="9" t="s">
        <v>6</v>
      </c>
      <c r="E107" s="7">
        <f t="shared" si="4"/>
        <v>276470.58823529416</v>
      </c>
      <c r="F107" s="7">
        <f t="shared" si="5"/>
        <v>52529.411764705888</v>
      </c>
      <c r="G107" s="8">
        <v>329000</v>
      </c>
    </row>
    <row r="108" spans="1:7" ht="15" x14ac:dyDescent="0.25">
      <c r="A108" s="1">
        <v>87</v>
      </c>
      <c r="B108" s="10" t="s">
        <v>155</v>
      </c>
      <c r="C108" s="9">
        <v>1</v>
      </c>
      <c r="D108" s="9" t="s">
        <v>6</v>
      </c>
      <c r="E108" s="7">
        <f t="shared" si="4"/>
        <v>1707563.0252100842</v>
      </c>
      <c r="F108" s="7">
        <f t="shared" si="5"/>
        <v>324436.97478991601</v>
      </c>
      <c r="G108" s="8">
        <v>2032000</v>
      </c>
    </row>
    <row r="109" spans="1:7" ht="15" x14ac:dyDescent="0.25">
      <c r="A109" s="1">
        <v>88</v>
      </c>
      <c r="B109" s="10" t="s">
        <v>156</v>
      </c>
      <c r="C109" s="9">
        <v>1</v>
      </c>
      <c r="D109" s="9" t="s">
        <v>6</v>
      </c>
      <c r="E109" s="7">
        <f t="shared" si="4"/>
        <v>631092.43697478995</v>
      </c>
      <c r="F109" s="7">
        <f t="shared" si="5"/>
        <v>119907.5630252101</v>
      </c>
      <c r="G109" s="8">
        <v>751000</v>
      </c>
    </row>
    <row r="110" spans="1:7" ht="22.5" x14ac:dyDescent="0.25">
      <c r="A110" s="1">
        <v>89</v>
      </c>
      <c r="B110" s="10" t="s">
        <v>157</v>
      </c>
      <c r="C110" s="9">
        <v>1</v>
      </c>
      <c r="D110" s="9" t="s">
        <v>6</v>
      </c>
      <c r="E110" s="7">
        <f t="shared" si="4"/>
        <v>1442016.8067226892</v>
      </c>
      <c r="F110" s="7">
        <f t="shared" si="5"/>
        <v>273983.19327731093</v>
      </c>
      <c r="G110" s="8">
        <v>1716000</v>
      </c>
    </row>
    <row r="111" spans="1:7" ht="15" x14ac:dyDescent="0.25">
      <c r="A111" s="1">
        <v>90</v>
      </c>
      <c r="B111" s="10" t="s">
        <v>158</v>
      </c>
      <c r="C111" s="9">
        <v>1</v>
      </c>
      <c r="D111" s="9" t="s">
        <v>6</v>
      </c>
      <c r="E111" s="7">
        <f t="shared" si="4"/>
        <v>794957.98319327738</v>
      </c>
      <c r="F111" s="7">
        <f t="shared" si="5"/>
        <v>151042.01680672271</v>
      </c>
      <c r="G111" s="8">
        <v>946000</v>
      </c>
    </row>
    <row r="112" spans="1:7" ht="15" x14ac:dyDescent="0.25">
      <c r="A112" s="1">
        <v>91</v>
      </c>
      <c r="B112" s="10" t="s">
        <v>159</v>
      </c>
      <c r="C112" s="9">
        <v>1</v>
      </c>
      <c r="D112" s="9" t="s">
        <v>6</v>
      </c>
      <c r="E112" s="7">
        <f t="shared" si="4"/>
        <v>469747.89915966388</v>
      </c>
      <c r="F112" s="7">
        <f t="shared" si="5"/>
        <v>89252.100840336134</v>
      </c>
      <c r="G112" s="8">
        <v>559000</v>
      </c>
    </row>
    <row r="113" spans="1:7" ht="15" x14ac:dyDescent="0.25">
      <c r="A113" s="1">
        <v>92</v>
      </c>
      <c r="B113" s="10" t="s">
        <v>160</v>
      </c>
      <c r="C113" s="9">
        <v>1</v>
      </c>
      <c r="D113" s="9" t="s">
        <v>6</v>
      </c>
      <c r="E113" s="7">
        <f t="shared" si="4"/>
        <v>693277.31092436973</v>
      </c>
      <c r="F113" s="7">
        <f t="shared" si="5"/>
        <v>131722.68907563025</v>
      </c>
      <c r="G113" s="8">
        <v>825000</v>
      </c>
    </row>
    <row r="114" spans="1:7" ht="15" x14ac:dyDescent="0.25">
      <c r="A114" s="1">
        <v>93</v>
      </c>
      <c r="B114" s="10" t="s">
        <v>161</v>
      </c>
      <c r="C114" s="9">
        <v>1</v>
      </c>
      <c r="D114" s="9" t="s">
        <v>6</v>
      </c>
      <c r="E114" s="7">
        <f t="shared" si="4"/>
        <v>1176470.5882352942</v>
      </c>
      <c r="F114" s="7">
        <f t="shared" si="5"/>
        <v>223529.4117647059</v>
      </c>
      <c r="G114" s="8">
        <v>1400000</v>
      </c>
    </row>
    <row r="115" spans="1:7" ht="15" x14ac:dyDescent="0.25">
      <c r="A115" s="1">
        <v>94</v>
      </c>
      <c r="B115" s="10" t="s">
        <v>162</v>
      </c>
      <c r="C115" s="9">
        <v>1</v>
      </c>
      <c r="D115" s="9" t="s">
        <v>6</v>
      </c>
      <c r="E115" s="7">
        <f t="shared" si="4"/>
        <v>844537.8151260505</v>
      </c>
      <c r="F115" s="7">
        <f t="shared" si="5"/>
        <v>160462.18487394959</v>
      </c>
      <c r="G115" s="8">
        <v>1005000</v>
      </c>
    </row>
    <row r="116" spans="1:7" ht="15" x14ac:dyDescent="0.25">
      <c r="A116" s="1">
        <v>95</v>
      </c>
      <c r="B116" s="10" t="s">
        <v>163</v>
      </c>
      <c r="C116" s="9">
        <v>1</v>
      </c>
      <c r="D116" s="9" t="s">
        <v>6</v>
      </c>
      <c r="E116" s="7">
        <f t="shared" si="4"/>
        <v>5491596.6386554623</v>
      </c>
      <c r="F116" s="7">
        <f t="shared" si="5"/>
        <v>1043403.3613445378</v>
      </c>
      <c r="G116" s="8">
        <v>6535000</v>
      </c>
    </row>
    <row r="117" spans="1:7" ht="15" x14ac:dyDescent="0.25">
      <c r="A117" s="1">
        <v>96</v>
      </c>
      <c r="B117" s="10" t="s">
        <v>164</v>
      </c>
      <c r="C117" s="9">
        <v>1</v>
      </c>
      <c r="D117" s="9" t="s">
        <v>6</v>
      </c>
      <c r="E117" s="7">
        <f t="shared" si="4"/>
        <v>4374789.9159663869</v>
      </c>
      <c r="F117" s="7">
        <f t="shared" si="5"/>
        <v>831210.08403361356</v>
      </c>
      <c r="G117" s="8">
        <v>5206000</v>
      </c>
    </row>
    <row r="118" spans="1:7" ht="15" x14ac:dyDescent="0.25">
      <c r="A118" s="1">
        <v>97</v>
      </c>
      <c r="B118" s="10" t="s">
        <v>165</v>
      </c>
      <c r="C118" s="9">
        <v>1</v>
      </c>
      <c r="D118" s="9" t="s">
        <v>6</v>
      </c>
      <c r="E118" s="7">
        <f t="shared" si="4"/>
        <v>1618487.3949579832</v>
      </c>
      <c r="F118" s="7">
        <f t="shared" si="5"/>
        <v>307512.60504201683</v>
      </c>
      <c r="G118" s="8">
        <v>1926000</v>
      </c>
    </row>
    <row r="119" spans="1:7" ht="15" x14ac:dyDescent="0.25">
      <c r="A119" s="1">
        <v>98</v>
      </c>
      <c r="B119" s="10" t="s">
        <v>166</v>
      </c>
      <c r="C119" s="9">
        <v>1</v>
      </c>
      <c r="D119" s="9" t="s">
        <v>5</v>
      </c>
      <c r="E119" s="7">
        <f t="shared" si="4"/>
        <v>1557142.8571428573</v>
      </c>
      <c r="F119" s="7">
        <f t="shared" si="5"/>
        <v>295857.1428571429</v>
      </c>
      <c r="G119" s="8">
        <v>1853000</v>
      </c>
    </row>
    <row r="120" spans="1:7" ht="15" x14ac:dyDescent="0.25">
      <c r="A120" s="1">
        <v>99</v>
      </c>
      <c r="B120" s="10" t="s">
        <v>167</v>
      </c>
      <c r="C120" s="9">
        <v>1</v>
      </c>
      <c r="D120" s="9" t="s">
        <v>5</v>
      </c>
      <c r="E120" s="7">
        <f t="shared" si="4"/>
        <v>1035294.1176470589</v>
      </c>
      <c r="F120" s="7">
        <f t="shared" si="5"/>
        <v>196705.8823529412</v>
      </c>
      <c r="G120" s="8">
        <v>1232000</v>
      </c>
    </row>
    <row r="121" spans="1:7" ht="22.5" x14ac:dyDescent="0.25">
      <c r="A121" s="1">
        <v>100</v>
      </c>
      <c r="B121" s="10" t="s">
        <v>168</v>
      </c>
      <c r="C121" s="9">
        <v>1</v>
      </c>
      <c r="D121" s="9" t="s">
        <v>6</v>
      </c>
      <c r="E121" s="7">
        <f t="shared" si="4"/>
        <v>236134.45378151262</v>
      </c>
      <c r="F121" s="7">
        <f t="shared" si="5"/>
        <v>44865.546218487398</v>
      </c>
      <c r="G121" s="8">
        <v>281000</v>
      </c>
    </row>
    <row r="122" spans="1:7" ht="22.5" x14ac:dyDescent="0.25">
      <c r="A122" s="1">
        <v>101</v>
      </c>
      <c r="B122" s="10" t="s">
        <v>169</v>
      </c>
      <c r="C122" s="9">
        <v>1</v>
      </c>
      <c r="D122" s="9" t="s">
        <v>6</v>
      </c>
      <c r="E122" s="7">
        <f t="shared" si="4"/>
        <v>558823.5294117647</v>
      </c>
      <c r="F122" s="7">
        <f t="shared" si="5"/>
        <v>106176.4705882353</v>
      </c>
      <c r="G122" s="8">
        <v>665000</v>
      </c>
    </row>
    <row r="123" spans="1:7" ht="22.5" x14ac:dyDescent="0.25">
      <c r="A123" s="1">
        <v>102</v>
      </c>
      <c r="B123" s="10" t="s">
        <v>170</v>
      </c>
      <c r="C123" s="9">
        <v>1</v>
      </c>
      <c r="D123" s="9" t="s">
        <v>5</v>
      </c>
      <c r="E123" s="7">
        <f t="shared" si="4"/>
        <v>60504.201680672275</v>
      </c>
      <c r="F123" s="7">
        <f t="shared" si="5"/>
        <v>11495.798319327732</v>
      </c>
      <c r="G123" s="8">
        <v>72000</v>
      </c>
    </row>
    <row r="124" spans="1:7" ht="15" x14ac:dyDescent="0.25">
      <c r="A124" s="1">
        <v>103</v>
      </c>
      <c r="B124" s="10" t="s">
        <v>171</v>
      </c>
      <c r="C124" s="9">
        <v>1</v>
      </c>
      <c r="D124" s="9" t="s">
        <v>6</v>
      </c>
      <c r="E124" s="7">
        <f t="shared" si="4"/>
        <v>1120168.0672268907</v>
      </c>
      <c r="F124" s="7">
        <f t="shared" si="5"/>
        <v>212831.93277310923</v>
      </c>
      <c r="G124" s="8">
        <v>1333000</v>
      </c>
    </row>
    <row r="125" spans="1:7" ht="15" x14ac:dyDescent="0.25">
      <c r="A125" s="1">
        <v>104</v>
      </c>
      <c r="B125" s="10" t="s">
        <v>172</v>
      </c>
      <c r="C125" s="9">
        <v>1</v>
      </c>
      <c r="D125" s="9" t="s">
        <v>6</v>
      </c>
      <c r="E125" s="7">
        <f t="shared" si="4"/>
        <v>285714.28571428574</v>
      </c>
      <c r="F125" s="7">
        <f t="shared" si="5"/>
        <v>54285.71428571429</v>
      </c>
      <c r="G125" s="8">
        <v>340000</v>
      </c>
    </row>
    <row r="126" spans="1:7" ht="15" x14ac:dyDescent="0.25">
      <c r="A126" s="1">
        <v>105</v>
      </c>
      <c r="B126" s="10" t="s">
        <v>173</v>
      </c>
      <c r="C126" s="9">
        <v>1</v>
      </c>
      <c r="D126" s="9" t="s">
        <v>6</v>
      </c>
      <c r="E126" s="7">
        <f t="shared" si="4"/>
        <v>352100.84033613448</v>
      </c>
      <c r="F126" s="7">
        <f t="shared" si="5"/>
        <v>66899.159663865546</v>
      </c>
      <c r="G126" s="8">
        <v>419000</v>
      </c>
    </row>
    <row r="127" spans="1:7" ht="15" x14ac:dyDescent="0.25">
      <c r="A127" s="1">
        <v>106</v>
      </c>
      <c r="B127" s="10" t="s">
        <v>174</v>
      </c>
      <c r="C127" s="9">
        <v>1</v>
      </c>
      <c r="D127" s="9" t="s">
        <v>6</v>
      </c>
      <c r="E127" s="7">
        <f t="shared" si="4"/>
        <v>607563.02521008404</v>
      </c>
      <c r="F127" s="7">
        <f t="shared" si="5"/>
        <v>115436.97478991597</v>
      </c>
      <c r="G127" s="8">
        <v>723000</v>
      </c>
    </row>
    <row r="128" spans="1:7" ht="15" x14ac:dyDescent="0.25">
      <c r="A128" s="1">
        <v>107</v>
      </c>
      <c r="B128" s="3" t="s">
        <v>175</v>
      </c>
      <c r="C128" s="9">
        <v>1</v>
      </c>
      <c r="D128" s="9" t="s">
        <v>6</v>
      </c>
      <c r="E128" s="7">
        <f t="shared" si="4"/>
        <v>469747.89915966388</v>
      </c>
      <c r="F128" s="7">
        <f t="shared" si="5"/>
        <v>89252.100840336134</v>
      </c>
      <c r="G128" s="8">
        <v>559000</v>
      </c>
    </row>
    <row r="129" spans="1:7" ht="15" x14ac:dyDescent="0.25">
      <c r="A129" s="1">
        <v>108</v>
      </c>
      <c r="B129" s="3" t="s">
        <v>176</v>
      </c>
      <c r="C129" s="9">
        <v>1</v>
      </c>
      <c r="D129" s="9" t="s">
        <v>6</v>
      </c>
      <c r="E129" s="7">
        <f t="shared" si="4"/>
        <v>1161344.5378151261</v>
      </c>
      <c r="F129" s="7">
        <f t="shared" si="5"/>
        <v>220655.46218487396</v>
      </c>
      <c r="G129" s="8">
        <v>1382000</v>
      </c>
    </row>
    <row r="130" spans="1:7" ht="15" x14ac:dyDescent="0.25">
      <c r="A130" s="1"/>
      <c r="B130" s="3"/>
      <c r="C130" s="9"/>
      <c r="D130" s="9"/>
      <c r="E130" s="7"/>
      <c r="F130" s="7"/>
      <c r="G130" s="8">
        <v>0</v>
      </c>
    </row>
    <row r="131" spans="1:7" ht="15" x14ac:dyDescent="0.25">
      <c r="A131" s="1"/>
      <c r="B131" s="11" t="s">
        <v>18</v>
      </c>
      <c r="C131" s="1"/>
      <c r="D131" s="1"/>
      <c r="E131" s="7"/>
      <c r="F131" s="7"/>
      <c r="G131" s="8">
        <v>0</v>
      </c>
    </row>
    <row r="132" spans="1:7" ht="15" x14ac:dyDescent="0.25">
      <c r="A132" s="1">
        <v>109</v>
      </c>
      <c r="B132" s="10" t="s">
        <v>177</v>
      </c>
      <c r="C132" s="9">
        <v>1</v>
      </c>
      <c r="D132" s="9" t="s">
        <v>5</v>
      </c>
      <c r="E132" s="7">
        <f t="shared" ref="E132:E193" si="6">G132/1.19</f>
        <v>588235.29411764711</v>
      </c>
      <c r="F132" s="7">
        <f t="shared" ref="F132:F193" si="7">E132*19%</f>
        <v>111764.70588235295</v>
      </c>
      <c r="G132" s="8">
        <v>700000</v>
      </c>
    </row>
    <row r="133" spans="1:7" ht="15" x14ac:dyDescent="0.25">
      <c r="A133" s="1">
        <v>110</v>
      </c>
      <c r="B133" s="10" t="s">
        <v>178</v>
      </c>
      <c r="C133" s="9">
        <v>1</v>
      </c>
      <c r="D133" s="9" t="s">
        <v>5</v>
      </c>
      <c r="E133" s="7">
        <f t="shared" si="6"/>
        <v>618487.39495798317</v>
      </c>
      <c r="F133" s="7">
        <f t="shared" si="7"/>
        <v>117512.6050420168</v>
      </c>
      <c r="G133" s="8">
        <v>736000</v>
      </c>
    </row>
    <row r="134" spans="1:7" ht="15" x14ac:dyDescent="0.25">
      <c r="A134" s="1">
        <v>111</v>
      </c>
      <c r="B134" s="10" t="s">
        <v>31</v>
      </c>
      <c r="C134" s="9">
        <v>1</v>
      </c>
      <c r="D134" s="9" t="s">
        <v>5</v>
      </c>
      <c r="E134" s="7">
        <f t="shared" si="6"/>
        <v>230252.10084033615</v>
      </c>
      <c r="F134" s="7">
        <f t="shared" si="7"/>
        <v>43747.899159663866</v>
      </c>
      <c r="G134" s="8">
        <v>274000</v>
      </c>
    </row>
    <row r="135" spans="1:7" ht="15" x14ac:dyDescent="0.25">
      <c r="A135" s="1">
        <v>112</v>
      </c>
      <c r="B135" s="10" t="s">
        <v>19</v>
      </c>
      <c r="C135" s="9">
        <v>1</v>
      </c>
      <c r="D135" s="9" t="s">
        <v>5</v>
      </c>
      <c r="E135" s="7">
        <f t="shared" si="6"/>
        <v>230252.10084033615</v>
      </c>
      <c r="F135" s="7">
        <f t="shared" si="7"/>
        <v>43747.899159663866</v>
      </c>
      <c r="G135" s="8">
        <v>274000</v>
      </c>
    </row>
    <row r="136" spans="1:7" ht="15" x14ac:dyDescent="0.25">
      <c r="A136" s="1">
        <v>113</v>
      </c>
      <c r="B136" s="10" t="s">
        <v>36</v>
      </c>
      <c r="C136" s="9">
        <v>1</v>
      </c>
      <c r="D136" s="9" t="s">
        <v>6</v>
      </c>
      <c r="E136" s="7">
        <f t="shared" si="6"/>
        <v>1147899.1596638656</v>
      </c>
      <c r="F136" s="7">
        <f t="shared" si="7"/>
        <v>218100.84033613445</v>
      </c>
      <c r="G136" s="8">
        <v>1366000</v>
      </c>
    </row>
    <row r="137" spans="1:7" ht="15" x14ac:dyDescent="0.25">
      <c r="A137" s="1">
        <v>114</v>
      </c>
      <c r="B137" s="10" t="s">
        <v>179</v>
      </c>
      <c r="C137" s="9">
        <v>1</v>
      </c>
      <c r="D137" s="9" t="s">
        <v>6</v>
      </c>
      <c r="E137" s="7">
        <f t="shared" si="6"/>
        <v>868067.2268907564</v>
      </c>
      <c r="F137" s="7">
        <f t="shared" si="7"/>
        <v>164932.77310924372</v>
      </c>
      <c r="G137" s="8">
        <v>1033000</v>
      </c>
    </row>
    <row r="138" spans="1:7" ht="15" x14ac:dyDescent="0.25">
      <c r="A138" s="1">
        <v>115</v>
      </c>
      <c r="B138" s="10" t="s">
        <v>66</v>
      </c>
      <c r="C138" s="9">
        <v>1</v>
      </c>
      <c r="D138" s="9" t="s">
        <v>6</v>
      </c>
      <c r="E138" s="7">
        <f t="shared" si="6"/>
        <v>1161344.5378151261</v>
      </c>
      <c r="F138" s="7">
        <f t="shared" si="7"/>
        <v>220655.46218487396</v>
      </c>
      <c r="G138" s="8">
        <v>1382000</v>
      </c>
    </row>
    <row r="139" spans="1:7" ht="15" x14ac:dyDescent="0.25">
      <c r="A139" s="1">
        <v>116</v>
      </c>
      <c r="B139" s="10" t="s">
        <v>29</v>
      </c>
      <c r="C139" s="9">
        <v>1</v>
      </c>
      <c r="D139" s="9" t="s">
        <v>6</v>
      </c>
      <c r="E139" s="7">
        <f t="shared" si="6"/>
        <v>842857.14285714284</v>
      </c>
      <c r="F139" s="7">
        <f t="shared" si="7"/>
        <v>160142.85714285713</v>
      </c>
      <c r="G139" s="8">
        <v>1003000</v>
      </c>
    </row>
    <row r="140" spans="1:7" ht="15" x14ac:dyDescent="0.25">
      <c r="A140" s="1">
        <v>117</v>
      </c>
      <c r="B140" s="10" t="s">
        <v>84</v>
      </c>
      <c r="C140" s="9">
        <v>1</v>
      </c>
      <c r="D140" s="9" t="s">
        <v>6</v>
      </c>
      <c r="E140" s="7">
        <f t="shared" si="6"/>
        <v>830252.10084033618</v>
      </c>
      <c r="F140" s="7">
        <f t="shared" si="7"/>
        <v>157747.89915966388</v>
      </c>
      <c r="G140" s="8">
        <v>988000</v>
      </c>
    </row>
    <row r="141" spans="1:7" ht="15" x14ac:dyDescent="0.25">
      <c r="A141" s="1">
        <v>118</v>
      </c>
      <c r="B141" s="10" t="s">
        <v>37</v>
      </c>
      <c r="C141" s="9">
        <v>1</v>
      </c>
      <c r="D141" s="9" t="s">
        <v>6</v>
      </c>
      <c r="E141" s="7">
        <f t="shared" si="6"/>
        <v>1342857.142857143</v>
      </c>
      <c r="F141" s="7">
        <f t="shared" si="7"/>
        <v>255142.85714285716</v>
      </c>
      <c r="G141" s="8">
        <v>1598000</v>
      </c>
    </row>
    <row r="142" spans="1:7" ht="15" x14ac:dyDescent="0.25">
      <c r="A142" s="1">
        <v>119</v>
      </c>
      <c r="B142" s="10" t="s">
        <v>180</v>
      </c>
      <c r="C142" s="9">
        <v>1</v>
      </c>
      <c r="D142" s="9" t="s">
        <v>6</v>
      </c>
      <c r="E142" s="7">
        <f t="shared" si="6"/>
        <v>678151.26050420175</v>
      </c>
      <c r="F142" s="7">
        <f t="shared" si="7"/>
        <v>128848.73949579833</v>
      </c>
      <c r="G142" s="8">
        <v>807000</v>
      </c>
    </row>
    <row r="143" spans="1:7" ht="15" x14ac:dyDescent="0.25">
      <c r="A143" s="1">
        <v>120</v>
      </c>
      <c r="B143" s="10" t="s">
        <v>85</v>
      </c>
      <c r="C143" s="9">
        <v>1</v>
      </c>
      <c r="D143" s="9" t="s">
        <v>6</v>
      </c>
      <c r="E143" s="7">
        <f t="shared" si="6"/>
        <v>522689.07563025213</v>
      </c>
      <c r="F143" s="7">
        <f t="shared" si="7"/>
        <v>99310.924369747911</v>
      </c>
      <c r="G143" s="8">
        <v>622000</v>
      </c>
    </row>
    <row r="144" spans="1:7" ht="22.5" x14ac:dyDescent="0.25">
      <c r="A144" s="1">
        <v>121</v>
      </c>
      <c r="B144" s="10" t="s">
        <v>181</v>
      </c>
      <c r="C144" s="9">
        <v>1</v>
      </c>
      <c r="D144" s="9" t="s">
        <v>6</v>
      </c>
      <c r="E144" s="7">
        <f t="shared" si="6"/>
        <v>618487.39495798317</v>
      </c>
      <c r="F144" s="7">
        <f t="shared" si="7"/>
        <v>117512.6050420168</v>
      </c>
      <c r="G144" s="8">
        <v>736000</v>
      </c>
    </row>
    <row r="145" spans="1:7" ht="15" x14ac:dyDescent="0.25">
      <c r="A145" s="1">
        <v>122</v>
      </c>
      <c r="B145" s="10" t="s">
        <v>182</v>
      </c>
      <c r="C145" s="9">
        <v>1</v>
      </c>
      <c r="D145" s="9" t="s">
        <v>6</v>
      </c>
      <c r="E145" s="7">
        <f t="shared" si="6"/>
        <v>1646218.487394958</v>
      </c>
      <c r="F145" s="7">
        <f t="shared" si="7"/>
        <v>312781.51260504202</v>
      </c>
      <c r="G145" s="8">
        <v>1959000</v>
      </c>
    </row>
    <row r="146" spans="1:7" ht="15" x14ac:dyDescent="0.25">
      <c r="A146" s="1">
        <v>123</v>
      </c>
      <c r="B146" s="10" t="s">
        <v>183</v>
      </c>
      <c r="C146" s="9">
        <v>1</v>
      </c>
      <c r="D146" s="9" t="s">
        <v>5</v>
      </c>
      <c r="E146" s="7">
        <f t="shared" si="6"/>
        <v>648739.49579831935</v>
      </c>
      <c r="F146" s="7">
        <f t="shared" si="7"/>
        <v>123260.50420168068</v>
      </c>
      <c r="G146" s="8">
        <v>772000</v>
      </c>
    </row>
    <row r="147" spans="1:7" ht="15" x14ac:dyDescent="0.25">
      <c r="A147" s="1">
        <v>124</v>
      </c>
      <c r="B147" s="10" t="s">
        <v>184</v>
      </c>
      <c r="C147" s="9">
        <v>1</v>
      </c>
      <c r="D147" s="9" t="s">
        <v>5</v>
      </c>
      <c r="E147" s="7">
        <f t="shared" si="6"/>
        <v>1116806.7226890756</v>
      </c>
      <c r="F147" s="7">
        <f t="shared" si="7"/>
        <v>212193.27731092437</v>
      </c>
      <c r="G147" s="8">
        <v>1329000</v>
      </c>
    </row>
    <row r="148" spans="1:7" ht="15" x14ac:dyDescent="0.25">
      <c r="A148" s="1">
        <v>125</v>
      </c>
      <c r="B148" s="10" t="s">
        <v>185</v>
      </c>
      <c r="C148" s="9">
        <v>1</v>
      </c>
      <c r="D148" s="9" t="s">
        <v>6</v>
      </c>
      <c r="E148" s="7">
        <f t="shared" si="6"/>
        <v>389915.96638655465</v>
      </c>
      <c r="F148" s="7">
        <f t="shared" si="7"/>
        <v>74084.033613445383</v>
      </c>
      <c r="G148" s="8">
        <v>464000</v>
      </c>
    </row>
    <row r="149" spans="1:7" ht="15" x14ac:dyDescent="0.25">
      <c r="A149" s="1">
        <v>126</v>
      </c>
      <c r="B149" s="10" t="s">
        <v>49</v>
      </c>
      <c r="C149" s="9">
        <v>1</v>
      </c>
      <c r="D149" s="9" t="s">
        <v>6</v>
      </c>
      <c r="E149" s="7">
        <f t="shared" si="6"/>
        <v>194117.64705882352</v>
      </c>
      <c r="F149" s="7">
        <f t="shared" si="7"/>
        <v>36882.352941176468</v>
      </c>
      <c r="G149" s="8">
        <v>231000</v>
      </c>
    </row>
    <row r="150" spans="1:7" ht="15" x14ac:dyDescent="0.25">
      <c r="A150" s="1">
        <v>127</v>
      </c>
      <c r="B150" s="10" t="s">
        <v>47</v>
      </c>
      <c r="C150" s="9">
        <v>1</v>
      </c>
      <c r="D150" s="9" t="s">
        <v>6</v>
      </c>
      <c r="E150" s="7">
        <f t="shared" si="6"/>
        <v>132773.10924369749</v>
      </c>
      <c r="F150" s="7">
        <f t="shared" si="7"/>
        <v>25226.890756302524</v>
      </c>
      <c r="G150" s="8">
        <v>158000</v>
      </c>
    </row>
    <row r="151" spans="1:7" ht="15" x14ac:dyDescent="0.25">
      <c r="A151" s="1">
        <v>128</v>
      </c>
      <c r="B151" s="10" t="s">
        <v>186</v>
      </c>
      <c r="C151" s="9">
        <v>1</v>
      </c>
      <c r="D151" s="9" t="s">
        <v>6</v>
      </c>
      <c r="E151" s="7">
        <f t="shared" si="6"/>
        <v>714285.71428571432</v>
      </c>
      <c r="F151" s="7">
        <f t="shared" si="7"/>
        <v>135714.28571428571</v>
      </c>
      <c r="G151" s="8">
        <v>850000</v>
      </c>
    </row>
    <row r="152" spans="1:7" ht="15" x14ac:dyDescent="0.25">
      <c r="A152" s="1">
        <v>129</v>
      </c>
      <c r="B152" s="10" t="s">
        <v>187</v>
      </c>
      <c r="C152" s="9">
        <v>1</v>
      </c>
      <c r="D152" s="9" t="s">
        <v>6</v>
      </c>
      <c r="E152" s="7">
        <f t="shared" si="6"/>
        <v>102521.00840336135</v>
      </c>
      <c r="F152" s="7">
        <f t="shared" si="7"/>
        <v>19478.991596638658</v>
      </c>
      <c r="G152" s="8">
        <v>122000</v>
      </c>
    </row>
    <row r="153" spans="1:7" ht="15" x14ac:dyDescent="0.25">
      <c r="A153" s="1">
        <v>130</v>
      </c>
      <c r="B153" s="10" t="s">
        <v>188</v>
      </c>
      <c r="C153" s="9">
        <v>1</v>
      </c>
      <c r="D153" s="9" t="s">
        <v>6</v>
      </c>
      <c r="E153" s="7">
        <v>384873.94957983197</v>
      </c>
      <c r="F153" s="7">
        <v>73126.050420168074</v>
      </c>
      <c r="G153" s="8">
        <v>540000</v>
      </c>
    </row>
    <row r="154" spans="1:7" ht="15" x14ac:dyDescent="0.25">
      <c r="A154" s="1">
        <v>131</v>
      </c>
      <c r="B154" s="10" t="s">
        <v>189</v>
      </c>
      <c r="C154" s="9">
        <v>1</v>
      </c>
      <c r="D154" s="9" t="s">
        <v>6</v>
      </c>
      <c r="E154" s="7">
        <v>278151.26050420169</v>
      </c>
      <c r="F154" s="7">
        <v>52848.73949579832</v>
      </c>
      <c r="G154" s="8">
        <v>389000</v>
      </c>
    </row>
    <row r="155" spans="1:7" ht="15" x14ac:dyDescent="0.25">
      <c r="A155" s="1">
        <v>132</v>
      </c>
      <c r="B155" s="10" t="s">
        <v>190</v>
      </c>
      <c r="C155" s="9">
        <v>1</v>
      </c>
      <c r="D155" s="9" t="s">
        <v>6</v>
      </c>
      <c r="E155" s="7">
        <v>576470.5882352941</v>
      </c>
      <c r="F155" s="7">
        <v>109529.41176470587</v>
      </c>
      <c r="G155" s="8">
        <v>808000</v>
      </c>
    </row>
    <row r="156" spans="1:7" ht="15" x14ac:dyDescent="0.25">
      <c r="A156" s="1">
        <v>133</v>
      </c>
      <c r="B156" s="10" t="s">
        <v>191</v>
      </c>
      <c r="C156" s="9">
        <v>1</v>
      </c>
      <c r="D156" s="9" t="s">
        <v>6</v>
      </c>
      <c r="E156" s="7">
        <v>596638.65546218492</v>
      </c>
      <c r="F156" s="7">
        <v>113361.34453781514</v>
      </c>
      <c r="G156" s="8">
        <v>836000</v>
      </c>
    </row>
    <row r="157" spans="1:7" ht="15" x14ac:dyDescent="0.25">
      <c r="A157" s="1">
        <v>134</v>
      </c>
      <c r="B157" s="10" t="s">
        <v>192</v>
      </c>
      <c r="C157" s="9">
        <v>1</v>
      </c>
      <c r="D157" s="9" t="s">
        <v>6</v>
      </c>
      <c r="E157" s="7">
        <v>615966.38655462186</v>
      </c>
      <c r="F157" s="7">
        <v>117033.61344537816</v>
      </c>
      <c r="G157" s="8">
        <v>863000</v>
      </c>
    </row>
    <row r="158" spans="1:7" ht="15" x14ac:dyDescent="0.25">
      <c r="A158" s="1">
        <v>135</v>
      </c>
      <c r="B158" s="10" t="s">
        <v>193</v>
      </c>
      <c r="C158" s="9">
        <v>1</v>
      </c>
      <c r="D158" s="9" t="s">
        <v>6</v>
      </c>
      <c r="E158" s="7">
        <v>95798.319327731093</v>
      </c>
      <c r="F158" s="7">
        <v>18201.680672268907</v>
      </c>
      <c r="G158" s="8">
        <v>134000</v>
      </c>
    </row>
    <row r="159" spans="1:7" ht="15" x14ac:dyDescent="0.25">
      <c r="A159" s="1">
        <v>136</v>
      </c>
      <c r="B159" s="10" t="s">
        <v>194</v>
      </c>
      <c r="C159" s="9">
        <v>1</v>
      </c>
      <c r="D159" s="9" t="s">
        <v>6</v>
      </c>
      <c r="E159" s="7">
        <v>576470.5882352941</v>
      </c>
      <c r="F159" s="7">
        <v>109529.41176470587</v>
      </c>
      <c r="G159" s="8">
        <v>808000</v>
      </c>
    </row>
    <row r="160" spans="1:7" ht="15" x14ac:dyDescent="0.25">
      <c r="A160" s="1">
        <v>137</v>
      </c>
      <c r="B160" s="10" t="s">
        <v>48</v>
      </c>
      <c r="C160" s="9">
        <v>1</v>
      </c>
      <c r="D160" s="9" t="s">
        <v>6</v>
      </c>
      <c r="E160" s="7">
        <v>537815.12605042022</v>
      </c>
      <c r="F160" s="7">
        <v>102184.87394957984</v>
      </c>
      <c r="G160" s="8">
        <v>753000</v>
      </c>
    </row>
    <row r="161" spans="1:7" ht="15" x14ac:dyDescent="0.25">
      <c r="A161" s="1">
        <v>138</v>
      </c>
      <c r="B161" s="10" t="s">
        <v>195</v>
      </c>
      <c r="C161" s="9">
        <v>1</v>
      </c>
      <c r="D161" s="9" t="s">
        <v>6</v>
      </c>
      <c r="E161" s="7">
        <v>1441176.4705882354</v>
      </c>
      <c r="F161" s="7">
        <v>273823.52941176476</v>
      </c>
      <c r="G161" s="8">
        <v>2019000</v>
      </c>
    </row>
    <row r="162" spans="1:7" ht="15" x14ac:dyDescent="0.25">
      <c r="A162" s="1">
        <v>139</v>
      </c>
      <c r="B162" s="10" t="s">
        <v>49</v>
      </c>
      <c r="C162" s="9">
        <v>1</v>
      </c>
      <c r="D162" s="9" t="s">
        <v>6</v>
      </c>
      <c r="E162" s="7">
        <v>1152941.1764705882</v>
      </c>
      <c r="F162" s="7">
        <v>219058.82352941175</v>
      </c>
      <c r="G162" s="8">
        <v>1615000</v>
      </c>
    </row>
    <row r="163" spans="1:7" ht="15" x14ac:dyDescent="0.25">
      <c r="A163" s="1">
        <v>140</v>
      </c>
      <c r="B163" s="10" t="s">
        <v>196</v>
      </c>
      <c r="C163" s="9">
        <v>1</v>
      </c>
      <c r="D163" s="9" t="s">
        <v>6</v>
      </c>
      <c r="E163" s="7">
        <f t="shared" si="6"/>
        <v>552100.84033613442</v>
      </c>
      <c r="F163" s="7">
        <f t="shared" si="7"/>
        <v>104899.15966386555</v>
      </c>
      <c r="G163" s="8">
        <v>657000</v>
      </c>
    </row>
    <row r="164" spans="1:7" ht="15" x14ac:dyDescent="0.25">
      <c r="A164" s="1">
        <v>141</v>
      </c>
      <c r="B164" s="10" t="s">
        <v>197</v>
      </c>
      <c r="C164" s="9">
        <v>1</v>
      </c>
      <c r="D164" s="9" t="s">
        <v>6</v>
      </c>
      <c r="E164" s="7">
        <f t="shared" si="6"/>
        <v>326890.75630252104</v>
      </c>
      <c r="F164" s="7">
        <f t="shared" si="7"/>
        <v>62109.243697478996</v>
      </c>
      <c r="G164" s="8">
        <v>389000</v>
      </c>
    </row>
    <row r="165" spans="1:7" ht="15" x14ac:dyDescent="0.25">
      <c r="A165" s="1">
        <v>142</v>
      </c>
      <c r="B165" s="10" t="s">
        <v>198</v>
      </c>
      <c r="C165" s="9">
        <v>1</v>
      </c>
      <c r="D165" s="9" t="s">
        <v>6</v>
      </c>
      <c r="E165" s="7">
        <f t="shared" si="6"/>
        <v>215126.05042016809</v>
      </c>
      <c r="F165" s="7">
        <f t="shared" si="7"/>
        <v>40873.94957983194</v>
      </c>
      <c r="G165" s="8">
        <v>256000</v>
      </c>
    </row>
    <row r="166" spans="1:7" ht="15" x14ac:dyDescent="0.25">
      <c r="A166" s="1">
        <v>143</v>
      </c>
      <c r="B166" s="10" t="s">
        <v>199</v>
      </c>
      <c r="C166" s="9">
        <v>1</v>
      </c>
      <c r="D166" s="9" t="s">
        <v>6</v>
      </c>
      <c r="E166" s="7">
        <f t="shared" si="6"/>
        <v>264705.8823529412</v>
      </c>
      <c r="F166" s="7">
        <f t="shared" si="7"/>
        <v>50294.117647058833</v>
      </c>
      <c r="G166" s="8">
        <v>315000</v>
      </c>
    </row>
    <row r="167" spans="1:7" ht="15" x14ac:dyDescent="0.25">
      <c r="A167" s="1">
        <v>144</v>
      </c>
      <c r="B167" s="10" t="s">
        <v>22</v>
      </c>
      <c r="C167" s="9">
        <v>1</v>
      </c>
      <c r="D167" s="9" t="s">
        <v>5</v>
      </c>
      <c r="E167" s="7">
        <f t="shared" si="6"/>
        <v>278991.59663865546</v>
      </c>
      <c r="F167" s="7">
        <f t="shared" si="7"/>
        <v>53008.403361344535</v>
      </c>
      <c r="G167" s="8">
        <v>332000</v>
      </c>
    </row>
    <row r="168" spans="1:7" ht="22.5" x14ac:dyDescent="0.25">
      <c r="A168" s="1">
        <v>145</v>
      </c>
      <c r="B168" s="10" t="s">
        <v>20</v>
      </c>
      <c r="C168" s="9">
        <v>1</v>
      </c>
      <c r="D168" s="9" t="s">
        <v>5</v>
      </c>
      <c r="E168" s="13">
        <f t="shared" si="6"/>
        <v>453781.51260504202</v>
      </c>
      <c r="F168" s="13">
        <f t="shared" si="7"/>
        <v>86218.487394957992</v>
      </c>
      <c r="G168" s="8">
        <v>540000</v>
      </c>
    </row>
    <row r="169" spans="1:7" ht="15" x14ac:dyDescent="0.25">
      <c r="A169" s="1">
        <v>146</v>
      </c>
      <c r="B169" s="10" t="s">
        <v>32</v>
      </c>
      <c r="C169" s="9">
        <v>1</v>
      </c>
      <c r="D169" s="9" t="s">
        <v>5</v>
      </c>
      <c r="E169" s="7">
        <f t="shared" si="6"/>
        <v>75630.252100840342</v>
      </c>
      <c r="F169" s="7">
        <f t="shared" si="7"/>
        <v>14369.747899159665</v>
      </c>
      <c r="G169" s="8">
        <v>90000</v>
      </c>
    </row>
    <row r="170" spans="1:7" ht="15" x14ac:dyDescent="0.25">
      <c r="A170" s="1">
        <v>147</v>
      </c>
      <c r="B170" s="10" t="s">
        <v>200</v>
      </c>
      <c r="C170" s="9">
        <v>1</v>
      </c>
      <c r="D170" s="9" t="s">
        <v>6</v>
      </c>
      <c r="E170" s="7">
        <f t="shared" si="6"/>
        <v>1120168.0672268907</v>
      </c>
      <c r="F170" s="7">
        <f t="shared" si="7"/>
        <v>212831.93277310923</v>
      </c>
      <c r="G170" s="8">
        <v>1333000</v>
      </c>
    </row>
    <row r="171" spans="1:7" ht="15" x14ac:dyDescent="0.25">
      <c r="A171" s="1">
        <v>148</v>
      </c>
      <c r="B171" s="10" t="s">
        <v>201</v>
      </c>
      <c r="C171" s="9">
        <v>1</v>
      </c>
      <c r="D171" s="9" t="s">
        <v>6</v>
      </c>
      <c r="E171" s="7">
        <f t="shared" si="6"/>
        <v>2648739.4957983196</v>
      </c>
      <c r="F171" s="7">
        <f t="shared" si="7"/>
        <v>503260.50420168071</v>
      </c>
      <c r="G171" s="8">
        <v>3152000</v>
      </c>
    </row>
    <row r="172" spans="1:7" ht="15" x14ac:dyDescent="0.25">
      <c r="A172" s="1"/>
      <c r="B172" s="10"/>
      <c r="C172" s="9"/>
      <c r="D172" s="9"/>
      <c r="E172" s="7"/>
      <c r="F172" s="7"/>
      <c r="G172" s="8">
        <v>0</v>
      </c>
    </row>
    <row r="173" spans="1:7" ht="15" x14ac:dyDescent="0.25">
      <c r="A173" s="1"/>
      <c r="B173" s="11" t="s">
        <v>12</v>
      </c>
      <c r="C173" s="1"/>
      <c r="D173" s="1"/>
      <c r="E173" s="7"/>
      <c r="F173" s="7"/>
      <c r="G173" s="8">
        <v>0</v>
      </c>
    </row>
    <row r="174" spans="1:7" ht="15" x14ac:dyDescent="0.25">
      <c r="A174" s="1">
        <v>149</v>
      </c>
      <c r="B174" s="3" t="s">
        <v>202</v>
      </c>
      <c r="C174" s="9">
        <v>1</v>
      </c>
      <c r="D174" s="9" t="s">
        <v>6</v>
      </c>
      <c r="E174" s="7">
        <f t="shared" si="6"/>
        <v>1335294.1176470588</v>
      </c>
      <c r="F174" s="7">
        <f t="shared" si="7"/>
        <v>253705.88235294117</v>
      </c>
      <c r="G174" s="8">
        <v>1589000</v>
      </c>
    </row>
    <row r="175" spans="1:7" ht="15" x14ac:dyDescent="0.25">
      <c r="A175" s="1">
        <v>150</v>
      </c>
      <c r="B175" s="3" t="s">
        <v>203</v>
      </c>
      <c r="C175" s="9">
        <v>1</v>
      </c>
      <c r="D175" s="9" t="s">
        <v>6</v>
      </c>
      <c r="E175" s="7">
        <f t="shared" si="6"/>
        <v>1275630.2521008404</v>
      </c>
      <c r="F175" s="7">
        <f t="shared" si="7"/>
        <v>242369.74789915967</v>
      </c>
      <c r="G175" s="8">
        <v>1518000</v>
      </c>
    </row>
    <row r="176" spans="1:7" ht="15" x14ac:dyDescent="0.25">
      <c r="A176" s="1">
        <v>151</v>
      </c>
      <c r="B176" s="3" t="s">
        <v>204</v>
      </c>
      <c r="C176" s="9">
        <v>1</v>
      </c>
      <c r="D176" s="9" t="s">
        <v>6</v>
      </c>
      <c r="E176" s="7">
        <f t="shared" si="6"/>
        <v>1692436.9747899161</v>
      </c>
      <c r="F176" s="7">
        <f t="shared" si="7"/>
        <v>321563.02521008404</v>
      </c>
      <c r="G176" s="8">
        <v>2014000</v>
      </c>
    </row>
    <row r="177" spans="1:7" ht="15" x14ac:dyDescent="0.25">
      <c r="A177" s="1">
        <v>152</v>
      </c>
      <c r="B177" s="3" t="s">
        <v>205</v>
      </c>
      <c r="C177" s="9">
        <v>1</v>
      </c>
      <c r="D177" s="9" t="s">
        <v>6</v>
      </c>
      <c r="E177" s="7">
        <f t="shared" si="6"/>
        <v>1603361.3445378153</v>
      </c>
      <c r="F177" s="7">
        <f t="shared" si="7"/>
        <v>304638.65546218492</v>
      </c>
      <c r="G177" s="8">
        <v>1908000</v>
      </c>
    </row>
    <row r="178" spans="1:7" ht="15" x14ac:dyDescent="0.25">
      <c r="A178" s="1">
        <v>153</v>
      </c>
      <c r="B178" s="3" t="s">
        <v>206</v>
      </c>
      <c r="C178" s="9">
        <v>1</v>
      </c>
      <c r="D178" s="9" t="s">
        <v>6</v>
      </c>
      <c r="E178" s="7">
        <f t="shared" si="6"/>
        <v>1434453.781512605</v>
      </c>
      <c r="F178" s="7">
        <f t="shared" si="7"/>
        <v>272546.21848739497</v>
      </c>
      <c r="G178" s="8">
        <v>1707000</v>
      </c>
    </row>
    <row r="179" spans="1:7" ht="15" x14ac:dyDescent="0.25">
      <c r="A179" s="1">
        <v>154</v>
      </c>
      <c r="B179" s="3" t="s">
        <v>41</v>
      </c>
      <c r="C179" s="9">
        <v>1</v>
      </c>
      <c r="D179" s="9" t="s">
        <v>6</v>
      </c>
      <c r="E179" s="7">
        <f t="shared" si="6"/>
        <v>750420.16806722688</v>
      </c>
      <c r="F179" s="7">
        <f t="shared" si="7"/>
        <v>142579.83193277312</v>
      </c>
      <c r="G179" s="8">
        <v>893000</v>
      </c>
    </row>
    <row r="180" spans="1:7" ht="15" x14ac:dyDescent="0.25">
      <c r="A180" s="1">
        <v>155</v>
      </c>
      <c r="B180" s="3" t="s">
        <v>207</v>
      </c>
      <c r="C180" s="9">
        <v>1</v>
      </c>
      <c r="D180" s="9" t="s">
        <v>6</v>
      </c>
      <c r="E180" s="7">
        <f t="shared" si="6"/>
        <v>731932.77310924372</v>
      </c>
      <c r="F180" s="7">
        <f t="shared" si="7"/>
        <v>139067.22689075631</v>
      </c>
      <c r="G180" s="8">
        <v>871000</v>
      </c>
    </row>
    <row r="181" spans="1:7" ht="15" x14ac:dyDescent="0.25">
      <c r="A181" s="1">
        <v>156</v>
      </c>
      <c r="B181" s="3" t="s">
        <v>208</v>
      </c>
      <c r="C181" s="9">
        <v>1</v>
      </c>
      <c r="D181" s="9" t="s">
        <v>6</v>
      </c>
      <c r="E181" s="7">
        <f t="shared" si="6"/>
        <v>682352.9411764706</v>
      </c>
      <c r="F181" s="7">
        <f t="shared" si="7"/>
        <v>129647.05882352941</v>
      </c>
      <c r="G181" s="8">
        <v>812000</v>
      </c>
    </row>
    <row r="182" spans="1:7" ht="15" x14ac:dyDescent="0.25">
      <c r="A182" s="1">
        <v>157</v>
      </c>
      <c r="B182" s="3" t="s">
        <v>209</v>
      </c>
      <c r="C182" s="9">
        <v>1</v>
      </c>
      <c r="D182" s="9" t="s">
        <v>6</v>
      </c>
      <c r="E182" s="7">
        <f t="shared" si="6"/>
        <v>642857.14285714284</v>
      </c>
      <c r="F182" s="7">
        <f t="shared" si="7"/>
        <v>122142.85714285714</v>
      </c>
      <c r="G182" s="8">
        <v>765000</v>
      </c>
    </row>
    <row r="183" spans="1:7" ht="15" x14ac:dyDescent="0.25">
      <c r="A183" s="1">
        <v>158</v>
      </c>
      <c r="B183" s="3" t="s">
        <v>210</v>
      </c>
      <c r="C183" s="9">
        <v>1</v>
      </c>
      <c r="D183" s="9" t="s">
        <v>6</v>
      </c>
      <c r="E183" s="7">
        <f t="shared" si="6"/>
        <v>593277.31092436973</v>
      </c>
      <c r="F183" s="7">
        <f t="shared" si="7"/>
        <v>112722.68907563025</v>
      </c>
      <c r="G183" s="8">
        <v>706000</v>
      </c>
    </row>
    <row r="184" spans="1:7" ht="15" x14ac:dyDescent="0.25">
      <c r="A184" s="1">
        <v>159</v>
      </c>
      <c r="B184" s="3" t="s">
        <v>211</v>
      </c>
      <c r="C184" s="9">
        <v>1</v>
      </c>
      <c r="D184" s="9" t="s">
        <v>6</v>
      </c>
      <c r="E184" s="7">
        <f t="shared" si="6"/>
        <v>24369.747899159665</v>
      </c>
      <c r="F184" s="7">
        <f t="shared" si="7"/>
        <v>4630.2521008403364</v>
      </c>
      <c r="G184" s="8">
        <v>29000</v>
      </c>
    </row>
    <row r="185" spans="1:7" ht="15" x14ac:dyDescent="0.25">
      <c r="A185" s="1">
        <v>160</v>
      </c>
      <c r="B185" s="3" t="s">
        <v>42</v>
      </c>
      <c r="C185" s="9">
        <v>1</v>
      </c>
      <c r="D185" s="9" t="s">
        <v>6</v>
      </c>
      <c r="E185" s="7">
        <f t="shared" si="6"/>
        <v>24369.747899159665</v>
      </c>
      <c r="F185" s="7">
        <f t="shared" si="7"/>
        <v>4630.2521008403364</v>
      </c>
      <c r="G185" s="8">
        <v>29000</v>
      </c>
    </row>
    <row r="186" spans="1:7" ht="15" x14ac:dyDescent="0.25">
      <c r="A186" s="1">
        <v>161</v>
      </c>
      <c r="B186" s="3" t="s">
        <v>212</v>
      </c>
      <c r="C186" s="9">
        <v>1</v>
      </c>
      <c r="D186" s="9" t="s">
        <v>6</v>
      </c>
      <c r="E186" s="7">
        <f t="shared" si="6"/>
        <v>177310.9243697479</v>
      </c>
      <c r="F186" s="7">
        <f t="shared" si="7"/>
        <v>33689.075630252104</v>
      </c>
      <c r="G186" s="8">
        <v>211000</v>
      </c>
    </row>
    <row r="187" spans="1:7" ht="15" x14ac:dyDescent="0.25">
      <c r="A187" s="1">
        <v>162</v>
      </c>
      <c r="B187" s="3" t="s">
        <v>213</v>
      </c>
      <c r="C187" s="9">
        <v>1</v>
      </c>
      <c r="D187" s="9" t="s">
        <v>6</v>
      </c>
      <c r="E187" s="7">
        <f t="shared" si="6"/>
        <v>177310.9243697479</v>
      </c>
      <c r="F187" s="7">
        <f t="shared" si="7"/>
        <v>33689.075630252104</v>
      </c>
      <c r="G187" s="8">
        <v>211000</v>
      </c>
    </row>
    <row r="188" spans="1:7" ht="15" x14ac:dyDescent="0.25">
      <c r="A188" s="1">
        <v>163</v>
      </c>
      <c r="B188" s="3" t="s">
        <v>214</v>
      </c>
      <c r="C188" s="9">
        <v>1</v>
      </c>
      <c r="D188" s="9" t="s">
        <v>6</v>
      </c>
      <c r="E188" s="7">
        <f t="shared" si="6"/>
        <v>448739.49579831935</v>
      </c>
      <c r="F188" s="7">
        <f t="shared" si="7"/>
        <v>85260.504201680684</v>
      </c>
      <c r="G188" s="8">
        <v>534000</v>
      </c>
    </row>
    <row r="189" spans="1:7" ht="15" x14ac:dyDescent="0.25">
      <c r="A189" s="1">
        <v>164</v>
      </c>
      <c r="B189" s="3" t="s">
        <v>215</v>
      </c>
      <c r="C189" s="9">
        <v>1</v>
      </c>
      <c r="D189" s="9" t="s">
        <v>6</v>
      </c>
      <c r="E189" s="7">
        <f t="shared" si="6"/>
        <v>1236974.7899159663</v>
      </c>
      <c r="F189" s="7">
        <f t="shared" si="7"/>
        <v>235025.21008403361</v>
      </c>
      <c r="G189" s="8">
        <v>1472000</v>
      </c>
    </row>
    <row r="190" spans="1:7" ht="15" x14ac:dyDescent="0.25">
      <c r="A190" s="1">
        <v>165</v>
      </c>
      <c r="B190" s="3" t="s">
        <v>216</v>
      </c>
      <c r="C190" s="9">
        <v>1</v>
      </c>
      <c r="D190" s="9" t="s">
        <v>6</v>
      </c>
      <c r="E190" s="7">
        <f t="shared" si="6"/>
        <v>413445.37815126055</v>
      </c>
      <c r="F190" s="7">
        <f t="shared" si="7"/>
        <v>78554.621848739509</v>
      </c>
      <c r="G190" s="8">
        <v>492000</v>
      </c>
    </row>
    <row r="191" spans="1:7" ht="15" x14ac:dyDescent="0.25">
      <c r="A191" s="1">
        <v>166</v>
      </c>
      <c r="B191" s="3" t="s">
        <v>217</v>
      </c>
      <c r="C191" s="9">
        <v>1</v>
      </c>
      <c r="D191" s="9" t="s">
        <v>6</v>
      </c>
      <c r="E191" s="7">
        <f t="shared" si="6"/>
        <v>558823.5294117647</v>
      </c>
      <c r="F191" s="7">
        <f t="shared" si="7"/>
        <v>106176.4705882353</v>
      </c>
      <c r="G191" s="8">
        <v>665000</v>
      </c>
    </row>
    <row r="192" spans="1:7" ht="15" x14ac:dyDescent="0.25">
      <c r="A192" s="1">
        <v>167</v>
      </c>
      <c r="B192" s="3" t="s">
        <v>218</v>
      </c>
      <c r="C192" s="9">
        <v>1</v>
      </c>
      <c r="D192" s="9" t="s">
        <v>6</v>
      </c>
      <c r="E192" s="7">
        <f t="shared" si="6"/>
        <v>705882.3529411765</v>
      </c>
      <c r="F192" s="7">
        <f t="shared" si="7"/>
        <v>134117.64705882352</v>
      </c>
      <c r="G192" s="8">
        <v>840000</v>
      </c>
    </row>
    <row r="193" spans="1:7" ht="15" x14ac:dyDescent="0.25">
      <c r="A193" s="1">
        <v>168</v>
      </c>
      <c r="B193" s="3" t="s">
        <v>219</v>
      </c>
      <c r="C193" s="9">
        <v>1</v>
      </c>
      <c r="D193" s="9" t="s">
        <v>6</v>
      </c>
      <c r="E193" s="7">
        <f t="shared" si="6"/>
        <v>132773.10924369749</v>
      </c>
      <c r="F193" s="7">
        <f t="shared" si="7"/>
        <v>25226.890756302524</v>
      </c>
      <c r="G193" s="8">
        <v>158000</v>
      </c>
    </row>
    <row r="194" spans="1:7" ht="15" x14ac:dyDescent="0.25">
      <c r="A194" s="1"/>
      <c r="B194" s="3"/>
      <c r="C194" s="9"/>
      <c r="D194" s="9"/>
      <c r="E194" s="7"/>
      <c r="F194" s="7"/>
      <c r="G194" s="8">
        <v>0</v>
      </c>
    </row>
    <row r="195" spans="1:7" ht="15" x14ac:dyDescent="0.25">
      <c r="A195" s="1"/>
      <c r="B195" s="11" t="s">
        <v>78</v>
      </c>
      <c r="C195" s="1"/>
      <c r="D195" s="1"/>
      <c r="E195" s="7"/>
      <c r="F195" s="7"/>
      <c r="G195" s="8">
        <v>0</v>
      </c>
    </row>
    <row r="196" spans="1:7" ht="15" x14ac:dyDescent="0.25">
      <c r="A196" s="1">
        <v>169</v>
      </c>
      <c r="B196" s="3" t="s">
        <v>220</v>
      </c>
      <c r="C196" s="9">
        <v>1</v>
      </c>
      <c r="D196" s="9" t="s">
        <v>6</v>
      </c>
      <c r="E196" s="7">
        <f t="shared" ref="E196:E279" si="8">G196/1.19</f>
        <v>1620168.0672268909</v>
      </c>
      <c r="F196" s="7">
        <f t="shared" ref="F196:F279" si="9">E196*19%</f>
        <v>307831.93277310929</v>
      </c>
      <c r="G196" s="8">
        <v>1928000</v>
      </c>
    </row>
    <row r="197" spans="1:7" ht="15" x14ac:dyDescent="0.25">
      <c r="A197" s="1">
        <v>170</v>
      </c>
      <c r="B197" s="3" t="s">
        <v>221</v>
      </c>
      <c r="C197" s="9">
        <v>1</v>
      </c>
      <c r="D197" s="9" t="s">
        <v>6</v>
      </c>
      <c r="E197" s="7">
        <f t="shared" si="8"/>
        <v>1326050.4201680673</v>
      </c>
      <c r="F197" s="7">
        <f t="shared" si="9"/>
        <v>251949.57983193279</v>
      </c>
      <c r="G197" s="8">
        <v>1578000</v>
      </c>
    </row>
    <row r="198" spans="1:7" ht="15" x14ac:dyDescent="0.25">
      <c r="A198" s="1">
        <v>171</v>
      </c>
      <c r="B198" s="3" t="s">
        <v>86</v>
      </c>
      <c r="C198" s="9">
        <v>1</v>
      </c>
      <c r="D198" s="9" t="s">
        <v>6</v>
      </c>
      <c r="E198" s="7">
        <f t="shared" si="8"/>
        <v>777310.92436974798</v>
      </c>
      <c r="F198" s="7">
        <f t="shared" si="9"/>
        <v>147689.0756302521</v>
      </c>
      <c r="G198" s="8">
        <v>925000</v>
      </c>
    </row>
    <row r="199" spans="1:7" ht="15" x14ac:dyDescent="0.25">
      <c r="A199" s="1">
        <v>172</v>
      </c>
      <c r="B199" s="3" t="s">
        <v>222</v>
      </c>
      <c r="C199" s="9">
        <v>1</v>
      </c>
      <c r="D199" s="9" t="s">
        <v>5</v>
      </c>
      <c r="E199" s="7">
        <f t="shared" si="8"/>
        <v>111764.70588235295</v>
      </c>
      <c r="F199" s="7">
        <f t="shared" si="9"/>
        <v>21235.294117647059</v>
      </c>
      <c r="G199" s="8">
        <v>133000</v>
      </c>
    </row>
    <row r="200" spans="1:7" ht="22.5" x14ac:dyDescent="0.25">
      <c r="A200" s="1">
        <v>173</v>
      </c>
      <c r="B200" s="3" t="s">
        <v>223</v>
      </c>
      <c r="C200" s="9">
        <v>1</v>
      </c>
      <c r="D200" s="9" t="s">
        <v>6</v>
      </c>
      <c r="E200" s="7">
        <f t="shared" si="8"/>
        <v>9040336.1344537828</v>
      </c>
      <c r="F200" s="7">
        <f t="shared" si="9"/>
        <v>1717663.8655462188</v>
      </c>
      <c r="G200" s="8">
        <v>10758000</v>
      </c>
    </row>
    <row r="201" spans="1:7" ht="15" x14ac:dyDescent="0.25">
      <c r="A201" s="1">
        <v>174</v>
      </c>
      <c r="B201" s="3" t="s">
        <v>224</v>
      </c>
      <c r="C201" s="9">
        <v>1</v>
      </c>
      <c r="D201" s="9" t="s">
        <v>6</v>
      </c>
      <c r="E201" s="7">
        <f t="shared" si="8"/>
        <v>838655.46218487399</v>
      </c>
      <c r="F201" s="7">
        <f t="shared" si="9"/>
        <v>159344.53781512607</v>
      </c>
      <c r="G201" s="8">
        <v>998000</v>
      </c>
    </row>
    <row r="202" spans="1:7" ht="15" x14ac:dyDescent="0.25">
      <c r="A202" s="1">
        <v>175</v>
      </c>
      <c r="B202" s="3" t="s">
        <v>225</v>
      </c>
      <c r="C202" s="9">
        <v>1</v>
      </c>
      <c r="D202" s="9" t="s">
        <v>6</v>
      </c>
      <c r="E202" s="7">
        <f t="shared" si="8"/>
        <v>573109.24369747902</v>
      </c>
      <c r="F202" s="7">
        <f t="shared" si="9"/>
        <v>108890.75630252101</v>
      </c>
      <c r="G202" s="8">
        <v>682000</v>
      </c>
    </row>
    <row r="203" spans="1:7" ht="15" x14ac:dyDescent="0.25">
      <c r="A203" s="1">
        <v>176</v>
      </c>
      <c r="B203" s="3" t="s">
        <v>226</v>
      </c>
      <c r="C203" s="9">
        <v>1</v>
      </c>
      <c r="D203" s="9" t="s">
        <v>6</v>
      </c>
      <c r="E203" s="7">
        <f t="shared" si="8"/>
        <v>283193.27731092437</v>
      </c>
      <c r="F203" s="7">
        <f t="shared" si="9"/>
        <v>53806.722689075628</v>
      </c>
      <c r="G203" s="8">
        <v>337000</v>
      </c>
    </row>
    <row r="204" spans="1:7" ht="15" x14ac:dyDescent="0.25">
      <c r="A204" s="1">
        <v>177</v>
      </c>
      <c r="B204" s="3" t="s">
        <v>227</v>
      </c>
      <c r="C204" s="9">
        <v>1</v>
      </c>
      <c r="D204" s="9" t="s">
        <v>6</v>
      </c>
      <c r="E204" s="7">
        <f t="shared" si="8"/>
        <v>215126.05042016809</v>
      </c>
      <c r="F204" s="7">
        <f t="shared" si="9"/>
        <v>40873.94957983194</v>
      </c>
      <c r="G204" s="8">
        <v>256000</v>
      </c>
    </row>
    <row r="205" spans="1:7" ht="15" x14ac:dyDescent="0.25">
      <c r="A205" s="1"/>
      <c r="B205" s="3"/>
      <c r="C205" s="9"/>
      <c r="D205" s="9"/>
      <c r="E205" s="7"/>
      <c r="F205" s="7"/>
      <c r="G205" s="8">
        <v>0</v>
      </c>
    </row>
    <row r="206" spans="1:7" ht="15" x14ac:dyDescent="0.25">
      <c r="A206" s="1"/>
      <c r="B206" s="11" t="s">
        <v>15</v>
      </c>
      <c r="C206" s="1"/>
      <c r="D206" s="1"/>
      <c r="E206" s="7"/>
      <c r="F206" s="7"/>
      <c r="G206" s="8">
        <v>0</v>
      </c>
    </row>
    <row r="207" spans="1:7" ht="15" x14ac:dyDescent="0.25">
      <c r="A207" s="1">
        <v>178</v>
      </c>
      <c r="B207" s="3" t="s">
        <v>228</v>
      </c>
      <c r="C207" s="9">
        <v>1</v>
      </c>
      <c r="D207" s="9" t="s">
        <v>6</v>
      </c>
      <c r="E207" s="7">
        <v>18991596.638655461</v>
      </c>
      <c r="F207" s="7">
        <v>3608403.3613445377</v>
      </c>
      <c r="G207" s="8">
        <v>26605000</v>
      </c>
    </row>
    <row r="208" spans="1:7" ht="22.5" x14ac:dyDescent="0.25">
      <c r="A208" s="1">
        <v>179</v>
      </c>
      <c r="B208" s="3" t="s">
        <v>229</v>
      </c>
      <c r="C208" s="17">
        <v>1</v>
      </c>
      <c r="D208" s="9" t="s">
        <v>6</v>
      </c>
      <c r="E208" s="7">
        <v>5765546.218487395</v>
      </c>
      <c r="F208" s="7">
        <v>1095453.781512605</v>
      </c>
      <c r="G208" s="8">
        <v>8077000</v>
      </c>
    </row>
    <row r="209" spans="1:7" ht="15" x14ac:dyDescent="0.25">
      <c r="A209" s="1">
        <v>180</v>
      </c>
      <c r="B209" s="3" t="s">
        <v>230</v>
      </c>
      <c r="C209" s="17">
        <v>1</v>
      </c>
      <c r="D209" s="9" t="s">
        <v>6</v>
      </c>
      <c r="E209" s="7">
        <v>2607563.0252100839</v>
      </c>
      <c r="F209" s="7">
        <v>495436.97478991596</v>
      </c>
      <c r="G209" s="8">
        <v>3653000</v>
      </c>
    </row>
    <row r="210" spans="1:7" ht="15" x14ac:dyDescent="0.25">
      <c r="A210" s="1">
        <v>181</v>
      </c>
      <c r="B210" s="3" t="s">
        <v>231</v>
      </c>
      <c r="C210" s="17">
        <v>1</v>
      </c>
      <c r="D210" s="9" t="s">
        <v>6</v>
      </c>
      <c r="E210" s="7">
        <v>2447058.823529412</v>
      </c>
      <c r="F210" s="7">
        <v>464941.17647058831</v>
      </c>
      <c r="G210" s="8">
        <v>3428000</v>
      </c>
    </row>
    <row r="211" spans="1:7" ht="15" x14ac:dyDescent="0.25">
      <c r="A211" s="1">
        <v>182</v>
      </c>
      <c r="B211" s="3" t="s">
        <v>232</v>
      </c>
      <c r="C211" s="17">
        <v>1</v>
      </c>
      <c r="D211" s="9" t="s">
        <v>6</v>
      </c>
      <c r="E211" s="7">
        <v>1513445.3781512605</v>
      </c>
      <c r="F211" s="7">
        <v>287554.62184873951</v>
      </c>
      <c r="G211" s="8">
        <v>2120000</v>
      </c>
    </row>
    <row r="212" spans="1:7" ht="15" x14ac:dyDescent="0.25">
      <c r="A212" s="1">
        <v>183</v>
      </c>
      <c r="B212" s="3" t="s">
        <v>233</v>
      </c>
      <c r="C212" s="17">
        <v>1</v>
      </c>
      <c r="D212" s="9" t="s">
        <v>6</v>
      </c>
      <c r="E212" s="7">
        <v>1345378.1512605043</v>
      </c>
      <c r="F212" s="7">
        <v>255621.84873949582</v>
      </c>
      <c r="G212" s="8">
        <v>1885000</v>
      </c>
    </row>
    <row r="213" spans="1:7" ht="15" x14ac:dyDescent="0.25">
      <c r="A213" s="1">
        <v>184</v>
      </c>
      <c r="B213" s="3" t="s">
        <v>234</v>
      </c>
      <c r="C213" s="17">
        <v>1</v>
      </c>
      <c r="D213" s="9" t="s">
        <v>6</v>
      </c>
      <c r="E213" s="7">
        <v>1441176.4705882354</v>
      </c>
      <c r="F213" s="7">
        <v>273823.52941176476</v>
      </c>
      <c r="G213" s="8">
        <v>2019000</v>
      </c>
    </row>
    <row r="214" spans="1:7" ht="15" x14ac:dyDescent="0.25">
      <c r="A214" s="1">
        <v>185</v>
      </c>
      <c r="B214" s="3" t="s">
        <v>235</v>
      </c>
      <c r="C214" s="17">
        <v>1</v>
      </c>
      <c r="D214" s="9" t="s">
        <v>6</v>
      </c>
      <c r="E214" s="7">
        <v>1536974.7899159666</v>
      </c>
      <c r="F214" s="7">
        <v>292025.21008403366</v>
      </c>
      <c r="G214" s="8">
        <v>2153000</v>
      </c>
    </row>
    <row r="215" spans="1:7" ht="15" x14ac:dyDescent="0.25">
      <c r="A215" s="1">
        <v>186</v>
      </c>
      <c r="B215" s="3" t="s">
        <v>236</v>
      </c>
      <c r="C215" s="17">
        <v>1</v>
      </c>
      <c r="D215" s="9" t="s">
        <v>6</v>
      </c>
      <c r="E215" s="7">
        <v>1498319.3277310925</v>
      </c>
      <c r="F215" s="7">
        <v>284680.6722689076</v>
      </c>
      <c r="G215" s="8">
        <v>2099000</v>
      </c>
    </row>
    <row r="216" spans="1:7" ht="15" x14ac:dyDescent="0.25">
      <c r="A216" s="1">
        <v>187</v>
      </c>
      <c r="B216" s="3" t="s">
        <v>237</v>
      </c>
      <c r="C216" s="17">
        <v>1</v>
      </c>
      <c r="D216" s="9" t="s">
        <v>6</v>
      </c>
      <c r="E216" s="7">
        <v>1729411.7647058824</v>
      </c>
      <c r="F216" s="7">
        <v>328588.23529411765</v>
      </c>
      <c r="G216" s="8">
        <v>2423000</v>
      </c>
    </row>
    <row r="217" spans="1:7" ht="15" x14ac:dyDescent="0.25">
      <c r="A217" s="1">
        <v>188</v>
      </c>
      <c r="B217" s="3" t="s">
        <v>238</v>
      </c>
      <c r="C217" s="17">
        <v>1</v>
      </c>
      <c r="D217" s="9" t="s">
        <v>6</v>
      </c>
      <c r="E217" s="7">
        <v>730252.10084033618</v>
      </c>
      <c r="F217" s="7">
        <v>138747.89915966388</v>
      </c>
      <c r="G217" s="8">
        <v>1024000</v>
      </c>
    </row>
    <row r="218" spans="1:7" ht="15" x14ac:dyDescent="0.25">
      <c r="A218" s="1">
        <v>189</v>
      </c>
      <c r="B218" s="3" t="s">
        <v>239</v>
      </c>
      <c r="C218" s="17">
        <v>1</v>
      </c>
      <c r="D218" s="9" t="s">
        <v>6</v>
      </c>
      <c r="E218" s="7">
        <v>576470.5882352941</v>
      </c>
      <c r="F218" s="7">
        <v>109529.41176470587</v>
      </c>
      <c r="G218" s="8">
        <v>808000</v>
      </c>
    </row>
    <row r="219" spans="1:7" ht="15" x14ac:dyDescent="0.25">
      <c r="A219" s="1">
        <v>190</v>
      </c>
      <c r="B219" s="3" t="s">
        <v>240</v>
      </c>
      <c r="C219" s="17">
        <v>1</v>
      </c>
      <c r="D219" s="9" t="s">
        <v>6</v>
      </c>
      <c r="E219" s="7">
        <v>2806722.6890756302</v>
      </c>
      <c r="F219" s="7">
        <v>533277.31092436973</v>
      </c>
      <c r="G219" s="8">
        <v>3932000</v>
      </c>
    </row>
    <row r="220" spans="1:7" ht="15" x14ac:dyDescent="0.25">
      <c r="A220" s="1">
        <v>191</v>
      </c>
      <c r="B220" s="3" t="s">
        <v>241</v>
      </c>
      <c r="C220" s="17">
        <v>1</v>
      </c>
      <c r="D220" s="9" t="s">
        <v>6</v>
      </c>
      <c r="E220" s="7">
        <v>2254621.848739496</v>
      </c>
      <c r="F220" s="7">
        <v>428378.15126050427</v>
      </c>
      <c r="G220" s="8">
        <v>3159000</v>
      </c>
    </row>
    <row r="221" spans="1:7" ht="15" x14ac:dyDescent="0.25">
      <c r="A221" s="1">
        <v>192</v>
      </c>
      <c r="B221" s="3" t="s">
        <v>242</v>
      </c>
      <c r="C221" s="17">
        <v>1</v>
      </c>
      <c r="D221" s="9" t="s">
        <v>6</v>
      </c>
      <c r="E221" s="7">
        <v>768907.56302521017</v>
      </c>
      <c r="F221" s="7">
        <v>146092.43697478995</v>
      </c>
      <c r="G221" s="8">
        <v>1077000</v>
      </c>
    </row>
    <row r="222" spans="1:7" ht="15" x14ac:dyDescent="0.25">
      <c r="A222" s="1">
        <v>193</v>
      </c>
      <c r="B222" s="3" t="s">
        <v>243</v>
      </c>
      <c r="C222" s="17">
        <v>1</v>
      </c>
      <c r="D222" s="9" t="s">
        <v>6</v>
      </c>
      <c r="E222" s="7">
        <v>768907.56302521017</v>
      </c>
      <c r="F222" s="7">
        <v>146092.43697478995</v>
      </c>
      <c r="G222" s="8">
        <v>1077000</v>
      </c>
    </row>
    <row r="223" spans="1:7" ht="15" x14ac:dyDescent="0.25">
      <c r="A223" s="1">
        <v>194</v>
      </c>
      <c r="B223" s="3" t="s">
        <v>244</v>
      </c>
      <c r="C223" s="17">
        <v>1</v>
      </c>
      <c r="D223" s="9" t="s">
        <v>6</v>
      </c>
      <c r="E223" s="7">
        <v>2443697.478991597</v>
      </c>
      <c r="F223" s="7">
        <v>464302.52100840345</v>
      </c>
      <c r="G223" s="8">
        <v>3424000</v>
      </c>
    </row>
    <row r="224" spans="1:7" ht="15" x14ac:dyDescent="0.25">
      <c r="A224" s="1">
        <v>195</v>
      </c>
      <c r="B224" s="3" t="s">
        <v>245</v>
      </c>
      <c r="C224" s="17">
        <v>1</v>
      </c>
      <c r="D224" s="9" t="s">
        <v>6</v>
      </c>
      <c r="E224" s="7">
        <v>768907.56302521017</v>
      </c>
      <c r="F224" s="7">
        <v>146092.43697478995</v>
      </c>
      <c r="G224" s="8">
        <v>1077000</v>
      </c>
    </row>
    <row r="225" spans="1:7" ht="15" x14ac:dyDescent="0.25">
      <c r="A225" s="1">
        <v>196</v>
      </c>
      <c r="B225" s="3" t="s">
        <v>246</v>
      </c>
      <c r="C225" s="17">
        <v>1</v>
      </c>
      <c r="D225" s="9" t="s">
        <v>6</v>
      </c>
      <c r="E225" s="7">
        <v>29411.764705882353</v>
      </c>
      <c r="F225" s="7">
        <v>5588.2352941176468</v>
      </c>
      <c r="G225" s="8">
        <v>41000</v>
      </c>
    </row>
    <row r="226" spans="1:7" ht="15" x14ac:dyDescent="0.25">
      <c r="A226" s="1">
        <v>197</v>
      </c>
      <c r="B226" s="3" t="s">
        <v>247</v>
      </c>
      <c r="C226" s="17">
        <v>1</v>
      </c>
      <c r="D226" s="9" t="s">
        <v>6</v>
      </c>
      <c r="E226" s="7">
        <v>57142.857142857145</v>
      </c>
      <c r="F226" s="7">
        <v>10857.142857142857</v>
      </c>
      <c r="G226" s="8">
        <v>80000</v>
      </c>
    </row>
    <row r="227" spans="1:7" ht="15" x14ac:dyDescent="0.25">
      <c r="A227" s="1">
        <v>198</v>
      </c>
      <c r="B227" s="3" t="s">
        <v>248</v>
      </c>
      <c r="C227" s="17">
        <v>1</v>
      </c>
      <c r="D227" s="9" t="s">
        <v>6</v>
      </c>
      <c r="E227" s="7">
        <v>768907.56302521017</v>
      </c>
      <c r="F227" s="7">
        <v>146092.43697478995</v>
      </c>
      <c r="G227" s="8">
        <v>1077000</v>
      </c>
    </row>
    <row r="228" spans="1:7" ht="15" x14ac:dyDescent="0.25">
      <c r="A228" s="1">
        <v>199</v>
      </c>
      <c r="B228" s="3" t="s">
        <v>249</v>
      </c>
      <c r="C228" s="17">
        <v>1</v>
      </c>
      <c r="D228" s="9" t="s">
        <v>6</v>
      </c>
      <c r="E228" s="7">
        <v>3035294.1176470588</v>
      </c>
      <c r="F228" s="7">
        <v>576705.8823529412</v>
      </c>
      <c r="G228" s="8">
        <v>4252000</v>
      </c>
    </row>
    <row r="229" spans="1:7" ht="15" x14ac:dyDescent="0.25">
      <c r="A229" s="1">
        <v>200</v>
      </c>
      <c r="B229" s="3" t="s">
        <v>43</v>
      </c>
      <c r="C229" s="17">
        <v>1</v>
      </c>
      <c r="D229" s="9" t="s">
        <v>6</v>
      </c>
      <c r="E229" s="7">
        <v>576470.5882352941</v>
      </c>
      <c r="F229" s="7">
        <v>109529.41176470587</v>
      </c>
      <c r="G229" s="8">
        <v>808000</v>
      </c>
    </row>
    <row r="230" spans="1:7" ht="15" x14ac:dyDescent="0.25">
      <c r="A230" s="1">
        <v>201</v>
      </c>
      <c r="B230" s="3" t="s">
        <v>250</v>
      </c>
      <c r="C230" s="17">
        <v>1</v>
      </c>
      <c r="D230" s="9" t="s">
        <v>6</v>
      </c>
      <c r="E230" s="7">
        <v>1441176.4705882354</v>
      </c>
      <c r="F230" s="7">
        <v>273823.52941176476</v>
      </c>
      <c r="G230" s="8">
        <v>2019000</v>
      </c>
    </row>
    <row r="231" spans="1:7" ht="15" x14ac:dyDescent="0.25">
      <c r="A231" s="1">
        <v>202</v>
      </c>
      <c r="B231" s="3" t="s">
        <v>44</v>
      </c>
      <c r="C231" s="17">
        <v>1</v>
      </c>
      <c r="D231" s="9" t="s">
        <v>6</v>
      </c>
      <c r="E231" s="7">
        <v>480672.26890756306</v>
      </c>
      <c r="F231" s="7">
        <v>91327.731092436981</v>
      </c>
      <c r="G231" s="8">
        <v>674000</v>
      </c>
    </row>
    <row r="232" spans="1:7" ht="15" x14ac:dyDescent="0.25">
      <c r="A232" s="1">
        <v>203</v>
      </c>
      <c r="B232" s="3" t="s">
        <v>251</v>
      </c>
      <c r="C232" s="17">
        <v>1</v>
      </c>
      <c r="D232" s="9" t="s">
        <v>6</v>
      </c>
      <c r="E232" s="7">
        <v>3550420.1680672271</v>
      </c>
      <c r="F232" s="7">
        <v>674579.83193277312</v>
      </c>
      <c r="G232" s="8">
        <v>4974000</v>
      </c>
    </row>
    <row r="233" spans="1:7" ht="15" x14ac:dyDescent="0.25">
      <c r="A233" s="1">
        <v>204</v>
      </c>
      <c r="B233" s="3" t="s">
        <v>252</v>
      </c>
      <c r="C233" s="17">
        <v>1</v>
      </c>
      <c r="D233" s="9" t="s">
        <v>6</v>
      </c>
      <c r="E233" s="7">
        <v>1514285.7142857143</v>
      </c>
      <c r="F233" s="7">
        <v>287714.28571428574</v>
      </c>
      <c r="G233" s="8">
        <v>2121000</v>
      </c>
    </row>
    <row r="234" spans="1:7" ht="15" x14ac:dyDescent="0.25">
      <c r="A234" s="1">
        <v>205</v>
      </c>
      <c r="B234" s="3" t="s">
        <v>253</v>
      </c>
      <c r="C234" s="17">
        <v>1</v>
      </c>
      <c r="D234" s="9" t="s">
        <v>6</v>
      </c>
      <c r="E234" s="7">
        <v>5510924.3697478995</v>
      </c>
      <c r="F234" s="7">
        <v>1047075.6302521009</v>
      </c>
      <c r="G234" s="8">
        <v>7720000</v>
      </c>
    </row>
    <row r="235" spans="1:7" ht="15" x14ac:dyDescent="0.25">
      <c r="A235" s="1">
        <v>206</v>
      </c>
      <c r="B235" s="3" t="s">
        <v>254</v>
      </c>
      <c r="C235" s="17">
        <v>1</v>
      </c>
      <c r="D235" s="9" t="s">
        <v>6</v>
      </c>
      <c r="E235" s="7">
        <v>576470.5882352941</v>
      </c>
      <c r="F235" s="7">
        <v>109529.41176470587</v>
      </c>
      <c r="G235" s="8">
        <v>808000</v>
      </c>
    </row>
    <row r="236" spans="1:7" ht="15" x14ac:dyDescent="0.25">
      <c r="A236" s="1">
        <v>207</v>
      </c>
      <c r="B236" s="3" t="s">
        <v>255</v>
      </c>
      <c r="C236" s="17">
        <v>1</v>
      </c>
      <c r="D236" s="9" t="s">
        <v>6</v>
      </c>
      <c r="E236" s="7">
        <v>1134453.781512605</v>
      </c>
      <c r="F236" s="7">
        <v>215546.21848739494</v>
      </c>
      <c r="G236" s="8">
        <v>1589000</v>
      </c>
    </row>
    <row r="237" spans="1:7" ht="15" x14ac:dyDescent="0.25">
      <c r="A237" s="1">
        <v>208</v>
      </c>
      <c r="B237" s="3" t="s">
        <v>256</v>
      </c>
      <c r="C237" s="17">
        <v>1</v>
      </c>
      <c r="D237" s="9" t="s">
        <v>6</v>
      </c>
      <c r="E237" s="7">
        <v>210084.03361344538</v>
      </c>
      <c r="F237" s="7">
        <v>39915.966386554624</v>
      </c>
      <c r="G237" s="8">
        <v>294000</v>
      </c>
    </row>
    <row r="238" spans="1:7" ht="15" x14ac:dyDescent="0.25">
      <c r="A238" s="1">
        <v>209</v>
      </c>
      <c r="B238" s="3" t="s">
        <v>257</v>
      </c>
      <c r="C238" s="17">
        <v>1</v>
      </c>
      <c r="D238" s="9" t="s">
        <v>6</v>
      </c>
      <c r="E238" s="7">
        <v>594117.64705882361</v>
      </c>
      <c r="F238" s="7">
        <v>112882.35294117649</v>
      </c>
      <c r="G238" s="8">
        <v>833000</v>
      </c>
    </row>
    <row r="239" spans="1:7" ht="90" x14ac:dyDescent="0.25">
      <c r="A239" s="1">
        <v>210</v>
      </c>
      <c r="B239" s="3" t="s">
        <v>258</v>
      </c>
      <c r="C239" s="17">
        <v>1</v>
      </c>
      <c r="D239" s="9" t="s">
        <v>6</v>
      </c>
      <c r="E239" s="7">
        <v>17295798.319327731</v>
      </c>
      <c r="F239" s="7">
        <v>3286201.6806722688</v>
      </c>
      <c r="G239" s="8">
        <v>24230000</v>
      </c>
    </row>
    <row r="240" spans="1:7" ht="15" x14ac:dyDescent="0.25">
      <c r="A240" s="1">
        <v>211</v>
      </c>
      <c r="B240" s="3" t="s">
        <v>259</v>
      </c>
      <c r="C240" s="17">
        <v>1</v>
      </c>
      <c r="D240" s="9" t="s">
        <v>6</v>
      </c>
      <c r="E240" s="7">
        <v>768907.56302521017</v>
      </c>
      <c r="F240" s="7">
        <v>146092.43697478995</v>
      </c>
      <c r="G240" s="8">
        <v>1077000</v>
      </c>
    </row>
    <row r="241" spans="1:7" ht="15" x14ac:dyDescent="0.25">
      <c r="A241" s="1">
        <v>212</v>
      </c>
      <c r="B241" s="3" t="s">
        <v>260</v>
      </c>
      <c r="C241" s="17">
        <v>1</v>
      </c>
      <c r="D241" s="9" t="s">
        <v>6</v>
      </c>
      <c r="E241" s="7">
        <v>480672.26890756306</v>
      </c>
      <c r="F241" s="7">
        <v>91327.731092436981</v>
      </c>
      <c r="G241" s="8">
        <v>674000</v>
      </c>
    </row>
    <row r="242" spans="1:7" ht="15" x14ac:dyDescent="0.25">
      <c r="A242" s="1">
        <v>213</v>
      </c>
      <c r="B242" s="3" t="s">
        <v>261</v>
      </c>
      <c r="C242" s="17">
        <v>1</v>
      </c>
      <c r="D242" s="9" t="s">
        <v>6</v>
      </c>
      <c r="E242" s="7">
        <v>576470.5882352941</v>
      </c>
      <c r="F242" s="7">
        <v>109529.41176470587</v>
      </c>
      <c r="G242" s="8">
        <v>808000</v>
      </c>
    </row>
    <row r="243" spans="1:7" ht="15" x14ac:dyDescent="0.25">
      <c r="A243" s="1">
        <v>214</v>
      </c>
      <c r="B243" s="3" t="s">
        <v>262</v>
      </c>
      <c r="C243" s="17">
        <v>1</v>
      </c>
      <c r="D243" s="9" t="s">
        <v>6</v>
      </c>
      <c r="E243" s="7">
        <v>961344.53781512612</v>
      </c>
      <c r="F243" s="7">
        <v>182655.46218487396</v>
      </c>
      <c r="G243" s="8">
        <v>1347000</v>
      </c>
    </row>
    <row r="244" spans="1:7" ht="15" x14ac:dyDescent="0.25">
      <c r="A244" s="1">
        <v>215</v>
      </c>
      <c r="B244" s="3" t="s">
        <v>263</v>
      </c>
      <c r="C244" s="17">
        <v>1</v>
      </c>
      <c r="D244" s="9" t="s">
        <v>6</v>
      </c>
      <c r="E244" s="7">
        <v>480672.26890756306</v>
      </c>
      <c r="F244" s="7">
        <v>91327.731092436981</v>
      </c>
      <c r="G244" s="8">
        <v>674000</v>
      </c>
    </row>
    <row r="245" spans="1:7" ht="15" x14ac:dyDescent="0.25">
      <c r="A245" s="1">
        <v>216</v>
      </c>
      <c r="B245" s="3" t="s">
        <v>264</v>
      </c>
      <c r="C245" s="17">
        <v>1</v>
      </c>
      <c r="D245" s="9" t="s">
        <v>6</v>
      </c>
      <c r="E245" s="7">
        <v>576470.5882352941</v>
      </c>
      <c r="F245" s="7">
        <v>109529.41176470587</v>
      </c>
      <c r="G245" s="8">
        <v>808000</v>
      </c>
    </row>
    <row r="246" spans="1:7" ht="22.5" x14ac:dyDescent="0.25">
      <c r="A246" s="1">
        <v>217</v>
      </c>
      <c r="B246" s="3" t="s">
        <v>265</v>
      </c>
      <c r="C246" s="17">
        <v>1</v>
      </c>
      <c r="D246" s="9" t="s">
        <v>6</v>
      </c>
      <c r="E246" s="7">
        <v>1536974.7899159666</v>
      </c>
      <c r="F246" s="7">
        <v>292025.21008403366</v>
      </c>
      <c r="G246" s="8">
        <v>2153000</v>
      </c>
    </row>
    <row r="247" spans="1:7" ht="22.5" x14ac:dyDescent="0.25">
      <c r="A247" s="1">
        <v>218</v>
      </c>
      <c r="B247" s="3" t="s">
        <v>266</v>
      </c>
      <c r="C247" s="17">
        <v>1</v>
      </c>
      <c r="D247" s="9" t="s">
        <v>6</v>
      </c>
      <c r="E247" s="7">
        <v>2114285.7142857146</v>
      </c>
      <c r="F247" s="7">
        <v>401714.2857142858</v>
      </c>
      <c r="G247" s="8">
        <v>2962000</v>
      </c>
    </row>
    <row r="248" spans="1:7" ht="15" x14ac:dyDescent="0.25">
      <c r="A248" s="1">
        <v>219</v>
      </c>
      <c r="B248" s="3" t="s">
        <v>267</v>
      </c>
      <c r="C248" s="17">
        <v>1</v>
      </c>
      <c r="D248" s="9" t="s">
        <v>6</v>
      </c>
      <c r="E248" s="7">
        <v>576470.5882352941</v>
      </c>
      <c r="F248" s="7">
        <v>109529.41176470587</v>
      </c>
      <c r="G248" s="8">
        <v>808000</v>
      </c>
    </row>
    <row r="249" spans="1:7" ht="15" x14ac:dyDescent="0.25">
      <c r="A249" s="1">
        <v>220</v>
      </c>
      <c r="B249" s="3" t="s">
        <v>268</v>
      </c>
      <c r="C249" s="17">
        <v>1</v>
      </c>
      <c r="D249" s="9" t="s">
        <v>6</v>
      </c>
      <c r="E249" s="7">
        <v>537815.12605042022</v>
      </c>
      <c r="F249" s="7">
        <v>102184.87394957984</v>
      </c>
      <c r="G249" s="8">
        <v>753000</v>
      </c>
    </row>
    <row r="250" spans="1:7" ht="15" x14ac:dyDescent="0.25">
      <c r="A250" s="1">
        <v>221</v>
      </c>
      <c r="B250" s="3" t="s">
        <v>269</v>
      </c>
      <c r="C250" s="17">
        <v>1</v>
      </c>
      <c r="D250" s="9" t="s">
        <v>6</v>
      </c>
      <c r="E250" s="7">
        <v>384873.94957983197</v>
      </c>
      <c r="F250" s="7">
        <v>73126.050420168074</v>
      </c>
      <c r="G250" s="8">
        <v>540000</v>
      </c>
    </row>
    <row r="251" spans="1:7" ht="15" x14ac:dyDescent="0.25">
      <c r="A251" s="1">
        <v>222</v>
      </c>
      <c r="B251" s="3" t="s">
        <v>270</v>
      </c>
      <c r="C251" s="17">
        <v>1</v>
      </c>
      <c r="D251" s="9" t="s">
        <v>6</v>
      </c>
      <c r="E251" s="7">
        <v>423529.4117647059</v>
      </c>
      <c r="F251" s="7">
        <v>80470.588235294126</v>
      </c>
      <c r="G251" s="8">
        <v>593000</v>
      </c>
    </row>
    <row r="252" spans="1:7" ht="15" x14ac:dyDescent="0.25">
      <c r="A252" s="1">
        <v>223</v>
      </c>
      <c r="B252" s="3" t="s">
        <v>271</v>
      </c>
      <c r="C252" s="17">
        <v>1</v>
      </c>
      <c r="D252" s="9" t="s">
        <v>6</v>
      </c>
      <c r="E252" s="7">
        <v>57142.857142857145</v>
      </c>
      <c r="F252" s="7">
        <v>10857.142857142857</v>
      </c>
      <c r="G252" s="8">
        <v>80000</v>
      </c>
    </row>
    <row r="253" spans="1:7" ht="15" x14ac:dyDescent="0.25">
      <c r="A253" s="1">
        <v>224</v>
      </c>
      <c r="B253" s="3" t="s">
        <v>272</v>
      </c>
      <c r="C253" s="17">
        <v>1</v>
      </c>
      <c r="D253" s="9" t="s">
        <v>6</v>
      </c>
      <c r="E253" s="7">
        <v>865546.21848739497</v>
      </c>
      <c r="F253" s="7">
        <v>164453.78151260506</v>
      </c>
      <c r="G253" s="8">
        <v>1212000</v>
      </c>
    </row>
    <row r="254" spans="1:7" ht="15" x14ac:dyDescent="0.25">
      <c r="A254" s="1">
        <v>225</v>
      </c>
      <c r="B254" s="3" t="s">
        <v>273</v>
      </c>
      <c r="C254" s="17">
        <v>1</v>
      </c>
      <c r="D254" s="9" t="s">
        <v>6</v>
      </c>
      <c r="E254" s="7">
        <v>288235.29411764705</v>
      </c>
      <c r="F254" s="7">
        <v>54764.705882352937</v>
      </c>
      <c r="G254" s="8">
        <v>403000</v>
      </c>
    </row>
    <row r="255" spans="1:7" ht="15" x14ac:dyDescent="0.25">
      <c r="A255" s="1">
        <v>226</v>
      </c>
      <c r="B255" s="3" t="s">
        <v>274</v>
      </c>
      <c r="C255" s="17">
        <v>1</v>
      </c>
      <c r="D255" s="9" t="s">
        <v>6</v>
      </c>
      <c r="E255" s="7">
        <v>576470.5882352941</v>
      </c>
      <c r="F255" s="7">
        <v>109529.41176470587</v>
      </c>
      <c r="G255" s="8">
        <v>808000</v>
      </c>
    </row>
    <row r="256" spans="1:7" ht="15" x14ac:dyDescent="0.25">
      <c r="A256" s="1">
        <v>227</v>
      </c>
      <c r="B256" s="3" t="s">
        <v>275</v>
      </c>
      <c r="C256" s="17">
        <v>1</v>
      </c>
      <c r="D256" s="9" t="s">
        <v>6</v>
      </c>
      <c r="E256" s="7">
        <v>537815.12605042022</v>
      </c>
      <c r="F256" s="7">
        <v>102184.87394957984</v>
      </c>
      <c r="G256" s="8">
        <v>753000</v>
      </c>
    </row>
    <row r="257" spans="1:7" ht="15" x14ac:dyDescent="0.25">
      <c r="A257" s="1">
        <v>228</v>
      </c>
      <c r="B257" s="3" t="s">
        <v>276</v>
      </c>
      <c r="C257" s="17">
        <v>1</v>
      </c>
      <c r="D257" s="9" t="s">
        <v>6</v>
      </c>
      <c r="E257" s="7">
        <v>865546.21848739497</v>
      </c>
      <c r="F257" s="7">
        <v>164453.78151260506</v>
      </c>
      <c r="G257" s="8">
        <v>1212000</v>
      </c>
    </row>
    <row r="258" spans="1:7" ht="15" x14ac:dyDescent="0.25">
      <c r="A258" s="1">
        <v>229</v>
      </c>
      <c r="B258" s="3" t="s">
        <v>277</v>
      </c>
      <c r="C258" s="17">
        <v>1</v>
      </c>
      <c r="D258" s="9" t="s">
        <v>6</v>
      </c>
      <c r="E258" s="7">
        <v>384873.94957983197</v>
      </c>
      <c r="F258" s="7">
        <v>73126.050420168074</v>
      </c>
      <c r="G258" s="8">
        <v>540000</v>
      </c>
    </row>
    <row r="259" spans="1:7" ht="15" x14ac:dyDescent="0.25">
      <c r="A259" s="1">
        <v>230</v>
      </c>
      <c r="B259" s="3" t="s">
        <v>16</v>
      </c>
      <c r="C259" s="17">
        <v>1</v>
      </c>
      <c r="D259" s="9" t="s">
        <v>6</v>
      </c>
      <c r="E259" s="7">
        <v>135294.11764705883</v>
      </c>
      <c r="F259" s="7">
        <v>25705.882352941178</v>
      </c>
      <c r="G259" s="8">
        <v>190000</v>
      </c>
    </row>
    <row r="260" spans="1:7" ht="15" x14ac:dyDescent="0.25">
      <c r="A260" s="1">
        <v>231</v>
      </c>
      <c r="B260" s="3" t="s">
        <v>45</v>
      </c>
      <c r="C260" s="17">
        <v>1</v>
      </c>
      <c r="D260" s="9" t="s">
        <v>6</v>
      </c>
      <c r="E260" s="7">
        <v>38655.462184873948</v>
      </c>
      <c r="F260" s="7">
        <v>7344.5378151260502</v>
      </c>
      <c r="G260" s="8">
        <v>55000</v>
      </c>
    </row>
    <row r="261" spans="1:7" ht="15" x14ac:dyDescent="0.25">
      <c r="A261" s="1">
        <v>232</v>
      </c>
      <c r="B261" s="3" t="s">
        <v>46</v>
      </c>
      <c r="C261" s="31">
        <v>1</v>
      </c>
      <c r="D261" s="9" t="s">
        <v>6</v>
      </c>
      <c r="E261" s="7">
        <v>3117647.0588235296</v>
      </c>
      <c r="F261" s="7">
        <v>592352.9411764706</v>
      </c>
      <c r="G261" s="8">
        <v>4344000</v>
      </c>
    </row>
    <row r="262" spans="1:7" ht="15" x14ac:dyDescent="0.25">
      <c r="A262" s="1">
        <v>233</v>
      </c>
      <c r="B262" s="3" t="s">
        <v>278</v>
      </c>
      <c r="C262" s="31">
        <v>1</v>
      </c>
      <c r="D262" s="9" t="s">
        <v>6</v>
      </c>
      <c r="E262" s="7">
        <v>3231932.7731092437</v>
      </c>
      <c r="F262" s="7">
        <v>614067.22689075628</v>
      </c>
      <c r="G262" s="8">
        <v>4344000</v>
      </c>
    </row>
    <row r="263" spans="1:7" ht="15" x14ac:dyDescent="0.25">
      <c r="A263" s="1">
        <v>234</v>
      </c>
      <c r="B263" s="3" t="s">
        <v>72</v>
      </c>
      <c r="C263" s="17">
        <v>1</v>
      </c>
      <c r="D263" s="9" t="s">
        <v>5</v>
      </c>
      <c r="E263" s="7">
        <v>32773.10924369748</v>
      </c>
      <c r="F263" s="7">
        <v>6226.8907563025214</v>
      </c>
      <c r="G263" s="8">
        <v>46000</v>
      </c>
    </row>
    <row r="264" spans="1:7" ht="22.5" x14ac:dyDescent="0.25">
      <c r="A264" s="1">
        <v>235</v>
      </c>
      <c r="B264" s="3" t="s">
        <v>64</v>
      </c>
      <c r="C264" s="17">
        <v>1</v>
      </c>
      <c r="D264" s="9" t="s">
        <v>5</v>
      </c>
      <c r="E264" s="7">
        <v>46218.487394957985</v>
      </c>
      <c r="F264" s="7">
        <v>8781.5126050420167</v>
      </c>
      <c r="G264" s="8">
        <v>90000</v>
      </c>
    </row>
    <row r="265" spans="1:7" ht="15" x14ac:dyDescent="0.25">
      <c r="A265" s="1">
        <v>236</v>
      </c>
      <c r="B265" s="3" t="s">
        <v>279</v>
      </c>
      <c r="C265" s="17">
        <v>1</v>
      </c>
      <c r="D265" s="9" t="s">
        <v>6</v>
      </c>
      <c r="E265" s="7">
        <v>1419327.7310924369</v>
      </c>
      <c r="F265" s="7">
        <v>269672.268907563</v>
      </c>
      <c r="G265" s="8">
        <v>898000</v>
      </c>
    </row>
    <row r="266" spans="1:7" ht="15" x14ac:dyDescent="0.25">
      <c r="A266" s="1">
        <v>237</v>
      </c>
      <c r="B266" s="3" t="s">
        <v>280</v>
      </c>
      <c r="C266" s="17">
        <v>1</v>
      </c>
      <c r="D266" s="9" t="s">
        <v>6</v>
      </c>
      <c r="E266" s="7">
        <v>93277.310924369755</v>
      </c>
      <c r="F266" s="7">
        <v>17722.689075630253</v>
      </c>
      <c r="G266" s="8">
        <v>131000</v>
      </c>
    </row>
    <row r="267" spans="1:7" ht="15" x14ac:dyDescent="0.25">
      <c r="A267" s="1">
        <v>238</v>
      </c>
      <c r="B267" s="3" t="s">
        <v>281</v>
      </c>
      <c r="C267" s="17">
        <v>1</v>
      </c>
      <c r="D267" s="9" t="s">
        <v>6</v>
      </c>
      <c r="E267" s="7">
        <v>123529.41176470589</v>
      </c>
      <c r="F267" s="7">
        <v>23470.588235294119</v>
      </c>
      <c r="G267" s="8">
        <v>173000</v>
      </c>
    </row>
    <row r="268" spans="1:7" ht="15" x14ac:dyDescent="0.25">
      <c r="A268" s="1">
        <v>239</v>
      </c>
      <c r="B268" s="3" t="s">
        <v>282</v>
      </c>
      <c r="C268" s="17">
        <v>1</v>
      </c>
      <c r="D268" s="9" t="s">
        <v>6</v>
      </c>
      <c r="E268" s="7">
        <v>46218.487394957985</v>
      </c>
      <c r="F268" s="7">
        <v>8781.5126050420167</v>
      </c>
      <c r="G268" s="8">
        <v>64000</v>
      </c>
    </row>
    <row r="269" spans="1:7" ht="15" x14ac:dyDescent="0.25">
      <c r="A269" s="1">
        <v>240</v>
      </c>
      <c r="B269" s="3" t="s">
        <v>283</v>
      </c>
      <c r="C269" s="17">
        <v>1</v>
      </c>
      <c r="D269" s="9" t="s">
        <v>6</v>
      </c>
      <c r="E269" s="7">
        <v>11764.705882352942</v>
      </c>
      <c r="F269" s="7">
        <v>2235.294117647059</v>
      </c>
      <c r="G269" s="8">
        <v>16000</v>
      </c>
    </row>
    <row r="270" spans="1:7" ht="15" x14ac:dyDescent="0.25">
      <c r="A270" s="1">
        <v>241</v>
      </c>
      <c r="B270" s="3" t="s">
        <v>284</v>
      </c>
      <c r="C270" s="17">
        <v>1</v>
      </c>
      <c r="D270" s="9" t="s">
        <v>5</v>
      </c>
      <c r="E270" s="7">
        <v>19327.731092436974</v>
      </c>
      <c r="F270" s="7">
        <v>3672.2689075630251</v>
      </c>
      <c r="G270" s="8">
        <v>27000</v>
      </c>
    </row>
    <row r="271" spans="1:7" ht="15" x14ac:dyDescent="0.25">
      <c r="A271" s="1">
        <v>242</v>
      </c>
      <c r="B271" s="3" t="s">
        <v>285</v>
      </c>
      <c r="C271" s="17">
        <v>1</v>
      </c>
      <c r="D271" s="9" t="s">
        <v>6</v>
      </c>
      <c r="E271" s="7">
        <v>56302.521008403361</v>
      </c>
      <c r="F271" s="7">
        <v>10697.478991596639</v>
      </c>
      <c r="G271" s="8">
        <v>78000</v>
      </c>
    </row>
    <row r="272" spans="1:7" ht="15" x14ac:dyDescent="0.25">
      <c r="A272" s="1"/>
      <c r="B272" s="32"/>
      <c r="C272" s="9"/>
      <c r="D272" s="9"/>
      <c r="E272" s="7"/>
      <c r="F272" s="7"/>
      <c r="G272" s="8">
        <v>0</v>
      </c>
    </row>
    <row r="273" spans="1:7" ht="15" x14ac:dyDescent="0.25">
      <c r="A273" s="1"/>
      <c r="B273" s="6" t="s">
        <v>13</v>
      </c>
      <c r="C273" s="1"/>
      <c r="D273" s="1"/>
      <c r="E273" s="7"/>
      <c r="F273" s="7"/>
      <c r="G273" s="8">
        <v>0</v>
      </c>
    </row>
    <row r="274" spans="1:7" ht="22.5" x14ac:dyDescent="0.25">
      <c r="A274" s="1">
        <v>243</v>
      </c>
      <c r="B274" s="3" t="s">
        <v>27</v>
      </c>
      <c r="C274" s="9">
        <v>1</v>
      </c>
      <c r="D274" s="9" t="s">
        <v>5</v>
      </c>
      <c r="E274" s="7">
        <f t="shared" si="8"/>
        <v>545378.15126050427</v>
      </c>
      <c r="F274" s="7">
        <f t="shared" si="9"/>
        <v>103621.84873949581</v>
      </c>
      <c r="G274" s="8">
        <v>649000</v>
      </c>
    </row>
    <row r="275" spans="1:7" ht="15" x14ac:dyDescent="0.25">
      <c r="A275" s="1">
        <v>244</v>
      </c>
      <c r="B275" s="3" t="s">
        <v>58</v>
      </c>
      <c r="C275" s="9">
        <v>1</v>
      </c>
      <c r="D275" s="9" t="s">
        <v>6</v>
      </c>
      <c r="E275" s="7">
        <f t="shared" si="8"/>
        <v>53781.512605042022</v>
      </c>
      <c r="F275" s="7">
        <f t="shared" si="9"/>
        <v>10218.487394957985</v>
      </c>
      <c r="G275" s="8">
        <v>64000</v>
      </c>
    </row>
    <row r="276" spans="1:7" ht="15" x14ac:dyDescent="0.25">
      <c r="A276" s="1">
        <v>245</v>
      </c>
      <c r="B276" s="3" t="s">
        <v>286</v>
      </c>
      <c r="C276" s="9">
        <v>1</v>
      </c>
      <c r="D276" s="9" t="s">
        <v>6</v>
      </c>
      <c r="E276" s="7">
        <f t="shared" si="8"/>
        <v>17647.058823529413</v>
      </c>
      <c r="F276" s="7">
        <f t="shared" si="9"/>
        <v>3352.9411764705883</v>
      </c>
      <c r="G276" s="8">
        <v>21000</v>
      </c>
    </row>
    <row r="277" spans="1:7" ht="15" x14ac:dyDescent="0.25">
      <c r="A277" s="1">
        <v>246</v>
      </c>
      <c r="B277" s="3" t="s">
        <v>30</v>
      </c>
      <c r="C277" s="9">
        <v>1</v>
      </c>
      <c r="D277" s="9" t="s">
        <v>6</v>
      </c>
      <c r="E277" s="7">
        <f t="shared" si="8"/>
        <v>17647.058823529413</v>
      </c>
      <c r="F277" s="7">
        <f t="shared" si="9"/>
        <v>3352.9411764705883</v>
      </c>
      <c r="G277" s="8">
        <v>21000</v>
      </c>
    </row>
    <row r="278" spans="1:7" ht="15" x14ac:dyDescent="0.25">
      <c r="A278" s="1">
        <v>247</v>
      </c>
      <c r="B278" s="3" t="s">
        <v>54</v>
      </c>
      <c r="C278" s="9">
        <v>1</v>
      </c>
      <c r="D278" s="9" t="s">
        <v>6</v>
      </c>
      <c r="E278" s="7">
        <f t="shared" si="8"/>
        <v>17647.058823529413</v>
      </c>
      <c r="F278" s="7">
        <f t="shared" si="9"/>
        <v>3352.9411764705883</v>
      </c>
      <c r="G278" s="8">
        <v>21000</v>
      </c>
    </row>
    <row r="279" spans="1:7" ht="15" x14ac:dyDescent="0.25">
      <c r="A279" s="1">
        <v>248</v>
      </c>
      <c r="B279" s="3" t="s">
        <v>287</v>
      </c>
      <c r="C279" s="9">
        <v>1</v>
      </c>
      <c r="D279" s="9" t="s">
        <v>6</v>
      </c>
      <c r="E279" s="7">
        <f t="shared" si="8"/>
        <v>47899.159663865546</v>
      </c>
      <c r="F279" s="7">
        <f t="shared" si="9"/>
        <v>9100.8403361344535</v>
      </c>
      <c r="G279" s="8">
        <v>57000</v>
      </c>
    </row>
    <row r="280" spans="1:7" ht="15" x14ac:dyDescent="0.25">
      <c r="A280" s="1">
        <v>249</v>
      </c>
      <c r="B280" s="3" t="s">
        <v>288</v>
      </c>
      <c r="C280" s="9">
        <v>1</v>
      </c>
      <c r="D280" s="9" t="s">
        <v>6</v>
      </c>
      <c r="E280" s="7">
        <f t="shared" ref="E280:E354" si="10">G280/1.19</f>
        <v>1942857.142857143</v>
      </c>
      <c r="F280" s="7">
        <f t="shared" ref="F280:F354" si="11">E280*19%</f>
        <v>369142.85714285716</v>
      </c>
      <c r="G280" s="8">
        <v>2312000</v>
      </c>
    </row>
    <row r="281" spans="1:7" ht="15" x14ac:dyDescent="0.25">
      <c r="A281" s="1">
        <v>250</v>
      </c>
      <c r="B281" s="3" t="s">
        <v>289</v>
      </c>
      <c r="C281" s="9">
        <v>1</v>
      </c>
      <c r="D281" s="9" t="s">
        <v>6</v>
      </c>
      <c r="E281" s="7">
        <f t="shared" si="10"/>
        <v>491596.63865546219</v>
      </c>
      <c r="F281" s="7">
        <f t="shared" si="11"/>
        <v>93403.361344537814</v>
      </c>
      <c r="G281" s="8">
        <v>585000</v>
      </c>
    </row>
    <row r="282" spans="1:7" ht="15" x14ac:dyDescent="0.25">
      <c r="A282" s="1">
        <v>251</v>
      </c>
      <c r="B282" s="3" t="s">
        <v>290</v>
      </c>
      <c r="C282" s="9">
        <v>1</v>
      </c>
      <c r="D282" s="9" t="s">
        <v>6</v>
      </c>
      <c r="E282" s="7">
        <f t="shared" si="10"/>
        <v>545378.15126050427</v>
      </c>
      <c r="F282" s="7">
        <f t="shared" si="11"/>
        <v>103621.84873949581</v>
      </c>
      <c r="G282" s="8">
        <v>649000</v>
      </c>
    </row>
    <row r="283" spans="1:7" ht="15" x14ac:dyDescent="0.25">
      <c r="A283" s="1">
        <v>252</v>
      </c>
      <c r="B283" s="3" t="s">
        <v>65</v>
      </c>
      <c r="C283" s="9">
        <v>1</v>
      </c>
      <c r="D283" s="9" t="s">
        <v>6</v>
      </c>
      <c r="E283" s="7">
        <f t="shared" si="10"/>
        <v>939495.79831932776</v>
      </c>
      <c r="F283" s="7">
        <f t="shared" si="11"/>
        <v>178504.20168067227</v>
      </c>
      <c r="G283" s="8">
        <v>1118000</v>
      </c>
    </row>
    <row r="284" spans="1:7" ht="22.5" x14ac:dyDescent="0.25">
      <c r="A284" s="1">
        <v>253</v>
      </c>
      <c r="B284" s="3" t="s">
        <v>291</v>
      </c>
      <c r="C284" s="9">
        <v>1</v>
      </c>
      <c r="D284" s="9" t="s">
        <v>6</v>
      </c>
      <c r="E284" s="7">
        <f t="shared" si="10"/>
        <v>1176470.5882352942</v>
      </c>
      <c r="F284" s="7">
        <f t="shared" si="11"/>
        <v>223529.4117647059</v>
      </c>
      <c r="G284" s="8">
        <v>1400000</v>
      </c>
    </row>
    <row r="285" spans="1:7" ht="15" x14ac:dyDescent="0.25">
      <c r="A285" s="1">
        <v>254</v>
      </c>
      <c r="B285" s="3" t="s">
        <v>292</v>
      </c>
      <c r="C285" s="9">
        <v>1</v>
      </c>
      <c r="D285" s="9" t="s">
        <v>6</v>
      </c>
      <c r="E285" s="7">
        <f t="shared" si="10"/>
        <v>648739.49579831935</v>
      </c>
      <c r="F285" s="7">
        <f t="shared" si="11"/>
        <v>123260.50420168068</v>
      </c>
      <c r="G285" s="8">
        <v>772000</v>
      </c>
    </row>
    <row r="286" spans="1:7" ht="15" x14ac:dyDescent="0.25">
      <c r="A286" s="1">
        <v>255</v>
      </c>
      <c r="B286" s="3" t="s">
        <v>293</v>
      </c>
      <c r="C286" s="9">
        <v>1</v>
      </c>
      <c r="D286" s="9" t="s">
        <v>6</v>
      </c>
      <c r="E286" s="7">
        <f t="shared" si="10"/>
        <v>1810084.0336134455</v>
      </c>
      <c r="F286" s="7">
        <f t="shared" si="11"/>
        <v>343915.96638655465</v>
      </c>
      <c r="G286" s="8">
        <v>2154000</v>
      </c>
    </row>
    <row r="287" spans="1:7" ht="15" x14ac:dyDescent="0.25">
      <c r="A287" s="1">
        <v>256</v>
      </c>
      <c r="B287" s="3" t="s">
        <v>294</v>
      </c>
      <c r="C287" s="9">
        <v>1</v>
      </c>
      <c r="D287" s="9" t="s">
        <v>6</v>
      </c>
      <c r="E287" s="7">
        <f t="shared" si="10"/>
        <v>648739.49579831935</v>
      </c>
      <c r="F287" s="7">
        <f t="shared" si="11"/>
        <v>123260.50420168068</v>
      </c>
      <c r="G287" s="8">
        <v>772000</v>
      </c>
    </row>
    <row r="288" spans="1:7" ht="15" x14ac:dyDescent="0.25">
      <c r="A288" s="1">
        <v>257</v>
      </c>
      <c r="B288" s="3" t="s">
        <v>59</v>
      </c>
      <c r="C288" s="9">
        <v>1</v>
      </c>
      <c r="D288" s="9" t="s">
        <v>5</v>
      </c>
      <c r="E288" s="7">
        <f t="shared" si="10"/>
        <v>309243.69747899158</v>
      </c>
      <c r="F288" s="7">
        <f t="shared" si="11"/>
        <v>58756.302521008402</v>
      </c>
      <c r="G288" s="8">
        <v>368000</v>
      </c>
    </row>
    <row r="289" spans="1:7" ht="15" x14ac:dyDescent="0.25">
      <c r="A289" s="1">
        <v>258</v>
      </c>
      <c r="B289" s="3" t="s">
        <v>295</v>
      </c>
      <c r="C289" s="9">
        <v>1</v>
      </c>
      <c r="D289" s="9" t="s">
        <v>5</v>
      </c>
      <c r="E289" s="7">
        <f t="shared" si="10"/>
        <v>165546.21848739497</v>
      </c>
      <c r="F289" s="7">
        <f t="shared" si="11"/>
        <v>31453.781512605045</v>
      </c>
      <c r="G289" s="8">
        <v>197000</v>
      </c>
    </row>
    <row r="290" spans="1:7" ht="15" x14ac:dyDescent="0.25">
      <c r="A290" s="1">
        <v>259</v>
      </c>
      <c r="B290" s="3" t="s">
        <v>296</v>
      </c>
      <c r="C290" s="9">
        <v>1</v>
      </c>
      <c r="D290" s="9" t="s">
        <v>5</v>
      </c>
      <c r="E290" s="7">
        <f t="shared" si="10"/>
        <v>165546.21848739497</v>
      </c>
      <c r="F290" s="7">
        <f t="shared" si="11"/>
        <v>31453.781512605045</v>
      </c>
      <c r="G290" s="8">
        <v>197000</v>
      </c>
    </row>
    <row r="291" spans="1:7" ht="15" x14ac:dyDescent="0.25">
      <c r="A291" s="1">
        <v>260</v>
      </c>
      <c r="B291" s="3" t="s">
        <v>297</v>
      </c>
      <c r="C291" s="9">
        <v>1</v>
      </c>
      <c r="D291" s="9" t="s">
        <v>5</v>
      </c>
      <c r="E291" s="7">
        <f t="shared" si="10"/>
        <v>352100.84033613448</v>
      </c>
      <c r="F291" s="7">
        <f t="shared" si="11"/>
        <v>66899.159663865546</v>
      </c>
      <c r="G291" s="8">
        <v>419000</v>
      </c>
    </row>
    <row r="292" spans="1:7" ht="15" x14ac:dyDescent="0.25">
      <c r="A292" s="1">
        <v>261</v>
      </c>
      <c r="B292" s="3" t="s">
        <v>298</v>
      </c>
      <c r="C292" s="9">
        <v>1</v>
      </c>
      <c r="D292" s="9" t="s">
        <v>5</v>
      </c>
      <c r="E292" s="7">
        <f t="shared" si="10"/>
        <v>178991.59663865546</v>
      </c>
      <c r="F292" s="7">
        <f t="shared" si="11"/>
        <v>34008.403361344535</v>
      </c>
      <c r="G292" s="8">
        <v>213000</v>
      </c>
    </row>
    <row r="293" spans="1:7" ht="22.5" x14ac:dyDescent="0.25">
      <c r="A293" s="1">
        <v>262</v>
      </c>
      <c r="B293" s="3" t="s">
        <v>299</v>
      </c>
      <c r="C293" s="9">
        <v>1</v>
      </c>
      <c r="D293" s="9" t="s">
        <v>5</v>
      </c>
      <c r="E293" s="7">
        <f t="shared" si="10"/>
        <v>441176.4705882353</v>
      </c>
      <c r="F293" s="7">
        <f t="shared" si="11"/>
        <v>83823.529411764714</v>
      </c>
      <c r="G293" s="8">
        <v>525000</v>
      </c>
    </row>
    <row r="294" spans="1:7" ht="15" x14ac:dyDescent="0.25">
      <c r="A294" s="1">
        <v>263</v>
      </c>
      <c r="B294" s="3" t="s">
        <v>300</v>
      </c>
      <c r="C294" s="9">
        <v>1</v>
      </c>
      <c r="D294" s="9" t="s">
        <v>5</v>
      </c>
      <c r="E294" s="7">
        <f t="shared" si="10"/>
        <v>603361.3445378152</v>
      </c>
      <c r="F294" s="7">
        <f t="shared" si="11"/>
        <v>114638.65546218489</v>
      </c>
      <c r="G294" s="8">
        <v>718000</v>
      </c>
    </row>
    <row r="295" spans="1:7" ht="33.75" x14ac:dyDescent="0.25">
      <c r="A295" s="1">
        <v>264</v>
      </c>
      <c r="B295" s="12" t="s">
        <v>301</v>
      </c>
      <c r="C295" s="9">
        <v>1</v>
      </c>
      <c r="D295" s="9" t="s">
        <v>6</v>
      </c>
      <c r="E295" s="7">
        <f t="shared" si="10"/>
        <v>336974.78991596639</v>
      </c>
      <c r="F295" s="7">
        <f t="shared" si="11"/>
        <v>64025.210084033613</v>
      </c>
      <c r="G295" s="8">
        <v>401000</v>
      </c>
    </row>
    <row r="296" spans="1:7" ht="15" x14ac:dyDescent="0.25">
      <c r="A296" s="1">
        <v>265</v>
      </c>
      <c r="B296" s="12" t="s">
        <v>302</v>
      </c>
      <c r="C296" s="9">
        <v>1</v>
      </c>
      <c r="D296" s="9" t="s">
        <v>6</v>
      </c>
      <c r="E296" s="7">
        <f t="shared" si="10"/>
        <v>192436.97478991598</v>
      </c>
      <c r="F296" s="7">
        <f t="shared" si="11"/>
        <v>36563.025210084037</v>
      </c>
      <c r="G296" s="8">
        <v>229000</v>
      </c>
    </row>
    <row r="297" spans="1:7" ht="15" x14ac:dyDescent="0.25">
      <c r="A297" s="1">
        <v>266</v>
      </c>
      <c r="B297" s="33" t="s">
        <v>303</v>
      </c>
      <c r="C297" s="9">
        <v>1</v>
      </c>
      <c r="D297" s="9" t="s">
        <v>6</v>
      </c>
      <c r="E297" s="7">
        <f t="shared" si="10"/>
        <v>100840.33613445378</v>
      </c>
      <c r="F297" s="7">
        <f t="shared" si="11"/>
        <v>19159.663865546219</v>
      </c>
      <c r="G297" s="8">
        <v>120000</v>
      </c>
    </row>
    <row r="298" spans="1:7" ht="15" x14ac:dyDescent="0.25">
      <c r="A298" s="1">
        <v>267</v>
      </c>
      <c r="B298" s="33" t="s">
        <v>304</v>
      </c>
      <c r="C298" s="9">
        <v>1</v>
      </c>
      <c r="D298" s="9" t="s">
        <v>6</v>
      </c>
      <c r="E298" s="7">
        <f t="shared" si="10"/>
        <v>236134.45378151262</v>
      </c>
      <c r="F298" s="7">
        <f t="shared" si="11"/>
        <v>44865.546218487398</v>
      </c>
      <c r="G298" s="8">
        <v>281000</v>
      </c>
    </row>
    <row r="299" spans="1:7" ht="15" x14ac:dyDescent="0.25">
      <c r="A299" s="1">
        <v>268</v>
      </c>
      <c r="B299" s="33" t="s">
        <v>305</v>
      </c>
      <c r="C299" s="9">
        <v>1</v>
      </c>
      <c r="D299" s="9" t="s">
        <v>6</v>
      </c>
      <c r="E299" s="7">
        <f t="shared" si="10"/>
        <v>1120168.0672268907</v>
      </c>
      <c r="F299" s="7">
        <f t="shared" si="11"/>
        <v>212831.93277310923</v>
      </c>
      <c r="G299" s="8">
        <v>1333000</v>
      </c>
    </row>
    <row r="300" spans="1:7" ht="15" x14ac:dyDescent="0.25">
      <c r="A300" s="1">
        <v>269</v>
      </c>
      <c r="B300" s="33" t="s">
        <v>306</v>
      </c>
      <c r="C300" s="9">
        <v>1</v>
      </c>
      <c r="D300" s="9" t="s">
        <v>6</v>
      </c>
      <c r="E300" s="7">
        <f t="shared" si="10"/>
        <v>530252.10084033618</v>
      </c>
      <c r="F300" s="7">
        <f t="shared" si="11"/>
        <v>100747.89915966388</v>
      </c>
      <c r="G300" s="8">
        <v>631000</v>
      </c>
    </row>
    <row r="301" spans="1:7" ht="15" x14ac:dyDescent="0.25">
      <c r="A301" s="1">
        <v>270</v>
      </c>
      <c r="B301" s="33" t="s">
        <v>307</v>
      </c>
      <c r="C301" s="9">
        <v>1</v>
      </c>
      <c r="D301" s="9" t="s">
        <v>6</v>
      </c>
      <c r="E301" s="7">
        <f t="shared" si="10"/>
        <v>111764.70588235295</v>
      </c>
      <c r="F301" s="7">
        <f t="shared" si="11"/>
        <v>21235.294117647059</v>
      </c>
      <c r="G301" s="8">
        <v>133000</v>
      </c>
    </row>
    <row r="302" spans="1:7" ht="15" x14ac:dyDescent="0.25">
      <c r="A302" s="1">
        <v>271</v>
      </c>
      <c r="B302" s="33" t="s">
        <v>308</v>
      </c>
      <c r="C302" s="9">
        <v>1</v>
      </c>
      <c r="D302" s="9" t="s">
        <v>6</v>
      </c>
      <c r="E302" s="7">
        <f t="shared" si="10"/>
        <v>211764.70588235295</v>
      </c>
      <c r="F302" s="7">
        <f t="shared" si="11"/>
        <v>40235.294117647063</v>
      </c>
      <c r="G302" s="8">
        <v>252000</v>
      </c>
    </row>
    <row r="303" spans="1:7" ht="15" x14ac:dyDescent="0.25">
      <c r="A303" s="1">
        <v>272</v>
      </c>
      <c r="B303" s="33" t="s">
        <v>309</v>
      </c>
      <c r="C303" s="9">
        <v>1</v>
      </c>
      <c r="D303" s="9" t="s">
        <v>6</v>
      </c>
      <c r="E303" s="7">
        <f t="shared" si="10"/>
        <v>152100.84033613445</v>
      </c>
      <c r="F303" s="7">
        <f t="shared" si="11"/>
        <v>28899.159663865546</v>
      </c>
      <c r="G303" s="8">
        <v>181000</v>
      </c>
    </row>
    <row r="304" spans="1:7" ht="15" x14ac:dyDescent="0.25">
      <c r="A304" s="1">
        <v>273</v>
      </c>
      <c r="B304" s="33" t="s">
        <v>310</v>
      </c>
      <c r="C304" s="9">
        <v>1</v>
      </c>
      <c r="D304" s="9" t="s">
        <v>6</v>
      </c>
      <c r="E304" s="7">
        <f t="shared" si="10"/>
        <v>74789.915966386558</v>
      </c>
      <c r="F304" s="7">
        <f t="shared" si="11"/>
        <v>14210.084033613446</v>
      </c>
      <c r="G304" s="8">
        <v>89000</v>
      </c>
    </row>
    <row r="305" spans="1:7" ht="15" x14ac:dyDescent="0.25">
      <c r="A305" s="1">
        <v>274</v>
      </c>
      <c r="B305" s="33" t="s">
        <v>311</v>
      </c>
      <c r="C305" s="9">
        <v>1</v>
      </c>
      <c r="D305" s="9" t="s">
        <v>6</v>
      </c>
      <c r="E305" s="7">
        <f t="shared" si="10"/>
        <v>603361.3445378152</v>
      </c>
      <c r="F305" s="7">
        <f t="shared" si="11"/>
        <v>114638.65546218489</v>
      </c>
      <c r="G305" s="8">
        <v>718000</v>
      </c>
    </row>
    <row r="306" spans="1:7" ht="15" x14ac:dyDescent="0.25">
      <c r="A306" s="1">
        <v>275</v>
      </c>
      <c r="B306" s="3" t="s">
        <v>312</v>
      </c>
      <c r="C306" s="9">
        <v>1</v>
      </c>
      <c r="D306" s="9" t="s">
        <v>6</v>
      </c>
      <c r="E306" s="7">
        <f t="shared" si="10"/>
        <v>824369.74789915967</v>
      </c>
      <c r="F306" s="7">
        <f t="shared" si="11"/>
        <v>156630.25210084033</v>
      </c>
      <c r="G306" s="8">
        <v>981000</v>
      </c>
    </row>
    <row r="307" spans="1:7" ht="15" x14ac:dyDescent="0.25">
      <c r="A307" s="1">
        <v>276</v>
      </c>
      <c r="B307" s="3" t="s">
        <v>313</v>
      </c>
      <c r="C307" s="9">
        <v>1</v>
      </c>
      <c r="D307" s="9" t="s">
        <v>5</v>
      </c>
      <c r="E307" s="7">
        <f t="shared" si="10"/>
        <v>305042.01680672268</v>
      </c>
      <c r="F307" s="7">
        <f t="shared" si="11"/>
        <v>57957.983193277309</v>
      </c>
      <c r="G307" s="8">
        <v>363000</v>
      </c>
    </row>
    <row r="308" spans="1:7" ht="15" x14ac:dyDescent="0.25">
      <c r="A308" s="1"/>
      <c r="B308" s="3"/>
      <c r="C308" s="9"/>
      <c r="D308" s="9"/>
      <c r="E308" s="7"/>
      <c r="F308" s="7"/>
      <c r="G308" s="8">
        <v>0</v>
      </c>
    </row>
    <row r="309" spans="1:7" ht="15" x14ac:dyDescent="0.25">
      <c r="A309" s="1"/>
      <c r="B309" s="6" t="s">
        <v>50</v>
      </c>
      <c r="C309" s="1"/>
      <c r="D309" s="1"/>
      <c r="E309" s="7"/>
      <c r="F309" s="7"/>
      <c r="G309" s="8">
        <v>0</v>
      </c>
    </row>
    <row r="310" spans="1:7" ht="15" x14ac:dyDescent="0.25">
      <c r="A310" s="1">
        <v>277</v>
      </c>
      <c r="B310" s="3" t="s">
        <v>314</v>
      </c>
      <c r="C310" s="9">
        <v>1</v>
      </c>
      <c r="D310" s="9" t="s">
        <v>6</v>
      </c>
      <c r="E310" s="7">
        <f t="shared" si="10"/>
        <v>1589915.9663865548</v>
      </c>
      <c r="F310" s="7">
        <f t="shared" si="11"/>
        <v>302084.03361344541</v>
      </c>
      <c r="G310" s="8">
        <v>1892000</v>
      </c>
    </row>
    <row r="311" spans="1:7" ht="15" x14ac:dyDescent="0.25">
      <c r="A311" s="1">
        <v>278</v>
      </c>
      <c r="B311" s="3" t="s">
        <v>51</v>
      </c>
      <c r="C311" s="9">
        <v>1</v>
      </c>
      <c r="D311" s="9" t="s">
        <v>5</v>
      </c>
      <c r="E311" s="7">
        <f t="shared" si="10"/>
        <v>648739.49579831935</v>
      </c>
      <c r="F311" s="7">
        <f t="shared" si="11"/>
        <v>123260.50420168068</v>
      </c>
      <c r="G311" s="8">
        <v>772000</v>
      </c>
    </row>
    <row r="312" spans="1:7" ht="15" x14ac:dyDescent="0.25">
      <c r="A312" s="1">
        <v>279</v>
      </c>
      <c r="B312" s="3" t="s">
        <v>315</v>
      </c>
      <c r="C312" s="9">
        <v>1</v>
      </c>
      <c r="D312" s="9" t="s">
        <v>6</v>
      </c>
      <c r="E312" s="7">
        <f t="shared" si="10"/>
        <v>485714.28571428574</v>
      </c>
      <c r="F312" s="7">
        <f t="shared" si="11"/>
        <v>92285.71428571429</v>
      </c>
      <c r="G312" s="8">
        <v>578000</v>
      </c>
    </row>
    <row r="313" spans="1:7" ht="15" x14ac:dyDescent="0.25">
      <c r="A313" s="1">
        <v>280</v>
      </c>
      <c r="B313" s="3" t="s">
        <v>316</v>
      </c>
      <c r="C313" s="9">
        <v>1</v>
      </c>
      <c r="D313" s="9" t="s">
        <v>6</v>
      </c>
      <c r="E313" s="7">
        <f t="shared" si="10"/>
        <v>336974.78991596639</v>
      </c>
      <c r="F313" s="7">
        <f t="shared" si="11"/>
        <v>64025.210084033613</v>
      </c>
      <c r="G313" s="8">
        <v>401000</v>
      </c>
    </row>
    <row r="314" spans="1:7" ht="15" x14ac:dyDescent="0.25">
      <c r="A314" s="1">
        <v>281</v>
      </c>
      <c r="B314" s="3" t="s">
        <v>317</v>
      </c>
      <c r="C314" s="9">
        <v>1</v>
      </c>
      <c r="D314" s="9" t="s">
        <v>6</v>
      </c>
      <c r="E314" s="7">
        <f t="shared" si="10"/>
        <v>250420.16806722691</v>
      </c>
      <c r="F314" s="7">
        <f t="shared" si="11"/>
        <v>47579.831932773115</v>
      </c>
      <c r="G314" s="8">
        <v>298000</v>
      </c>
    </row>
    <row r="315" spans="1:7" ht="15" x14ac:dyDescent="0.25">
      <c r="A315" s="1">
        <v>282</v>
      </c>
      <c r="B315" s="3" t="s">
        <v>52</v>
      </c>
      <c r="C315" s="9">
        <v>1</v>
      </c>
      <c r="D315" s="9" t="s">
        <v>6</v>
      </c>
      <c r="E315" s="7">
        <f t="shared" si="10"/>
        <v>278991.59663865546</v>
      </c>
      <c r="F315" s="7">
        <f t="shared" si="11"/>
        <v>53008.403361344535</v>
      </c>
      <c r="G315" s="8">
        <v>332000</v>
      </c>
    </row>
    <row r="316" spans="1:7" ht="15" x14ac:dyDescent="0.25">
      <c r="A316" s="1">
        <v>283</v>
      </c>
      <c r="B316" s="3" t="s">
        <v>318</v>
      </c>
      <c r="C316" s="9">
        <v>1</v>
      </c>
      <c r="D316" s="9" t="s">
        <v>6</v>
      </c>
      <c r="E316" s="7">
        <f t="shared" si="10"/>
        <v>161344.53781512607</v>
      </c>
      <c r="F316" s="7">
        <f t="shared" si="11"/>
        <v>30655.462184873952</v>
      </c>
      <c r="G316" s="8">
        <v>192000</v>
      </c>
    </row>
    <row r="317" spans="1:7" ht="15" x14ac:dyDescent="0.25">
      <c r="A317" s="1">
        <v>284</v>
      </c>
      <c r="B317" s="3" t="s">
        <v>53</v>
      </c>
      <c r="C317" s="9">
        <v>1</v>
      </c>
      <c r="D317" s="9" t="s">
        <v>6</v>
      </c>
      <c r="E317" s="7">
        <f t="shared" si="10"/>
        <v>469747.89915966388</v>
      </c>
      <c r="F317" s="7">
        <f t="shared" si="11"/>
        <v>89252.100840336134</v>
      </c>
      <c r="G317" s="8">
        <v>559000</v>
      </c>
    </row>
    <row r="318" spans="1:7" ht="15" x14ac:dyDescent="0.25">
      <c r="A318" s="1">
        <v>285</v>
      </c>
      <c r="B318" s="3" t="s">
        <v>319</v>
      </c>
      <c r="C318" s="9">
        <v>1</v>
      </c>
      <c r="D318" s="9" t="s">
        <v>6</v>
      </c>
      <c r="E318" s="7">
        <f t="shared" si="10"/>
        <v>427731.09243697481</v>
      </c>
      <c r="F318" s="7">
        <f t="shared" si="11"/>
        <v>81268.907563025219</v>
      </c>
      <c r="G318" s="8">
        <v>509000</v>
      </c>
    </row>
    <row r="319" spans="1:7" ht="15" x14ac:dyDescent="0.25">
      <c r="A319" s="1">
        <v>286</v>
      </c>
      <c r="B319" s="3" t="s">
        <v>320</v>
      </c>
      <c r="C319" s="9">
        <v>1</v>
      </c>
      <c r="D319" s="9" t="s">
        <v>6</v>
      </c>
      <c r="E319" s="7">
        <f t="shared" si="10"/>
        <v>278991.59663865546</v>
      </c>
      <c r="F319" s="7">
        <f t="shared" si="11"/>
        <v>53008.403361344535</v>
      </c>
      <c r="G319" s="8">
        <v>332000</v>
      </c>
    </row>
    <row r="320" spans="1:7" ht="15" x14ac:dyDescent="0.25">
      <c r="A320" s="1"/>
      <c r="B320" s="3"/>
      <c r="C320" s="9"/>
      <c r="D320" s="9"/>
      <c r="E320" s="7"/>
      <c r="F320" s="7"/>
      <c r="G320" s="8">
        <v>0</v>
      </c>
    </row>
    <row r="321" spans="1:7" ht="15" x14ac:dyDescent="0.25">
      <c r="A321" s="1"/>
      <c r="B321" s="6" t="s">
        <v>70</v>
      </c>
      <c r="C321" s="1"/>
      <c r="D321" s="1"/>
      <c r="E321" s="7"/>
      <c r="F321" s="7"/>
      <c r="G321" s="8">
        <v>0</v>
      </c>
    </row>
    <row r="322" spans="1:7" ht="15" x14ac:dyDescent="0.25">
      <c r="A322" s="1">
        <v>287</v>
      </c>
      <c r="B322" s="3" t="s">
        <v>321</v>
      </c>
      <c r="C322" s="9">
        <v>1</v>
      </c>
      <c r="D322" s="9" t="s">
        <v>6</v>
      </c>
      <c r="E322" s="7">
        <f t="shared" si="10"/>
        <v>1264705.8823529412</v>
      </c>
      <c r="F322" s="7">
        <f t="shared" si="11"/>
        <v>240294.11764705883</v>
      </c>
      <c r="G322" s="8">
        <v>1505000</v>
      </c>
    </row>
    <row r="323" spans="1:7" ht="15" x14ac:dyDescent="0.25">
      <c r="A323" s="1">
        <v>288</v>
      </c>
      <c r="B323" s="3" t="s">
        <v>322</v>
      </c>
      <c r="C323" s="9">
        <v>1</v>
      </c>
      <c r="D323" s="9" t="s">
        <v>5</v>
      </c>
      <c r="E323" s="7">
        <f t="shared" si="10"/>
        <v>558823.5294117647</v>
      </c>
      <c r="F323" s="7">
        <f t="shared" si="11"/>
        <v>106176.4705882353</v>
      </c>
      <c r="G323" s="8">
        <v>665000</v>
      </c>
    </row>
    <row r="324" spans="1:7" ht="15" x14ac:dyDescent="0.25">
      <c r="A324" s="1">
        <v>289</v>
      </c>
      <c r="B324" s="3" t="s">
        <v>323</v>
      </c>
      <c r="C324" s="9">
        <v>1</v>
      </c>
      <c r="D324" s="9" t="s">
        <v>6</v>
      </c>
      <c r="E324" s="7">
        <f t="shared" si="10"/>
        <v>236134.45378151262</v>
      </c>
      <c r="F324" s="7">
        <f t="shared" si="11"/>
        <v>44865.546218487398</v>
      </c>
      <c r="G324" s="8">
        <v>281000</v>
      </c>
    </row>
    <row r="325" spans="1:7" ht="15" x14ac:dyDescent="0.25">
      <c r="A325" s="1">
        <v>290</v>
      </c>
      <c r="B325" s="3" t="s">
        <v>79</v>
      </c>
      <c r="C325" s="9">
        <v>1</v>
      </c>
      <c r="D325" s="9" t="s">
        <v>6</v>
      </c>
      <c r="E325" s="7">
        <f t="shared" si="10"/>
        <v>389915.96638655465</v>
      </c>
      <c r="F325" s="7">
        <f t="shared" si="11"/>
        <v>74084.033613445383</v>
      </c>
      <c r="G325" s="8">
        <v>464000</v>
      </c>
    </row>
    <row r="326" spans="1:7" ht="15" x14ac:dyDescent="0.25">
      <c r="A326" s="1">
        <v>291</v>
      </c>
      <c r="B326" s="3" t="s">
        <v>318</v>
      </c>
      <c r="C326" s="9">
        <v>1</v>
      </c>
      <c r="D326" s="9" t="s">
        <v>6</v>
      </c>
      <c r="E326" s="7">
        <f t="shared" si="10"/>
        <v>264705.8823529412</v>
      </c>
      <c r="F326" s="7">
        <f t="shared" si="11"/>
        <v>50294.117647058833</v>
      </c>
      <c r="G326" s="8">
        <v>315000</v>
      </c>
    </row>
    <row r="327" spans="1:7" ht="15" x14ac:dyDescent="0.25">
      <c r="A327" s="1">
        <v>292</v>
      </c>
      <c r="B327" s="3" t="s">
        <v>324</v>
      </c>
      <c r="C327" s="9">
        <v>1</v>
      </c>
      <c r="D327" s="9" t="s">
        <v>6</v>
      </c>
      <c r="E327" s="7">
        <f t="shared" si="10"/>
        <v>336974.78991596639</v>
      </c>
      <c r="F327" s="7">
        <f t="shared" si="11"/>
        <v>64025.210084033613</v>
      </c>
      <c r="G327" s="8">
        <v>401000</v>
      </c>
    </row>
    <row r="328" spans="1:7" ht="15" x14ac:dyDescent="0.25">
      <c r="A328" s="1">
        <v>293</v>
      </c>
      <c r="B328" s="3" t="s">
        <v>71</v>
      </c>
      <c r="C328" s="9">
        <v>1</v>
      </c>
      <c r="D328" s="9" t="s">
        <v>6</v>
      </c>
      <c r="E328" s="7">
        <f t="shared" si="10"/>
        <v>1374789.9159663867</v>
      </c>
      <c r="F328" s="7">
        <f t="shared" si="11"/>
        <v>261210.08403361347</v>
      </c>
      <c r="G328" s="8">
        <v>1636000</v>
      </c>
    </row>
    <row r="329" spans="1:7" ht="15" x14ac:dyDescent="0.25">
      <c r="A329" s="1">
        <v>294</v>
      </c>
      <c r="B329" s="3" t="s">
        <v>325</v>
      </c>
      <c r="C329" s="9">
        <v>1</v>
      </c>
      <c r="D329" s="9" t="s">
        <v>6</v>
      </c>
      <c r="E329" s="7">
        <f t="shared" si="10"/>
        <v>482352.9411764706</v>
      </c>
      <c r="F329" s="7">
        <f t="shared" si="11"/>
        <v>91647.058823529413</v>
      </c>
      <c r="G329" s="8">
        <v>574000</v>
      </c>
    </row>
    <row r="330" spans="1:7" ht="15" x14ac:dyDescent="0.25">
      <c r="A330" s="1">
        <v>295</v>
      </c>
      <c r="B330" s="3" t="s">
        <v>326</v>
      </c>
      <c r="C330" s="9">
        <v>1</v>
      </c>
      <c r="D330" s="9" t="s">
        <v>6</v>
      </c>
      <c r="E330" s="7">
        <f t="shared" si="10"/>
        <v>352100.84033613448</v>
      </c>
      <c r="F330" s="7">
        <f t="shared" si="11"/>
        <v>66899.159663865546</v>
      </c>
      <c r="G330" s="8">
        <v>419000</v>
      </c>
    </row>
    <row r="331" spans="1:7" ht="15" x14ac:dyDescent="0.25">
      <c r="A331" s="1"/>
      <c r="B331" s="3"/>
      <c r="C331" s="9"/>
      <c r="D331" s="9"/>
      <c r="E331" s="7"/>
      <c r="F331" s="7"/>
      <c r="G331" s="8">
        <v>0</v>
      </c>
    </row>
    <row r="332" spans="1:7" ht="15" x14ac:dyDescent="0.25">
      <c r="A332" s="1"/>
      <c r="B332" s="6" t="s">
        <v>14</v>
      </c>
      <c r="C332" s="1"/>
      <c r="D332" s="1"/>
      <c r="E332" s="7"/>
      <c r="F332" s="7"/>
      <c r="G332" s="8">
        <v>0</v>
      </c>
    </row>
    <row r="333" spans="1:7" ht="15" x14ac:dyDescent="0.25">
      <c r="A333" s="1">
        <v>296</v>
      </c>
      <c r="B333" s="3" t="s">
        <v>327</v>
      </c>
      <c r="C333" s="9">
        <v>1</v>
      </c>
      <c r="D333" s="9" t="s">
        <v>6</v>
      </c>
      <c r="E333" s="7">
        <f t="shared" si="10"/>
        <v>678151.26050420175</v>
      </c>
      <c r="F333" s="7">
        <f t="shared" si="11"/>
        <v>128848.73949579833</v>
      </c>
      <c r="G333" s="8">
        <v>807000</v>
      </c>
    </row>
    <row r="334" spans="1:7" ht="15" x14ac:dyDescent="0.25">
      <c r="A334" s="1">
        <v>297</v>
      </c>
      <c r="B334" s="3" t="s">
        <v>328</v>
      </c>
      <c r="C334" s="9">
        <v>1</v>
      </c>
      <c r="D334" s="9" t="s">
        <v>6</v>
      </c>
      <c r="E334" s="7">
        <f t="shared" si="10"/>
        <v>498319.32773109246</v>
      </c>
      <c r="F334" s="7">
        <f t="shared" si="11"/>
        <v>94680.672268907569</v>
      </c>
      <c r="G334" s="8">
        <v>593000</v>
      </c>
    </row>
    <row r="335" spans="1:7" ht="15" x14ac:dyDescent="0.25">
      <c r="A335" s="1">
        <v>298</v>
      </c>
      <c r="B335" s="3" t="s">
        <v>329</v>
      </c>
      <c r="C335" s="9">
        <v>1</v>
      </c>
      <c r="D335" s="9" t="s">
        <v>6</v>
      </c>
      <c r="E335" s="7">
        <f t="shared" si="10"/>
        <v>844537.8151260505</v>
      </c>
      <c r="F335" s="7">
        <f t="shared" si="11"/>
        <v>160462.18487394959</v>
      </c>
      <c r="G335" s="8">
        <v>1005000</v>
      </c>
    </row>
    <row r="336" spans="1:7" ht="15" x14ac:dyDescent="0.25">
      <c r="A336" s="1">
        <v>299</v>
      </c>
      <c r="B336" s="3" t="s">
        <v>330</v>
      </c>
      <c r="C336" s="9">
        <v>1</v>
      </c>
      <c r="D336" s="9" t="s">
        <v>6</v>
      </c>
      <c r="E336" s="7">
        <f t="shared" si="10"/>
        <v>1418487.3949579832</v>
      </c>
      <c r="F336" s="7">
        <f t="shared" si="11"/>
        <v>269512.60504201683</v>
      </c>
      <c r="G336" s="8">
        <v>1688000</v>
      </c>
    </row>
    <row r="337" spans="1:7" ht="15" x14ac:dyDescent="0.25">
      <c r="A337" s="1">
        <v>300</v>
      </c>
      <c r="B337" s="3" t="s">
        <v>56</v>
      </c>
      <c r="C337" s="9">
        <v>1</v>
      </c>
      <c r="D337" s="9" t="s">
        <v>6</v>
      </c>
      <c r="E337" s="7">
        <f t="shared" si="10"/>
        <v>1961344.5378151261</v>
      </c>
      <c r="F337" s="7">
        <f t="shared" si="11"/>
        <v>372655.46218487399</v>
      </c>
      <c r="G337" s="8">
        <v>2334000</v>
      </c>
    </row>
    <row r="338" spans="1:7" ht="15" x14ac:dyDescent="0.25">
      <c r="A338" s="1">
        <v>301</v>
      </c>
      <c r="B338" s="3" t="s">
        <v>57</v>
      </c>
      <c r="C338" s="9">
        <v>1</v>
      </c>
      <c r="D338" s="9" t="s">
        <v>6</v>
      </c>
      <c r="E338" s="7">
        <f t="shared" si="10"/>
        <v>633613.44537815126</v>
      </c>
      <c r="F338" s="7">
        <f t="shared" si="11"/>
        <v>120386.55462184874</v>
      </c>
      <c r="G338" s="8">
        <v>754000</v>
      </c>
    </row>
    <row r="339" spans="1:7" ht="15" x14ac:dyDescent="0.25">
      <c r="A339" s="1">
        <v>302</v>
      </c>
      <c r="B339" s="3" t="s">
        <v>331</v>
      </c>
      <c r="C339" s="9">
        <v>1</v>
      </c>
      <c r="D339" s="9" t="s">
        <v>6</v>
      </c>
      <c r="E339" s="7">
        <f t="shared" si="10"/>
        <v>392436.97478991596</v>
      </c>
      <c r="F339" s="7">
        <f t="shared" si="11"/>
        <v>74563.02521008403</v>
      </c>
      <c r="G339" s="8">
        <v>467000</v>
      </c>
    </row>
    <row r="340" spans="1:7" ht="15" x14ac:dyDescent="0.25">
      <c r="A340" s="1">
        <v>303</v>
      </c>
      <c r="B340" s="3" t="s">
        <v>332</v>
      </c>
      <c r="C340" s="9">
        <v>1</v>
      </c>
      <c r="D340" s="9" t="s">
        <v>6</v>
      </c>
      <c r="E340" s="7">
        <f t="shared" si="10"/>
        <v>427731.09243697481</v>
      </c>
      <c r="F340" s="7">
        <f t="shared" si="11"/>
        <v>81268.907563025219</v>
      </c>
      <c r="G340" s="8">
        <v>509000</v>
      </c>
    </row>
    <row r="341" spans="1:7" ht="15" x14ac:dyDescent="0.25">
      <c r="A341" s="1">
        <v>304</v>
      </c>
      <c r="B341" s="3" t="s">
        <v>333</v>
      </c>
      <c r="C341" s="9">
        <v>1</v>
      </c>
      <c r="D341" s="9" t="s">
        <v>6</v>
      </c>
      <c r="E341" s="7">
        <f t="shared" si="10"/>
        <v>47058.823529411769</v>
      </c>
      <c r="F341" s="7">
        <f t="shared" si="11"/>
        <v>8941.176470588236</v>
      </c>
      <c r="G341" s="8">
        <v>56000</v>
      </c>
    </row>
    <row r="342" spans="1:7" ht="15" x14ac:dyDescent="0.25">
      <c r="A342" s="1">
        <v>305</v>
      </c>
      <c r="B342" s="3" t="s">
        <v>68</v>
      </c>
      <c r="C342" s="9">
        <v>1</v>
      </c>
      <c r="D342" s="9" t="s">
        <v>6</v>
      </c>
      <c r="E342" s="7">
        <f t="shared" si="10"/>
        <v>527731.09243697487</v>
      </c>
      <c r="F342" s="7">
        <f t="shared" si="11"/>
        <v>100268.90756302522</v>
      </c>
      <c r="G342" s="8">
        <v>628000</v>
      </c>
    </row>
    <row r="343" spans="1:7" ht="22.5" x14ac:dyDescent="0.25">
      <c r="A343" s="1">
        <v>306</v>
      </c>
      <c r="B343" s="3" t="s">
        <v>334</v>
      </c>
      <c r="C343" s="9">
        <v>1</v>
      </c>
      <c r="D343" s="9" t="s">
        <v>6</v>
      </c>
      <c r="E343" s="7">
        <f t="shared" si="10"/>
        <v>132773.10924369749</v>
      </c>
      <c r="F343" s="7">
        <f t="shared" si="11"/>
        <v>25226.890756302524</v>
      </c>
      <c r="G343" s="8">
        <v>158000</v>
      </c>
    </row>
    <row r="344" spans="1:7" ht="22.5" x14ac:dyDescent="0.25">
      <c r="A344" s="1">
        <v>307</v>
      </c>
      <c r="B344" s="3" t="s">
        <v>335</v>
      </c>
      <c r="C344" s="9">
        <v>1</v>
      </c>
      <c r="D344" s="9" t="s">
        <v>6</v>
      </c>
      <c r="E344" s="7">
        <f t="shared" si="10"/>
        <v>558823.5294117647</v>
      </c>
      <c r="F344" s="7">
        <f t="shared" si="11"/>
        <v>106176.4705882353</v>
      </c>
      <c r="G344" s="8">
        <v>665000</v>
      </c>
    </row>
    <row r="345" spans="1:7" ht="15" x14ac:dyDescent="0.25">
      <c r="A345" s="1"/>
      <c r="B345" s="3"/>
      <c r="C345" s="9"/>
      <c r="D345" s="9"/>
      <c r="E345" s="7"/>
      <c r="F345" s="7"/>
      <c r="G345" s="8">
        <v>0</v>
      </c>
    </row>
    <row r="346" spans="1:7" ht="15" x14ac:dyDescent="0.25">
      <c r="A346" s="1"/>
      <c r="B346" s="6" t="s">
        <v>336</v>
      </c>
      <c r="C346" s="1"/>
      <c r="D346" s="1"/>
      <c r="E346" s="7"/>
      <c r="F346" s="7"/>
      <c r="G346" s="8">
        <v>0</v>
      </c>
    </row>
    <row r="347" spans="1:7" ht="22.5" x14ac:dyDescent="0.25">
      <c r="A347" s="1">
        <v>308</v>
      </c>
      <c r="B347" s="10" t="s">
        <v>337</v>
      </c>
      <c r="C347" s="9">
        <v>1</v>
      </c>
      <c r="D347" s="9" t="s">
        <v>5</v>
      </c>
      <c r="E347" s="7">
        <f t="shared" si="10"/>
        <v>630252.10084033618</v>
      </c>
      <c r="F347" s="7">
        <f t="shared" si="11"/>
        <v>119747.89915966388</v>
      </c>
      <c r="G347" s="8">
        <v>750000</v>
      </c>
    </row>
    <row r="348" spans="1:7" ht="15" x14ac:dyDescent="0.25">
      <c r="A348" s="1">
        <v>309</v>
      </c>
      <c r="B348" s="10" t="s">
        <v>338</v>
      </c>
      <c r="C348" s="9">
        <v>1</v>
      </c>
      <c r="D348" s="9" t="s">
        <v>5</v>
      </c>
      <c r="E348" s="7">
        <f t="shared" si="10"/>
        <v>527731.09243697487</v>
      </c>
      <c r="F348" s="7">
        <f t="shared" si="11"/>
        <v>100268.90756302522</v>
      </c>
      <c r="G348" s="8">
        <v>628000</v>
      </c>
    </row>
    <row r="349" spans="1:7" ht="15" x14ac:dyDescent="0.25">
      <c r="A349" s="1">
        <v>310</v>
      </c>
      <c r="B349" s="10" t="s">
        <v>339</v>
      </c>
      <c r="C349" s="9">
        <v>1</v>
      </c>
      <c r="D349" s="9" t="s">
        <v>6</v>
      </c>
      <c r="E349" s="7">
        <f t="shared" si="10"/>
        <v>2648739.4957983196</v>
      </c>
      <c r="F349" s="7">
        <f t="shared" si="11"/>
        <v>503260.50420168071</v>
      </c>
      <c r="G349" s="8">
        <v>3152000</v>
      </c>
    </row>
    <row r="350" spans="1:7" ht="15" x14ac:dyDescent="0.25">
      <c r="A350" s="1">
        <v>311</v>
      </c>
      <c r="B350" s="10" t="s">
        <v>340</v>
      </c>
      <c r="C350" s="9">
        <v>1</v>
      </c>
      <c r="D350" s="9" t="s">
        <v>6</v>
      </c>
      <c r="E350" s="7">
        <f t="shared" si="10"/>
        <v>522689.07563025213</v>
      </c>
      <c r="F350" s="7">
        <f t="shared" si="11"/>
        <v>99310.924369747911</v>
      </c>
      <c r="G350" s="8">
        <v>622000</v>
      </c>
    </row>
    <row r="351" spans="1:7" ht="15" x14ac:dyDescent="0.25">
      <c r="A351" s="1">
        <v>312</v>
      </c>
      <c r="B351" s="10" t="s">
        <v>341</v>
      </c>
      <c r="C351" s="9">
        <v>1</v>
      </c>
      <c r="D351" s="9" t="s">
        <v>5</v>
      </c>
      <c r="E351" s="7">
        <f t="shared" si="10"/>
        <v>244537.81512605044</v>
      </c>
      <c r="F351" s="7">
        <f t="shared" si="11"/>
        <v>46462.184873949584</v>
      </c>
      <c r="G351" s="8">
        <v>291000</v>
      </c>
    </row>
    <row r="352" spans="1:7" ht="15" x14ac:dyDescent="0.25">
      <c r="A352" s="1">
        <v>313</v>
      </c>
      <c r="B352" s="10" t="s">
        <v>342</v>
      </c>
      <c r="C352" s="9">
        <v>1</v>
      </c>
      <c r="D352" s="9" t="s">
        <v>5</v>
      </c>
      <c r="E352" s="7">
        <f t="shared" si="10"/>
        <v>395798.31932773109</v>
      </c>
      <c r="F352" s="7">
        <f t="shared" si="11"/>
        <v>75201.680672268907</v>
      </c>
      <c r="G352" s="8">
        <v>471000</v>
      </c>
    </row>
    <row r="353" spans="1:7" ht="15" x14ac:dyDescent="0.25">
      <c r="A353" s="1">
        <v>314</v>
      </c>
      <c r="B353" s="10" t="s">
        <v>343</v>
      </c>
      <c r="C353" s="9">
        <v>1</v>
      </c>
      <c r="D353" s="9" t="s">
        <v>5</v>
      </c>
      <c r="E353" s="7">
        <f t="shared" si="10"/>
        <v>221008.40336134454</v>
      </c>
      <c r="F353" s="7">
        <f t="shared" si="11"/>
        <v>41991.596638655465</v>
      </c>
      <c r="G353" s="8">
        <v>263000</v>
      </c>
    </row>
    <row r="354" spans="1:7" ht="15" x14ac:dyDescent="0.25">
      <c r="A354" s="1">
        <v>315</v>
      </c>
      <c r="B354" s="10" t="s">
        <v>344</v>
      </c>
      <c r="C354" s="9">
        <v>1</v>
      </c>
      <c r="D354" s="9" t="s">
        <v>5</v>
      </c>
      <c r="E354" s="7">
        <f t="shared" si="10"/>
        <v>427731.09243697481</v>
      </c>
      <c r="F354" s="7">
        <f t="shared" si="11"/>
        <v>81268.907563025219</v>
      </c>
      <c r="G354" s="8">
        <v>509000</v>
      </c>
    </row>
    <row r="355" spans="1:7" ht="15" x14ac:dyDescent="0.25">
      <c r="A355" s="1">
        <v>316</v>
      </c>
      <c r="B355" s="10" t="s">
        <v>345</v>
      </c>
      <c r="C355" s="9">
        <v>1</v>
      </c>
      <c r="D355" s="9" t="s">
        <v>6</v>
      </c>
      <c r="E355" s="7">
        <f t="shared" ref="E355:E420" si="12">G355/1.19</f>
        <v>588235.29411764711</v>
      </c>
      <c r="F355" s="7">
        <f t="shared" ref="F355:F420" si="13">E355*19%</f>
        <v>111764.70588235295</v>
      </c>
      <c r="G355" s="8">
        <v>700000</v>
      </c>
    </row>
    <row r="356" spans="1:7" ht="15" x14ac:dyDescent="0.25">
      <c r="A356" s="1">
        <v>317</v>
      </c>
      <c r="B356" s="10" t="s">
        <v>346</v>
      </c>
      <c r="C356" s="9">
        <v>1</v>
      </c>
      <c r="D356" s="9" t="s">
        <v>6</v>
      </c>
      <c r="E356" s="7">
        <f t="shared" si="12"/>
        <v>231932.77310924372</v>
      </c>
      <c r="F356" s="7">
        <f t="shared" si="13"/>
        <v>44067.226890756305</v>
      </c>
      <c r="G356" s="8">
        <v>276000</v>
      </c>
    </row>
    <row r="357" spans="1:7" ht="15" x14ac:dyDescent="0.25">
      <c r="A357" s="1">
        <v>318</v>
      </c>
      <c r="B357" s="10" t="s">
        <v>347</v>
      </c>
      <c r="C357" s="9">
        <v>1</v>
      </c>
      <c r="D357" s="9" t="s">
        <v>6</v>
      </c>
      <c r="E357" s="7">
        <f t="shared" si="12"/>
        <v>469747.89915966388</v>
      </c>
      <c r="F357" s="7">
        <f t="shared" si="13"/>
        <v>89252.100840336134</v>
      </c>
      <c r="G357" s="8">
        <v>559000</v>
      </c>
    </row>
    <row r="358" spans="1:7" ht="15" x14ac:dyDescent="0.25">
      <c r="A358" s="1">
        <v>319</v>
      </c>
      <c r="B358" s="10" t="s">
        <v>348</v>
      </c>
      <c r="C358" s="9">
        <v>1</v>
      </c>
      <c r="D358" s="9" t="s">
        <v>6</v>
      </c>
      <c r="E358" s="7">
        <f t="shared" si="12"/>
        <v>485714.28571428574</v>
      </c>
      <c r="F358" s="7">
        <f t="shared" si="13"/>
        <v>92285.71428571429</v>
      </c>
      <c r="G358" s="8">
        <v>578000</v>
      </c>
    </row>
    <row r="359" spans="1:7" ht="15" x14ac:dyDescent="0.25">
      <c r="A359" s="1">
        <v>320</v>
      </c>
      <c r="B359" s="3" t="s">
        <v>349</v>
      </c>
      <c r="C359" s="9">
        <v>1</v>
      </c>
      <c r="D359" s="9" t="s">
        <v>6</v>
      </c>
      <c r="E359" s="7">
        <f t="shared" si="12"/>
        <v>749579.83193277312</v>
      </c>
      <c r="F359" s="7">
        <f t="shared" si="13"/>
        <v>142420.16806722688</v>
      </c>
      <c r="G359" s="8">
        <v>892000</v>
      </c>
    </row>
    <row r="360" spans="1:7" ht="22.5" x14ac:dyDescent="0.25">
      <c r="A360" s="1">
        <v>321</v>
      </c>
      <c r="B360" s="3" t="s">
        <v>350</v>
      </c>
      <c r="C360" s="9">
        <v>1</v>
      </c>
      <c r="D360" s="9" t="s">
        <v>6</v>
      </c>
      <c r="E360" s="7">
        <f t="shared" si="12"/>
        <v>1066386.5546218487</v>
      </c>
      <c r="F360" s="7">
        <f t="shared" si="13"/>
        <v>202613.44537815126</v>
      </c>
      <c r="G360" s="8">
        <v>1269000</v>
      </c>
    </row>
    <row r="361" spans="1:7" ht="15" x14ac:dyDescent="0.25">
      <c r="A361" s="1"/>
      <c r="B361" s="3"/>
      <c r="C361" s="9"/>
      <c r="D361" s="9"/>
      <c r="E361" s="7"/>
      <c r="F361" s="7"/>
      <c r="G361" s="8">
        <v>0</v>
      </c>
    </row>
    <row r="362" spans="1:7" ht="15" x14ac:dyDescent="0.25">
      <c r="A362" s="1"/>
      <c r="B362" s="6" t="s">
        <v>73</v>
      </c>
      <c r="C362" s="1"/>
      <c r="D362" s="1"/>
      <c r="E362" s="7"/>
      <c r="F362" s="7"/>
      <c r="G362" s="8">
        <v>0</v>
      </c>
    </row>
    <row r="363" spans="1:7" ht="15" x14ac:dyDescent="0.25">
      <c r="A363" s="1">
        <v>322</v>
      </c>
      <c r="B363" s="3" t="s">
        <v>351</v>
      </c>
      <c r="C363" s="9">
        <v>1</v>
      </c>
      <c r="D363" s="9" t="s">
        <v>6</v>
      </c>
      <c r="E363" s="7">
        <f t="shared" si="12"/>
        <v>469747.89915966388</v>
      </c>
      <c r="F363" s="7">
        <f t="shared" si="13"/>
        <v>89252.100840336134</v>
      </c>
      <c r="G363" s="8">
        <v>559000</v>
      </c>
    </row>
    <row r="364" spans="1:7" ht="15" x14ac:dyDescent="0.25">
      <c r="A364" s="1">
        <v>323</v>
      </c>
      <c r="B364" s="3" t="s">
        <v>352</v>
      </c>
      <c r="C364" s="9">
        <v>1</v>
      </c>
      <c r="D364" s="9" t="s">
        <v>6</v>
      </c>
      <c r="E364" s="7">
        <f t="shared" si="12"/>
        <v>325210.08403361344</v>
      </c>
      <c r="F364" s="7">
        <f t="shared" si="13"/>
        <v>61789.915966386558</v>
      </c>
      <c r="G364" s="8">
        <v>387000</v>
      </c>
    </row>
    <row r="365" spans="1:7" ht="15" x14ac:dyDescent="0.25">
      <c r="A365" s="1">
        <v>324</v>
      </c>
      <c r="B365" s="3" t="s">
        <v>353</v>
      </c>
      <c r="C365" s="9">
        <v>1</v>
      </c>
      <c r="D365" s="9" t="s">
        <v>6</v>
      </c>
      <c r="E365" s="7">
        <f t="shared" si="12"/>
        <v>460504.2016806723</v>
      </c>
      <c r="F365" s="7">
        <f t="shared" si="13"/>
        <v>87495.798319327732</v>
      </c>
      <c r="G365" s="8">
        <v>548000</v>
      </c>
    </row>
    <row r="366" spans="1:7" ht="15" x14ac:dyDescent="0.25">
      <c r="A366" s="1">
        <v>325</v>
      </c>
      <c r="B366" s="3" t="s">
        <v>354</v>
      </c>
      <c r="C366" s="9">
        <v>1</v>
      </c>
      <c r="D366" s="9" t="s">
        <v>6</v>
      </c>
      <c r="E366" s="7">
        <f t="shared" si="12"/>
        <v>498319.32773109246</v>
      </c>
      <c r="F366" s="7">
        <f t="shared" si="13"/>
        <v>94680.672268907569</v>
      </c>
      <c r="G366" s="8">
        <v>593000</v>
      </c>
    </row>
    <row r="367" spans="1:7" ht="15" x14ac:dyDescent="0.25">
      <c r="A367" s="1">
        <v>326</v>
      </c>
      <c r="B367" s="3" t="s">
        <v>355</v>
      </c>
      <c r="C367" s="9">
        <v>1</v>
      </c>
      <c r="D367" s="9" t="s">
        <v>6</v>
      </c>
      <c r="E367" s="7">
        <f t="shared" si="12"/>
        <v>325210.08403361344</v>
      </c>
      <c r="F367" s="7">
        <f t="shared" si="13"/>
        <v>61789.915966386558</v>
      </c>
      <c r="G367" s="8">
        <v>387000</v>
      </c>
    </row>
    <row r="368" spans="1:7" ht="15" x14ac:dyDescent="0.25">
      <c r="A368" s="1">
        <v>327</v>
      </c>
      <c r="B368" s="3" t="s">
        <v>356</v>
      </c>
      <c r="C368" s="9">
        <v>1</v>
      </c>
      <c r="D368" s="9" t="s">
        <v>6</v>
      </c>
      <c r="E368" s="7">
        <f t="shared" si="12"/>
        <v>543697.47899159661</v>
      </c>
      <c r="F368" s="7">
        <f t="shared" si="13"/>
        <v>103302.52100840336</v>
      </c>
      <c r="G368" s="8">
        <v>647000</v>
      </c>
    </row>
    <row r="369" spans="1:7" ht="15" x14ac:dyDescent="0.25">
      <c r="A369" s="1">
        <v>328</v>
      </c>
      <c r="B369" s="3" t="s">
        <v>357</v>
      </c>
      <c r="C369" s="9">
        <v>1</v>
      </c>
      <c r="D369" s="9" t="s">
        <v>6</v>
      </c>
      <c r="E369" s="7">
        <f t="shared" si="12"/>
        <v>352100.84033613448</v>
      </c>
      <c r="F369" s="7">
        <f t="shared" si="13"/>
        <v>66899.159663865546</v>
      </c>
      <c r="G369" s="8">
        <v>419000</v>
      </c>
    </row>
    <row r="370" spans="1:7" ht="15" x14ac:dyDescent="0.25">
      <c r="A370" s="1">
        <v>329</v>
      </c>
      <c r="B370" s="3" t="s">
        <v>358</v>
      </c>
      <c r="C370" s="9">
        <v>1</v>
      </c>
      <c r="D370" s="9" t="s">
        <v>5</v>
      </c>
      <c r="E370" s="7">
        <f t="shared" si="12"/>
        <v>325210.08403361344</v>
      </c>
      <c r="F370" s="7">
        <f t="shared" si="13"/>
        <v>61789.915966386558</v>
      </c>
      <c r="G370" s="8">
        <v>387000</v>
      </c>
    </row>
    <row r="371" spans="1:7" ht="15" x14ac:dyDescent="0.25">
      <c r="A371" s="1">
        <v>330</v>
      </c>
      <c r="B371" s="3" t="s">
        <v>359</v>
      </c>
      <c r="C371" s="9">
        <v>1</v>
      </c>
      <c r="D371" s="9" t="s">
        <v>6</v>
      </c>
      <c r="E371" s="7">
        <f t="shared" si="12"/>
        <v>734453.78151260503</v>
      </c>
      <c r="F371" s="7">
        <f t="shared" si="13"/>
        <v>139546.21848739494</v>
      </c>
      <c r="G371" s="8">
        <v>874000</v>
      </c>
    </row>
    <row r="372" spans="1:7" ht="15" x14ac:dyDescent="0.25">
      <c r="A372" s="1">
        <v>331</v>
      </c>
      <c r="B372" s="3" t="s">
        <v>74</v>
      </c>
      <c r="C372" s="9">
        <v>1</v>
      </c>
      <c r="D372" s="9" t="s">
        <v>6</v>
      </c>
      <c r="E372" s="7">
        <f t="shared" si="12"/>
        <v>1853781.5126050422</v>
      </c>
      <c r="F372" s="7">
        <f t="shared" si="13"/>
        <v>352218.48739495804</v>
      </c>
      <c r="G372" s="8">
        <v>2206000</v>
      </c>
    </row>
    <row r="373" spans="1:7" ht="15" x14ac:dyDescent="0.25">
      <c r="A373" s="1">
        <v>332</v>
      </c>
      <c r="B373" s="3" t="s">
        <v>360</v>
      </c>
      <c r="C373" s="9">
        <v>1</v>
      </c>
      <c r="D373" s="9" t="s">
        <v>6</v>
      </c>
      <c r="E373" s="7">
        <f t="shared" si="12"/>
        <v>1331092.4369747899</v>
      </c>
      <c r="F373" s="7">
        <f t="shared" si="13"/>
        <v>252907.56302521008</v>
      </c>
      <c r="G373" s="8">
        <v>1584000</v>
      </c>
    </row>
    <row r="374" spans="1:7" ht="15" x14ac:dyDescent="0.25">
      <c r="A374" s="1">
        <v>333</v>
      </c>
      <c r="B374" s="3" t="s">
        <v>361</v>
      </c>
      <c r="C374" s="9">
        <v>1</v>
      </c>
      <c r="D374" s="9" t="s">
        <v>6</v>
      </c>
      <c r="E374" s="7">
        <f t="shared" si="12"/>
        <v>469747.89915966388</v>
      </c>
      <c r="F374" s="7">
        <f t="shared" si="13"/>
        <v>89252.100840336134</v>
      </c>
      <c r="G374" s="8">
        <v>559000</v>
      </c>
    </row>
    <row r="375" spans="1:7" ht="15" x14ac:dyDescent="0.25">
      <c r="A375" s="1">
        <v>334</v>
      </c>
      <c r="B375" s="3" t="s">
        <v>362</v>
      </c>
      <c r="C375" s="9">
        <v>1</v>
      </c>
      <c r="D375" s="9" t="s">
        <v>5</v>
      </c>
      <c r="E375" s="7">
        <f t="shared" si="12"/>
        <v>278991.59663865546</v>
      </c>
      <c r="F375" s="7">
        <f t="shared" si="13"/>
        <v>53008.403361344535</v>
      </c>
      <c r="G375" s="8">
        <v>332000</v>
      </c>
    </row>
    <row r="376" spans="1:7" ht="15" x14ac:dyDescent="0.25">
      <c r="A376" s="1">
        <v>335</v>
      </c>
      <c r="B376" s="3" t="s">
        <v>363</v>
      </c>
      <c r="C376" s="9">
        <v>1</v>
      </c>
      <c r="D376" s="9" t="s">
        <v>6</v>
      </c>
      <c r="E376" s="7">
        <f t="shared" si="12"/>
        <v>225210.08403361344</v>
      </c>
      <c r="F376" s="7">
        <f t="shared" si="13"/>
        <v>42789.915966386558</v>
      </c>
      <c r="G376" s="8">
        <v>268000</v>
      </c>
    </row>
    <row r="377" spans="1:7" ht="15" x14ac:dyDescent="0.25">
      <c r="A377" s="1">
        <v>336</v>
      </c>
      <c r="B377" s="3" t="s">
        <v>364</v>
      </c>
      <c r="C377" s="9">
        <v>1</v>
      </c>
      <c r="D377" s="9" t="s">
        <v>6</v>
      </c>
      <c r="E377" s="7">
        <f t="shared" si="12"/>
        <v>1264705.8823529412</v>
      </c>
      <c r="F377" s="7">
        <f t="shared" si="13"/>
        <v>240294.11764705883</v>
      </c>
      <c r="G377" s="8">
        <v>1505000</v>
      </c>
    </row>
    <row r="378" spans="1:7" ht="22.5" x14ac:dyDescent="0.25">
      <c r="A378" s="1">
        <v>337</v>
      </c>
      <c r="B378" s="3" t="s">
        <v>365</v>
      </c>
      <c r="C378" s="9">
        <v>1</v>
      </c>
      <c r="D378" s="9" t="s">
        <v>6</v>
      </c>
      <c r="E378" s="7">
        <f t="shared" si="12"/>
        <v>530252.10084033618</v>
      </c>
      <c r="F378" s="7">
        <f t="shared" si="13"/>
        <v>100747.89915966388</v>
      </c>
      <c r="G378" s="8">
        <v>631000</v>
      </c>
    </row>
    <row r="379" spans="1:7" ht="15" x14ac:dyDescent="0.25">
      <c r="A379" s="1">
        <v>338</v>
      </c>
      <c r="B379" s="3" t="s">
        <v>366</v>
      </c>
      <c r="C379" s="9">
        <v>1</v>
      </c>
      <c r="D379" s="9" t="s">
        <v>6</v>
      </c>
      <c r="E379" s="7">
        <f t="shared" si="12"/>
        <v>1853781.5126050422</v>
      </c>
      <c r="F379" s="7">
        <f t="shared" si="13"/>
        <v>352218.48739495804</v>
      </c>
      <c r="G379" s="8">
        <v>2206000</v>
      </c>
    </row>
    <row r="380" spans="1:7" ht="15" x14ac:dyDescent="0.25">
      <c r="A380" s="1">
        <v>339</v>
      </c>
      <c r="B380" s="3" t="s">
        <v>367</v>
      </c>
      <c r="C380" s="9">
        <v>1</v>
      </c>
      <c r="D380" s="9" t="s">
        <v>5</v>
      </c>
      <c r="E380" s="7">
        <f t="shared" si="12"/>
        <v>2587394.9579831935</v>
      </c>
      <c r="F380" s="7">
        <f t="shared" si="13"/>
        <v>491605.04201680678</v>
      </c>
      <c r="G380" s="8">
        <v>3079000</v>
      </c>
    </row>
    <row r="381" spans="1:7" ht="15" x14ac:dyDescent="0.25">
      <c r="A381" s="1">
        <v>340</v>
      </c>
      <c r="B381" s="3" t="s">
        <v>368</v>
      </c>
      <c r="C381" s="9">
        <v>1</v>
      </c>
      <c r="D381" s="9" t="s">
        <v>5</v>
      </c>
      <c r="E381" s="7">
        <f t="shared" si="12"/>
        <v>926050.42016806721</v>
      </c>
      <c r="F381" s="7">
        <f t="shared" si="13"/>
        <v>175949.57983193276</v>
      </c>
      <c r="G381" s="8">
        <v>1102000</v>
      </c>
    </row>
    <row r="382" spans="1:7" ht="15" x14ac:dyDescent="0.25">
      <c r="A382" s="1">
        <v>341</v>
      </c>
      <c r="B382" s="3" t="s">
        <v>369</v>
      </c>
      <c r="C382" s="9">
        <v>1</v>
      </c>
      <c r="D382" s="9" t="s">
        <v>5</v>
      </c>
      <c r="E382" s="7">
        <f t="shared" si="12"/>
        <v>352100.84033613448</v>
      </c>
      <c r="F382" s="7">
        <f t="shared" si="13"/>
        <v>66899.159663865546</v>
      </c>
      <c r="G382" s="8">
        <v>419000</v>
      </c>
    </row>
    <row r="383" spans="1:7" ht="22.5" x14ac:dyDescent="0.25">
      <c r="A383" s="1">
        <v>342</v>
      </c>
      <c r="B383" s="3" t="s">
        <v>370</v>
      </c>
      <c r="C383" s="9">
        <v>1</v>
      </c>
      <c r="D383" s="9" t="s">
        <v>5</v>
      </c>
      <c r="E383" s="7">
        <f t="shared" si="12"/>
        <v>648739.49579831935</v>
      </c>
      <c r="F383" s="7">
        <f t="shared" si="13"/>
        <v>123260.50420168068</v>
      </c>
      <c r="G383" s="8">
        <v>772000</v>
      </c>
    </row>
    <row r="384" spans="1:7" ht="15" x14ac:dyDescent="0.25">
      <c r="A384" s="1">
        <v>343</v>
      </c>
      <c r="B384" s="3" t="s">
        <v>371</v>
      </c>
      <c r="C384" s="9">
        <v>1</v>
      </c>
      <c r="D384" s="9" t="s">
        <v>5</v>
      </c>
      <c r="E384" s="7">
        <f t="shared" si="12"/>
        <v>693277.31092436973</v>
      </c>
      <c r="F384" s="7">
        <f t="shared" si="13"/>
        <v>131722.68907563025</v>
      </c>
      <c r="G384" s="8">
        <v>825000</v>
      </c>
    </row>
    <row r="385" spans="1:7" ht="22.5" x14ac:dyDescent="0.25">
      <c r="A385" s="1">
        <v>344</v>
      </c>
      <c r="B385" s="3" t="s">
        <v>372</v>
      </c>
      <c r="C385" s="9">
        <v>1</v>
      </c>
      <c r="D385" s="9" t="s">
        <v>5</v>
      </c>
      <c r="E385" s="7">
        <f t="shared" si="12"/>
        <v>950420.16806722688</v>
      </c>
      <c r="F385" s="7">
        <f t="shared" si="13"/>
        <v>180579.83193277312</v>
      </c>
      <c r="G385" s="8">
        <v>1131000</v>
      </c>
    </row>
    <row r="386" spans="1:7" ht="15" x14ac:dyDescent="0.25">
      <c r="A386" s="1">
        <v>345</v>
      </c>
      <c r="B386" s="3" t="s">
        <v>373</v>
      </c>
      <c r="C386" s="9">
        <v>1</v>
      </c>
      <c r="D386" s="9" t="s">
        <v>6</v>
      </c>
      <c r="E386" s="7">
        <f t="shared" si="12"/>
        <v>3600840.3361344538</v>
      </c>
      <c r="F386" s="7">
        <f t="shared" si="13"/>
        <v>684159.66386554623</v>
      </c>
      <c r="G386" s="8">
        <v>4285000</v>
      </c>
    </row>
    <row r="387" spans="1:7" ht="15" x14ac:dyDescent="0.25">
      <c r="A387" s="1">
        <v>346</v>
      </c>
      <c r="B387" s="3" t="s">
        <v>374</v>
      </c>
      <c r="C387" s="9">
        <v>1</v>
      </c>
      <c r="D387" s="9" t="s">
        <v>5</v>
      </c>
      <c r="E387" s="7">
        <f t="shared" si="12"/>
        <v>10587394.957983194</v>
      </c>
      <c r="F387" s="7">
        <f t="shared" si="13"/>
        <v>2011605.0420168068</v>
      </c>
      <c r="G387" s="8">
        <v>12599000</v>
      </c>
    </row>
    <row r="388" spans="1:7" ht="15" x14ac:dyDescent="0.25">
      <c r="A388" s="1">
        <v>347</v>
      </c>
      <c r="B388" s="3" t="s">
        <v>375</v>
      </c>
      <c r="C388" s="9">
        <v>1</v>
      </c>
      <c r="D388" s="9" t="s">
        <v>5</v>
      </c>
      <c r="E388" s="7">
        <f t="shared" si="12"/>
        <v>1412605.0420168068</v>
      </c>
      <c r="F388" s="7">
        <f t="shared" si="13"/>
        <v>268394.95798319328</v>
      </c>
      <c r="G388" s="8">
        <v>1681000</v>
      </c>
    </row>
    <row r="389" spans="1:7" ht="15" x14ac:dyDescent="0.25">
      <c r="A389" s="1">
        <v>348</v>
      </c>
      <c r="B389" s="3" t="s">
        <v>376</v>
      </c>
      <c r="C389" s="9">
        <v>1</v>
      </c>
      <c r="D389" s="9" t="s">
        <v>5</v>
      </c>
      <c r="E389" s="7">
        <f t="shared" si="12"/>
        <v>1120168.0672268907</v>
      </c>
      <c r="F389" s="7">
        <f t="shared" si="13"/>
        <v>212831.93277310923</v>
      </c>
      <c r="G389" s="8">
        <v>1333000</v>
      </c>
    </row>
    <row r="390" spans="1:7" ht="15" x14ac:dyDescent="0.25">
      <c r="A390" s="1">
        <v>349</v>
      </c>
      <c r="B390" s="3" t="s">
        <v>377</v>
      </c>
      <c r="C390" s="9">
        <v>1</v>
      </c>
      <c r="D390" s="9" t="s">
        <v>5</v>
      </c>
      <c r="E390" s="7">
        <f t="shared" si="12"/>
        <v>1120168.0672268907</v>
      </c>
      <c r="F390" s="7">
        <f t="shared" si="13"/>
        <v>212831.93277310923</v>
      </c>
      <c r="G390" s="8">
        <v>1333000</v>
      </c>
    </row>
    <row r="391" spans="1:7" ht="15" x14ac:dyDescent="0.25">
      <c r="A391" s="1">
        <v>350</v>
      </c>
      <c r="B391" s="3" t="s">
        <v>378</v>
      </c>
      <c r="C391" s="9">
        <v>1</v>
      </c>
      <c r="D391" s="9" t="s">
        <v>5</v>
      </c>
      <c r="E391" s="7">
        <f t="shared" si="12"/>
        <v>1589915.9663865548</v>
      </c>
      <c r="F391" s="7">
        <f t="shared" si="13"/>
        <v>302084.03361344541</v>
      </c>
      <c r="G391" s="8">
        <v>1892000</v>
      </c>
    </row>
    <row r="392" spans="1:7" ht="15" x14ac:dyDescent="0.25">
      <c r="A392" s="1">
        <v>351</v>
      </c>
      <c r="B392" s="3" t="s">
        <v>379</v>
      </c>
      <c r="C392" s="9">
        <v>1</v>
      </c>
      <c r="D392" s="9" t="s">
        <v>5</v>
      </c>
      <c r="E392" s="7">
        <f t="shared" si="12"/>
        <v>3382352.9411764708</v>
      </c>
      <c r="F392" s="7">
        <f t="shared" si="13"/>
        <v>642647.05882352951</v>
      </c>
      <c r="G392" s="8">
        <v>4025000</v>
      </c>
    </row>
    <row r="393" spans="1:7" ht="15" x14ac:dyDescent="0.25">
      <c r="A393" s="1">
        <v>352</v>
      </c>
      <c r="B393" s="3" t="s">
        <v>380</v>
      </c>
      <c r="C393" s="9">
        <v>1</v>
      </c>
      <c r="D393" s="9" t="s">
        <v>5</v>
      </c>
      <c r="E393" s="7">
        <f t="shared" si="12"/>
        <v>1354621.848739496</v>
      </c>
      <c r="F393" s="7">
        <f t="shared" si="13"/>
        <v>257378.15126050424</v>
      </c>
      <c r="G393" s="8">
        <v>1612000</v>
      </c>
    </row>
    <row r="394" spans="1:7" ht="15" x14ac:dyDescent="0.25">
      <c r="A394" s="1">
        <v>353</v>
      </c>
      <c r="B394" s="3" t="s">
        <v>381</v>
      </c>
      <c r="C394" s="9">
        <v>1</v>
      </c>
      <c r="D394" s="9" t="s">
        <v>5</v>
      </c>
      <c r="E394" s="7">
        <f t="shared" si="12"/>
        <v>1322689.0756302522</v>
      </c>
      <c r="F394" s="7">
        <f t="shared" si="13"/>
        <v>251310.92436974793</v>
      </c>
      <c r="G394" s="8">
        <v>1574000</v>
      </c>
    </row>
    <row r="395" spans="1:7" ht="15" x14ac:dyDescent="0.25">
      <c r="A395" s="1">
        <v>354</v>
      </c>
      <c r="B395" s="3" t="s">
        <v>382</v>
      </c>
      <c r="C395" s="9">
        <v>1</v>
      </c>
      <c r="D395" s="9" t="s">
        <v>5</v>
      </c>
      <c r="E395" s="7">
        <f t="shared" si="12"/>
        <v>1006722.6890756303</v>
      </c>
      <c r="F395" s="7">
        <f t="shared" si="13"/>
        <v>191277.31092436975</v>
      </c>
      <c r="G395" s="8">
        <v>1198000</v>
      </c>
    </row>
    <row r="396" spans="1:7" ht="15" x14ac:dyDescent="0.25">
      <c r="A396" s="1">
        <v>355</v>
      </c>
      <c r="B396" s="3" t="s">
        <v>383</v>
      </c>
      <c r="C396" s="9">
        <v>1</v>
      </c>
      <c r="D396" s="9" t="s">
        <v>5</v>
      </c>
      <c r="E396" s="7">
        <f t="shared" si="12"/>
        <v>1911764.705882353</v>
      </c>
      <c r="F396" s="7">
        <f t="shared" si="13"/>
        <v>363235.29411764705</v>
      </c>
      <c r="G396" s="8">
        <v>2275000</v>
      </c>
    </row>
    <row r="397" spans="1:7" ht="15" x14ac:dyDescent="0.25">
      <c r="A397" s="1">
        <v>356</v>
      </c>
      <c r="B397" s="3" t="s">
        <v>384</v>
      </c>
      <c r="C397" s="9">
        <v>1</v>
      </c>
      <c r="D397" s="9" t="s">
        <v>5</v>
      </c>
      <c r="E397" s="7">
        <f t="shared" si="12"/>
        <v>1264705.8823529412</v>
      </c>
      <c r="F397" s="7">
        <f t="shared" si="13"/>
        <v>240294.11764705883</v>
      </c>
      <c r="G397" s="8">
        <v>1505000</v>
      </c>
    </row>
    <row r="398" spans="1:7" ht="15" x14ac:dyDescent="0.25">
      <c r="A398" s="1">
        <v>357</v>
      </c>
      <c r="B398" s="3" t="s">
        <v>385</v>
      </c>
      <c r="C398" s="9">
        <v>1</v>
      </c>
      <c r="D398" s="9" t="s">
        <v>6</v>
      </c>
      <c r="E398" s="7">
        <f t="shared" si="12"/>
        <v>146218.48739495798</v>
      </c>
      <c r="F398" s="7">
        <f t="shared" si="13"/>
        <v>27781.512605042015</v>
      </c>
      <c r="G398" s="8">
        <v>174000</v>
      </c>
    </row>
    <row r="399" spans="1:7" ht="15" x14ac:dyDescent="0.25">
      <c r="A399" s="1">
        <v>358</v>
      </c>
      <c r="B399" s="3" t="s">
        <v>386</v>
      </c>
      <c r="C399" s="9">
        <v>1</v>
      </c>
      <c r="D399" s="9" t="s">
        <v>6</v>
      </c>
      <c r="E399" s="7">
        <f t="shared" si="12"/>
        <v>352100.84033613448</v>
      </c>
      <c r="F399" s="7">
        <f t="shared" si="13"/>
        <v>66899.159663865546</v>
      </c>
      <c r="G399" s="8">
        <v>419000</v>
      </c>
    </row>
    <row r="400" spans="1:7" ht="15" x14ac:dyDescent="0.25">
      <c r="A400" s="1">
        <v>359</v>
      </c>
      <c r="B400" s="3" t="s">
        <v>387</v>
      </c>
      <c r="C400" s="9">
        <v>1</v>
      </c>
      <c r="D400" s="9" t="s">
        <v>6</v>
      </c>
      <c r="E400" s="7">
        <f t="shared" si="12"/>
        <v>530252.10084033618</v>
      </c>
      <c r="F400" s="7">
        <f t="shared" si="13"/>
        <v>100747.89915966388</v>
      </c>
      <c r="G400" s="8">
        <v>631000</v>
      </c>
    </row>
    <row r="401" spans="1:7" ht="15" x14ac:dyDescent="0.25">
      <c r="A401" s="1">
        <v>360</v>
      </c>
      <c r="B401" s="3" t="s">
        <v>388</v>
      </c>
      <c r="C401" s="9">
        <v>1</v>
      </c>
      <c r="D401" s="9" t="s">
        <v>6</v>
      </c>
      <c r="E401" s="7">
        <f t="shared" si="12"/>
        <v>296638.65546218486</v>
      </c>
      <c r="F401" s="7">
        <f t="shared" si="13"/>
        <v>56361.344537815123</v>
      </c>
      <c r="G401" s="8">
        <v>353000</v>
      </c>
    </row>
    <row r="402" spans="1:7" ht="15" x14ac:dyDescent="0.25">
      <c r="A402" s="1">
        <v>361</v>
      </c>
      <c r="B402" s="3" t="s">
        <v>389</v>
      </c>
      <c r="C402" s="9">
        <v>1</v>
      </c>
      <c r="D402" s="9" t="s">
        <v>5</v>
      </c>
      <c r="E402" s="7">
        <f t="shared" si="12"/>
        <v>1030252.1008403362</v>
      </c>
      <c r="F402" s="7">
        <f t="shared" si="13"/>
        <v>195747.89915966388</v>
      </c>
      <c r="G402" s="8">
        <v>1226000</v>
      </c>
    </row>
    <row r="403" spans="1:7" ht="15" x14ac:dyDescent="0.25">
      <c r="A403" s="1">
        <v>362</v>
      </c>
      <c r="B403" s="10" t="s">
        <v>523</v>
      </c>
      <c r="C403" s="2">
        <v>1</v>
      </c>
      <c r="D403" s="14" t="s">
        <v>5</v>
      </c>
      <c r="E403" s="15">
        <f>G403/1.19</f>
        <v>6419327.7310924372</v>
      </c>
      <c r="F403" s="15">
        <f>E403*19%</f>
        <v>1219672.2689075631</v>
      </c>
      <c r="G403" s="8">
        <v>7639000</v>
      </c>
    </row>
    <row r="404" spans="1:7" ht="15" x14ac:dyDescent="0.25">
      <c r="A404" s="1">
        <v>363</v>
      </c>
      <c r="B404" s="10" t="s">
        <v>522</v>
      </c>
      <c r="C404" s="2">
        <v>1</v>
      </c>
      <c r="D404" s="14" t="s">
        <v>5</v>
      </c>
      <c r="E404" s="15">
        <f>G404/1.19</f>
        <v>8416806.7226890754</v>
      </c>
      <c r="F404" s="15">
        <f>E404*19%</f>
        <v>1599193.2773109244</v>
      </c>
      <c r="G404" s="8">
        <v>10016000</v>
      </c>
    </row>
    <row r="405" spans="1:7" ht="15" x14ac:dyDescent="0.25">
      <c r="A405" s="1">
        <v>364</v>
      </c>
      <c r="B405" s="10" t="s">
        <v>390</v>
      </c>
      <c r="C405" s="2">
        <v>1</v>
      </c>
      <c r="D405" s="14" t="s">
        <v>6</v>
      </c>
      <c r="E405" s="15">
        <f t="shared" ref="E405:E407" si="14">G405/1.19</f>
        <v>742016.80672268907</v>
      </c>
      <c r="F405" s="15">
        <f t="shared" ref="F405:F407" si="15">E405*19%</f>
        <v>140983.19327731093</v>
      </c>
      <c r="G405" s="8">
        <v>883000</v>
      </c>
    </row>
    <row r="406" spans="1:7" ht="15" x14ac:dyDescent="0.25">
      <c r="A406" s="1">
        <v>365</v>
      </c>
      <c r="B406" s="10" t="s">
        <v>391</v>
      </c>
      <c r="C406" s="2">
        <v>1</v>
      </c>
      <c r="D406" s="14" t="s">
        <v>6</v>
      </c>
      <c r="E406" s="15">
        <f t="shared" si="14"/>
        <v>109243.6974789916</v>
      </c>
      <c r="F406" s="15">
        <f t="shared" si="15"/>
        <v>20756.302521008405</v>
      </c>
      <c r="G406" s="8">
        <v>130000</v>
      </c>
    </row>
    <row r="407" spans="1:7" ht="15" x14ac:dyDescent="0.25">
      <c r="A407" s="1">
        <v>366</v>
      </c>
      <c r="B407" s="34" t="s">
        <v>392</v>
      </c>
      <c r="C407" s="2">
        <v>1</v>
      </c>
      <c r="D407" s="14" t="s">
        <v>6</v>
      </c>
      <c r="E407" s="15">
        <f t="shared" si="14"/>
        <v>2473109.2436974789</v>
      </c>
      <c r="F407" s="15">
        <f t="shared" si="15"/>
        <v>469890.75630252098</v>
      </c>
      <c r="G407" s="8">
        <v>2943000</v>
      </c>
    </row>
    <row r="408" spans="1:7" ht="22.5" x14ac:dyDescent="0.25">
      <c r="A408" s="1">
        <v>367</v>
      </c>
      <c r="B408" s="35" t="s">
        <v>393</v>
      </c>
      <c r="C408" s="2">
        <v>1</v>
      </c>
      <c r="D408" s="14" t="s">
        <v>6</v>
      </c>
      <c r="E408" s="15">
        <f>G408/1.19</f>
        <v>6788235.2941176472</v>
      </c>
      <c r="F408" s="15">
        <f>E408*19%</f>
        <v>1289764.705882353</v>
      </c>
      <c r="G408" s="8">
        <v>8078000</v>
      </c>
    </row>
    <row r="409" spans="1:7" ht="15" x14ac:dyDescent="0.25">
      <c r="A409" s="1">
        <v>368</v>
      </c>
      <c r="B409" s="19" t="s">
        <v>394</v>
      </c>
      <c r="C409" s="36">
        <v>1</v>
      </c>
      <c r="D409" s="14" t="s">
        <v>6</v>
      </c>
      <c r="E409" s="15">
        <f t="shared" ref="E409" si="16">G409/1.19</f>
        <v>742016.80672268907</v>
      </c>
      <c r="F409" s="15">
        <f t="shared" ref="F409" si="17">E409*19%</f>
        <v>140983.19327731093</v>
      </c>
      <c r="G409" s="37">
        <v>883000</v>
      </c>
    </row>
    <row r="410" spans="1:7" ht="15" x14ac:dyDescent="0.25">
      <c r="A410" s="1">
        <v>369</v>
      </c>
      <c r="B410" s="3" t="s">
        <v>395</v>
      </c>
      <c r="C410" s="9">
        <v>1</v>
      </c>
      <c r="D410" s="9" t="s">
        <v>5</v>
      </c>
      <c r="E410" s="7">
        <f t="shared" si="12"/>
        <v>343697.47899159667</v>
      </c>
      <c r="F410" s="7">
        <f t="shared" si="13"/>
        <v>65302.521008403368</v>
      </c>
      <c r="G410" s="8">
        <v>409000</v>
      </c>
    </row>
    <row r="411" spans="1:7" ht="15" x14ac:dyDescent="0.25">
      <c r="A411" s="1">
        <v>370</v>
      </c>
      <c r="B411" s="3" t="s">
        <v>405</v>
      </c>
      <c r="C411" s="9">
        <v>1</v>
      </c>
      <c r="D411" s="9" t="s">
        <v>5</v>
      </c>
      <c r="E411" s="7">
        <f t="shared" si="12"/>
        <v>229411.76470588235</v>
      </c>
      <c r="F411" s="7">
        <f t="shared" si="13"/>
        <v>43588.23529411765</v>
      </c>
      <c r="G411" s="8">
        <v>273000</v>
      </c>
    </row>
    <row r="412" spans="1:7" ht="33.75" x14ac:dyDescent="0.25">
      <c r="A412" s="1">
        <v>371</v>
      </c>
      <c r="B412" s="3" t="s">
        <v>406</v>
      </c>
      <c r="C412" s="9">
        <v>1</v>
      </c>
      <c r="D412" s="9" t="s">
        <v>5</v>
      </c>
      <c r="E412" s="7">
        <f t="shared" si="12"/>
        <v>870588.23529411771</v>
      </c>
      <c r="F412" s="7">
        <f t="shared" si="13"/>
        <v>165411.76470588238</v>
      </c>
      <c r="G412" s="8">
        <v>1036000</v>
      </c>
    </row>
    <row r="413" spans="1:7" ht="15" x14ac:dyDescent="0.25">
      <c r="A413" s="1">
        <v>372</v>
      </c>
      <c r="B413" s="3" t="s">
        <v>396</v>
      </c>
      <c r="C413" s="9">
        <v>1</v>
      </c>
      <c r="D413" s="9" t="s">
        <v>6</v>
      </c>
      <c r="E413" s="7">
        <f t="shared" si="12"/>
        <v>122689.0756302521</v>
      </c>
      <c r="F413" s="7">
        <f t="shared" si="13"/>
        <v>23310.9243697479</v>
      </c>
      <c r="G413" s="8">
        <v>146000</v>
      </c>
    </row>
    <row r="414" spans="1:7" ht="15" x14ac:dyDescent="0.25">
      <c r="A414" s="1">
        <v>373</v>
      </c>
      <c r="B414" s="3" t="s">
        <v>397</v>
      </c>
      <c r="C414" s="9">
        <v>1</v>
      </c>
      <c r="D414" s="9" t="s">
        <v>6</v>
      </c>
      <c r="E414" s="7">
        <f t="shared" si="12"/>
        <v>497478.99159663869</v>
      </c>
      <c r="F414" s="7">
        <f t="shared" si="13"/>
        <v>94521.008403361353</v>
      </c>
      <c r="G414" s="8">
        <v>592000</v>
      </c>
    </row>
    <row r="415" spans="1:7" ht="15" x14ac:dyDescent="0.25">
      <c r="A415" s="1">
        <v>374</v>
      </c>
      <c r="B415" s="3" t="s">
        <v>398</v>
      </c>
      <c r="C415" s="9">
        <v>1</v>
      </c>
      <c r="D415" s="9" t="s">
        <v>6</v>
      </c>
      <c r="E415" s="7">
        <f t="shared" si="12"/>
        <v>1001680.6722689077</v>
      </c>
      <c r="F415" s="7">
        <f t="shared" si="13"/>
        <v>190319.32773109246</v>
      </c>
      <c r="G415" s="8">
        <v>1192000</v>
      </c>
    </row>
    <row r="416" spans="1:7" ht="15" x14ac:dyDescent="0.25">
      <c r="A416" s="1">
        <v>375</v>
      </c>
      <c r="B416" s="3" t="s">
        <v>399</v>
      </c>
      <c r="C416" s="9">
        <v>1</v>
      </c>
      <c r="D416" s="9" t="s">
        <v>6</v>
      </c>
      <c r="E416" s="7">
        <f t="shared" si="12"/>
        <v>830252.10084033618</v>
      </c>
      <c r="F416" s="7">
        <f t="shared" si="13"/>
        <v>157747.89915966388</v>
      </c>
      <c r="G416" s="8">
        <v>988000</v>
      </c>
    </row>
    <row r="417" spans="1:7" ht="15" x14ac:dyDescent="0.25">
      <c r="A417" s="1">
        <v>376</v>
      </c>
      <c r="B417" s="3" t="s">
        <v>400</v>
      </c>
      <c r="C417" s="9">
        <v>1</v>
      </c>
      <c r="D417" s="9" t="s">
        <v>6</v>
      </c>
      <c r="E417" s="7">
        <f t="shared" si="12"/>
        <v>301680.6722689076</v>
      </c>
      <c r="F417" s="7">
        <f t="shared" si="13"/>
        <v>57319.327731092446</v>
      </c>
      <c r="G417" s="8">
        <v>359000</v>
      </c>
    </row>
    <row r="418" spans="1:7" ht="15" x14ac:dyDescent="0.25">
      <c r="A418" s="1">
        <v>377</v>
      </c>
      <c r="B418" s="3" t="s">
        <v>401</v>
      </c>
      <c r="C418" s="9">
        <v>1</v>
      </c>
      <c r="D418" s="9" t="s">
        <v>6</v>
      </c>
      <c r="E418" s="7">
        <f t="shared" si="12"/>
        <v>558823.5294117647</v>
      </c>
      <c r="F418" s="7">
        <f t="shared" si="13"/>
        <v>106176.4705882353</v>
      </c>
      <c r="G418" s="8">
        <v>665000</v>
      </c>
    </row>
    <row r="419" spans="1:7" ht="15" x14ac:dyDescent="0.25">
      <c r="A419" s="1">
        <v>378</v>
      </c>
      <c r="B419" s="3" t="s">
        <v>402</v>
      </c>
      <c r="C419" s="9">
        <v>1</v>
      </c>
      <c r="D419" s="9" t="s">
        <v>6</v>
      </c>
      <c r="E419" s="7">
        <f t="shared" si="12"/>
        <v>413445.37815126055</v>
      </c>
      <c r="F419" s="7">
        <f t="shared" si="13"/>
        <v>78554.621848739509</v>
      </c>
      <c r="G419" s="8">
        <v>492000</v>
      </c>
    </row>
    <row r="420" spans="1:7" ht="15" x14ac:dyDescent="0.25">
      <c r="A420" s="1">
        <v>379</v>
      </c>
      <c r="B420" s="3" t="s">
        <v>411</v>
      </c>
      <c r="C420" s="9">
        <v>1</v>
      </c>
      <c r="D420" s="9" t="s">
        <v>6</v>
      </c>
      <c r="E420" s="7">
        <f t="shared" si="12"/>
        <v>3921008.4033613447</v>
      </c>
      <c r="F420" s="7">
        <f t="shared" si="13"/>
        <v>744991.59663865552</v>
      </c>
      <c r="G420" s="8">
        <v>4666000</v>
      </c>
    </row>
    <row r="421" spans="1:7" ht="45" x14ac:dyDescent="0.25">
      <c r="A421" s="1">
        <v>380</v>
      </c>
      <c r="B421" s="3" t="s">
        <v>404</v>
      </c>
      <c r="C421" s="9">
        <v>1</v>
      </c>
      <c r="D421" s="9" t="s">
        <v>6</v>
      </c>
      <c r="E421" s="7">
        <f t="shared" ref="E421" si="18">G421/1.19</f>
        <v>462184.87394957984</v>
      </c>
      <c r="F421" s="7">
        <f t="shared" ref="F421" si="19">E421*19%</f>
        <v>87815.126050420164</v>
      </c>
      <c r="G421" s="8">
        <v>550000</v>
      </c>
    </row>
    <row r="422" spans="1:7" x14ac:dyDescent="0.25">
      <c r="G422" s="40">
        <f>SUM(G12:G421)</f>
        <v>481169000</v>
      </c>
    </row>
    <row r="423" spans="1:7" ht="15" x14ac:dyDescent="0.25">
      <c r="B423" s="41"/>
      <c r="C423" s="42"/>
      <c r="D423" s="42"/>
      <c r="E423" s="43"/>
      <c r="F423" s="43"/>
      <c r="G423" s="44"/>
    </row>
    <row r="424" spans="1:7" ht="15" x14ac:dyDescent="0.25">
      <c r="B424" s="45" t="s">
        <v>403</v>
      </c>
      <c r="C424" s="46"/>
      <c r="D424" s="46"/>
      <c r="E424" s="47"/>
      <c r="F424" s="47"/>
      <c r="G424" s="47"/>
    </row>
    <row r="425" spans="1:7" ht="15" x14ac:dyDescent="0.25">
      <c r="B425" s="41"/>
      <c r="C425" s="42"/>
      <c r="D425" s="42"/>
      <c r="E425" s="43"/>
      <c r="F425" s="43"/>
      <c r="G425" s="43"/>
    </row>
    <row r="426" spans="1:7" ht="15" x14ac:dyDescent="0.25">
      <c r="B426" s="41"/>
      <c r="C426" s="42"/>
      <c r="D426" s="42"/>
      <c r="E426" s="43"/>
      <c r="F426" s="43"/>
      <c r="G426" s="43"/>
    </row>
    <row r="520" spans="1:1" x14ac:dyDescent="0.25">
      <c r="A520" s="43"/>
    </row>
    <row r="521" spans="1:1" x14ac:dyDescent="0.25">
      <c r="A521" s="47"/>
    </row>
    <row r="522" spans="1:1" x14ac:dyDescent="0.25">
      <c r="A522" s="48"/>
    </row>
  </sheetData>
  <mergeCells count="7">
    <mergeCell ref="B9:E9"/>
    <mergeCell ref="F9:G9"/>
    <mergeCell ref="A1:G1"/>
    <mergeCell ref="A2:G2"/>
    <mergeCell ref="A3:G3"/>
    <mergeCell ref="A4:G4"/>
    <mergeCell ref="A6:G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049F7-E643-4023-B019-19D8270EBF05}">
  <dimension ref="A1:G518"/>
  <sheetViews>
    <sheetView topLeftCell="A410" zoomScale="115" zoomScaleNormal="115" workbookViewId="0">
      <selection activeCell="E429" sqref="E429"/>
    </sheetView>
  </sheetViews>
  <sheetFormatPr baseColWidth="10" defaultRowHeight="15.75" x14ac:dyDescent="0.25"/>
  <cols>
    <col min="1" max="1" width="4.28515625" style="21" bestFit="1" customWidth="1"/>
    <col min="2" max="2" width="39.140625" customWidth="1"/>
    <col min="3" max="3" width="4.42578125" style="38" customWidth="1"/>
    <col min="4" max="4" width="7.5703125" style="38" customWidth="1"/>
    <col min="5" max="5" width="9.28515625" style="39" customWidth="1"/>
    <col min="6" max="6" width="10" style="39" customWidth="1"/>
    <col min="7" max="7" width="10.140625" style="39" customWidth="1"/>
  </cols>
  <sheetData>
    <row r="1" spans="1:7" ht="38.450000000000003" customHeight="1" x14ac:dyDescent="0.25">
      <c r="A1" s="72" t="s">
        <v>7</v>
      </c>
      <c r="B1" s="73"/>
      <c r="C1" s="73"/>
      <c r="D1" s="73"/>
      <c r="E1" s="73"/>
      <c r="F1" s="73"/>
      <c r="G1" s="74"/>
    </row>
    <row r="2" spans="1:7" ht="14.45" customHeight="1" x14ac:dyDescent="0.25">
      <c r="A2" s="75" t="s">
        <v>0</v>
      </c>
      <c r="B2" s="76"/>
      <c r="C2" s="76"/>
      <c r="D2" s="76"/>
      <c r="E2" s="76"/>
      <c r="F2" s="76"/>
      <c r="G2" s="77"/>
    </row>
    <row r="3" spans="1:7" ht="15" x14ac:dyDescent="0.25">
      <c r="A3" s="75" t="s">
        <v>1</v>
      </c>
      <c r="B3" s="76"/>
      <c r="C3" s="76"/>
      <c r="D3" s="76"/>
      <c r="E3" s="76"/>
      <c r="F3" s="76"/>
      <c r="G3" s="77"/>
    </row>
    <row r="4" spans="1:7" ht="15" x14ac:dyDescent="0.25">
      <c r="A4" s="78" t="s">
        <v>87</v>
      </c>
      <c r="B4" s="79"/>
      <c r="C4" s="79"/>
      <c r="D4" s="79"/>
      <c r="E4" s="79"/>
      <c r="F4" s="79"/>
      <c r="G4" s="80"/>
    </row>
    <row r="5" spans="1:7" ht="16.5" thickBot="1" x14ac:dyDescent="0.3"/>
    <row r="6" spans="1:7" ht="18.75" thickBot="1" x14ac:dyDescent="0.3">
      <c r="A6" s="69" t="s">
        <v>407</v>
      </c>
      <c r="B6" s="70"/>
      <c r="C6" s="70"/>
      <c r="D6" s="70"/>
      <c r="E6" s="70"/>
      <c r="F6" s="70"/>
      <c r="G6" s="71"/>
    </row>
    <row r="7" spans="1:7" ht="18" x14ac:dyDescent="0.25">
      <c r="B7" s="22"/>
      <c r="C7" s="22"/>
      <c r="D7" s="22"/>
      <c r="E7" s="22"/>
      <c r="F7" s="22"/>
      <c r="G7" s="22"/>
    </row>
    <row r="8" spans="1:7" ht="18" x14ac:dyDescent="0.25">
      <c r="B8" s="49" t="s">
        <v>88</v>
      </c>
      <c r="C8" s="23"/>
      <c r="D8" s="23"/>
      <c r="E8" s="23"/>
      <c r="F8" s="23"/>
      <c r="G8" s="23"/>
    </row>
    <row r="9" spans="1:7" ht="20.25" customHeight="1" x14ac:dyDescent="0.25">
      <c r="A9" s="24"/>
      <c r="B9" s="66" t="s">
        <v>423</v>
      </c>
      <c r="C9" s="66"/>
      <c r="D9" s="66"/>
      <c r="E9" s="66"/>
      <c r="F9" s="67"/>
      <c r="G9" s="68"/>
    </row>
    <row r="10" spans="1:7" ht="33.75" x14ac:dyDescent="0.25">
      <c r="A10" s="25" t="s">
        <v>2</v>
      </c>
      <c r="B10" s="26" t="s">
        <v>89</v>
      </c>
      <c r="C10" s="27" t="s">
        <v>3</v>
      </c>
      <c r="D10" s="26" t="s">
        <v>4</v>
      </c>
      <c r="E10" s="28" t="s">
        <v>90</v>
      </c>
      <c r="F10" s="28" t="s">
        <v>91</v>
      </c>
      <c r="G10" s="28" t="s">
        <v>92</v>
      </c>
    </row>
    <row r="11" spans="1:7" ht="15" x14ac:dyDescent="0.25">
      <c r="A11" s="9"/>
      <c r="B11" s="6" t="s">
        <v>9</v>
      </c>
      <c r="C11" s="9"/>
      <c r="D11" s="9"/>
      <c r="E11" s="20"/>
      <c r="F11" s="20"/>
      <c r="G11" s="20"/>
    </row>
    <row r="12" spans="1:7" ht="15" x14ac:dyDescent="0.25">
      <c r="A12" s="1">
        <v>1</v>
      </c>
      <c r="B12" s="3" t="s">
        <v>75</v>
      </c>
      <c r="C12" s="9">
        <v>1</v>
      </c>
      <c r="D12" s="9" t="s">
        <v>5</v>
      </c>
      <c r="E12" s="7">
        <f t="shared" ref="E12:E58" si="0">G12/1.19</f>
        <v>202521.00840336137</v>
      </c>
      <c r="F12" s="7">
        <f t="shared" ref="F12:F58" si="1">E12*19%</f>
        <v>38478.991596638662</v>
      </c>
      <c r="G12" s="8">
        <v>241000</v>
      </c>
    </row>
    <row r="13" spans="1:7" ht="15" x14ac:dyDescent="0.25">
      <c r="A13" s="1">
        <v>2</v>
      </c>
      <c r="B13" s="3" t="s">
        <v>93</v>
      </c>
      <c r="C13" s="9">
        <v>1</v>
      </c>
      <c r="D13" s="9" t="s">
        <v>6</v>
      </c>
      <c r="E13" s="7">
        <f t="shared" si="0"/>
        <v>1455462.1848739497</v>
      </c>
      <c r="F13" s="7">
        <f t="shared" si="1"/>
        <v>276537.81512605044</v>
      </c>
      <c r="G13" s="8">
        <v>1732000</v>
      </c>
    </row>
    <row r="14" spans="1:7" ht="15" x14ac:dyDescent="0.25">
      <c r="A14" s="1">
        <v>3</v>
      </c>
      <c r="B14" s="3" t="s">
        <v>94</v>
      </c>
      <c r="C14" s="9">
        <v>1</v>
      </c>
      <c r="D14" s="9" t="s">
        <v>6</v>
      </c>
      <c r="E14" s="7">
        <f t="shared" si="0"/>
        <v>795798.31932773115</v>
      </c>
      <c r="F14" s="7">
        <f t="shared" si="1"/>
        <v>151201.68067226891</v>
      </c>
      <c r="G14" s="8">
        <v>947000</v>
      </c>
    </row>
    <row r="15" spans="1:7" ht="15" x14ac:dyDescent="0.25">
      <c r="A15" s="1">
        <v>4</v>
      </c>
      <c r="B15" s="3" t="s">
        <v>80</v>
      </c>
      <c r="C15" s="9">
        <v>1</v>
      </c>
      <c r="D15" s="9" t="s">
        <v>6</v>
      </c>
      <c r="E15" s="7">
        <f t="shared" si="0"/>
        <v>2115126.0504201683</v>
      </c>
      <c r="F15" s="7">
        <f t="shared" si="1"/>
        <v>401873.94957983197</v>
      </c>
      <c r="G15" s="8">
        <v>2517000</v>
      </c>
    </row>
    <row r="16" spans="1:7" ht="15" x14ac:dyDescent="0.25">
      <c r="A16" s="1">
        <v>5</v>
      </c>
      <c r="B16" s="3" t="s">
        <v>67</v>
      </c>
      <c r="C16" s="9">
        <v>1</v>
      </c>
      <c r="D16" s="9" t="s">
        <v>6</v>
      </c>
      <c r="E16" s="7">
        <f t="shared" si="0"/>
        <v>355462.18487394962</v>
      </c>
      <c r="F16" s="7">
        <f t="shared" si="1"/>
        <v>67537.815126050424</v>
      </c>
      <c r="G16" s="8">
        <v>423000</v>
      </c>
    </row>
    <row r="17" spans="1:7" ht="15" x14ac:dyDescent="0.25">
      <c r="A17" s="1">
        <v>6</v>
      </c>
      <c r="B17" s="3" t="s">
        <v>95</v>
      </c>
      <c r="C17" s="9">
        <v>1</v>
      </c>
      <c r="D17" s="9" t="s">
        <v>6</v>
      </c>
      <c r="E17" s="7">
        <f t="shared" si="0"/>
        <v>315966.38655462186</v>
      </c>
      <c r="F17" s="7">
        <f t="shared" si="1"/>
        <v>60033.613445378156</v>
      </c>
      <c r="G17" s="8">
        <v>376000</v>
      </c>
    </row>
    <row r="18" spans="1:7" ht="15" x14ac:dyDescent="0.25">
      <c r="A18" s="1">
        <v>7</v>
      </c>
      <c r="B18" s="3" t="s">
        <v>96</v>
      </c>
      <c r="C18" s="9">
        <v>1</v>
      </c>
      <c r="D18" s="9" t="s">
        <v>6</v>
      </c>
      <c r="E18" s="7">
        <f t="shared" si="0"/>
        <v>342857.1428571429</v>
      </c>
      <c r="F18" s="7">
        <f t="shared" si="1"/>
        <v>65142.857142857152</v>
      </c>
      <c r="G18" s="8">
        <v>408000</v>
      </c>
    </row>
    <row r="19" spans="1:7" ht="15" x14ac:dyDescent="0.25">
      <c r="A19" s="1">
        <v>8</v>
      </c>
      <c r="B19" s="12" t="s">
        <v>97</v>
      </c>
      <c r="C19" s="9">
        <v>1</v>
      </c>
      <c r="D19" s="9" t="s">
        <v>6</v>
      </c>
      <c r="E19" s="7">
        <f t="shared" si="0"/>
        <v>567226.89075630251</v>
      </c>
      <c r="F19" s="7">
        <f t="shared" si="1"/>
        <v>107773.10924369747</v>
      </c>
      <c r="G19" s="8">
        <v>675000</v>
      </c>
    </row>
    <row r="20" spans="1:7" ht="15" x14ac:dyDescent="0.25">
      <c r="A20" s="1">
        <v>9</v>
      </c>
      <c r="B20" s="12" t="s">
        <v>98</v>
      </c>
      <c r="C20" s="9">
        <v>1</v>
      </c>
      <c r="D20" s="9" t="s">
        <v>5</v>
      </c>
      <c r="E20" s="13">
        <f t="shared" si="0"/>
        <v>451260.50420168071</v>
      </c>
      <c r="F20" s="13">
        <f t="shared" si="1"/>
        <v>85739.495798319331</v>
      </c>
      <c r="G20" s="8">
        <v>537000</v>
      </c>
    </row>
    <row r="21" spans="1:7" ht="15" x14ac:dyDescent="0.25">
      <c r="A21" s="1">
        <v>10</v>
      </c>
      <c r="B21" s="12" t="s">
        <v>99</v>
      </c>
      <c r="C21" s="9">
        <v>1</v>
      </c>
      <c r="D21" s="9" t="s">
        <v>5</v>
      </c>
      <c r="E21" s="7">
        <f t="shared" si="0"/>
        <v>131932.77310924372</v>
      </c>
      <c r="F21" s="7">
        <f t="shared" si="1"/>
        <v>25067.226890756305</v>
      </c>
      <c r="G21" s="8">
        <v>157000</v>
      </c>
    </row>
    <row r="22" spans="1:7" ht="15" x14ac:dyDescent="0.25">
      <c r="A22" s="1">
        <v>11</v>
      </c>
      <c r="B22" s="12" t="s">
        <v>100</v>
      </c>
      <c r="C22" s="9">
        <v>1</v>
      </c>
      <c r="D22" s="9" t="s">
        <v>5</v>
      </c>
      <c r="E22" s="7">
        <f t="shared" si="0"/>
        <v>131932.77310924372</v>
      </c>
      <c r="F22" s="7">
        <f t="shared" si="1"/>
        <v>25067.226890756305</v>
      </c>
      <c r="G22" s="8">
        <v>157000</v>
      </c>
    </row>
    <row r="23" spans="1:7" ht="15" x14ac:dyDescent="0.25">
      <c r="A23" s="1">
        <v>12</v>
      </c>
      <c r="B23" s="12" t="s">
        <v>23</v>
      </c>
      <c r="C23" s="9">
        <v>1</v>
      </c>
      <c r="D23" s="9" t="s">
        <v>5</v>
      </c>
      <c r="E23" s="7">
        <f t="shared" si="0"/>
        <v>160504.20168067227</v>
      </c>
      <c r="F23" s="7">
        <f t="shared" si="1"/>
        <v>30495.798319327732</v>
      </c>
      <c r="G23" s="8">
        <v>191000</v>
      </c>
    </row>
    <row r="24" spans="1:7" ht="22.5" x14ac:dyDescent="0.25">
      <c r="A24" s="1">
        <v>13</v>
      </c>
      <c r="B24" s="12" t="s">
        <v>33</v>
      </c>
      <c r="C24" s="9">
        <v>1</v>
      </c>
      <c r="D24" s="9" t="s">
        <v>5</v>
      </c>
      <c r="E24" s="7">
        <f t="shared" si="0"/>
        <v>315966.38655462186</v>
      </c>
      <c r="F24" s="7">
        <f t="shared" si="1"/>
        <v>60033.613445378156</v>
      </c>
      <c r="G24" s="8">
        <v>376000</v>
      </c>
    </row>
    <row r="25" spans="1:7" ht="15" x14ac:dyDescent="0.25">
      <c r="A25" s="1"/>
      <c r="B25" s="12"/>
      <c r="C25" s="17"/>
      <c r="D25" s="9"/>
      <c r="E25" s="7"/>
      <c r="F25" s="7"/>
      <c r="G25" s="8">
        <v>0</v>
      </c>
    </row>
    <row r="26" spans="1:7" ht="15" x14ac:dyDescent="0.25">
      <c r="A26" s="1"/>
      <c r="B26" s="6" t="s">
        <v>10</v>
      </c>
      <c r="C26" s="17"/>
      <c r="D26" s="9"/>
      <c r="E26" s="7"/>
      <c r="F26" s="7"/>
      <c r="G26" s="8">
        <v>0</v>
      </c>
    </row>
    <row r="27" spans="1:7" ht="15" x14ac:dyDescent="0.25">
      <c r="A27" s="1">
        <v>14</v>
      </c>
      <c r="B27" s="12" t="s">
        <v>101</v>
      </c>
      <c r="C27" s="17">
        <v>1</v>
      </c>
      <c r="D27" s="9" t="s">
        <v>5</v>
      </c>
      <c r="E27" s="7">
        <f t="shared" si="0"/>
        <v>3681512.6050420171</v>
      </c>
      <c r="F27" s="7">
        <f t="shared" si="1"/>
        <v>699487.39495798328</v>
      </c>
      <c r="G27" s="8">
        <v>4381000</v>
      </c>
    </row>
    <row r="28" spans="1:7" ht="15" x14ac:dyDescent="0.25">
      <c r="A28" s="1">
        <v>15</v>
      </c>
      <c r="B28" s="12" t="s">
        <v>102</v>
      </c>
      <c r="C28" s="17">
        <v>1</v>
      </c>
      <c r="D28" s="9" t="s">
        <v>5</v>
      </c>
      <c r="E28" s="7">
        <f t="shared" si="0"/>
        <v>2731932.7731092437</v>
      </c>
      <c r="F28" s="7">
        <f t="shared" si="1"/>
        <v>519067.22689075634</v>
      </c>
      <c r="G28" s="8">
        <v>3251000</v>
      </c>
    </row>
    <row r="29" spans="1:7" ht="22.5" x14ac:dyDescent="0.25">
      <c r="A29" s="1">
        <v>16</v>
      </c>
      <c r="B29" s="12" t="s">
        <v>34</v>
      </c>
      <c r="C29" s="17">
        <v>1</v>
      </c>
      <c r="D29" s="9" t="s">
        <v>5</v>
      </c>
      <c r="E29" s="7">
        <f t="shared" si="0"/>
        <v>1017647.0588235295</v>
      </c>
      <c r="F29" s="7">
        <f t="shared" si="1"/>
        <v>193352.9411764706</v>
      </c>
      <c r="G29" s="8">
        <v>1211000</v>
      </c>
    </row>
    <row r="30" spans="1:7" ht="15" x14ac:dyDescent="0.25">
      <c r="A30" s="1">
        <v>17</v>
      </c>
      <c r="B30" s="12" t="s">
        <v>103</v>
      </c>
      <c r="C30" s="17">
        <v>1</v>
      </c>
      <c r="D30" s="9" t="s">
        <v>6</v>
      </c>
      <c r="E30" s="7">
        <f t="shared" si="0"/>
        <v>1619327.7310924369</v>
      </c>
      <c r="F30" s="7">
        <f t="shared" si="1"/>
        <v>307672.268907563</v>
      </c>
      <c r="G30" s="8">
        <v>1927000</v>
      </c>
    </row>
    <row r="31" spans="1:7" ht="15" x14ac:dyDescent="0.25">
      <c r="A31" s="1">
        <v>18</v>
      </c>
      <c r="B31" s="12" t="s">
        <v>81</v>
      </c>
      <c r="C31" s="17">
        <v>1</v>
      </c>
      <c r="D31" s="9" t="s">
        <v>5</v>
      </c>
      <c r="E31" s="7">
        <f t="shared" si="0"/>
        <v>6237815.1260504201</v>
      </c>
      <c r="F31" s="7">
        <f t="shared" si="1"/>
        <v>1185184.8739495799</v>
      </c>
      <c r="G31" s="8">
        <v>7423000</v>
      </c>
    </row>
    <row r="32" spans="1:7" ht="15" x14ac:dyDescent="0.25">
      <c r="A32" s="1">
        <v>19</v>
      </c>
      <c r="B32" s="12" t="s">
        <v>104</v>
      </c>
      <c r="C32" s="2">
        <v>1</v>
      </c>
      <c r="D32" s="14" t="str">
        <f t="shared" ref="D32" si="2">IF(COUNTIF(B32,"SIPS*"),"UND ","SERV")</f>
        <v xml:space="preserve">UND </v>
      </c>
      <c r="E32" s="15">
        <f>G32/1.19</f>
        <v>2637815.1260504201</v>
      </c>
      <c r="F32" s="7">
        <f t="shared" si="1"/>
        <v>501184.87394957984</v>
      </c>
      <c r="G32" s="8">
        <v>3139000</v>
      </c>
    </row>
    <row r="33" spans="1:7" ht="15" x14ac:dyDescent="0.25">
      <c r="A33" s="1">
        <v>20</v>
      </c>
      <c r="B33" s="12" t="s">
        <v>35</v>
      </c>
      <c r="C33" s="17">
        <v>1</v>
      </c>
      <c r="D33" s="9" t="s">
        <v>5</v>
      </c>
      <c r="E33" s="7">
        <f t="shared" si="0"/>
        <v>583193.27731092437</v>
      </c>
      <c r="F33" s="7">
        <f t="shared" si="1"/>
        <v>110806.72268907563</v>
      </c>
      <c r="G33" s="8">
        <v>694000</v>
      </c>
    </row>
    <row r="34" spans="1:7" ht="15" x14ac:dyDescent="0.25">
      <c r="A34" s="1">
        <v>21</v>
      </c>
      <c r="B34" s="12" t="s">
        <v>55</v>
      </c>
      <c r="C34" s="9">
        <v>1</v>
      </c>
      <c r="D34" s="9" t="s">
        <v>5</v>
      </c>
      <c r="E34" s="7">
        <f t="shared" si="0"/>
        <v>436134.45378151262</v>
      </c>
      <c r="F34" s="7">
        <f t="shared" si="1"/>
        <v>82865.546218487405</v>
      </c>
      <c r="G34" s="8">
        <v>519000</v>
      </c>
    </row>
    <row r="35" spans="1:7" ht="15" x14ac:dyDescent="0.25">
      <c r="A35" s="1">
        <v>22</v>
      </c>
      <c r="B35" s="12" t="s">
        <v>24</v>
      </c>
      <c r="C35" s="9">
        <v>1</v>
      </c>
      <c r="D35" s="9" t="s">
        <v>6</v>
      </c>
      <c r="E35" s="7">
        <f t="shared" si="0"/>
        <v>463025.21008403361</v>
      </c>
      <c r="F35" s="7">
        <f t="shared" si="1"/>
        <v>87974.789915966379</v>
      </c>
      <c r="G35" s="8">
        <v>551000</v>
      </c>
    </row>
    <row r="36" spans="1:7" ht="15" x14ac:dyDescent="0.25">
      <c r="A36" s="1">
        <v>23</v>
      </c>
      <c r="B36" s="12" t="s">
        <v>105</v>
      </c>
      <c r="C36" s="9">
        <v>1</v>
      </c>
      <c r="D36" s="9" t="s">
        <v>6</v>
      </c>
      <c r="E36" s="7">
        <f t="shared" si="0"/>
        <v>1269747.8991596638</v>
      </c>
      <c r="F36" s="7">
        <f t="shared" si="1"/>
        <v>241252.10084033612</v>
      </c>
      <c r="G36" s="8">
        <v>1511000</v>
      </c>
    </row>
    <row r="37" spans="1:7" ht="15" x14ac:dyDescent="0.25">
      <c r="A37" s="1">
        <v>24</v>
      </c>
      <c r="B37" s="12" t="s">
        <v>25</v>
      </c>
      <c r="C37" s="9">
        <v>1</v>
      </c>
      <c r="D37" s="9" t="s">
        <v>6</v>
      </c>
      <c r="E37" s="7">
        <f t="shared" si="0"/>
        <v>222689.0756302521</v>
      </c>
      <c r="F37" s="7">
        <f t="shared" si="1"/>
        <v>42310.924369747903</v>
      </c>
      <c r="G37" s="8">
        <v>265000</v>
      </c>
    </row>
    <row r="38" spans="1:7" ht="15" x14ac:dyDescent="0.25">
      <c r="A38" s="1">
        <v>25</v>
      </c>
      <c r="B38" s="12" t="s">
        <v>106</v>
      </c>
      <c r="C38" s="9">
        <v>1</v>
      </c>
      <c r="D38" s="9" t="s">
        <v>6</v>
      </c>
      <c r="E38" s="7">
        <v>297478.99159663869</v>
      </c>
      <c r="F38" s="7">
        <v>56521.008403361353</v>
      </c>
      <c r="G38" s="8">
        <v>374000</v>
      </c>
    </row>
    <row r="39" spans="1:7" ht="15" x14ac:dyDescent="0.25">
      <c r="A39" s="1">
        <v>26</v>
      </c>
      <c r="B39" s="12" t="s">
        <v>107</v>
      </c>
      <c r="C39" s="9">
        <v>1</v>
      </c>
      <c r="D39" s="9" t="s">
        <v>6</v>
      </c>
      <c r="E39" s="7">
        <v>576470.5882352941</v>
      </c>
      <c r="F39" s="7">
        <v>109529.41176470587</v>
      </c>
      <c r="G39" s="8">
        <v>726000</v>
      </c>
    </row>
    <row r="40" spans="1:7" ht="15" x14ac:dyDescent="0.25">
      <c r="A40" s="1">
        <v>27</v>
      </c>
      <c r="B40" s="12" t="s">
        <v>108</v>
      </c>
      <c r="C40" s="9">
        <v>1</v>
      </c>
      <c r="D40" s="9" t="s">
        <v>6</v>
      </c>
      <c r="E40" s="7">
        <v>307563.02521008404</v>
      </c>
      <c r="F40" s="7">
        <v>58436.97478991597</v>
      </c>
      <c r="G40" s="8">
        <v>387000</v>
      </c>
    </row>
    <row r="41" spans="1:7" ht="15" x14ac:dyDescent="0.25">
      <c r="A41" s="1">
        <v>28</v>
      </c>
      <c r="B41" s="12" t="s">
        <v>109</v>
      </c>
      <c r="C41" s="9">
        <v>1</v>
      </c>
      <c r="D41" s="9" t="s">
        <v>6</v>
      </c>
      <c r="E41" s="7">
        <v>404201.68067226891</v>
      </c>
      <c r="F41" s="7">
        <v>76798.319327731093</v>
      </c>
      <c r="G41" s="8">
        <v>509000</v>
      </c>
    </row>
    <row r="42" spans="1:7" ht="15" x14ac:dyDescent="0.25">
      <c r="A42" s="1">
        <v>29</v>
      </c>
      <c r="B42" s="12" t="s">
        <v>110</v>
      </c>
      <c r="C42" s="9">
        <v>1</v>
      </c>
      <c r="D42" s="9" t="s">
        <v>6</v>
      </c>
      <c r="E42" s="7">
        <v>384873.94957983197</v>
      </c>
      <c r="F42" s="7">
        <v>73126.050420168074</v>
      </c>
      <c r="G42" s="8">
        <v>485000</v>
      </c>
    </row>
    <row r="43" spans="1:7" ht="15" x14ac:dyDescent="0.25">
      <c r="A43" s="1">
        <v>30</v>
      </c>
      <c r="B43" s="12" t="s">
        <v>111</v>
      </c>
      <c r="C43" s="9">
        <v>1</v>
      </c>
      <c r="D43" s="9" t="s">
        <v>6</v>
      </c>
      <c r="E43" s="7">
        <f t="shared" si="0"/>
        <v>2824369.7478991598</v>
      </c>
      <c r="F43" s="7">
        <f t="shared" si="1"/>
        <v>536630.25210084033</v>
      </c>
      <c r="G43" s="8">
        <v>3361000</v>
      </c>
    </row>
    <row r="44" spans="1:7" ht="22.5" x14ac:dyDescent="0.25">
      <c r="A44" s="1">
        <v>31</v>
      </c>
      <c r="B44" s="12" t="s">
        <v>112</v>
      </c>
      <c r="C44" s="9">
        <v>1</v>
      </c>
      <c r="D44" s="9" t="s">
        <v>6</v>
      </c>
      <c r="E44" s="7">
        <f t="shared" si="0"/>
        <v>528571.42857142864</v>
      </c>
      <c r="F44" s="7">
        <f t="shared" si="1"/>
        <v>100428.57142857145</v>
      </c>
      <c r="G44" s="8">
        <v>629000</v>
      </c>
    </row>
    <row r="45" spans="1:7" ht="15" x14ac:dyDescent="0.25">
      <c r="A45" s="1">
        <v>32</v>
      </c>
      <c r="B45" s="12" t="s">
        <v>113</v>
      </c>
      <c r="C45" s="9">
        <v>1</v>
      </c>
      <c r="D45" s="9" t="s">
        <v>6</v>
      </c>
      <c r="E45" s="7">
        <f t="shared" si="0"/>
        <v>179831.93277310926</v>
      </c>
      <c r="F45" s="7">
        <f t="shared" si="1"/>
        <v>34168.067226890758</v>
      </c>
      <c r="G45" s="8">
        <v>214000</v>
      </c>
    </row>
    <row r="46" spans="1:7" ht="15" x14ac:dyDescent="0.25">
      <c r="A46" s="1">
        <v>33</v>
      </c>
      <c r="B46" s="12" t="s">
        <v>114</v>
      </c>
      <c r="C46" s="9">
        <v>1</v>
      </c>
      <c r="D46" s="9" t="s">
        <v>5</v>
      </c>
      <c r="E46" s="7">
        <f t="shared" si="0"/>
        <v>609243.69747899158</v>
      </c>
      <c r="F46" s="7">
        <f t="shared" si="1"/>
        <v>115756.3025210084</v>
      </c>
      <c r="G46" s="8">
        <v>725000</v>
      </c>
    </row>
    <row r="47" spans="1:7" ht="15" x14ac:dyDescent="0.25">
      <c r="A47" s="1">
        <v>34</v>
      </c>
      <c r="B47" s="12" t="s">
        <v>115</v>
      </c>
      <c r="C47" s="9">
        <v>1</v>
      </c>
      <c r="D47" s="9" t="s">
        <v>6</v>
      </c>
      <c r="E47" s="7">
        <f t="shared" si="0"/>
        <v>251260.50420168068</v>
      </c>
      <c r="F47" s="7">
        <f t="shared" si="1"/>
        <v>47739.495798319331</v>
      </c>
      <c r="G47" s="8">
        <v>299000</v>
      </c>
    </row>
    <row r="48" spans="1:7" ht="15" x14ac:dyDescent="0.25">
      <c r="A48" s="1">
        <v>35</v>
      </c>
      <c r="B48" s="12" t="s">
        <v>116</v>
      </c>
      <c r="C48" s="9">
        <v>1</v>
      </c>
      <c r="D48" s="9" t="s">
        <v>6</v>
      </c>
      <c r="E48" s="7">
        <f t="shared" si="0"/>
        <v>119327.73109243698</v>
      </c>
      <c r="F48" s="7">
        <f t="shared" si="1"/>
        <v>22672.268907563026</v>
      </c>
      <c r="G48" s="8">
        <v>142000</v>
      </c>
    </row>
    <row r="49" spans="1:7" ht="15" x14ac:dyDescent="0.25">
      <c r="A49" s="1">
        <v>36</v>
      </c>
      <c r="B49" s="12" t="s">
        <v>117</v>
      </c>
      <c r="C49" s="9">
        <v>1</v>
      </c>
      <c r="D49" s="9" t="s">
        <v>6</v>
      </c>
      <c r="E49" s="7">
        <f t="shared" si="0"/>
        <v>384873.94957983197</v>
      </c>
      <c r="F49" s="7">
        <f t="shared" si="1"/>
        <v>73126.050420168074</v>
      </c>
      <c r="G49" s="8">
        <v>458000</v>
      </c>
    </row>
    <row r="50" spans="1:7" ht="22.5" x14ac:dyDescent="0.25">
      <c r="A50" s="1">
        <v>37</v>
      </c>
      <c r="B50" s="12" t="s">
        <v>118</v>
      </c>
      <c r="C50" s="9">
        <v>1</v>
      </c>
      <c r="D50" s="9" t="s">
        <v>6</v>
      </c>
      <c r="E50" s="7">
        <f t="shared" si="0"/>
        <v>436134.45378151262</v>
      </c>
      <c r="F50" s="7">
        <f t="shared" si="1"/>
        <v>82865.546218487405</v>
      </c>
      <c r="G50" s="8">
        <v>519000</v>
      </c>
    </row>
    <row r="51" spans="1:7" ht="15" x14ac:dyDescent="0.25">
      <c r="A51" s="1"/>
      <c r="B51" s="12"/>
      <c r="C51" s="9"/>
      <c r="D51" s="9"/>
      <c r="E51" s="7"/>
      <c r="F51" s="7"/>
      <c r="G51" s="8">
        <v>0</v>
      </c>
    </row>
    <row r="52" spans="1:7" ht="15" x14ac:dyDescent="0.25">
      <c r="A52" s="1"/>
      <c r="B52" s="6" t="s">
        <v>76</v>
      </c>
      <c r="C52" s="29"/>
      <c r="D52" s="29"/>
      <c r="E52" s="7"/>
      <c r="F52" s="7"/>
      <c r="G52" s="8">
        <v>0</v>
      </c>
    </row>
    <row r="53" spans="1:7" ht="15" x14ac:dyDescent="0.25">
      <c r="A53" s="1">
        <v>38</v>
      </c>
      <c r="B53" s="3" t="s">
        <v>119</v>
      </c>
      <c r="C53" s="9">
        <v>1</v>
      </c>
      <c r="D53" s="9" t="s">
        <v>5</v>
      </c>
      <c r="E53" s="7">
        <f t="shared" si="0"/>
        <v>292436.97478991596</v>
      </c>
      <c r="F53" s="7">
        <f t="shared" si="1"/>
        <v>55563.02521008403</v>
      </c>
      <c r="G53" s="8">
        <v>348000</v>
      </c>
    </row>
    <row r="54" spans="1:7" ht="15" x14ac:dyDescent="0.25">
      <c r="A54" s="1">
        <v>39</v>
      </c>
      <c r="B54" s="3" t="s">
        <v>120</v>
      </c>
      <c r="C54" s="9">
        <v>1</v>
      </c>
      <c r="D54" s="9" t="s">
        <v>5</v>
      </c>
      <c r="E54" s="7">
        <f t="shared" si="0"/>
        <v>212605.04201680672</v>
      </c>
      <c r="F54" s="7">
        <f t="shared" si="1"/>
        <v>40394.957983193279</v>
      </c>
      <c r="G54" s="8">
        <v>253000</v>
      </c>
    </row>
    <row r="55" spans="1:7" ht="15" x14ac:dyDescent="0.25">
      <c r="A55" s="1">
        <v>40</v>
      </c>
      <c r="B55" s="3" t="s">
        <v>121</v>
      </c>
      <c r="C55" s="9">
        <v>1</v>
      </c>
      <c r="D55" s="9" t="s">
        <v>6</v>
      </c>
      <c r="E55" s="7">
        <f t="shared" si="0"/>
        <v>926890.7563025211</v>
      </c>
      <c r="F55" s="7">
        <f t="shared" si="1"/>
        <v>176109.24369747902</v>
      </c>
      <c r="G55" s="8">
        <v>1103000</v>
      </c>
    </row>
    <row r="56" spans="1:7" ht="15" x14ac:dyDescent="0.25">
      <c r="A56" s="1">
        <v>41</v>
      </c>
      <c r="B56" s="3" t="s">
        <v>122</v>
      </c>
      <c r="C56" s="9">
        <v>1</v>
      </c>
      <c r="D56" s="9" t="s">
        <v>6</v>
      </c>
      <c r="E56" s="7">
        <f t="shared" si="0"/>
        <v>225210.08403361344</v>
      </c>
      <c r="F56" s="7">
        <f t="shared" si="1"/>
        <v>42789.915966386558</v>
      </c>
      <c r="G56" s="8">
        <v>268000</v>
      </c>
    </row>
    <row r="57" spans="1:7" ht="15" x14ac:dyDescent="0.25">
      <c r="A57" s="1">
        <v>42</v>
      </c>
      <c r="B57" s="3" t="s">
        <v>77</v>
      </c>
      <c r="C57" s="9">
        <v>1</v>
      </c>
      <c r="D57" s="9" t="s">
        <v>6</v>
      </c>
      <c r="E57" s="7">
        <f t="shared" si="0"/>
        <v>267226.89075630251</v>
      </c>
      <c r="F57" s="7">
        <f t="shared" si="1"/>
        <v>50773.10924369748</v>
      </c>
      <c r="G57" s="8">
        <v>318000</v>
      </c>
    </row>
    <row r="58" spans="1:7" ht="15" x14ac:dyDescent="0.25">
      <c r="A58" s="1">
        <v>43</v>
      </c>
      <c r="B58" s="3" t="s">
        <v>123</v>
      </c>
      <c r="C58" s="9">
        <v>1</v>
      </c>
      <c r="D58" s="9" t="s">
        <v>6</v>
      </c>
      <c r="E58" s="7">
        <f t="shared" si="0"/>
        <v>1007563.025210084</v>
      </c>
      <c r="F58" s="7">
        <f t="shared" si="1"/>
        <v>191436.97478991598</v>
      </c>
      <c r="G58" s="8">
        <v>1199000</v>
      </c>
    </row>
    <row r="59" spans="1:7" ht="15" x14ac:dyDescent="0.25">
      <c r="A59" s="1"/>
      <c r="B59" s="3"/>
      <c r="C59" s="9"/>
      <c r="D59" s="9"/>
      <c r="E59" s="7"/>
      <c r="F59" s="7"/>
      <c r="G59" s="8">
        <v>0</v>
      </c>
    </row>
    <row r="60" spans="1:7" ht="15" x14ac:dyDescent="0.25">
      <c r="A60" s="1"/>
      <c r="B60" s="6" t="s">
        <v>11</v>
      </c>
      <c r="C60" s="1"/>
      <c r="D60" s="1"/>
      <c r="E60" s="7"/>
      <c r="F60" s="7"/>
      <c r="G60" s="8">
        <v>0</v>
      </c>
    </row>
    <row r="61" spans="1:7" ht="15" x14ac:dyDescent="0.25">
      <c r="A61" s="1">
        <v>44</v>
      </c>
      <c r="B61" s="3" t="s">
        <v>412</v>
      </c>
      <c r="C61" s="2">
        <v>1</v>
      </c>
      <c r="D61" s="18" t="s">
        <v>6</v>
      </c>
      <c r="E61" s="4">
        <f t="shared" ref="E61:E65" si="3">G61</f>
        <v>299000</v>
      </c>
      <c r="F61" s="5" t="s">
        <v>8</v>
      </c>
      <c r="G61" s="8">
        <v>299000</v>
      </c>
    </row>
    <row r="62" spans="1:7" ht="15" x14ac:dyDescent="0.25">
      <c r="A62" s="1">
        <v>45</v>
      </c>
      <c r="B62" s="3" t="s">
        <v>413</v>
      </c>
      <c r="C62" s="2">
        <v>1</v>
      </c>
      <c r="D62" s="18" t="s">
        <v>6</v>
      </c>
      <c r="E62" s="4">
        <f t="shared" si="3"/>
        <v>76000</v>
      </c>
      <c r="F62" s="5" t="s">
        <v>8</v>
      </c>
      <c r="G62" s="8">
        <v>76000</v>
      </c>
    </row>
    <row r="63" spans="1:7" ht="15" x14ac:dyDescent="0.25">
      <c r="A63" s="1">
        <v>46</v>
      </c>
      <c r="B63" s="3" t="s">
        <v>124</v>
      </c>
      <c r="C63" s="2">
        <v>1</v>
      </c>
      <c r="D63" s="18" t="s">
        <v>6</v>
      </c>
      <c r="E63" s="4">
        <f t="shared" si="3"/>
        <v>81000</v>
      </c>
      <c r="F63" s="5" t="s">
        <v>8</v>
      </c>
      <c r="G63" s="8">
        <v>81000</v>
      </c>
    </row>
    <row r="64" spans="1:7" ht="15" x14ac:dyDescent="0.25">
      <c r="A64" s="1">
        <v>47</v>
      </c>
      <c r="B64" s="3" t="s">
        <v>125</v>
      </c>
      <c r="C64" s="2">
        <v>1</v>
      </c>
      <c r="D64" s="18" t="s">
        <v>6</v>
      </c>
      <c r="E64" s="4">
        <f t="shared" si="3"/>
        <v>56000</v>
      </c>
      <c r="F64" s="5" t="s">
        <v>8</v>
      </c>
      <c r="G64" s="8">
        <v>56000</v>
      </c>
    </row>
    <row r="65" spans="1:7" ht="15" x14ac:dyDescent="0.25">
      <c r="A65" s="1">
        <v>48</v>
      </c>
      <c r="B65" s="3" t="s">
        <v>126</v>
      </c>
      <c r="C65" s="2">
        <v>1</v>
      </c>
      <c r="D65" s="18" t="s">
        <v>6</v>
      </c>
      <c r="E65" s="4">
        <f t="shared" si="3"/>
        <v>56000</v>
      </c>
      <c r="F65" s="5" t="s">
        <v>8</v>
      </c>
      <c r="G65" s="8">
        <v>56000</v>
      </c>
    </row>
    <row r="66" spans="1:7" ht="15" x14ac:dyDescent="0.25">
      <c r="A66" s="1">
        <v>49</v>
      </c>
      <c r="B66" s="3" t="s">
        <v>127</v>
      </c>
      <c r="C66" s="2">
        <v>1</v>
      </c>
      <c r="D66" s="18" t="s">
        <v>6</v>
      </c>
      <c r="E66" s="5">
        <f t="shared" ref="E66:E129" si="4">G66/1.19</f>
        <v>31932.773109243699</v>
      </c>
      <c r="F66" s="5">
        <f t="shared" ref="F66:F129" si="5">E66*19%</f>
        <v>6067.226890756303</v>
      </c>
      <c r="G66" s="8">
        <v>38000</v>
      </c>
    </row>
    <row r="67" spans="1:7" ht="15" x14ac:dyDescent="0.25">
      <c r="A67" s="1">
        <v>50</v>
      </c>
      <c r="B67" s="16" t="s">
        <v>128</v>
      </c>
      <c r="C67" s="2">
        <v>1</v>
      </c>
      <c r="D67" s="18" t="s">
        <v>6</v>
      </c>
      <c r="E67" s="5">
        <f t="shared" si="4"/>
        <v>137815.12605042016</v>
      </c>
      <c r="F67" s="5">
        <f t="shared" si="5"/>
        <v>26184.873949579833</v>
      </c>
      <c r="G67" s="8">
        <v>164000</v>
      </c>
    </row>
    <row r="68" spans="1:7" ht="15" x14ac:dyDescent="0.25">
      <c r="A68" s="1">
        <v>51</v>
      </c>
      <c r="B68" s="16" t="s">
        <v>129</v>
      </c>
      <c r="C68" s="2">
        <v>1</v>
      </c>
      <c r="D68" s="18" t="s">
        <v>6</v>
      </c>
      <c r="E68" s="5">
        <f t="shared" si="4"/>
        <v>26050.420168067227</v>
      </c>
      <c r="F68" s="5">
        <f t="shared" si="5"/>
        <v>4949.5798319327732</v>
      </c>
      <c r="G68" s="8">
        <v>31000</v>
      </c>
    </row>
    <row r="69" spans="1:7" ht="15" x14ac:dyDescent="0.25">
      <c r="A69" s="1">
        <v>52</v>
      </c>
      <c r="B69" s="16" t="s">
        <v>130</v>
      </c>
      <c r="C69" s="2">
        <v>1</v>
      </c>
      <c r="D69" s="18" t="s">
        <v>6</v>
      </c>
      <c r="E69" s="5">
        <f t="shared" si="4"/>
        <v>23529.411764705885</v>
      </c>
      <c r="F69" s="5">
        <f t="shared" si="5"/>
        <v>4470.588235294118</v>
      </c>
      <c r="G69" s="8">
        <v>28000</v>
      </c>
    </row>
    <row r="70" spans="1:7" ht="15" x14ac:dyDescent="0.25">
      <c r="A70" s="1">
        <v>53</v>
      </c>
      <c r="B70" s="16" t="s">
        <v>131</v>
      </c>
      <c r="C70" s="2">
        <v>1</v>
      </c>
      <c r="D70" s="18" t="s">
        <v>6</v>
      </c>
      <c r="E70" s="5">
        <f t="shared" si="4"/>
        <v>23529.411764705885</v>
      </c>
      <c r="F70" s="5">
        <f t="shared" si="5"/>
        <v>4470.588235294118</v>
      </c>
      <c r="G70" s="8">
        <v>28000</v>
      </c>
    </row>
    <row r="71" spans="1:7" ht="15" x14ac:dyDescent="0.25">
      <c r="A71" s="1">
        <v>54</v>
      </c>
      <c r="B71" s="16" t="s">
        <v>132</v>
      </c>
      <c r="C71" s="2">
        <v>1</v>
      </c>
      <c r="D71" s="18" t="s">
        <v>6</v>
      </c>
      <c r="E71" s="5">
        <f t="shared" si="4"/>
        <v>128571.42857142858</v>
      </c>
      <c r="F71" s="5">
        <f t="shared" si="5"/>
        <v>24428.571428571431</v>
      </c>
      <c r="G71" s="8">
        <v>153000</v>
      </c>
    </row>
    <row r="72" spans="1:7" ht="15" x14ac:dyDescent="0.25">
      <c r="A72" s="1">
        <v>55</v>
      </c>
      <c r="B72" s="16" t="s">
        <v>133</v>
      </c>
      <c r="C72" s="2">
        <v>1</v>
      </c>
      <c r="D72" s="18" t="s">
        <v>6</v>
      </c>
      <c r="E72" s="5">
        <f t="shared" si="4"/>
        <v>86554.621848739494</v>
      </c>
      <c r="F72" s="5">
        <f t="shared" si="5"/>
        <v>16445.378151260506</v>
      </c>
      <c r="G72" s="8">
        <v>103000</v>
      </c>
    </row>
    <row r="73" spans="1:7" ht="15" x14ac:dyDescent="0.25">
      <c r="A73" s="1">
        <v>56</v>
      </c>
      <c r="B73" s="16" t="s">
        <v>17</v>
      </c>
      <c r="C73" s="2">
        <v>1</v>
      </c>
      <c r="D73" s="18" t="s">
        <v>6</v>
      </c>
      <c r="E73" s="5">
        <f t="shared" si="4"/>
        <v>13445.378151260506</v>
      </c>
      <c r="F73" s="5">
        <f t="shared" si="5"/>
        <v>2554.6218487394963</v>
      </c>
      <c r="G73" s="8">
        <v>16000</v>
      </c>
    </row>
    <row r="74" spans="1:7" ht="15" x14ac:dyDescent="0.25">
      <c r="A74" s="1">
        <v>57</v>
      </c>
      <c r="B74" s="16" t="s">
        <v>134</v>
      </c>
      <c r="C74" s="2">
        <v>1</v>
      </c>
      <c r="D74" s="18" t="s">
        <v>6</v>
      </c>
      <c r="E74" s="5">
        <f t="shared" si="4"/>
        <v>58823.529411764706</v>
      </c>
      <c r="F74" s="5">
        <f t="shared" si="5"/>
        <v>11176.470588235294</v>
      </c>
      <c r="G74" s="8">
        <v>70000</v>
      </c>
    </row>
    <row r="75" spans="1:7" ht="15" x14ac:dyDescent="0.25">
      <c r="A75" s="1">
        <v>58</v>
      </c>
      <c r="B75" s="16" t="s">
        <v>135</v>
      </c>
      <c r="C75" s="2">
        <v>1</v>
      </c>
      <c r="D75" s="18" t="s">
        <v>6</v>
      </c>
      <c r="E75" s="5">
        <f t="shared" si="4"/>
        <v>58823.529411764706</v>
      </c>
      <c r="F75" s="5">
        <f t="shared" si="5"/>
        <v>11176.470588235294</v>
      </c>
      <c r="G75" s="8">
        <v>70000</v>
      </c>
    </row>
    <row r="76" spans="1:7" ht="24" customHeight="1" x14ac:dyDescent="0.25">
      <c r="A76" s="1">
        <v>59</v>
      </c>
      <c r="B76" s="3" t="s">
        <v>63</v>
      </c>
      <c r="C76" s="9">
        <v>1</v>
      </c>
      <c r="D76" s="9" t="s">
        <v>5</v>
      </c>
      <c r="E76" s="7">
        <f t="shared" si="4"/>
        <v>42016.806722689078</v>
      </c>
      <c r="F76" s="7">
        <f t="shared" si="5"/>
        <v>7983.1932773109247</v>
      </c>
      <c r="G76" s="8">
        <v>50000</v>
      </c>
    </row>
    <row r="77" spans="1:7" ht="15" x14ac:dyDescent="0.25">
      <c r="A77" s="1">
        <v>60</v>
      </c>
      <c r="B77" s="3" t="s">
        <v>26</v>
      </c>
      <c r="C77" s="9">
        <v>1</v>
      </c>
      <c r="D77" s="9" t="s">
        <v>6</v>
      </c>
      <c r="E77" s="7">
        <f t="shared" si="4"/>
        <v>240336.13445378153</v>
      </c>
      <c r="F77" s="7">
        <f t="shared" si="5"/>
        <v>45663.865546218491</v>
      </c>
      <c r="G77" s="8">
        <v>286000</v>
      </c>
    </row>
    <row r="78" spans="1:7" ht="15" x14ac:dyDescent="0.25">
      <c r="A78" s="1">
        <v>61</v>
      </c>
      <c r="B78" s="3" t="s">
        <v>136</v>
      </c>
      <c r="C78" s="9">
        <v>1</v>
      </c>
      <c r="D78" s="9" t="s">
        <v>6</v>
      </c>
      <c r="E78" s="7">
        <f t="shared" si="4"/>
        <v>1408403.3613445379</v>
      </c>
      <c r="F78" s="7">
        <f t="shared" si="5"/>
        <v>267596.63865546219</v>
      </c>
      <c r="G78" s="8">
        <v>1676000</v>
      </c>
    </row>
    <row r="79" spans="1:7" ht="15" x14ac:dyDescent="0.25">
      <c r="A79" s="1">
        <v>62</v>
      </c>
      <c r="B79" s="3" t="s">
        <v>137</v>
      </c>
      <c r="C79" s="9">
        <v>1</v>
      </c>
      <c r="D79" s="9" t="s">
        <v>6</v>
      </c>
      <c r="E79" s="7">
        <f t="shared" si="4"/>
        <v>292436.97478991596</v>
      </c>
      <c r="F79" s="7">
        <f t="shared" si="5"/>
        <v>55563.02521008403</v>
      </c>
      <c r="G79" s="8">
        <v>348000</v>
      </c>
    </row>
    <row r="80" spans="1:7" ht="15" x14ac:dyDescent="0.25">
      <c r="A80" s="1">
        <v>63</v>
      </c>
      <c r="B80" s="3" t="s">
        <v>21</v>
      </c>
      <c r="C80" s="9">
        <v>1</v>
      </c>
      <c r="D80" s="9" t="s">
        <v>5</v>
      </c>
      <c r="E80" s="7">
        <f t="shared" si="4"/>
        <v>40336.134453781517</v>
      </c>
      <c r="F80" s="7">
        <f t="shared" si="5"/>
        <v>7663.8655462184879</v>
      </c>
      <c r="G80" s="8">
        <v>48000</v>
      </c>
    </row>
    <row r="81" spans="1:7" ht="15" x14ac:dyDescent="0.25">
      <c r="A81" s="1">
        <v>64</v>
      </c>
      <c r="B81" s="3" t="s">
        <v>138</v>
      </c>
      <c r="C81" s="9">
        <v>1</v>
      </c>
      <c r="D81" s="9" t="s">
        <v>5</v>
      </c>
      <c r="E81" s="7">
        <f t="shared" si="4"/>
        <v>42016.806722689078</v>
      </c>
      <c r="F81" s="7">
        <f t="shared" si="5"/>
        <v>7983.1932773109247</v>
      </c>
      <c r="G81" s="8">
        <v>50000</v>
      </c>
    </row>
    <row r="82" spans="1:7" ht="15" x14ac:dyDescent="0.25">
      <c r="A82" s="1">
        <v>65</v>
      </c>
      <c r="B82" s="3" t="s">
        <v>139</v>
      </c>
      <c r="C82" s="9">
        <v>1</v>
      </c>
      <c r="D82" s="9" t="s">
        <v>5</v>
      </c>
      <c r="E82" s="7">
        <f t="shared" si="4"/>
        <v>42016.806722689078</v>
      </c>
      <c r="F82" s="7">
        <f t="shared" si="5"/>
        <v>7983.1932773109247</v>
      </c>
      <c r="G82" s="8">
        <v>50000</v>
      </c>
    </row>
    <row r="83" spans="1:7" ht="15" x14ac:dyDescent="0.25">
      <c r="A83" s="1">
        <v>66</v>
      </c>
      <c r="B83" s="3" t="s">
        <v>140</v>
      </c>
      <c r="C83" s="9">
        <v>1</v>
      </c>
      <c r="D83" s="9" t="s">
        <v>6</v>
      </c>
      <c r="E83" s="7">
        <f t="shared" si="4"/>
        <v>33613.445378151264</v>
      </c>
      <c r="F83" s="7">
        <f t="shared" si="5"/>
        <v>6386.5546218487398</v>
      </c>
      <c r="G83" s="8">
        <v>40000</v>
      </c>
    </row>
    <row r="84" spans="1:7" ht="15" x14ac:dyDescent="0.25">
      <c r="A84" s="1"/>
      <c r="B84" s="3"/>
      <c r="C84" s="9"/>
      <c r="D84" s="9"/>
      <c r="E84" s="7"/>
      <c r="F84" s="7"/>
      <c r="G84" s="8">
        <v>0</v>
      </c>
    </row>
    <row r="85" spans="1:7" ht="15" x14ac:dyDescent="0.25">
      <c r="A85" s="1"/>
      <c r="B85" s="11" t="s">
        <v>38</v>
      </c>
      <c r="C85" s="1"/>
      <c r="D85" s="1"/>
      <c r="E85" s="7"/>
      <c r="F85" s="7"/>
      <c r="G85" s="8">
        <v>0</v>
      </c>
    </row>
    <row r="86" spans="1:7" ht="15" x14ac:dyDescent="0.25">
      <c r="A86" s="1">
        <v>67</v>
      </c>
      <c r="B86" s="12" t="s">
        <v>141</v>
      </c>
      <c r="C86" s="9">
        <v>1</v>
      </c>
      <c r="D86" s="9" t="s">
        <v>5</v>
      </c>
      <c r="E86" s="7">
        <f t="shared" si="4"/>
        <v>371428.57142857142</v>
      </c>
      <c r="F86" s="7">
        <f t="shared" si="5"/>
        <v>70571.428571428565</v>
      </c>
      <c r="G86" s="8">
        <v>442000</v>
      </c>
    </row>
    <row r="87" spans="1:7" ht="22.5" x14ac:dyDescent="0.25">
      <c r="A87" s="1">
        <v>68</v>
      </c>
      <c r="B87" s="3" t="s">
        <v>142</v>
      </c>
      <c r="C87" s="9">
        <v>1</v>
      </c>
      <c r="D87" s="9" t="s">
        <v>5</v>
      </c>
      <c r="E87" s="7">
        <f t="shared" si="4"/>
        <v>502521.00840336137</v>
      </c>
      <c r="F87" s="7">
        <f t="shared" si="5"/>
        <v>95478.991596638662</v>
      </c>
      <c r="G87" s="8">
        <v>598000</v>
      </c>
    </row>
    <row r="88" spans="1:7" ht="15" x14ac:dyDescent="0.25">
      <c r="A88" s="1">
        <v>69</v>
      </c>
      <c r="B88" s="3" t="s">
        <v>143</v>
      </c>
      <c r="C88" s="9">
        <v>1</v>
      </c>
      <c r="D88" s="9" t="s">
        <v>5</v>
      </c>
      <c r="E88" s="7">
        <f t="shared" si="4"/>
        <v>278151.26050420169</v>
      </c>
      <c r="F88" s="7">
        <f t="shared" si="5"/>
        <v>52848.73949579832</v>
      </c>
      <c r="G88" s="8">
        <v>331000</v>
      </c>
    </row>
    <row r="89" spans="1:7" ht="22.5" x14ac:dyDescent="0.25">
      <c r="A89" s="1">
        <v>70</v>
      </c>
      <c r="B89" s="3" t="s">
        <v>39</v>
      </c>
      <c r="C89" s="9">
        <v>1</v>
      </c>
      <c r="D89" s="9" t="s">
        <v>6</v>
      </c>
      <c r="E89" s="7">
        <f t="shared" si="4"/>
        <v>28571.428571428572</v>
      </c>
      <c r="F89" s="7">
        <f t="shared" si="5"/>
        <v>5428.5714285714284</v>
      </c>
      <c r="G89" s="8">
        <v>34000</v>
      </c>
    </row>
    <row r="90" spans="1:7" ht="15" x14ac:dyDescent="0.25">
      <c r="A90" s="1">
        <v>71</v>
      </c>
      <c r="B90" s="3" t="s">
        <v>144</v>
      </c>
      <c r="C90" s="9">
        <v>1</v>
      </c>
      <c r="D90" s="9" t="s">
        <v>6</v>
      </c>
      <c r="E90" s="7">
        <f t="shared" si="4"/>
        <v>1736134.4537815128</v>
      </c>
      <c r="F90" s="7">
        <f t="shared" si="5"/>
        <v>329865.54621848743</v>
      </c>
      <c r="G90" s="8">
        <v>2066000</v>
      </c>
    </row>
    <row r="91" spans="1:7" ht="15" x14ac:dyDescent="0.25">
      <c r="A91" s="1">
        <v>72</v>
      </c>
      <c r="B91" s="3" t="s">
        <v>145</v>
      </c>
      <c r="C91" s="9">
        <v>1</v>
      </c>
      <c r="D91" s="9" t="s">
        <v>6</v>
      </c>
      <c r="E91" s="7">
        <f t="shared" si="4"/>
        <v>330252.10084033618</v>
      </c>
      <c r="F91" s="7">
        <f t="shared" si="5"/>
        <v>62747.899159663873</v>
      </c>
      <c r="G91" s="8">
        <v>393000</v>
      </c>
    </row>
    <row r="92" spans="1:7" ht="15" x14ac:dyDescent="0.25">
      <c r="A92" s="1">
        <v>73</v>
      </c>
      <c r="B92" s="3" t="s">
        <v>82</v>
      </c>
      <c r="C92" s="9">
        <v>1</v>
      </c>
      <c r="D92" s="9" t="s">
        <v>6</v>
      </c>
      <c r="E92" s="7">
        <f t="shared" si="4"/>
        <v>410084.03361344541</v>
      </c>
      <c r="F92" s="7">
        <f t="shared" si="5"/>
        <v>77915.966386554632</v>
      </c>
      <c r="G92" s="8">
        <v>488000</v>
      </c>
    </row>
    <row r="93" spans="1:7" ht="15" x14ac:dyDescent="0.25">
      <c r="A93" s="1">
        <v>74</v>
      </c>
      <c r="B93" s="3" t="s">
        <v>40</v>
      </c>
      <c r="C93" s="9">
        <v>1</v>
      </c>
      <c r="D93" s="9" t="s">
        <v>6</v>
      </c>
      <c r="E93" s="7">
        <f t="shared" si="4"/>
        <v>436134.45378151262</v>
      </c>
      <c r="F93" s="7">
        <f t="shared" si="5"/>
        <v>82865.546218487405</v>
      </c>
      <c r="G93" s="8">
        <v>519000</v>
      </c>
    </row>
    <row r="94" spans="1:7" ht="15" x14ac:dyDescent="0.25">
      <c r="A94" s="1">
        <v>75</v>
      </c>
      <c r="B94" s="3" t="s">
        <v>146</v>
      </c>
      <c r="C94" s="9">
        <v>1</v>
      </c>
      <c r="D94" s="9" t="s">
        <v>6</v>
      </c>
      <c r="E94" s="7">
        <f t="shared" si="4"/>
        <v>1115966.3865546219</v>
      </c>
      <c r="F94" s="7">
        <f t="shared" si="5"/>
        <v>212033.61344537814</v>
      </c>
      <c r="G94" s="8">
        <v>1328000</v>
      </c>
    </row>
    <row r="95" spans="1:7" ht="15" x14ac:dyDescent="0.25">
      <c r="A95" s="1">
        <v>76</v>
      </c>
      <c r="B95" s="3" t="s">
        <v>83</v>
      </c>
      <c r="C95" s="9">
        <v>1</v>
      </c>
      <c r="D95" s="9" t="s">
        <v>6</v>
      </c>
      <c r="E95" s="7">
        <f t="shared" si="4"/>
        <v>4137815.1260504206</v>
      </c>
      <c r="F95" s="7">
        <f t="shared" si="5"/>
        <v>786184.87394957989</v>
      </c>
      <c r="G95" s="8">
        <v>4924000</v>
      </c>
    </row>
    <row r="96" spans="1:7" ht="15" x14ac:dyDescent="0.25">
      <c r="A96" s="1">
        <v>77</v>
      </c>
      <c r="B96" s="3" t="s">
        <v>147</v>
      </c>
      <c r="C96" s="9">
        <v>1</v>
      </c>
      <c r="D96" s="9" t="s">
        <v>6</v>
      </c>
      <c r="E96" s="7">
        <f t="shared" si="4"/>
        <v>422689.07563025213</v>
      </c>
      <c r="F96" s="7">
        <f t="shared" si="5"/>
        <v>80310.924369747911</v>
      </c>
      <c r="G96" s="8">
        <v>503000</v>
      </c>
    </row>
    <row r="97" spans="1:7" ht="15" x14ac:dyDescent="0.25">
      <c r="A97" s="1">
        <v>78</v>
      </c>
      <c r="B97" s="3" t="s">
        <v>148</v>
      </c>
      <c r="C97" s="9">
        <v>1</v>
      </c>
      <c r="D97" s="9" t="s">
        <v>6</v>
      </c>
      <c r="E97" s="7">
        <f t="shared" si="4"/>
        <v>881512.60504201683</v>
      </c>
      <c r="F97" s="7">
        <f t="shared" si="5"/>
        <v>167487.3949579832</v>
      </c>
      <c r="G97" s="8">
        <v>1049000</v>
      </c>
    </row>
    <row r="98" spans="1:7" ht="15" x14ac:dyDescent="0.25">
      <c r="A98" s="1">
        <v>79</v>
      </c>
      <c r="B98" s="12" t="s">
        <v>149</v>
      </c>
      <c r="C98" s="9">
        <v>1</v>
      </c>
      <c r="D98" s="9" t="s">
        <v>6</v>
      </c>
      <c r="E98" s="7">
        <f t="shared" si="4"/>
        <v>47899.159663865546</v>
      </c>
      <c r="F98" s="7">
        <f t="shared" si="5"/>
        <v>9100.8403361344535</v>
      </c>
      <c r="G98" s="8">
        <v>57000</v>
      </c>
    </row>
    <row r="99" spans="1:7" ht="15" x14ac:dyDescent="0.25">
      <c r="A99" s="1">
        <v>80</v>
      </c>
      <c r="B99" s="10" t="s">
        <v>150</v>
      </c>
      <c r="C99" s="9">
        <v>1</v>
      </c>
      <c r="D99" s="9" t="s">
        <v>6</v>
      </c>
      <c r="E99" s="7">
        <f t="shared" si="4"/>
        <v>422689.07563025213</v>
      </c>
      <c r="F99" s="7">
        <f t="shared" si="5"/>
        <v>80310.924369747911</v>
      </c>
      <c r="G99" s="8">
        <v>503000</v>
      </c>
    </row>
    <row r="100" spans="1:7" ht="15" x14ac:dyDescent="0.25">
      <c r="A100" s="1"/>
      <c r="B100" s="10"/>
      <c r="C100" s="9"/>
      <c r="D100" s="9"/>
      <c r="E100" s="7"/>
      <c r="F100" s="7"/>
      <c r="G100" s="8">
        <v>0</v>
      </c>
    </row>
    <row r="101" spans="1:7" ht="15" x14ac:dyDescent="0.25">
      <c r="A101" s="1"/>
      <c r="B101" s="6" t="s">
        <v>60</v>
      </c>
      <c r="C101" s="1"/>
      <c r="D101" s="1"/>
      <c r="E101" s="7"/>
      <c r="F101" s="7"/>
      <c r="G101" s="8">
        <v>0</v>
      </c>
    </row>
    <row r="102" spans="1:7" ht="15" x14ac:dyDescent="0.25">
      <c r="A102" s="1">
        <v>81</v>
      </c>
      <c r="B102" s="10" t="s">
        <v>61</v>
      </c>
      <c r="C102" s="9">
        <v>1</v>
      </c>
      <c r="D102" s="9" t="s">
        <v>5</v>
      </c>
      <c r="E102" s="7">
        <f t="shared" si="4"/>
        <v>163865.5462184874</v>
      </c>
      <c r="F102" s="7">
        <f t="shared" si="5"/>
        <v>31134.453781512606</v>
      </c>
      <c r="G102" s="7">
        <v>195000</v>
      </c>
    </row>
    <row r="103" spans="1:7" ht="15" x14ac:dyDescent="0.25">
      <c r="A103" s="1">
        <v>82</v>
      </c>
      <c r="B103" s="10" t="s">
        <v>151</v>
      </c>
      <c r="C103" s="9">
        <v>1</v>
      </c>
      <c r="D103" s="9" t="s">
        <v>5</v>
      </c>
      <c r="E103" s="7">
        <f t="shared" si="4"/>
        <v>80672.268907563033</v>
      </c>
      <c r="F103" s="7">
        <f t="shared" si="5"/>
        <v>15327.731092436976</v>
      </c>
      <c r="G103" s="7">
        <v>96000</v>
      </c>
    </row>
    <row r="104" spans="1:7" ht="15" x14ac:dyDescent="0.25">
      <c r="A104" s="1">
        <v>83</v>
      </c>
      <c r="B104" s="10" t="s">
        <v>152</v>
      </c>
      <c r="C104" s="9">
        <v>1</v>
      </c>
      <c r="D104" s="9" t="s">
        <v>5</v>
      </c>
      <c r="E104" s="7">
        <f t="shared" si="4"/>
        <v>80672.268907563033</v>
      </c>
      <c r="F104" s="7">
        <f t="shared" si="5"/>
        <v>15327.731092436976</v>
      </c>
      <c r="G104" s="7">
        <v>96000</v>
      </c>
    </row>
    <row r="105" spans="1:7" ht="15" x14ac:dyDescent="0.25">
      <c r="A105" s="1">
        <v>84</v>
      </c>
      <c r="B105" s="30" t="s">
        <v>153</v>
      </c>
      <c r="C105" s="9">
        <v>1</v>
      </c>
      <c r="D105" s="9" t="s">
        <v>6</v>
      </c>
      <c r="E105" s="7">
        <f t="shared" si="4"/>
        <v>1111764.705882353</v>
      </c>
      <c r="F105" s="7">
        <f t="shared" si="5"/>
        <v>211235.29411764708</v>
      </c>
      <c r="G105" s="8">
        <v>1323000</v>
      </c>
    </row>
    <row r="106" spans="1:7" ht="15" x14ac:dyDescent="0.25">
      <c r="A106" s="1">
        <v>85</v>
      </c>
      <c r="B106" s="10" t="s">
        <v>62</v>
      </c>
      <c r="C106" s="9">
        <v>1</v>
      </c>
      <c r="D106" s="9" t="s">
        <v>6</v>
      </c>
      <c r="E106" s="7">
        <f t="shared" si="4"/>
        <v>1189075.630252101</v>
      </c>
      <c r="F106" s="7">
        <f t="shared" si="5"/>
        <v>225924.36974789918</v>
      </c>
      <c r="G106" s="8">
        <v>1415000</v>
      </c>
    </row>
    <row r="107" spans="1:7" ht="15" x14ac:dyDescent="0.25">
      <c r="A107" s="1">
        <v>86</v>
      </c>
      <c r="B107" s="10" t="s">
        <v>154</v>
      </c>
      <c r="C107" s="9">
        <v>1</v>
      </c>
      <c r="D107" s="9" t="s">
        <v>6</v>
      </c>
      <c r="E107" s="7">
        <f t="shared" si="4"/>
        <v>248739.49579831935</v>
      </c>
      <c r="F107" s="7">
        <f t="shared" si="5"/>
        <v>47260.504201680676</v>
      </c>
      <c r="G107" s="8">
        <v>296000</v>
      </c>
    </row>
    <row r="108" spans="1:7" ht="15" x14ac:dyDescent="0.25">
      <c r="A108" s="1">
        <v>87</v>
      </c>
      <c r="B108" s="10" t="s">
        <v>155</v>
      </c>
      <c r="C108" s="9">
        <v>1</v>
      </c>
      <c r="D108" s="9" t="s">
        <v>6</v>
      </c>
      <c r="E108" s="7">
        <f t="shared" si="4"/>
        <v>1535294.1176470588</v>
      </c>
      <c r="F108" s="7">
        <f t="shared" si="5"/>
        <v>291705.88235294115</v>
      </c>
      <c r="G108" s="8">
        <v>1827000</v>
      </c>
    </row>
    <row r="109" spans="1:7" ht="15" x14ac:dyDescent="0.25">
      <c r="A109" s="1">
        <v>88</v>
      </c>
      <c r="B109" s="10" t="s">
        <v>156</v>
      </c>
      <c r="C109" s="9">
        <v>1</v>
      </c>
      <c r="D109" s="9" t="s">
        <v>6</v>
      </c>
      <c r="E109" s="7">
        <f t="shared" si="4"/>
        <v>567226.89075630251</v>
      </c>
      <c r="F109" s="7">
        <f t="shared" si="5"/>
        <v>107773.10924369747</v>
      </c>
      <c r="G109" s="8">
        <v>675000</v>
      </c>
    </row>
    <row r="110" spans="1:7" ht="22.5" x14ac:dyDescent="0.25">
      <c r="A110" s="1">
        <v>89</v>
      </c>
      <c r="B110" s="10" t="s">
        <v>157</v>
      </c>
      <c r="C110" s="9">
        <v>1</v>
      </c>
      <c r="D110" s="9" t="s">
        <v>6</v>
      </c>
      <c r="E110" s="7">
        <f t="shared" si="4"/>
        <v>1296638.6554621849</v>
      </c>
      <c r="F110" s="7">
        <f t="shared" si="5"/>
        <v>246361.34453781514</v>
      </c>
      <c r="G110" s="8">
        <v>1543000</v>
      </c>
    </row>
    <row r="111" spans="1:7" ht="15" x14ac:dyDescent="0.25">
      <c r="A111" s="1">
        <v>90</v>
      </c>
      <c r="B111" s="10" t="s">
        <v>158</v>
      </c>
      <c r="C111" s="9">
        <v>1</v>
      </c>
      <c r="D111" s="9" t="s">
        <v>6</v>
      </c>
      <c r="E111" s="7">
        <f t="shared" si="4"/>
        <v>715126.05042016809</v>
      </c>
      <c r="F111" s="7">
        <f t="shared" si="5"/>
        <v>135873.94957983194</v>
      </c>
      <c r="G111" s="8">
        <v>851000</v>
      </c>
    </row>
    <row r="112" spans="1:7" ht="15" x14ac:dyDescent="0.25">
      <c r="A112" s="1">
        <v>91</v>
      </c>
      <c r="B112" s="10" t="s">
        <v>159</v>
      </c>
      <c r="C112" s="9">
        <v>1</v>
      </c>
      <c r="D112" s="9" t="s">
        <v>6</v>
      </c>
      <c r="E112" s="7">
        <f t="shared" si="4"/>
        <v>422689.07563025213</v>
      </c>
      <c r="F112" s="7">
        <f t="shared" si="5"/>
        <v>80310.924369747911</v>
      </c>
      <c r="G112" s="8">
        <v>503000</v>
      </c>
    </row>
    <row r="113" spans="1:7" ht="15" x14ac:dyDescent="0.25">
      <c r="A113" s="1">
        <v>92</v>
      </c>
      <c r="B113" s="10" t="s">
        <v>160</v>
      </c>
      <c r="C113" s="9">
        <v>1</v>
      </c>
      <c r="D113" s="9" t="s">
        <v>6</v>
      </c>
      <c r="E113" s="7">
        <f t="shared" si="4"/>
        <v>623529.4117647059</v>
      </c>
      <c r="F113" s="7">
        <f t="shared" si="5"/>
        <v>118470.58823529413</v>
      </c>
      <c r="G113" s="8">
        <v>742000</v>
      </c>
    </row>
    <row r="114" spans="1:7" ht="15" x14ac:dyDescent="0.25">
      <c r="A114" s="1">
        <v>93</v>
      </c>
      <c r="B114" s="10" t="s">
        <v>161</v>
      </c>
      <c r="C114" s="9">
        <v>1</v>
      </c>
      <c r="D114" s="9" t="s">
        <v>6</v>
      </c>
      <c r="E114" s="7">
        <f t="shared" si="4"/>
        <v>1057142.8571428573</v>
      </c>
      <c r="F114" s="7">
        <f t="shared" si="5"/>
        <v>200857.1428571429</v>
      </c>
      <c r="G114" s="8">
        <v>1258000</v>
      </c>
    </row>
    <row r="115" spans="1:7" ht="15" x14ac:dyDescent="0.25">
      <c r="A115" s="1">
        <v>94</v>
      </c>
      <c r="B115" s="10" t="s">
        <v>162</v>
      </c>
      <c r="C115" s="9">
        <v>1</v>
      </c>
      <c r="D115" s="9" t="s">
        <v>6</v>
      </c>
      <c r="E115" s="7">
        <f t="shared" si="4"/>
        <v>759663.86554621847</v>
      </c>
      <c r="F115" s="7">
        <f t="shared" si="5"/>
        <v>144336.1344537815</v>
      </c>
      <c r="G115" s="8">
        <v>904000</v>
      </c>
    </row>
    <row r="116" spans="1:7" ht="15" x14ac:dyDescent="0.25">
      <c r="A116" s="1">
        <v>95</v>
      </c>
      <c r="B116" s="10" t="s">
        <v>163</v>
      </c>
      <c r="C116" s="9">
        <v>1</v>
      </c>
      <c r="D116" s="9" t="s">
        <v>6</v>
      </c>
      <c r="E116" s="7">
        <f t="shared" si="4"/>
        <v>4936974.7899159668</v>
      </c>
      <c r="F116" s="7">
        <f t="shared" si="5"/>
        <v>938025.21008403366</v>
      </c>
      <c r="G116" s="8">
        <v>5875000</v>
      </c>
    </row>
    <row r="117" spans="1:7" ht="15" x14ac:dyDescent="0.25">
      <c r="A117" s="1">
        <v>96</v>
      </c>
      <c r="B117" s="10" t="s">
        <v>164</v>
      </c>
      <c r="C117" s="9">
        <v>1</v>
      </c>
      <c r="D117" s="9" t="s">
        <v>6</v>
      </c>
      <c r="E117" s="7">
        <f t="shared" si="4"/>
        <v>3932773.1092436975</v>
      </c>
      <c r="F117" s="7">
        <f t="shared" si="5"/>
        <v>747226.89075630251</v>
      </c>
      <c r="G117" s="8">
        <v>4680000</v>
      </c>
    </row>
    <row r="118" spans="1:7" ht="15" x14ac:dyDescent="0.25">
      <c r="A118" s="1">
        <v>97</v>
      </c>
      <c r="B118" s="10" t="s">
        <v>165</v>
      </c>
      <c r="C118" s="9">
        <v>1</v>
      </c>
      <c r="D118" s="9" t="s">
        <v>6</v>
      </c>
      <c r="E118" s="7">
        <f t="shared" si="4"/>
        <v>1455462.1848739497</v>
      </c>
      <c r="F118" s="7">
        <f t="shared" si="5"/>
        <v>276537.81512605044</v>
      </c>
      <c r="G118" s="8">
        <v>1732000</v>
      </c>
    </row>
    <row r="119" spans="1:7" ht="15" x14ac:dyDescent="0.25">
      <c r="A119" s="1">
        <v>98</v>
      </c>
      <c r="B119" s="10" t="s">
        <v>166</v>
      </c>
      <c r="C119" s="9">
        <v>1</v>
      </c>
      <c r="D119" s="9" t="s">
        <v>5</v>
      </c>
      <c r="E119" s="7">
        <f t="shared" si="4"/>
        <v>1400000</v>
      </c>
      <c r="F119" s="7">
        <f t="shared" si="5"/>
        <v>266000</v>
      </c>
      <c r="G119" s="8">
        <v>1666000</v>
      </c>
    </row>
    <row r="120" spans="1:7" ht="15" x14ac:dyDescent="0.25">
      <c r="A120" s="1">
        <v>99</v>
      </c>
      <c r="B120" s="10" t="s">
        <v>167</v>
      </c>
      <c r="C120" s="9">
        <v>1</v>
      </c>
      <c r="D120" s="9" t="s">
        <v>5</v>
      </c>
      <c r="E120" s="7">
        <f t="shared" si="4"/>
        <v>930252.10084033618</v>
      </c>
      <c r="F120" s="7">
        <f t="shared" si="5"/>
        <v>176747.89915966388</v>
      </c>
      <c r="G120" s="8">
        <v>1107000</v>
      </c>
    </row>
    <row r="121" spans="1:7" ht="22.5" x14ac:dyDescent="0.25">
      <c r="A121" s="1">
        <v>100</v>
      </c>
      <c r="B121" s="10" t="s">
        <v>168</v>
      </c>
      <c r="C121" s="9">
        <v>1</v>
      </c>
      <c r="D121" s="9" t="s">
        <v>6</v>
      </c>
      <c r="E121" s="7">
        <f t="shared" si="4"/>
        <v>212605.04201680672</v>
      </c>
      <c r="F121" s="7">
        <f t="shared" si="5"/>
        <v>40394.957983193279</v>
      </c>
      <c r="G121" s="8">
        <v>253000</v>
      </c>
    </row>
    <row r="122" spans="1:7" ht="22.5" x14ac:dyDescent="0.25">
      <c r="A122" s="1">
        <v>101</v>
      </c>
      <c r="B122" s="10" t="s">
        <v>169</v>
      </c>
      <c r="C122" s="9">
        <v>1</v>
      </c>
      <c r="D122" s="9" t="s">
        <v>6</v>
      </c>
      <c r="E122" s="7">
        <f t="shared" si="4"/>
        <v>502521.00840336137</v>
      </c>
      <c r="F122" s="7">
        <f t="shared" si="5"/>
        <v>95478.991596638662</v>
      </c>
      <c r="G122" s="8">
        <v>598000</v>
      </c>
    </row>
    <row r="123" spans="1:7" ht="22.5" x14ac:dyDescent="0.25">
      <c r="A123" s="1">
        <v>102</v>
      </c>
      <c r="B123" s="10" t="s">
        <v>170</v>
      </c>
      <c r="C123" s="9">
        <v>1</v>
      </c>
      <c r="D123" s="9" t="s">
        <v>5</v>
      </c>
      <c r="E123" s="7">
        <f t="shared" si="4"/>
        <v>54621.848739495799</v>
      </c>
      <c r="F123" s="7">
        <f t="shared" si="5"/>
        <v>10378.151260504203</v>
      </c>
      <c r="G123" s="8">
        <v>65000</v>
      </c>
    </row>
    <row r="124" spans="1:7" ht="15" x14ac:dyDescent="0.25">
      <c r="A124" s="1">
        <v>103</v>
      </c>
      <c r="B124" s="10" t="s">
        <v>171</v>
      </c>
      <c r="C124" s="9">
        <v>1</v>
      </c>
      <c r="D124" s="9" t="s">
        <v>6</v>
      </c>
      <c r="E124" s="7">
        <f t="shared" si="4"/>
        <v>1007563.025210084</v>
      </c>
      <c r="F124" s="7">
        <f t="shared" si="5"/>
        <v>191436.97478991598</v>
      </c>
      <c r="G124" s="8">
        <v>1199000</v>
      </c>
    </row>
    <row r="125" spans="1:7" ht="15" x14ac:dyDescent="0.25">
      <c r="A125" s="1">
        <v>104</v>
      </c>
      <c r="B125" s="10" t="s">
        <v>172</v>
      </c>
      <c r="C125" s="9">
        <v>1</v>
      </c>
      <c r="D125" s="9" t="s">
        <v>6</v>
      </c>
      <c r="E125" s="7">
        <f t="shared" si="4"/>
        <v>257142.85714285716</v>
      </c>
      <c r="F125" s="7">
        <f t="shared" si="5"/>
        <v>48857.142857142862</v>
      </c>
      <c r="G125" s="8">
        <v>306000</v>
      </c>
    </row>
    <row r="126" spans="1:7" ht="15" x14ac:dyDescent="0.25">
      <c r="A126" s="1">
        <v>105</v>
      </c>
      <c r="B126" s="10" t="s">
        <v>173</v>
      </c>
      <c r="C126" s="9">
        <v>1</v>
      </c>
      <c r="D126" s="9" t="s">
        <v>6</v>
      </c>
      <c r="E126" s="7">
        <f t="shared" si="4"/>
        <v>315966.38655462186</v>
      </c>
      <c r="F126" s="7">
        <f t="shared" si="5"/>
        <v>60033.613445378156</v>
      </c>
      <c r="G126" s="8">
        <v>376000</v>
      </c>
    </row>
    <row r="127" spans="1:7" ht="15" x14ac:dyDescent="0.25">
      <c r="A127" s="1">
        <v>106</v>
      </c>
      <c r="B127" s="10" t="s">
        <v>174</v>
      </c>
      <c r="C127" s="9">
        <v>1</v>
      </c>
      <c r="D127" s="9" t="s">
        <v>6</v>
      </c>
      <c r="E127" s="7">
        <f t="shared" si="4"/>
        <v>546218.48739495804</v>
      </c>
      <c r="F127" s="7">
        <f t="shared" si="5"/>
        <v>103781.51260504202</v>
      </c>
      <c r="G127" s="8">
        <v>650000</v>
      </c>
    </row>
    <row r="128" spans="1:7" ht="15" x14ac:dyDescent="0.25">
      <c r="A128" s="1">
        <v>107</v>
      </c>
      <c r="B128" s="3" t="s">
        <v>175</v>
      </c>
      <c r="C128" s="9">
        <v>1</v>
      </c>
      <c r="D128" s="9" t="s">
        <v>6</v>
      </c>
      <c r="E128" s="7">
        <f t="shared" si="4"/>
        <v>422689.07563025213</v>
      </c>
      <c r="F128" s="7">
        <f t="shared" si="5"/>
        <v>80310.924369747911</v>
      </c>
      <c r="G128" s="8">
        <v>503000</v>
      </c>
    </row>
    <row r="129" spans="1:7" ht="15" x14ac:dyDescent="0.25">
      <c r="A129" s="1">
        <v>108</v>
      </c>
      <c r="B129" s="3" t="s">
        <v>176</v>
      </c>
      <c r="C129" s="9">
        <v>1</v>
      </c>
      <c r="D129" s="9" t="s">
        <v>6</v>
      </c>
      <c r="E129" s="7">
        <f t="shared" si="4"/>
        <v>1044537.8151260505</v>
      </c>
      <c r="F129" s="7">
        <f t="shared" si="5"/>
        <v>198462.18487394959</v>
      </c>
      <c r="G129" s="8">
        <v>1243000</v>
      </c>
    </row>
    <row r="130" spans="1:7" ht="15" x14ac:dyDescent="0.25">
      <c r="A130" s="1"/>
      <c r="B130" s="3"/>
      <c r="C130" s="9"/>
      <c r="D130" s="9"/>
      <c r="E130" s="7"/>
      <c r="F130" s="7"/>
      <c r="G130" s="8">
        <v>0</v>
      </c>
    </row>
    <row r="131" spans="1:7" ht="15" x14ac:dyDescent="0.25">
      <c r="A131" s="1"/>
      <c r="B131" s="11" t="s">
        <v>18</v>
      </c>
      <c r="C131" s="1"/>
      <c r="D131" s="1"/>
      <c r="E131" s="7"/>
      <c r="F131" s="7"/>
      <c r="G131" s="8">
        <v>0</v>
      </c>
    </row>
    <row r="132" spans="1:7" ht="15" x14ac:dyDescent="0.25">
      <c r="A132" s="1">
        <v>109</v>
      </c>
      <c r="B132" s="10" t="s">
        <v>177</v>
      </c>
      <c r="C132" s="9">
        <v>1</v>
      </c>
      <c r="D132" s="9" t="s">
        <v>5</v>
      </c>
      <c r="E132" s="7">
        <f t="shared" ref="E132:E193" si="6">G132/1.19</f>
        <v>528571.42857142864</v>
      </c>
      <c r="F132" s="7">
        <f t="shared" ref="F132:F193" si="7">E132*19%</f>
        <v>100428.57142857145</v>
      </c>
      <c r="G132" s="8">
        <v>629000</v>
      </c>
    </row>
    <row r="133" spans="1:7" ht="15" x14ac:dyDescent="0.25">
      <c r="A133" s="1">
        <v>110</v>
      </c>
      <c r="B133" s="10" t="s">
        <v>178</v>
      </c>
      <c r="C133" s="9">
        <v>1</v>
      </c>
      <c r="D133" s="9" t="s">
        <v>5</v>
      </c>
      <c r="E133" s="7">
        <f t="shared" si="6"/>
        <v>556302.52100840339</v>
      </c>
      <c r="F133" s="7">
        <f t="shared" si="7"/>
        <v>105697.47899159664</v>
      </c>
      <c r="G133" s="8">
        <v>662000</v>
      </c>
    </row>
    <row r="134" spans="1:7" ht="15" x14ac:dyDescent="0.25">
      <c r="A134" s="1">
        <v>111</v>
      </c>
      <c r="B134" s="10" t="s">
        <v>31</v>
      </c>
      <c r="C134" s="9">
        <v>1</v>
      </c>
      <c r="D134" s="9" t="s">
        <v>5</v>
      </c>
      <c r="E134" s="7">
        <f t="shared" si="6"/>
        <v>206722.68907563027</v>
      </c>
      <c r="F134" s="7">
        <f t="shared" si="7"/>
        <v>39277.310924369755</v>
      </c>
      <c r="G134" s="8">
        <v>246000</v>
      </c>
    </row>
    <row r="135" spans="1:7" ht="15" x14ac:dyDescent="0.25">
      <c r="A135" s="1">
        <v>112</v>
      </c>
      <c r="B135" s="10" t="s">
        <v>19</v>
      </c>
      <c r="C135" s="9">
        <v>1</v>
      </c>
      <c r="D135" s="9" t="s">
        <v>5</v>
      </c>
      <c r="E135" s="7">
        <f t="shared" si="6"/>
        <v>206722.68907563027</v>
      </c>
      <c r="F135" s="7">
        <f t="shared" si="7"/>
        <v>39277.310924369755</v>
      </c>
      <c r="G135" s="8">
        <v>246000</v>
      </c>
    </row>
    <row r="136" spans="1:7" ht="15" x14ac:dyDescent="0.25">
      <c r="A136" s="1">
        <v>113</v>
      </c>
      <c r="B136" s="10" t="s">
        <v>36</v>
      </c>
      <c r="C136" s="9">
        <v>1</v>
      </c>
      <c r="D136" s="9" t="s">
        <v>6</v>
      </c>
      <c r="E136" s="7">
        <f t="shared" si="6"/>
        <v>1031932.7731092437</v>
      </c>
      <c r="F136" s="7">
        <f t="shared" si="7"/>
        <v>196067.22689075631</v>
      </c>
      <c r="G136" s="8">
        <v>1228000</v>
      </c>
    </row>
    <row r="137" spans="1:7" ht="15" x14ac:dyDescent="0.25">
      <c r="A137" s="1">
        <v>114</v>
      </c>
      <c r="B137" s="10" t="s">
        <v>179</v>
      </c>
      <c r="C137" s="9">
        <v>1</v>
      </c>
      <c r="D137" s="9" t="s">
        <v>6</v>
      </c>
      <c r="E137" s="7">
        <f t="shared" si="6"/>
        <v>780672.26890756306</v>
      </c>
      <c r="F137" s="7">
        <f t="shared" si="7"/>
        <v>148327.731092437</v>
      </c>
      <c r="G137" s="8">
        <v>929000</v>
      </c>
    </row>
    <row r="138" spans="1:7" ht="15" x14ac:dyDescent="0.25">
      <c r="A138" s="1">
        <v>115</v>
      </c>
      <c r="B138" s="10" t="s">
        <v>66</v>
      </c>
      <c r="C138" s="9">
        <v>1</v>
      </c>
      <c r="D138" s="9" t="s">
        <v>6</v>
      </c>
      <c r="E138" s="7">
        <f t="shared" si="6"/>
        <v>1044537.8151260505</v>
      </c>
      <c r="F138" s="7">
        <f t="shared" si="7"/>
        <v>198462.18487394959</v>
      </c>
      <c r="G138" s="8">
        <v>1243000</v>
      </c>
    </row>
    <row r="139" spans="1:7" ht="15" x14ac:dyDescent="0.25">
      <c r="A139" s="1">
        <v>116</v>
      </c>
      <c r="B139" s="10" t="s">
        <v>29</v>
      </c>
      <c r="C139" s="9">
        <v>1</v>
      </c>
      <c r="D139" s="9" t="s">
        <v>6</v>
      </c>
      <c r="E139" s="7">
        <f t="shared" si="6"/>
        <v>757983.19327731093</v>
      </c>
      <c r="F139" s="7">
        <f t="shared" si="7"/>
        <v>144016.80672268907</v>
      </c>
      <c r="G139" s="8">
        <v>902000</v>
      </c>
    </row>
    <row r="140" spans="1:7" ht="15" x14ac:dyDescent="0.25">
      <c r="A140" s="1">
        <v>117</v>
      </c>
      <c r="B140" s="10" t="s">
        <v>84</v>
      </c>
      <c r="C140" s="9">
        <v>1</v>
      </c>
      <c r="D140" s="9" t="s">
        <v>6</v>
      </c>
      <c r="E140" s="7">
        <f t="shared" si="6"/>
        <v>746218.48739495804</v>
      </c>
      <c r="F140" s="7">
        <f t="shared" si="7"/>
        <v>141781.51260504202</v>
      </c>
      <c r="G140" s="8">
        <v>888000</v>
      </c>
    </row>
    <row r="141" spans="1:7" ht="15" x14ac:dyDescent="0.25">
      <c r="A141" s="1">
        <v>118</v>
      </c>
      <c r="B141" s="10" t="s">
        <v>37</v>
      </c>
      <c r="C141" s="9">
        <v>1</v>
      </c>
      <c r="D141" s="9" t="s">
        <v>6</v>
      </c>
      <c r="E141" s="7">
        <f t="shared" si="6"/>
        <v>1207563.0252100842</v>
      </c>
      <c r="F141" s="7">
        <f t="shared" si="7"/>
        <v>229436.97478991598</v>
      </c>
      <c r="G141" s="8">
        <v>1437000</v>
      </c>
    </row>
    <row r="142" spans="1:7" ht="15" x14ac:dyDescent="0.25">
      <c r="A142" s="1">
        <v>119</v>
      </c>
      <c r="B142" s="10" t="s">
        <v>180</v>
      </c>
      <c r="C142" s="9">
        <v>1</v>
      </c>
      <c r="D142" s="9" t="s">
        <v>6</v>
      </c>
      <c r="E142" s="7">
        <f t="shared" si="6"/>
        <v>609243.69747899158</v>
      </c>
      <c r="F142" s="7">
        <f t="shared" si="7"/>
        <v>115756.3025210084</v>
      </c>
      <c r="G142" s="8">
        <v>725000</v>
      </c>
    </row>
    <row r="143" spans="1:7" ht="15" x14ac:dyDescent="0.25">
      <c r="A143" s="1">
        <v>120</v>
      </c>
      <c r="B143" s="10" t="s">
        <v>85</v>
      </c>
      <c r="C143" s="9">
        <v>1</v>
      </c>
      <c r="D143" s="9" t="s">
        <v>6</v>
      </c>
      <c r="E143" s="7">
        <f t="shared" si="6"/>
        <v>470588.23529411765</v>
      </c>
      <c r="F143" s="7">
        <f t="shared" si="7"/>
        <v>89411.76470588235</v>
      </c>
      <c r="G143" s="8">
        <v>560000</v>
      </c>
    </row>
    <row r="144" spans="1:7" ht="22.5" x14ac:dyDescent="0.25">
      <c r="A144" s="1">
        <v>121</v>
      </c>
      <c r="B144" s="10" t="s">
        <v>181</v>
      </c>
      <c r="C144" s="9">
        <v>1</v>
      </c>
      <c r="D144" s="9" t="s">
        <v>6</v>
      </c>
      <c r="E144" s="7">
        <f t="shared" si="6"/>
        <v>556302.52100840339</v>
      </c>
      <c r="F144" s="7">
        <f t="shared" si="7"/>
        <v>105697.47899159664</v>
      </c>
      <c r="G144" s="8">
        <v>662000</v>
      </c>
    </row>
    <row r="145" spans="1:7" ht="15" x14ac:dyDescent="0.25">
      <c r="A145" s="1">
        <v>122</v>
      </c>
      <c r="B145" s="10" t="s">
        <v>182</v>
      </c>
      <c r="C145" s="9">
        <v>1</v>
      </c>
      <c r="D145" s="9" t="s">
        <v>6</v>
      </c>
      <c r="E145" s="7">
        <f t="shared" si="6"/>
        <v>1479831.9327731093</v>
      </c>
      <c r="F145" s="7">
        <f t="shared" si="7"/>
        <v>281168.06722689077</v>
      </c>
      <c r="G145" s="8">
        <v>1761000</v>
      </c>
    </row>
    <row r="146" spans="1:7" ht="15" x14ac:dyDescent="0.25">
      <c r="A146" s="1">
        <v>123</v>
      </c>
      <c r="B146" s="10" t="s">
        <v>183</v>
      </c>
      <c r="C146" s="9">
        <v>1</v>
      </c>
      <c r="D146" s="9" t="s">
        <v>5</v>
      </c>
      <c r="E146" s="7">
        <f t="shared" si="6"/>
        <v>583193.27731092437</v>
      </c>
      <c r="F146" s="7">
        <f t="shared" si="7"/>
        <v>110806.72268907563</v>
      </c>
      <c r="G146" s="8">
        <v>694000</v>
      </c>
    </row>
    <row r="147" spans="1:7" ht="15" x14ac:dyDescent="0.25">
      <c r="A147" s="1">
        <v>124</v>
      </c>
      <c r="B147" s="10" t="s">
        <v>184</v>
      </c>
      <c r="C147" s="9">
        <v>1</v>
      </c>
      <c r="D147" s="9" t="s">
        <v>5</v>
      </c>
      <c r="E147" s="7">
        <f t="shared" si="6"/>
        <v>1004201.680672269</v>
      </c>
      <c r="F147" s="7">
        <f t="shared" si="7"/>
        <v>190798.31932773109</v>
      </c>
      <c r="G147" s="8">
        <v>1195000</v>
      </c>
    </row>
    <row r="148" spans="1:7" ht="15" x14ac:dyDescent="0.25">
      <c r="A148" s="1">
        <v>125</v>
      </c>
      <c r="B148" s="10" t="s">
        <v>185</v>
      </c>
      <c r="C148" s="9">
        <v>1</v>
      </c>
      <c r="D148" s="9" t="s">
        <v>6</v>
      </c>
      <c r="E148" s="7">
        <f t="shared" si="6"/>
        <v>350420.16806722688</v>
      </c>
      <c r="F148" s="7">
        <f t="shared" si="7"/>
        <v>66579.831932773115</v>
      </c>
      <c r="G148" s="8">
        <v>417000</v>
      </c>
    </row>
    <row r="149" spans="1:7" ht="15" x14ac:dyDescent="0.25">
      <c r="A149" s="1">
        <v>126</v>
      </c>
      <c r="B149" s="10" t="s">
        <v>49</v>
      </c>
      <c r="C149" s="9">
        <v>1</v>
      </c>
      <c r="D149" s="9" t="s">
        <v>6</v>
      </c>
      <c r="E149" s="7">
        <f t="shared" si="6"/>
        <v>174789.91596638656</v>
      </c>
      <c r="F149" s="7">
        <f t="shared" si="7"/>
        <v>33210.08403361345</v>
      </c>
      <c r="G149" s="8">
        <v>208000</v>
      </c>
    </row>
    <row r="150" spans="1:7" ht="15" x14ac:dyDescent="0.25">
      <c r="A150" s="1">
        <v>127</v>
      </c>
      <c r="B150" s="10" t="s">
        <v>47</v>
      </c>
      <c r="C150" s="9">
        <v>1</v>
      </c>
      <c r="D150" s="9" t="s">
        <v>6</v>
      </c>
      <c r="E150" s="7">
        <f t="shared" si="6"/>
        <v>119327.73109243698</v>
      </c>
      <c r="F150" s="7">
        <f t="shared" si="7"/>
        <v>22672.268907563026</v>
      </c>
      <c r="G150" s="8">
        <v>142000</v>
      </c>
    </row>
    <row r="151" spans="1:7" ht="15" x14ac:dyDescent="0.25">
      <c r="A151" s="1">
        <v>128</v>
      </c>
      <c r="B151" s="10" t="s">
        <v>186</v>
      </c>
      <c r="C151" s="9">
        <v>1</v>
      </c>
      <c r="D151" s="9" t="s">
        <v>6</v>
      </c>
      <c r="E151" s="7">
        <f t="shared" si="6"/>
        <v>642016.80672268907</v>
      </c>
      <c r="F151" s="7">
        <f t="shared" si="7"/>
        <v>121983.19327731093</v>
      </c>
      <c r="G151" s="8">
        <v>764000</v>
      </c>
    </row>
    <row r="152" spans="1:7" ht="15" x14ac:dyDescent="0.25">
      <c r="A152" s="1">
        <v>129</v>
      </c>
      <c r="B152" s="10" t="s">
        <v>187</v>
      </c>
      <c r="C152" s="9">
        <v>1</v>
      </c>
      <c r="D152" s="9" t="s">
        <v>6</v>
      </c>
      <c r="E152" s="7">
        <f t="shared" si="6"/>
        <v>92436.97478991597</v>
      </c>
      <c r="F152" s="7">
        <f t="shared" si="7"/>
        <v>17563.025210084033</v>
      </c>
      <c r="G152" s="8">
        <v>110000</v>
      </c>
    </row>
    <row r="153" spans="1:7" ht="15" x14ac:dyDescent="0.25">
      <c r="A153" s="1">
        <v>130</v>
      </c>
      <c r="B153" s="10" t="s">
        <v>188</v>
      </c>
      <c r="C153" s="9">
        <v>1</v>
      </c>
      <c r="D153" s="9" t="s">
        <v>6</v>
      </c>
      <c r="E153" s="7">
        <v>384873.94957983197</v>
      </c>
      <c r="F153" s="7">
        <v>73126.050420168074</v>
      </c>
      <c r="G153" s="8">
        <v>485000</v>
      </c>
    </row>
    <row r="154" spans="1:7" ht="15" x14ac:dyDescent="0.25">
      <c r="A154" s="1">
        <v>131</v>
      </c>
      <c r="B154" s="10" t="s">
        <v>189</v>
      </c>
      <c r="C154" s="9">
        <v>1</v>
      </c>
      <c r="D154" s="9" t="s">
        <v>6</v>
      </c>
      <c r="E154" s="7">
        <v>278151.26050420169</v>
      </c>
      <c r="F154" s="7">
        <v>52848.73949579832</v>
      </c>
      <c r="G154" s="8">
        <v>350000</v>
      </c>
    </row>
    <row r="155" spans="1:7" ht="15" x14ac:dyDescent="0.25">
      <c r="A155" s="1">
        <v>132</v>
      </c>
      <c r="B155" s="10" t="s">
        <v>190</v>
      </c>
      <c r="C155" s="9">
        <v>1</v>
      </c>
      <c r="D155" s="9" t="s">
        <v>6</v>
      </c>
      <c r="E155" s="7">
        <v>576470.5882352941</v>
      </c>
      <c r="F155" s="7">
        <v>109529.41176470587</v>
      </c>
      <c r="G155" s="8">
        <v>726000</v>
      </c>
    </row>
    <row r="156" spans="1:7" ht="15" x14ac:dyDescent="0.25">
      <c r="A156" s="1">
        <v>133</v>
      </c>
      <c r="B156" s="10" t="s">
        <v>191</v>
      </c>
      <c r="C156" s="9">
        <v>1</v>
      </c>
      <c r="D156" s="9" t="s">
        <v>6</v>
      </c>
      <c r="E156" s="7">
        <v>596638.65546218492</v>
      </c>
      <c r="F156" s="7">
        <v>113361.34453781514</v>
      </c>
      <c r="G156" s="8">
        <v>752000</v>
      </c>
    </row>
    <row r="157" spans="1:7" ht="15" x14ac:dyDescent="0.25">
      <c r="A157" s="1">
        <v>134</v>
      </c>
      <c r="B157" s="10" t="s">
        <v>192</v>
      </c>
      <c r="C157" s="9">
        <v>1</v>
      </c>
      <c r="D157" s="9" t="s">
        <v>6</v>
      </c>
      <c r="E157" s="7">
        <v>615966.38655462186</v>
      </c>
      <c r="F157" s="7">
        <v>117033.61344537816</v>
      </c>
      <c r="G157" s="8">
        <v>776000</v>
      </c>
    </row>
    <row r="158" spans="1:7" ht="15" x14ac:dyDescent="0.25">
      <c r="A158" s="1">
        <v>135</v>
      </c>
      <c r="B158" s="10" t="s">
        <v>193</v>
      </c>
      <c r="C158" s="9">
        <v>1</v>
      </c>
      <c r="D158" s="9" t="s">
        <v>6</v>
      </c>
      <c r="E158" s="7">
        <v>95798.319327731093</v>
      </c>
      <c r="F158" s="7">
        <v>18201.680672268907</v>
      </c>
      <c r="G158" s="8">
        <v>121000</v>
      </c>
    </row>
    <row r="159" spans="1:7" ht="15" x14ac:dyDescent="0.25">
      <c r="A159" s="1">
        <v>136</v>
      </c>
      <c r="B159" s="10" t="s">
        <v>194</v>
      </c>
      <c r="C159" s="9">
        <v>1</v>
      </c>
      <c r="D159" s="9" t="s">
        <v>6</v>
      </c>
      <c r="E159" s="7">
        <v>576470.5882352941</v>
      </c>
      <c r="F159" s="7">
        <v>109529.41176470587</v>
      </c>
      <c r="G159" s="8">
        <v>726000</v>
      </c>
    </row>
    <row r="160" spans="1:7" ht="15" x14ac:dyDescent="0.25">
      <c r="A160" s="1">
        <v>137</v>
      </c>
      <c r="B160" s="10" t="s">
        <v>48</v>
      </c>
      <c r="C160" s="9">
        <v>1</v>
      </c>
      <c r="D160" s="9" t="s">
        <v>6</v>
      </c>
      <c r="E160" s="7">
        <v>537815.12605042022</v>
      </c>
      <c r="F160" s="7">
        <v>102184.87394957984</v>
      </c>
      <c r="G160" s="8">
        <v>677000</v>
      </c>
    </row>
    <row r="161" spans="1:7" ht="15" x14ac:dyDescent="0.25">
      <c r="A161" s="1">
        <v>138</v>
      </c>
      <c r="B161" s="10" t="s">
        <v>195</v>
      </c>
      <c r="C161" s="9">
        <v>1</v>
      </c>
      <c r="D161" s="9" t="s">
        <v>6</v>
      </c>
      <c r="E161" s="7">
        <v>1441176.4705882354</v>
      </c>
      <c r="F161" s="7">
        <v>273823.52941176476</v>
      </c>
      <c r="G161" s="8">
        <v>1815000</v>
      </c>
    </row>
    <row r="162" spans="1:7" ht="15" x14ac:dyDescent="0.25">
      <c r="A162" s="1">
        <v>139</v>
      </c>
      <c r="B162" s="10" t="s">
        <v>49</v>
      </c>
      <c r="C162" s="9">
        <v>1</v>
      </c>
      <c r="D162" s="9" t="s">
        <v>6</v>
      </c>
      <c r="E162" s="7">
        <v>1152941.1764705882</v>
      </c>
      <c r="F162" s="7">
        <v>219058.82352941175</v>
      </c>
      <c r="G162" s="8">
        <v>1452000</v>
      </c>
    </row>
    <row r="163" spans="1:7" ht="15" x14ac:dyDescent="0.25">
      <c r="A163" s="1">
        <v>140</v>
      </c>
      <c r="B163" s="10" t="s">
        <v>196</v>
      </c>
      <c r="C163" s="9">
        <v>1</v>
      </c>
      <c r="D163" s="9" t="s">
        <v>6</v>
      </c>
      <c r="E163" s="7">
        <f t="shared" si="6"/>
        <v>496638.65546218492</v>
      </c>
      <c r="F163" s="7">
        <f t="shared" si="7"/>
        <v>94361.344537815137</v>
      </c>
      <c r="G163" s="8">
        <v>591000</v>
      </c>
    </row>
    <row r="164" spans="1:7" ht="15" x14ac:dyDescent="0.25">
      <c r="A164" s="1">
        <v>141</v>
      </c>
      <c r="B164" s="10" t="s">
        <v>197</v>
      </c>
      <c r="C164" s="9">
        <v>1</v>
      </c>
      <c r="D164" s="9" t="s">
        <v>6</v>
      </c>
      <c r="E164" s="7">
        <f t="shared" si="6"/>
        <v>294117.64705882355</v>
      </c>
      <c r="F164" s="7">
        <f t="shared" si="7"/>
        <v>55882.352941176476</v>
      </c>
      <c r="G164" s="8">
        <v>350000</v>
      </c>
    </row>
    <row r="165" spans="1:7" ht="15" x14ac:dyDescent="0.25">
      <c r="A165" s="1">
        <v>142</v>
      </c>
      <c r="B165" s="10" t="s">
        <v>198</v>
      </c>
      <c r="C165" s="9">
        <v>1</v>
      </c>
      <c r="D165" s="9" t="s">
        <v>6</v>
      </c>
      <c r="E165" s="7">
        <f t="shared" si="6"/>
        <v>193277.31092436975</v>
      </c>
      <c r="F165" s="7">
        <f t="shared" si="7"/>
        <v>36722.689075630253</v>
      </c>
      <c r="G165" s="8">
        <v>230000</v>
      </c>
    </row>
    <row r="166" spans="1:7" ht="15" x14ac:dyDescent="0.25">
      <c r="A166" s="1">
        <v>143</v>
      </c>
      <c r="B166" s="10" t="s">
        <v>199</v>
      </c>
      <c r="C166" s="9">
        <v>1</v>
      </c>
      <c r="D166" s="9" t="s">
        <v>6</v>
      </c>
      <c r="E166" s="7">
        <f t="shared" si="6"/>
        <v>237815.12605042019</v>
      </c>
      <c r="F166" s="7">
        <f t="shared" si="7"/>
        <v>45184.873949579836</v>
      </c>
      <c r="G166" s="8">
        <v>283000</v>
      </c>
    </row>
    <row r="167" spans="1:7" ht="15" x14ac:dyDescent="0.25">
      <c r="A167" s="1">
        <v>144</v>
      </c>
      <c r="B167" s="10" t="s">
        <v>22</v>
      </c>
      <c r="C167" s="9">
        <v>1</v>
      </c>
      <c r="D167" s="9" t="s">
        <v>5</v>
      </c>
      <c r="E167" s="7">
        <f t="shared" si="6"/>
        <v>251260.50420168068</v>
      </c>
      <c r="F167" s="7">
        <f t="shared" si="7"/>
        <v>47739.495798319331</v>
      </c>
      <c r="G167" s="8">
        <v>299000</v>
      </c>
    </row>
    <row r="168" spans="1:7" ht="22.5" x14ac:dyDescent="0.25">
      <c r="A168" s="1">
        <v>145</v>
      </c>
      <c r="B168" s="10" t="s">
        <v>20</v>
      </c>
      <c r="C168" s="9">
        <v>1</v>
      </c>
      <c r="D168" s="9" t="s">
        <v>5</v>
      </c>
      <c r="E168" s="13">
        <f t="shared" si="6"/>
        <v>407563.02521008404</v>
      </c>
      <c r="F168" s="13">
        <f t="shared" si="7"/>
        <v>77436.97478991597</v>
      </c>
      <c r="G168" s="8">
        <v>485000</v>
      </c>
    </row>
    <row r="169" spans="1:7" ht="15" x14ac:dyDescent="0.25">
      <c r="A169" s="1">
        <v>146</v>
      </c>
      <c r="B169" s="10" t="s">
        <v>32</v>
      </c>
      <c r="C169" s="9">
        <v>1</v>
      </c>
      <c r="D169" s="9" t="s">
        <v>5</v>
      </c>
      <c r="E169" s="7">
        <f t="shared" si="6"/>
        <v>68067.226890756312</v>
      </c>
      <c r="F169" s="7">
        <f t="shared" si="7"/>
        <v>12932.773109243699</v>
      </c>
      <c r="G169" s="8">
        <v>81000</v>
      </c>
    </row>
    <row r="170" spans="1:7" ht="15" x14ac:dyDescent="0.25">
      <c r="A170" s="1">
        <v>147</v>
      </c>
      <c r="B170" s="10" t="s">
        <v>200</v>
      </c>
      <c r="C170" s="9">
        <v>1</v>
      </c>
      <c r="D170" s="9" t="s">
        <v>6</v>
      </c>
      <c r="E170" s="7">
        <f t="shared" si="6"/>
        <v>1007563.025210084</v>
      </c>
      <c r="F170" s="7">
        <f t="shared" si="7"/>
        <v>191436.97478991598</v>
      </c>
      <c r="G170" s="8">
        <v>1199000</v>
      </c>
    </row>
    <row r="171" spans="1:7" ht="15" x14ac:dyDescent="0.25">
      <c r="A171" s="1">
        <v>148</v>
      </c>
      <c r="B171" s="10" t="s">
        <v>201</v>
      </c>
      <c r="C171" s="9">
        <v>1</v>
      </c>
      <c r="D171" s="9" t="s">
        <v>6</v>
      </c>
      <c r="E171" s="7">
        <f t="shared" si="6"/>
        <v>2381512.6050420171</v>
      </c>
      <c r="F171" s="7">
        <f t="shared" si="7"/>
        <v>452487.39495798323</v>
      </c>
      <c r="G171" s="8">
        <v>2834000</v>
      </c>
    </row>
    <row r="172" spans="1:7" ht="15" x14ac:dyDescent="0.25">
      <c r="A172" s="1"/>
      <c r="B172" s="10"/>
      <c r="C172" s="9"/>
      <c r="D172" s="9"/>
      <c r="E172" s="7"/>
      <c r="F172" s="7"/>
      <c r="G172" s="8">
        <v>0</v>
      </c>
    </row>
    <row r="173" spans="1:7" ht="15" x14ac:dyDescent="0.25">
      <c r="A173" s="1"/>
      <c r="B173" s="11" t="s">
        <v>12</v>
      </c>
      <c r="C173" s="1"/>
      <c r="D173" s="1"/>
      <c r="E173" s="7"/>
      <c r="F173" s="7"/>
      <c r="G173" s="8">
        <v>0</v>
      </c>
    </row>
    <row r="174" spans="1:7" ht="15" x14ac:dyDescent="0.25">
      <c r="A174" s="1">
        <v>149</v>
      </c>
      <c r="B174" s="3" t="s">
        <v>202</v>
      </c>
      <c r="C174" s="9">
        <v>1</v>
      </c>
      <c r="D174" s="9" t="s">
        <v>6</v>
      </c>
      <c r="E174" s="7">
        <f t="shared" si="6"/>
        <v>1200840.3361344538</v>
      </c>
      <c r="F174" s="7">
        <f t="shared" si="7"/>
        <v>228159.66386554623</v>
      </c>
      <c r="G174" s="8">
        <v>1429000</v>
      </c>
    </row>
    <row r="175" spans="1:7" ht="15" x14ac:dyDescent="0.25">
      <c r="A175" s="1">
        <v>150</v>
      </c>
      <c r="B175" s="3" t="s">
        <v>203</v>
      </c>
      <c r="C175" s="9">
        <v>1</v>
      </c>
      <c r="D175" s="9" t="s">
        <v>6</v>
      </c>
      <c r="E175" s="7">
        <f t="shared" si="6"/>
        <v>1147058.8235294118</v>
      </c>
      <c r="F175" s="7">
        <f t="shared" si="7"/>
        <v>217941.17647058825</v>
      </c>
      <c r="G175" s="8">
        <v>1365000</v>
      </c>
    </row>
    <row r="176" spans="1:7" ht="15" x14ac:dyDescent="0.25">
      <c r="A176" s="1">
        <v>151</v>
      </c>
      <c r="B176" s="3" t="s">
        <v>204</v>
      </c>
      <c r="C176" s="9">
        <v>1</v>
      </c>
      <c r="D176" s="9" t="s">
        <v>6</v>
      </c>
      <c r="E176" s="7">
        <f t="shared" si="6"/>
        <v>1521848.7394957985</v>
      </c>
      <c r="F176" s="7">
        <f t="shared" si="7"/>
        <v>289151.26050420169</v>
      </c>
      <c r="G176" s="8">
        <v>1811000</v>
      </c>
    </row>
    <row r="177" spans="1:7" ht="15" x14ac:dyDescent="0.25">
      <c r="A177" s="1">
        <v>152</v>
      </c>
      <c r="B177" s="3" t="s">
        <v>205</v>
      </c>
      <c r="C177" s="9">
        <v>1</v>
      </c>
      <c r="D177" s="9" t="s">
        <v>6</v>
      </c>
      <c r="E177" s="7">
        <f t="shared" si="6"/>
        <v>1441176.4705882354</v>
      </c>
      <c r="F177" s="7">
        <f t="shared" si="7"/>
        <v>273823.52941176476</v>
      </c>
      <c r="G177" s="8">
        <v>1715000</v>
      </c>
    </row>
    <row r="178" spans="1:7" ht="15" x14ac:dyDescent="0.25">
      <c r="A178" s="1">
        <v>153</v>
      </c>
      <c r="B178" s="3" t="s">
        <v>206</v>
      </c>
      <c r="C178" s="9">
        <v>1</v>
      </c>
      <c r="D178" s="9" t="s">
        <v>6</v>
      </c>
      <c r="E178" s="7">
        <f t="shared" si="6"/>
        <v>1289915.9663865548</v>
      </c>
      <c r="F178" s="7">
        <f t="shared" si="7"/>
        <v>245084.03361344541</v>
      </c>
      <c r="G178" s="8">
        <v>1535000</v>
      </c>
    </row>
    <row r="179" spans="1:7" ht="15" x14ac:dyDescent="0.25">
      <c r="A179" s="1">
        <v>154</v>
      </c>
      <c r="B179" s="3" t="s">
        <v>41</v>
      </c>
      <c r="C179" s="9">
        <v>1</v>
      </c>
      <c r="D179" s="9" t="s">
        <v>6</v>
      </c>
      <c r="E179" s="7">
        <f t="shared" si="6"/>
        <v>674789.91596638656</v>
      </c>
      <c r="F179" s="7">
        <f t="shared" si="7"/>
        <v>128210.08403361344</v>
      </c>
      <c r="G179" s="8">
        <v>803000</v>
      </c>
    </row>
    <row r="180" spans="1:7" ht="15" x14ac:dyDescent="0.25">
      <c r="A180" s="1">
        <v>155</v>
      </c>
      <c r="B180" s="3" t="s">
        <v>207</v>
      </c>
      <c r="C180" s="9">
        <v>1</v>
      </c>
      <c r="D180" s="9" t="s">
        <v>6</v>
      </c>
      <c r="E180" s="7">
        <f t="shared" si="6"/>
        <v>657983.19327731093</v>
      </c>
      <c r="F180" s="7">
        <f t="shared" si="7"/>
        <v>125016.80672268909</v>
      </c>
      <c r="G180" s="8">
        <v>783000</v>
      </c>
    </row>
    <row r="181" spans="1:7" ht="15" x14ac:dyDescent="0.25">
      <c r="A181" s="1">
        <v>156</v>
      </c>
      <c r="B181" s="3" t="s">
        <v>208</v>
      </c>
      <c r="C181" s="9">
        <v>1</v>
      </c>
      <c r="D181" s="9" t="s">
        <v>6</v>
      </c>
      <c r="E181" s="7">
        <f t="shared" si="6"/>
        <v>613445.37815126055</v>
      </c>
      <c r="F181" s="7">
        <f t="shared" si="7"/>
        <v>116554.62184873951</v>
      </c>
      <c r="G181" s="8">
        <v>730000</v>
      </c>
    </row>
    <row r="182" spans="1:7" ht="15" x14ac:dyDescent="0.25">
      <c r="A182" s="1">
        <v>157</v>
      </c>
      <c r="B182" s="3" t="s">
        <v>209</v>
      </c>
      <c r="C182" s="9">
        <v>1</v>
      </c>
      <c r="D182" s="9" t="s">
        <v>6</v>
      </c>
      <c r="E182" s="7">
        <f t="shared" si="6"/>
        <v>578151.26050420175</v>
      </c>
      <c r="F182" s="7">
        <f t="shared" si="7"/>
        <v>109848.73949579833</v>
      </c>
      <c r="G182" s="8">
        <v>688000</v>
      </c>
    </row>
    <row r="183" spans="1:7" ht="15" x14ac:dyDescent="0.25">
      <c r="A183" s="1">
        <v>158</v>
      </c>
      <c r="B183" s="3" t="s">
        <v>210</v>
      </c>
      <c r="C183" s="9">
        <v>1</v>
      </c>
      <c r="D183" s="9" t="s">
        <v>6</v>
      </c>
      <c r="E183" s="7">
        <f t="shared" si="6"/>
        <v>533613.44537815126</v>
      </c>
      <c r="F183" s="7">
        <f t="shared" si="7"/>
        <v>101386.55462184874</v>
      </c>
      <c r="G183" s="8">
        <v>635000</v>
      </c>
    </row>
    <row r="184" spans="1:7" ht="15" x14ac:dyDescent="0.25">
      <c r="A184" s="1">
        <v>159</v>
      </c>
      <c r="B184" s="3" t="s">
        <v>211</v>
      </c>
      <c r="C184" s="9">
        <v>1</v>
      </c>
      <c r="D184" s="9" t="s">
        <v>6</v>
      </c>
      <c r="E184" s="7">
        <f t="shared" si="6"/>
        <v>21848.73949579832</v>
      </c>
      <c r="F184" s="7">
        <f t="shared" si="7"/>
        <v>4151.2605042016812</v>
      </c>
      <c r="G184" s="8">
        <v>26000</v>
      </c>
    </row>
    <row r="185" spans="1:7" ht="15" x14ac:dyDescent="0.25">
      <c r="A185" s="1">
        <v>160</v>
      </c>
      <c r="B185" s="3" t="s">
        <v>42</v>
      </c>
      <c r="C185" s="9">
        <v>1</v>
      </c>
      <c r="D185" s="9" t="s">
        <v>6</v>
      </c>
      <c r="E185" s="7">
        <f t="shared" si="6"/>
        <v>21848.73949579832</v>
      </c>
      <c r="F185" s="7">
        <f t="shared" si="7"/>
        <v>4151.2605042016812</v>
      </c>
      <c r="G185" s="8">
        <v>26000</v>
      </c>
    </row>
    <row r="186" spans="1:7" ht="15" x14ac:dyDescent="0.25">
      <c r="A186" s="1">
        <v>161</v>
      </c>
      <c r="B186" s="3" t="s">
        <v>212</v>
      </c>
      <c r="C186" s="9">
        <v>1</v>
      </c>
      <c r="D186" s="9" t="s">
        <v>6</v>
      </c>
      <c r="E186" s="7">
        <f t="shared" si="6"/>
        <v>159663.8655462185</v>
      </c>
      <c r="F186" s="7">
        <f t="shared" si="7"/>
        <v>30336.134453781517</v>
      </c>
      <c r="G186" s="8">
        <v>190000</v>
      </c>
    </row>
    <row r="187" spans="1:7" ht="15" x14ac:dyDescent="0.25">
      <c r="A187" s="1">
        <v>162</v>
      </c>
      <c r="B187" s="3" t="s">
        <v>213</v>
      </c>
      <c r="C187" s="9">
        <v>1</v>
      </c>
      <c r="D187" s="9" t="s">
        <v>6</v>
      </c>
      <c r="E187" s="7">
        <f t="shared" si="6"/>
        <v>159663.8655462185</v>
      </c>
      <c r="F187" s="7">
        <f t="shared" si="7"/>
        <v>30336.134453781517</v>
      </c>
      <c r="G187" s="8">
        <v>190000</v>
      </c>
    </row>
    <row r="188" spans="1:7" ht="15" x14ac:dyDescent="0.25">
      <c r="A188" s="1">
        <v>163</v>
      </c>
      <c r="B188" s="3" t="s">
        <v>214</v>
      </c>
      <c r="C188" s="9">
        <v>1</v>
      </c>
      <c r="D188" s="9" t="s">
        <v>6</v>
      </c>
      <c r="E188" s="7">
        <f t="shared" si="6"/>
        <v>403361.34453781514</v>
      </c>
      <c r="F188" s="7">
        <f t="shared" si="7"/>
        <v>76638.655462184877</v>
      </c>
      <c r="G188" s="8">
        <v>480000</v>
      </c>
    </row>
    <row r="189" spans="1:7" ht="15" x14ac:dyDescent="0.25">
      <c r="A189" s="1">
        <v>164</v>
      </c>
      <c r="B189" s="3" t="s">
        <v>215</v>
      </c>
      <c r="C189" s="9">
        <v>1</v>
      </c>
      <c r="D189" s="9" t="s">
        <v>6</v>
      </c>
      <c r="E189" s="7">
        <f t="shared" si="6"/>
        <v>1111764.705882353</v>
      </c>
      <c r="F189" s="7">
        <f t="shared" si="7"/>
        <v>211235.29411764708</v>
      </c>
      <c r="G189" s="8">
        <v>1323000</v>
      </c>
    </row>
    <row r="190" spans="1:7" ht="15" x14ac:dyDescent="0.25">
      <c r="A190" s="1">
        <v>165</v>
      </c>
      <c r="B190" s="3" t="s">
        <v>216</v>
      </c>
      <c r="C190" s="9">
        <v>1</v>
      </c>
      <c r="D190" s="9" t="s">
        <v>6</v>
      </c>
      <c r="E190" s="7">
        <f t="shared" si="6"/>
        <v>371428.57142857142</v>
      </c>
      <c r="F190" s="7">
        <f t="shared" si="7"/>
        <v>70571.428571428565</v>
      </c>
      <c r="G190" s="8">
        <v>442000</v>
      </c>
    </row>
    <row r="191" spans="1:7" ht="15" x14ac:dyDescent="0.25">
      <c r="A191" s="1">
        <v>166</v>
      </c>
      <c r="B191" s="3" t="s">
        <v>217</v>
      </c>
      <c r="C191" s="9">
        <v>1</v>
      </c>
      <c r="D191" s="9" t="s">
        <v>6</v>
      </c>
      <c r="E191" s="7">
        <f t="shared" si="6"/>
        <v>502521.00840336137</v>
      </c>
      <c r="F191" s="7">
        <f t="shared" si="7"/>
        <v>95478.991596638662</v>
      </c>
      <c r="G191" s="8">
        <v>598000</v>
      </c>
    </row>
    <row r="192" spans="1:7" ht="15" x14ac:dyDescent="0.25">
      <c r="A192" s="1">
        <v>167</v>
      </c>
      <c r="B192" s="3" t="s">
        <v>218</v>
      </c>
      <c r="C192" s="9">
        <v>1</v>
      </c>
      <c r="D192" s="9" t="s">
        <v>6</v>
      </c>
      <c r="E192" s="7">
        <f t="shared" si="6"/>
        <v>635294.1176470588</v>
      </c>
      <c r="F192" s="7">
        <f t="shared" si="7"/>
        <v>120705.88235294117</v>
      </c>
      <c r="G192" s="8">
        <v>756000</v>
      </c>
    </row>
    <row r="193" spans="1:7" ht="15" x14ac:dyDescent="0.25">
      <c r="A193" s="1">
        <v>168</v>
      </c>
      <c r="B193" s="3" t="s">
        <v>219</v>
      </c>
      <c r="C193" s="9">
        <v>1</v>
      </c>
      <c r="D193" s="9" t="s">
        <v>6</v>
      </c>
      <c r="E193" s="7">
        <f t="shared" si="6"/>
        <v>119327.73109243698</v>
      </c>
      <c r="F193" s="7">
        <f t="shared" si="7"/>
        <v>22672.268907563026</v>
      </c>
      <c r="G193" s="8">
        <v>142000</v>
      </c>
    </row>
    <row r="194" spans="1:7" ht="15" x14ac:dyDescent="0.25">
      <c r="A194" s="1"/>
      <c r="B194" s="3"/>
      <c r="C194" s="9"/>
      <c r="D194" s="9"/>
      <c r="E194" s="7"/>
      <c r="F194" s="7"/>
      <c r="G194" s="8">
        <v>0</v>
      </c>
    </row>
    <row r="195" spans="1:7" ht="15" x14ac:dyDescent="0.25">
      <c r="A195" s="1"/>
      <c r="B195" s="11" t="s">
        <v>78</v>
      </c>
      <c r="C195" s="1"/>
      <c r="D195" s="1"/>
      <c r="E195" s="7"/>
      <c r="F195" s="7"/>
      <c r="G195" s="8">
        <v>0</v>
      </c>
    </row>
    <row r="196" spans="1:7" ht="15" x14ac:dyDescent="0.25">
      <c r="A196" s="1">
        <v>169</v>
      </c>
      <c r="B196" s="3" t="s">
        <v>220</v>
      </c>
      <c r="C196" s="9">
        <v>1</v>
      </c>
      <c r="D196" s="9" t="s">
        <v>6</v>
      </c>
      <c r="E196" s="7">
        <f t="shared" ref="E196:E279" si="8">G196/1.19</f>
        <v>700840.33613445377</v>
      </c>
      <c r="F196" s="7">
        <f t="shared" ref="F196:F279" si="9">E196*19%</f>
        <v>133159.66386554623</v>
      </c>
      <c r="G196" s="8">
        <v>834000</v>
      </c>
    </row>
    <row r="197" spans="1:7" ht="15" x14ac:dyDescent="0.25">
      <c r="A197" s="1">
        <v>170</v>
      </c>
      <c r="B197" s="3" t="s">
        <v>221</v>
      </c>
      <c r="C197" s="9">
        <v>1</v>
      </c>
      <c r="D197" s="9" t="s">
        <v>6</v>
      </c>
      <c r="E197" s="7">
        <f t="shared" si="8"/>
        <v>436134.45378151262</v>
      </c>
      <c r="F197" s="7">
        <f t="shared" si="9"/>
        <v>82865.546218487405</v>
      </c>
      <c r="G197" s="8">
        <v>519000</v>
      </c>
    </row>
    <row r="198" spans="1:7" ht="15" x14ac:dyDescent="0.25">
      <c r="A198" s="1">
        <v>171</v>
      </c>
      <c r="B198" s="3" t="s">
        <v>86</v>
      </c>
      <c r="C198" s="9">
        <v>1</v>
      </c>
      <c r="D198" s="9" t="s">
        <v>6</v>
      </c>
      <c r="E198" s="7">
        <f t="shared" si="8"/>
        <v>699159.66386554623</v>
      </c>
      <c r="F198" s="7">
        <f t="shared" si="9"/>
        <v>132840.3361344538</v>
      </c>
      <c r="G198" s="8">
        <v>832000</v>
      </c>
    </row>
    <row r="199" spans="1:7" ht="15" x14ac:dyDescent="0.25">
      <c r="A199" s="1">
        <v>172</v>
      </c>
      <c r="B199" s="3" t="s">
        <v>222</v>
      </c>
      <c r="C199" s="9">
        <v>1</v>
      </c>
      <c r="D199" s="9" t="s">
        <v>5</v>
      </c>
      <c r="E199" s="7">
        <f t="shared" si="8"/>
        <v>100840.33613445378</v>
      </c>
      <c r="F199" s="7">
        <f t="shared" si="9"/>
        <v>19159.663865546219</v>
      </c>
      <c r="G199" s="8">
        <v>120000</v>
      </c>
    </row>
    <row r="200" spans="1:7" ht="22.5" x14ac:dyDescent="0.25">
      <c r="A200" s="1">
        <v>173</v>
      </c>
      <c r="B200" s="3" t="s">
        <v>223</v>
      </c>
      <c r="C200" s="9">
        <v>1</v>
      </c>
      <c r="D200" s="9" t="s">
        <v>6</v>
      </c>
      <c r="E200" s="7">
        <f t="shared" si="8"/>
        <v>6616806.7226890763</v>
      </c>
      <c r="F200" s="7">
        <f t="shared" si="9"/>
        <v>1257193.2773109246</v>
      </c>
      <c r="G200" s="8">
        <v>7874000</v>
      </c>
    </row>
    <row r="201" spans="1:7" ht="15" x14ac:dyDescent="0.25">
      <c r="A201" s="1">
        <v>174</v>
      </c>
      <c r="B201" s="3" t="s">
        <v>224</v>
      </c>
      <c r="C201" s="9">
        <v>1</v>
      </c>
      <c r="D201" s="9" t="s">
        <v>6</v>
      </c>
      <c r="E201" s="7">
        <f t="shared" si="8"/>
        <v>754621.84873949585</v>
      </c>
      <c r="F201" s="7">
        <f t="shared" si="9"/>
        <v>143378.15126050421</v>
      </c>
      <c r="G201" s="8">
        <v>898000</v>
      </c>
    </row>
    <row r="202" spans="1:7" ht="15" x14ac:dyDescent="0.25">
      <c r="A202" s="1">
        <v>175</v>
      </c>
      <c r="B202" s="3" t="s">
        <v>225</v>
      </c>
      <c r="C202" s="9">
        <v>1</v>
      </c>
      <c r="D202" s="9" t="s">
        <v>6</v>
      </c>
      <c r="E202" s="7">
        <f t="shared" si="8"/>
        <v>515126.05042016809</v>
      </c>
      <c r="F202" s="7">
        <f t="shared" si="9"/>
        <v>97873.94957983194</v>
      </c>
      <c r="G202" s="8">
        <v>613000</v>
      </c>
    </row>
    <row r="203" spans="1:7" ht="15" x14ac:dyDescent="0.25">
      <c r="A203" s="1">
        <v>176</v>
      </c>
      <c r="B203" s="3" t="s">
        <v>226</v>
      </c>
      <c r="C203" s="9">
        <v>1</v>
      </c>
      <c r="D203" s="9" t="s">
        <v>6</v>
      </c>
      <c r="E203" s="7">
        <f t="shared" si="8"/>
        <v>254621.84873949582</v>
      </c>
      <c r="F203" s="7">
        <f t="shared" si="9"/>
        <v>48378.151260504208</v>
      </c>
      <c r="G203" s="8">
        <v>303000</v>
      </c>
    </row>
    <row r="204" spans="1:7" ht="15" x14ac:dyDescent="0.25">
      <c r="A204" s="1">
        <v>177</v>
      </c>
      <c r="B204" s="3" t="s">
        <v>227</v>
      </c>
      <c r="C204" s="9">
        <v>1</v>
      </c>
      <c r="D204" s="9" t="s">
        <v>6</v>
      </c>
      <c r="E204" s="7">
        <f t="shared" si="8"/>
        <v>193277.31092436975</v>
      </c>
      <c r="F204" s="7">
        <f t="shared" si="9"/>
        <v>36722.689075630253</v>
      </c>
      <c r="G204" s="8">
        <v>230000</v>
      </c>
    </row>
    <row r="205" spans="1:7" ht="15" x14ac:dyDescent="0.25">
      <c r="A205" s="1"/>
      <c r="B205" s="3"/>
      <c r="C205" s="9"/>
      <c r="D205" s="9"/>
      <c r="E205" s="7"/>
      <c r="F205" s="7"/>
      <c r="G205" s="8">
        <v>0</v>
      </c>
    </row>
    <row r="206" spans="1:7" ht="15" x14ac:dyDescent="0.25">
      <c r="A206" s="1"/>
      <c r="B206" s="11" t="s">
        <v>15</v>
      </c>
      <c r="C206" s="1"/>
      <c r="D206" s="1"/>
      <c r="E206" s="7"/>
      <c r="F206" s="7"/>
      <c r="G206" s="8">
        <v>0</v>
      </c>
    </row>
    <row r="207" spans="1:7" ht="15" x14ac:dyDescent="0.25">
      <c r="A207" s="1">
        <v>178</v>
      </c>
      <c r="B207" s="3" t="s">
        <v>228</v>
      </c>
      <c r="C207" s="9">
        <v>1</v>
      </c>
      <c r="D207" s="9" t="s">
        <v>6</v>
      </c>
      <c r="E207" s="7">
        <v>18991596.638655461</v>
      </c>
      <c r="F207" s="7">
        <v>3608403.3613445377</v>
      </c>
      <c r="G207" s="8">
        <v>23920000</v>
      </c>
    </row>
    <row r="208" spans="1:7" ht="22.5" x14ac:dyDescent="0.25">
      <c r="A208" s="1">
        <v>179</v>
      </c>
      <c r="B208" s="3" t="s">
        <v>229</v>
      </c>
      <c r="C208" s="17">
        <v>1</v>
      </c>
      <c r="D208" s="9" t="s">
        <v>6</v>
      </c>
      <c r="E208" s="7">
        <v>5765546.218487395</v>
      </c>
      <c r="F208" s="7">
        <v>1095453.781512605</v>
      </c>
      <c r="G208" s="8">
        <v>7262000</v>
      </c>
    </row>
    <row r="209" spans="1:7" ht="15" x14ac:dyDescent="0.25">
      <c r="A209" s="1">
        <v>180</v>
      </c>
      <c r="B209" s="3" t="s">
        <v>230</v>
      </c>
      <c r="C209" s="17">
        <v>1</v>
      </c>
      <c r="D209" s="9" t="s">
        <v>6</v>
      </c>
      <c r="E209" s="7">
        <v>2607563.0252100839</v>
      </c>
      <c r="F209" s="7">
        <v>495436.97478991596</v>
      </c>
      <c r="G209" s="8">
        <v>3284000</v>
      </c>
    </row>
    <row r="210" spans="1:7" ht="15" x14ac:dyDescent="0.25">
      <c r="A210" s="1">
        <v>181</v>
      </c>
      <c r="B210" s="3" t="s">
        <v>231</v>
      </c>
      <c r="C210" s="17">
        <v>1</v>
      </c>
      <c r="D210" s="9" t="s">
        <v>6</v>
      </c>
      <c r="E210" s="7">
        <v>2447058.823529412</v>
      </c>
      <c r="F210" s="7">
        <v>464941.17647058831</v>
      </c>
      <c r="G210" s="8">
        <v>3082000</v>
      </c>
    </row>
    <row r="211" spans="1:7" ht="15" x14ac:dyDescent="0.25">
      <c r="A211" s="1">
        <v>182</v>
      </c>
      <c r="B211" s="3" t="s">
        <v>232</v>
      </c>
      <c r="C211" s="17">
        <v>1</v>
      </c>
      <c r="D211" s="9" t="s">
        <v>6</v>
      </c>
      <c r="E211" s="7">
        <v>1513445.3781512605</v>
      </c>
      <c r="F211" s="7">
        <v>287554.62184873951</v>
      </c>
      <c r="G211" s="8">
        <v>1906000</v>
      </c>
    </row>
    <row r="212" spans="1:7" ht="15" x14ac:dyDescent="0.25">
      <c r="A212" s="1">
        <v>183</v>
      </c>
      <c r="B212" s="3" t="s">
        <v>233</v>
      </c>
      <c r="C212" s="17">
        <v>1</v>
      </c>
      <c r="D212" s="9" t="s">
        <v>6</v>
      </c>
      <c r="E212" s="7">
        <v>1345378.1512605043</v>
      </c>
      <c r="F212" s="7">
        <v>255621.84873949582</v>
      </c>
      <c r="G212" s="8">
        <v>1694000</v>
      </c>
    </row>
    <row r="213" spans="1:7" ht="15" x14ac:dyDescent="0.25">
      <c r="A213" s="1">
        <v>184</v>
      </c>
      <c r="B213" s="3" t="s">
        <v>234</v>
      </c>
      <c r="C213" s="17">
        <v>1</v>
      </c>
      <c r="D213" s="9" t="s">
        <v>6</v>
      </c>
      <c r="E213" s="7">
        <v>1441176.4705882354</v>
      </c>
      <c r="F213" s="7">
        <v>273823.52941176476</v>
      </c>
      <c r="G213" s="8">
        <v>1815000</v>
      </c>
    </row>
    <row r="214" spans="1:7" ht="15" x14ac:dyDescent="0.25">
      <c r="A214" s="1">
        <v>185</v>
      </c>
      <c r="B214" s="3" t="s">
        <v>235</v>
      </c>
      <c r="C214" s="17">
        <v>1</v>
      </c>
      <c r="D214" s="9" t="s">
        <v>6</v>
      </c>
      <c r="E214" s="7">
        <v>1536974.7899159666</v>
      </c>
      <c r="F214" s="7">
        <v>292025.21008403366</v>
      </c>
      <c r="G214" s="8">
        <v>1936000</v>
      </c>
    </row>
    <row r="215" spans="1:7" ht="15" x14ac:dyDescent="0.25">
      <c r="A215" s="1">
        <v>186</v>
      </c>
      <c r="B215" s="3" t="s">
        <v>236</v>
      </c>
      <c r="C215" s="17">
        <v>1</v>
      </c>
      <c r="D215" s="9" t="s">
        <v>6</v>
      </c>
      <c r="E215" s="7">
        <v>1498319.3277310925</v>
      </c>
      <c r="F215" s="7">
        <v>284680.6722689076</v>
      </c>
      <c r="G215" s="8">
        <v>1887000</v>
      </c>
    </row>
    <row r="216" spans="1:7" ht="15" x14ac:dyDescent="0.25">
      <c r="A216" s="1">
        <v>187</v>
      </c>
      <c r="B216" s="3" t="s">
        <v>237</v>
      </c>
      <c r="C216" s="17">
        <v>1</v>
      </c>
      <c r="D216" s="9" t="s">
        <v>6</v>
      </c>
      <c r="E216" s="7">
        <v>1729411.7647058824</v>
      </c>
      <c r="F216" s="7">
        <v>328588.23529411765</v>
      </c>
      <c r="G216" s="8">
        <v>2179000</v>
      </c>
    </row>
    <row r="217" spans="1:7" ht="15" x14ac:dyDescent="0.25">
      <c r="A217" s="1">
        <v>188</v>
      </c>
      <c r="B217" s="3" t="s">
        <v>238</v>
      </c>
      <c r="C217" s="17">
        <v>1</v>
      </c>
      <c r="D217" s="9" t="s">
        <v>6</v>
      </c>
      <c r="E217" s="7">
        <v>730252.10084033618</v>
      </c>
      <c r="F217" s="7">
        <v>138747.89915966388</v>
      </c>
      <c r="G217" s="8">
        <v>920000</v>
      </c>
    </row>
    <row r="218" spans="1:7" ht="15" x14ac:dyDescent="0.25">
      <c r="A218" s="1">
        <v>189</v>
      </c>
      <c r="B218" s="3" t="s">
        <v>239</v>
      </c>
      <c r="C218" s="17">
        <v>1</v>
      </c>
      <c r="D218" s="9" t="s">
        <v>6</v>
      </c>
      <c r="E218" s="7">
        <v>576470.5882352941</v>
      </c>
      <c r="F218" s="7">
        <v>109529.41176470587</v>
      </c>
      <c r="G218" s="8">
        <v>726000</v>
      </c>
    </row>
    <row r="219" spans="1:7" ht="15" x14ac:dyDescent="0.25">
      <c r="A219" s="1">
        <v>190</v>
      </c>
      <c r="B219" s="3" t="s">
        <v>240</v>
      </c>
      <c r="C219" s="17">
        <v>1</v>
      </c>
      <c r="D219" s="9" t="s">
        <v>6</v>
      </c>
      <c r="E219" s="7">
        <v>2806722.6890756302</v>
      </c>
      <c r="F219" s="7">
        <v>533277.31092436973</v>
      </c>
      <c r="G219" s="8">
        <v>3535000</v>
      </c>
    </row>
    <row r="220" spans="1:7" ht="15" x14ac:dyDescent="0.25">
      <c r="A220" s="1">
        <v>191</v>
      </c>
      <c r="B220" s="3" t="s">
        <v>241</v>
      </c>
      <c r="C220" s="17">
        <v>1</v>
      </c>
      <c r="D220" s="9" t="s">
        <v>6</v>
      </c>
      <c r="E220" s="7">
        <v>2254621.848739496</v>
      </c>
      <c r="F220" s="7">
        <v>428378.15126050427</v>
      </c>
      <c r="G220" s="8">
        <v>2840000</v>
      </c>
    </row>
    <row r="221" spans="1:7" ht="15" x14ac:dyDescent="0.25">
      <c r="A221" s="1">
        <v>192</v>
      </c>
      <c r="B221" s="3" t="s">
        <v>242</v>
      </c>
      <c r="C221" s="17">
        <v>1</v>
      </c>
      <c r="D221" s="9" t="s">
        <v>6</v>
      </c>
      <c r="E221" s="7">
        <v>768907.56302521017</v>
      </c>
      <c r="F221" s="7">
        <v>146092.43697478995</v>
      </c>
      <c r="G221" s="8">
        <v>968000</v>
      </c>
    </row>
    <row r="222" spans="1:7" ht="15" x14ac:dyDescent="0.25">
      <c r="A222" s="1">
        <v>193</v>
      </c>
      <c r="B222" s="3" t="s">
        <v>243</v>
      </c>
      <c r="C222" s="17">
        <v>1</v>
      </c>
      <c r="D222" s="9" t="s">
        <v>6</v>
      </c>
      <c r="E222" s="7">
        <v>768907.56302521017</v>
      </c>
      <c r="F222" s="7">
        <v>146092.43697478995</v>
      </c>
      <c r="G222" s="8">
        <v>968000</v>
      </c>
    </row>
    <row r="223" spans="1:7" ht="15" x14ac:dyDescent="0.25">
      <c r="A223" s="1">
        <v>194</v>
      </c>
      <c r="B223" s="3" t="s">
        <v>244</v>
      </c>
      <c r="C223" s="17">
        <v>1</v>
      </c>
      <c r="D223" s="9" t="s">
        <v>6</v>
      </c>
      <c r="E223" s="7">
        <v>2443697.478991597</v>
      </c>
      <c r="F223" s="7">
        <v>464302.52100840345</v>
      </c>
      <c r="G223" s="8">
        <v>3078000</v>
      </c>
    </row>
    <row r="224" spans="1:7" ht="15" x14ac:dyDescent="0.25">
      <c r="A224" s="1">
        <v>195</v>
      </c>
      <c r="B224" s="3" t="s">
        <v>245</v>
      </c>
      <c r="C224" s="17">
        <v>1</v>
      </c>
      <c r="D224" s="9" t="s">
        <v>6</v>
      </c>
      <c r="E224" s="7">
        <v>768907.56302521017</v>
      </c>
      <c r="F224" s="7">
        <v>146092.43697478995</v>
      </c>
      <c r="G224" s="8">
        <v>968000</v>
      </c>
    </row>
    <row r="225" spans="1:7" ht="15" x14ac:dyDescent="0.25">
      <c r="A225" s="1">
        <v>196</v>
      </c>
      <c r="B225" s="3" t="s">
        <v>246</v>
      </c>
      <c r="C225" s="17">
        <v>1</v>
      </c>
      <c r="D225" s="9" t="s">
        <v>6</v>
      </c>
      <c r="E225" s="7">
        <v>29411.764705882353</v>
      </c>
      <c r="F225" s="7">
        <v>5588.2352941176468</v>
      </c>
      <c r="G225" s="8">
        <v>37000</v>
      </c>
    </row>
    <row r="226" spans="1:7" ht="15" x14ac:dyDescent="0.25">
      <c r="A226" s="1">
        <v>197</v>
      </c>
      <c r="B226" s="3" t="s">
        <v>247</v>
      </c>
      <c r="C226" s="17">
        <v>1</v>
      </c>
      <c r="D226" s="9" t="s">
        <v>6</v>
      </c>
      <c r="E226" s="7">
        <v>57142.857142857145</v>
      </c>
      <c r="F226" s="7">
        <v>10857.142857142857</v>
      </c>
      <c r="G226" s="8">
        <v>72000</v>
      </c>
    </row>
    <row r="227" spans="1:7" ht="15" x14ac:dyDescent="0.25">
      <c r="A227" s="1">
        <v>198</v>
      </c>
      <c r="B227" s="3" t="s">
        <v>248</v>
      </c>
      <c r="C227" s="17">
        <v>1</v>
      </c>
      <c r="D227" s="9" t="s">
        <v>6</v>
      </c>
      <c r="E227" s="7">
        <v>768907.56302521017</v>
      </c>
      <c r="F227" s="7">
        <v>146092.43697478995</v>
      </c>
      <c r="G227" s="8">
        <v>968000</v>
      </c>
    </row>
    <row r="228" spans="1:7" ht="15" x14ac:dyDescent="0.25">
      <c r="A228" s="1">
        <v>199</v>
      </c>
      <c r="B228" s="3" t="s">
        <v>249</v>
      </c>
      <c r="C228" s="17">
        <v>1</v>
      </c>
      <c r="D228" s="9" t="s">
        <v>6</v>
      </c>
      <c r="E228" s="7">
        <v>3035294.1176470588</v>
      </c>
      <c r="F228" s="7">
        <v>576705.8823529412</v>
      </c>
      <c r="G228" s="8">
        <v>3823000</v>
      </c>
    </row>
    <row r="229" spans="1:7" ht="15" x14ac:dyDescent="0.25">
      <c r="A229" s="1">
        <v>200</v>
      </c>
      <c r="B229" s="3" t="s">
        <v>43</v>
      </c>
      <c r="C229" s="17">
        <v>1</v>
      </c>
      <c r="D229" s="9" t="s">
        <v>6</v>
      </c>
      <c r="E229" s="7">
        <v>576470.5882352941</v>
      </c>
      <c r="F229" s="7">
        <v>109529.41176470587</v>
      </c>
      <c r="G229" s="8">
        <v>726000</v>
      </c>
    </row>
    <row r="230" spans="1:7" ht="15" x14ac:dyDescent="0.25">
      <c r="A230" s="1">
        <v>201</v>
      </c>
      <c r="B230" s="3" t="s">
        <v>250</v>
      </c>
      <c r="C230" s="17">
        <v>1</v>
      </c>
      <c r="D230" s="9" t="s">
        <v>6</v>
      </c>
      <c r="E230" s="7">
        <v>1441176.4705882354</v>
      </c>
      <c r="F230" s="7">
        <v>273823.52941176476</v>
      </c>
      <c r="G230" s="8">
        <v>1815000</v>
      </c>
    </row>
    <row r="231" spans="1:7" ht="15" x14ac:dyDescent="0.25">
      <c r="A231" s="1">
        <v>202</v>
      </c>
      <c r="B231" s="3" t="s">
        <v>44</v>
      </c>
      <c r="C231" s="17">
        <v>1</v>
      </c>
      <c r="D231" s="9" t="s">
        <v>6</v>
      </c>
      <c r="E231" s="7">
        <v>480672.26890756306</v>
      </c>
      <c r="F231" s="7">
        <v>91327.731092436981</v>
      </c>
      <c r="G231" s="8">
        <v>606000</v>
      </c>
    </row>
    <row r="232" spans="1:7" ht="15" x14ac:dyDescent="0.25">
      <c r="A232" s="1">
        <v>203</v>
      </c>
      <c r="B232" s="3" t="s">
        <v>251</v>
      </c>
      <c r="C232" s="17">
        <v>1</v>
      </c>
      <c r="D232" s="9" t="s">
        <v>6</v>
      </c>
      <c r="E232" s="7">
        <v>3550420.1680672271</v>
      </c>
      <c r="F232" s="7">
        <v>674579.83193277312</v>
      </c>
      <c r="G232" s="8">
        <v>4472000</v>
      </c>
    </row>
    <row r="233" spans="1:7" ht="15" x14ac:dyDescent="0.25">
      <c r="A233" s="1">
        <v>204</v>
      </c>
      <c r="B233" s="3" t="s">
        <v>252</v>
      </c>
      <c r="C233" s="17">
        <v>1</v>
      </c>
      <c r="D233" s="9" t="s">
        <v>6</v>
      </c>
      <c r="E233" s="7">
        <v>1514285.7142857143</v>
      </c>
      <c r="F233" s="7">
        <v>287714.28571428574</v>
      </c>
      <c r="G233" s="8">
        <v>1907000</v>
      </c>
    </row>
    <row r="234" spans="1:7" ht="15" x14ac:dyDescent="0.25">
      <c r="A234" s="1">
        <v>205</v>
      </c>
      <c r="B234" s="3" t="s">
        <v>253</v>
      </c>
      <c r="C234" s="17">
        <v>1</v>
      </c>
      <c r="D234" s="9" t="s">
        <v>6</v>
      </c>
      <c r="E234" s="7">
        <v>5510924.3697478995</v>
      </c>
      <c r="F234" s="7">
        <v>1047075.6302521009</v>
      </c>
      <c r="G234" s="8">
        <v>6941000</v>
      </c>
    </row>
    <row r="235" spans="1:7" ht="15" x14ac:dyDescent="0.25">
      <c r="A235" s="1">
        <v>206</v>
      </c>
      <c r="B235" s="3" t="s">
        <v>254</v>
      </c>
      <c r="C235" s="17">
        <v>1</v>
      </c>
      <c r="D235" s="9" t="s">
        <v>6</v>
      </c>
      <c r="E235" s="7">
        <v>576470.5882352941</v>
      </c>
      <c r="F235" s="7">
        <v>109529.41176470587</v>
      </c>
      <c r="G235" s="8">
        <v>726000</v>
      </c>
    </row>
    <row r="236" spans="1:7" ht="15" x14ac:dyDescent="0.25">
      <c r="A236" s="1">
        <v>207</v>
      </c>
      <c r="B236" s="3" t="s">
        <v>255</v>
      </c>
      <c r="C236" s="17">
        <v>1</v>
      </c>
      <c r="D236" s="9" t="s">
        <v>6</v>
      </c>
      <c r="E236" s="7">
        <v>1134453.781512605</v>
      </c>
      <c r="F236" s="7">
        <v>215546.21848739494</v>
      </c>
      <c r="G236" s="8">
        <v>1429000</v>
      </c>
    </row>
    <row r="237" spans="1:7" ht="15" x14ac:dyDescent="0.25">
      <c r="A237" s="1">
        <v>208</v>
      </c>
      <c r="B237" s="3" t="s">
        <v>256</v>
      </c>
      <c r="C237" s="17">
        <v>1</v>
      </c>
      <c r="D237" s="9" t="s">
        <v>6</v>
      </c>
      <c r="E237" s="7">
        <v>210084.03361344538</v>
      </c>
      <c r="F237" s="7">
        <v>39915.966386554624</v>
      </c>
      <c r="G237" s="8">
        <v>265000</v>
      </c>
    </row>
    <row r="238" spans="1:7" ht="15" x14ac:dyDescent="0.25">
      <c r="A238" s="1">
        <v>209</v>
      </c>
      <c r="B238" s="3" t="s">
        <v>257</v>
      </c>
      <c r="C238" s="17">
        <v>1</v>
      </c>
      <c r="D238" s="9" t="s">
        <v>6</v>
      </c>
      <c r="E238" s="7">
        <v>594117.64705882361</v>
      </c>
      <c r="F238" s="7">
        <v>112882.35294117649</v>
      </c>
      <c r="G238" s="8">
        <v>749000</v>
      </c>
    </row>
    <row r="239" spans="1:7" ht="90" x14ac:dyDescent="0.25">
      <c r="A239" s="1">
        <v>210</v>
      </c>
      <c r="B239" s="3" t="s">
        <v>258</v>
      </c>
      <c r="C239" s="17">
        <v>1</v>
      </c>
      <c r="D239" s="9" t="s">
        <v>6</v>
      </c>
      <c r="E239" s="7">
        <v>17295798.319327731</v>
      </c>
      <c r="F239" s="7">
        <v>3286201.6806722688</v>
      </c>
      <c r="G239" s="8">
        <v>21784000</v>
      </c>
    </row>
    <row r="240" spans="1:7" ht="15" x14ac:dyDescent="0.25">
      <c r="A240" s="1">
        <v>211</v>
      </c>
      <c r="B240" s="3" t="s">
        <v>259</v>
      </c>
      <c r="C240" s="17">
        <v>1</v>
      </c>
      <c r="D240" s="9" t="s">
        <v>6</v>
      </c>
      <c r="E240" s="7">
        <v>768907.56302521017</v>
      </c>
      <c r="F240" s="7">
        <v>146092.43697478995</v>
      </c>
      <c r="G240" s="8">
        <v>968000</v>
      </c>
    </row>
    <row r="241" spans="1:7" ht="15" x14ac:dyDescent="0.25">
      <c r="A241" s="1">
        <v>212</v>
      </c>
      <c r="B241" s="3" t="s">
        <v>260</v>
      </c>
      <c r="C241" s="17">
        <v>1</v>
      </c>
      <c r="D241" s="9" t="s">
        <v>6</v>
      </c>
      <c r="E241" s="7">
        <v>480672.26890756306</v>
      </c>
      <c r="F241" s="7">
        <v>91327.731092436981</v>
      </c>
      <c r="G241" s="8">
        <v>606000</v>
      </c>
    </row>
    <row r="242" spans="1:7" ht="15" x14ac:dyDescent="0.25">
      <c r="A242" s="1">
        <v>213</v>
      </c>
      <c r="B242" s="3" t="s">
        <v>261</v>
      </c>
      <c r="C242" s="17">
        <v>1</v>
      </c>
      <c r="D242" s="9" t="s">
        <v>6</v>
      </c>
      <c r="E242" s="7">
        <v>576470.5882352941</v>
      </c>
      <c r="F242" s="7">
        <v>109529.41176470587</v>
      </c>
      <c r="G242" s="8">
        <v>726000</v>
      </c>
    </row>
    <row r="243" spans="1:7" ht="15" x14ac:dyDescent="0.25">
      <c r="A243" s="1">
        <v>214</v>
      </c>
      <c r="B243" s="3" t="s">
        <v>262</v>
      </c>
      <c r="C243" s="17">
        <v>1</v>
      </c>
      <c r="D243" s="9" t="s">
        <v>6</v>
      </c>
      <c r="E243" s="7">
        <v>961344.53781512612</v>
      </c>
      <c r="F243" s="7">
        <v>182655.46218487396</v>
      </c>
      <c r="G243" s="8">
        <v>1211000</v>
      </c>
    </row>
    <row r="244" spans="1:7" ht="15" x14ac:dyDescent="0.25">
      <c r="A244" s="1">
        <v>215</v>
      </c>
      <c r="B244" s="3" t="s">
        <v>263</v>
      </c>
      <c r="C244" s="17">
        <v>1</v>
      </c>
      <c r="D244" s="9" t="s">
        <v>6</v>
      </c>
      <c r="E244" s="7">
        <v>480672.26890756306</v>
      </c>
      <c r="F244" s="7">
        <v>91327.731092436981</v>
      </c>
      <c r="G244" s="8">
        <v>606000</v>
      </c>
    </row>
    <row r="245" spans="1:7" ht="15" x14ac:dyDescent="0.25">
      <c r="A245" s="1">
        <v>216</v>
      </c>
      <c r="B245" s="3" t="s">
        <v>264</v>
      </c>
      <c r="C245" s="17">
        <v>1</v>
      </c>
      <c r="D245" s="9" t="s">
        <v>6</v>
      </c>
      <c r="E245" s="7">
        <v>576470.5882352941</v>
      </c>
      <c r="F245" s="7">
        <v>109529.41176470587</v>
      </c>
      <c r="G245" s="8">
        <v>726000</v>
      </c>
    </row>
    <row r="246" spans="1:7" ht="22.5" x14ac:dyDescent="0.25">
      <c r="A246" s="1">
        <v>217</v>
      </c>
      <c r="B246" s="3" t="s">
        <v>265</v>
      </c>
      <c r="C246" s="17">
        <v>1</v>
      </c>
      <c r="D246" s="9" t="s">
        <v>6</v>
      </c>
      <c r="E246" s="7">
        <v>1536974.7899159666</v>
      </c>
      <c r="F246" s="7">
        <v>292025.21008403366</v>
      </c>
      <c r="G246" s="8">
        <v>1936000</v>
      </c>
    </row>
    <row r="247" spans="1:7" ht="22.5" x14ac:dyDescent="0.25">
      <c r="A247" s="1">
        <v>218</v>
      </c>
      <c r="B247" s="3" t="s">
        <v>266</v>
      </c>
      <c r="C247" s="17">
        <v>1</v>
      </c>
      <c r="D247" s="9" t="s">
        <v>6</v>
      </c>
      <c r="E247" s="7">
        <v>2114285.7142857146</v>
      </c>
      <c r="F247" s="7">
        <v>401714.2857142858</v>
      </c>
      <c r="G247" s="8">
        <v>2663000</v>
      </c>
    </row>
    <row r="248" spans="1:7" ht="15" x14ac:dyDescent="0.25">
      <c r="A248" s="1">
        <v>219</v>
      </c>
      <c r="B248" s="3" t="s">
        <v>267</v>
      </c>
      <c r="C248" s="17">
        <v>1</v>
      </c>
      <c r="D248" s="9" t="s">
        <v>6</v>
      </c>
      <c r="E248" s="7">
        <v>576470.5882352941</v>
      </c>
      <c r="F248" s="7">
        <v>109529.41176470587</v>
      </c>
      <c r="G248" s="8">
        <v>726000</v>
      </c>
    </row>
    <row r="249" spans="1:7" ht="15" x14ac:dyDescent="0.25">
      <c r="A249" s="1">
        <v>220</v>
      </c>
      <c r="B249" s="3" t="s">
        <v>268</v>
      </c>
      <c r="C249" s="17">
        <v>1</v>
      </c>
      <c r="D249" s="9" t="s">
        <v>6</v>
      </c>
      <c r="E249" s="7">
        <v>537815.12605042022</v>
      </c>
      <c r="F249" s="7">
        <v>102184.87394957984</v>
      </c>
      <c r="G249" s="8">
        <v>677000</v>
      </c>
    </row>
    <row r="250" spans="1:7" ht="15" x14ac:dyDescent="0.25">
      <c r="A250" s="1">
        <v>221</v>
      </c>
      <c r="B250" s="3" t="s">
        <v>269</v>
      </c>
      <c r="C250" s="17">
        <v>1</v>
      </c>
      <c r="D250" s="9" t="s">
        <v>6</v>
      </c>
      <c r="E250" s="7">
        <v>384873.94957983197</v>
      </c>
      <c r="F250" s="7">
        <v>73126.050420168074</v>
      </c>
      <c r="G250" s="8">
        <v>485000</v>
      </c>
    </row>
    <row r="251" spans="1:7" ht="15" x14ac:dyDescent="0.25">
      <c r="A251" s="1">
        <v>222</v>
      </c>
      <c r="B251" s="3" t="s">
        <v>270</v>
      </c>
      <c r="C251" s="17">
        <v>1</v>
      </c>
      <c r="D251" s="9" t="s">
        <v>6</v>
      </c>
      <c r="E251" s="7">
        <v>423529.4117647059</v>
      </c>
      <c r="F251" s="7">
        <v>80470.588235294126</v>
      </c>
      <c r="G251" s="8">
        <v>533000</v>
      </c>
    </row>
    <row r="252" spans="1:7" ht="15" x14ac:dyDescent="0.25">
      <c r="A252" s="1">
        <v>223</v>
      </c>
      <c r="B252" s="3" t="s">
        <v>271</v>
      </c>
      <c r="C252" s="17">
        <v>1</v>
      </c>
      <c r="D252" s="9" t="s">
        <v>6</v>
      </c>
      <c r="E252" s="7">
        <v>57142.857142857145</v>
      </c>
      <c r="F252" s="7">
        <v>10857.142857142857</v>
      </c>
      <c r="G252" s="8">
        <v>72000</v>
      </c>
    </row>
    <row r="253" spans="1:7" ht="15" x14ac:dyDescent="0.25">
      <c r="A253" s="1">
        <v>224</v>
      </c>
      <c r="B253" s="3" t="s">
        <v>272</v>
      </c>
      <c r="C253" s="17">
        <v>1</v>
      </c>
      <c r="D253" s="9" t="s">
        <v>6</v>
      </c>
      <c r="E253" s="7">
        <v>865546.21848739497</v>
      </c>
      <c r="F253" s="7">
        <v>164453.78151260506</v>
      </c>
      <c r="G253" s="8">
        <v>1090000</v>
      </c>
    </row>
    <row r="254" spans="1:7" ht="15" x14ac:dyDescent="0.25">
      <c r="A254" s="1">
        <v>225</v>
      </c>
      <c r="B254" s="3" t="s">
        <v>273</v>
      </c>
      <c r="C254" s="17">
        <v>1</v>
      </c>
      <c r="D254" s="9" t="s">
        <v>6</v>
      </c>
      <c r="E254" s="7">
        <v>288235.29411764705</v>
      </c>
      <c r="F254" s="7">
        <v>54764.705882352937</v>
      </c>
      <c r="G254" s="8">
        <v>363000</v>
      </c>
    </row>
    <row r="255" spans="1:7" ht="15" x14ac:dyDescent="0.25">
      <c r="A255" s="1">
        <v>226</v>
      </c>
      <c r="B255" s="3" t="s">
        <v>274</v>
      </c>
      <c r="C255" s="17">
        <v>1</v>
      </c>
      <c r="D255" s="9" t="s">
        <v>6</v>
      </c>
      <c r="E255" s="7">
        <v>576470.5882352941</v>
      </c>
      <c r="F255" s="7">
        <v>109529.41176470587</v>
      </c>
      <c r="G255" s="8">
        <v>726000</v>
      </c>
    </row>
    <row r="256" spans="1:7" ht="15" x14ac:dyDescent="0.25">
      <c r="A256" s="1">
        <v>227</v>
      </c>
      <c r="B256" s="3" t="s">
        <v>275</v>
      </c>
      <c r="C256" s="17">
        <v>1</v>
      </c>
      <c r="D256" s="9" t="s">
        <v>6</v>
      </c>
      <c r="E256" s="7">
        <v>537815.12605042022</v>
      </c>
      <c r="F256" s="7">
        <v>102184.87394957984</v>
      </c>
      <c r="G256" s="8">
        <v>677000</v>
      </c>
    </row>
    <row r="257" spans="1:7" ht="15" x14ac:dyDescent="0.25">
      <c r="A257" s="1">
        <v>228</v>
      </c>
      <c r="B257" s="3" t="s">
        <v>276</v>
      </c>
      <c r="C257" s="17">
        <v>1</v>
      </c>
      <c r="D257" s="9" t="s">
        <v>6</v>
      </c>
      <c r="E257" s="7">
        <v>865546.21848739497</v>
      </c>
      <c r="F257" s="7">
        <v>164453.78151260506</v>
      </c>
      <c r="G257" s="8">
        <v>1090000</v>
      </c>
    </row>
    <row r="258" spans="1:7" ht="15" x14ac:dyDescent="0.25">
      <c r="A258" s="1">
        <v>229</v>
      </c>
      <c r="B258" s="3" t="s">
        <v>277</v>
      </c>
      <c r="C258" s="17">
        <v>1</v>
      </c>
      <c r="D258" s="9" t="s">
        <v>6</v>
      </c>
      <c r="E258" s="7">
        <v>384873.94957983197</v>
      </c>
      <c r="F258" s="7">
        <v>73126.050420168074</v>
      </c>
      <c r="G258" s="8">
        <v>485000</v>
      </c>
    </row>
    <row r="259" spans="1:7" ht="15" x14ac:dyDescent="0.25">
      <c r="A259" s="1">
        <v>230</v>
      </c>
      <c r="B259" s="3" t="s">
        <v>16</v>
      </c>
      <c r="C259" s="17">
        <v>1</v>
      </c>
      <c r="D259" s="9" t="s">
        <v>6</v>
      </c>
      <c r="E259" s="7">
        <v>135294.11764705883</v>
      </c>
      <c r="F259" s="7">
        <v>25705.882352941178</v>
      </c>
      <c r="G259" s="8">
        <v>171000</v>
      </c>
    </row>
    <row r="260" spans="1:7" ht="15" x14ac:dyDescent="0.25">
      <c r="A260" s="1">
        <v>231</v>
      </c>
      <c r="B260" s="3" t="s">
        <v>45</v>
      </c>
      <c r="C260" s="17">
        <v>1</v>
      </c>
      <c r="D260" s="9" t="s">
        <v>6</v>
      </c>
      <c r="E260" s="7">
        <v>38655.462184873948</v>
      </c>
      <c r="F260" s="7">
        <v>7344.5378151260502</v>
      </c>
      <c r="G260" s="8">
        <v>49000</v>
      </c>
    </row>
    <row r="261" spans="1:7" ht="15" x14ac:dyDescent="0.25">
      <c r="A261" s="1">
        <v>232</v>
      </c>
      <c r="B261" s="3" t="s">
        <v>46</v>
      </c>
      <c r="C261" s="31">
        <v>1</v>
      </c>
      <c r="D261" s="9" t="s">
        <v>6</v>
      </c>
      <c r="E261" s="7">
        <v>3117647.0588235296</v>
      </c>
      <c r="F261" s="7">
        <v>592352.9411764706</v>
      </c>
      <c r="G261" s="8">
        <v>3905000</v>
      </c>
    </row>
    <row r="262" spans="1:7" ht="15" x14ac:dyDescent="0.25">
      <c r="A262" s="1">
        <v>233</v>
      </c>
      <c r="B262" s="3" t="s">
        <v>278</v>
      </c>
      <c r="C262" s="31">
        <v>1</v>
      </c>
      <c r="D262" s="9" t="s">
        <v>6</v>
      </c>
      <c r="E262" s="7">
        <v>3231932.7731092437</v>
      </c>
      <c r="F262" s="7">
        <v>614067.22689075628</v>
      </c>
      <c r="G262" s="8">
        <v>3905000</v>
      </c>
    </row>
    <row r="263" spans="1:7" ht="15" x14ac:dyDescent="0.25">
      <c r="A263" s="1">
        <v>234</v>
      </c>
      <c r="B263" s="3" t="s">
        <v>72</v>
      </c>
      <c r="C263" s="17">
        <v>1</v>
      </c>
      <c r="D263" s="9" t="s">
        <v>5</v>
      </c>
      <c r="E263" s="7">
        <v>32773.10924369748</v>
      </c>
      <c r="F263" s="7">
        <v>6226.8907563025214</v>
      </c>
      <c r="G263" s="8">
        <v>41000</v>
      </c>
    </row>
    <row r="264" spans="1:7" ht="22.5" x14ac:dyDescent="0.25">
      <c r="A264" s="1">
        <v>235</v>
      </c>
      <c r="B264" s="3" t="s">
        <v>64</v>
      </c>
      <c r="C264" s="17">
        <v>1</v>
      </c>
      <c r="D264" s="9" t="s">
        <v>5</v>
      </c>
      <c r="E264" s="7">
        <v>46218.487394957985</v>
      </c>
      <c r="F264" s="7">
        <v>8781.5126050420167</v>
      </c>
      <c r="G264" s="8">
        <v>81000</v>
      </c>
    </row>
    <row r="265" spans="1:7" ht="15" x14ac:dyDescent="0.25">
      <c r="A265" s="1">
        <v>236</v>
      </c>
      <c r="B265" s="3" t="s">
        <v>279</v>
      </c>
      <c r="C265" s="17">
        <v>1</v>
      </c>
      <c r="D265" s="9" t="s">
        <v>6</v>
      </c>
      <c r="E265" s="7">
        <v>1419327.7310924369</v>
      </c>
      <c r="F265" s="7">
        <v>269672.268907563</v>
      </c>
      <c r="G265" s="8">
        <v>808000</v>
      </c>
    </row>
    <row r="266" spans="1:7" ht="15" x14ac:dyDescent="0.25">
      <c r="A266" s="1">
        <v>237</v>
      </c>
      <c r="B266" s="3" t="s">
        <v>280</v>
      </c>
      <c r="C266" s="17">
        <v>1</v>
      </c>
      <c r="D266" s="9" t="s">
        <v>6</v>
      </c>
      <c r="E266" s="7">
        <v>93277.310924369755</v>
      </c>
      <c r="F266" s="7">
        <v>17722.689075630253</v>
      </c>
      <c r="G266" s="8">
        <v>118000</v>
      </c>
    </row>
    <row r="267" spans="1:7" ht="15" x14ac:dyDescent="0.25">
      <c r="A267" s="1">
        <v>238</v>
      </c>
      <c r="B267" s="3" t="s">
        <v>281</v>
      </c>
      <c r="C267" s="17">
        <v>1</v>
      </c>
      <c r="D267" s="9" t="s">
        <v>6</v>
      </c>
      <c r="E267" s="7">
        <v>123529.41176470589</v>
      </c>
      <c r="F267" s="7">
        <v>23470.588235294119</v>
      </c>
      <c r="G267" s="8">
        <v>156000</v>
      </c>
    </row>
    <row r="268" spans="1:7" ht="15" x14ac:dyDescent="0.25">
      <c r="A268" s="1">
        <v>239</v>
      </c>
      <c r="B268" s="3" t="s">
        <v>282</v>
      </c>
      <c r="C268" s="17">
        <v>1</v>
      </c>
      <c r="D268" s="9" t="s">
        <v>6</v>
      </c>
      <c r="E268" s="7">
        <v>46218.487394957985</v>
      </c>
      <c r="F268" s="7">
        <v>8781.5126050420167</v>
      </c>
      <c r="G268" s="8">
        <v>58000</v>
      </c>
    </row>
    <row r="269" spans="1:7" ht="15" x14ac:dyDescent="0.25">
      <c r="A269" s="1">
        <v>240</v>
      </c>
      <c r="B269" s="3" t="s">
        <v>283</v>
      </c>
      <c r="C269" s="17">
        <v>1</v>
      </c>
      <c r="D269" s="9" t="s">
        <v>6</v>
      </c>
      <c r="E269" s="7">
        <v>11764.705882352942</v>
      </c>
      <c r="F269" s="7">
        <v>2235.294117647059</v>
      </c>
      <c r="G269" s="8">
        <v>15000</v>
      </c>
    </row>
    <row r="270" spans="1:7" ht="15" x14ac:dyDescent="0.25">
      <c r="A270" s="1">
        <v>241</v>
      </c>
      <c r="B270" s="3" t="s">
        <v>284</v>
      </c>
      <c r="C270" s="17">
        <v>1</v>
      </c>
      <c r="D270" s="9" t="s">
        <v>5</v>
      </c>
      <c r="E270" s="7">
        <v>19327.731092436974</v>
      </c>
      <c r="F270" s="7">
        <v>3672.2689075630251</v>
      </c>
      <c r="G270" s="8">
        <v>25000</v>
      </c>
    </row>
    <row r="271" spans="1:7" ht="15" x14ac:dyDescent="0.25">
      <c r="A271" s="1">
        <v>242</v>
      </c>
      <c r="B271" s="3" t="s">
        <v>285</v>
      </c>
      <c r="C271" s="17">
        <v>1</v>
      </c>
      <c r="D271" s="9" t="s">
        <v>6</v>
      </c>
      <c r="E271" s="7">
        <v>56302.521008403361</v>
      </c>
      <c r="F271" s="7">
        <v>10697.478991596639</v>
      </c>
      <c r="G271" s="8">
        <v>71000</v>
      </c>
    </row>
    <row r="272" spans="1:7" ht="15" x14ac:dyDescent="0.25">
      <c r="A272" s="1"/>
      <c r="B272" s="32"/>
      <c r="C272" s="9"/>
      <c r="D272" s="9"/>
      <c r="E272" s="7"/>
      <c r="F272" s="7"/>
      <c r="G272" s="8">
        <v>0</v>
      </c>
    </row>
    <row r="273" spans="1:7" ht="15" x14ac:dyDescent="0.25">
      <c r="A273" s="1"/>
      <c r="B273" s="6" t="s">
        <v>13</v>
      </c>
      <c r="C273" s="1"/>
      <c r="D273" s="1"/>
      <c r="E273" s="7"/>
      <c r="F273" s="7"/>
      <c r="G273" s="8">
        <v>0</v>
      </c>
    </row>
    <row r="274" spans="1:7" ht="22.5" x14ac:dyDescent="0.25">
      <c r="A274" s="1">
        <v>243</v>
      </c>
      <c r="B274" s="3" t="s">
        <v>27</v>
      </c>
      <c r="C274" s="9">
        <v>1</v>
      </c>
      <c r="D274" s="9" t="s">
        <v>5</v>
      </c>
      <c r="E274" s="7">
        <f t="shared" si="8"/>
        <v>489915.96638655465</v>
      </c>
      <c r="F274" s="7">
        <f t="shared" si="9"/>
        <v>93084.033613445383</v>
      </c>
      <c r="G274" s="8">
        <v>583000</v>
      </c>
    </row>
    <row r="275" spans="1:7" ht="15" x14ac:dyDescent="0.25">
      <c r="A275" s="1">
        <v>244</v>
      </c>
      <c r="B275" s="3" t="s">
        <v>58</v>
      </c>
      <c r="C275" s="9">
        <v>1</v>
      </c>
      <c r="D275" s="9" t="s">
        <v>6</v>
      </c>
      <c r="E275" s="7">
        <f t="shared" si="8"/>
        <v>48739.495798319331</v>
      </c>
      <c r="F275" s="7">
        <f t="shared" si="9"/>
        <v>9260.5042016806728</v>
      </c>
      <c r="G275" s="8">
        <v>58000</v>
      </c>
    </row>
    <row r="276" spans="1:7" ht="15" x14ac:dyDescent="0.25">
      <c r="A276" s="1">
        <v>245</v>
      </c>
      <c r="B276" s="3" t="s">
        <v>286</v>
      </c>
      <c r="C276" s="9">
        <v>1</v>
      </c>
      <c r="D276" s="9" t="s">
        <v>6</v>
      </c>
      <c r="E276" s="7">
        <f t="shared" si="8"/>
        <v>15966.386554621849</v>
      </c>
      <c r="F276" s="7">
        <f t="shared" si="9"/>
        <v>3033.6134453781515</v>
      </c>
      <c r="G276" s="8">
        <v>19000</v>
      </c>
    </row>
    <row r="277" spans="1:7" ht="15" x14ac:dyDescent="0.25">
      <c r="A277" s="1">
        <v>246</v>
      </c>
      <c r="B277" s="3" t="s">
        <v>30</v>
      </c>
      <c r="C277" s="9">
        <v>1</v>
      </c>
      <c r="D277" s="9" t="s">
        <v>6</v>
      </c>
      <c r="E277" s="7">
        <f t="shared" si="8"/>
        <v>15966.386554621849</v>
      </c>
      <c r="F277" s="7">
        <f t="shared" si="9"/>
        <v>3033.6134453781515</v>
      </c>
      <c r="G277" s="8">
        <v>19000</v>
      </c>
    </row>
    <row r="278" spans="1:7" ht="15" x14ac:dyDescent="0.25">
      <c r="A278" s="1">
        <v>247</v>
      </c>
      <c r="B278" s="3" t="s">
        <v>54</v>
      </c>
      <c r="C278" s="9">
        <v>1</v>
      </c>
      <c r="D278" s="9" t="s">
        <v>6</v>
      </c>
      <c r="E278" s="7">
        <f t="shared" si="8"/>
        <v>15966.386554621849</v>
      </c>
      <c r="F278" s="7">
        <f t="shared" si="9"/>
        <v>3033.6134453781515</v>
      </c>
      <c r="G278" s="8">
        <v>19000</v>
      </c>
    </row>
    <row r="279" spans="1:7" ht="15" x14ac:dyDescent="0.25">
      <c r="A279" s="1">
        <v>248</v>
      </c>
      <c r="B279" s="3" t="s">
        <v>287</v>
      </c>
      <c r="C279" s="9">
        <v>1</v>
      </c>
      <c r="D279" s="9" t="s">
        <v>6</v>
      </c>
      <c r="E279" s="7">
        <f t="shared" si="8"/>
        <v>42857.142857142862</v>
      </c>
      <c r="F279" s="7">
        <f t="shared" si="9"/>
        <v>8142.857142857144</v>
      </c>
      <c r="G279" s="8">
        <v>51000</v>
      </c>
    </row>
    <row r="280" spans="1:7" ht="15" x14ac:dyDescent="0.25">
      <c r="A280" s="1">
        <v>249</v>
      </c>
      <c r="B280" s="3" t="s">
        <v>288</v>
      </c>
      <c r="C280" s="9">
        <v>1</v>
      </c>
      <c r="D280" s="9" t="s">
        <v>6</v>
      </c>
      <c r="E280" s="7">
        <f t="shared" ref="E280:E354" si="10">G280/1.19</f>
        <v>1747058.8235294118</v>
      </c>
      <c r="F280" s="7">
        <f t="shared" ref="F280:F354" si="11">E280*19%</f>
        <v>331941.17647058825</v>
      </c>
      <c r="G280" s="8">
        <v>2079000</v>
      </c>
    </row>
    <row r="281" spans="1:7" ht="15" x14ac:dyDescent="0.25">
      <c r="A281" s="1">
        <v>250</v>
      </c>
      <c r="B281" s="3" t="s">
        <v>289</v>
      </c>
      <c r="C281" s="9">
        <v>1</v>
      </c>
      <c r="D281" s="9" t="s">
        <v>6</v>
      </c>
      <c r="E281" s="7">
        <f t="shared" si="10"/>
        <v>442016.80672268907</v>
      </c>
      <c r="F281" s="7">
        <f t="shared" si="11"/>
        <v>83983.193277310929</v>
      </c>
      <c r="G281" s="8">
        <v>526000</v>
      </c>
    </row>
    <row r="282" spans="1:7" ht="15" x14ac:dyDescent="0.25">
      <c r="A282" s="1">
        <v>251</v>
      </c>
      <c r="B282" s="3" t="s">
        <v>290</v>
      </c>
      <c r="C282" s="9">
        <v>1</v>
      </c>
      <c r="D282" s="9" t="s">
        <v>6</v>
      </c>
      <c r="E282" s="7">
        <f t="shared" si="10"/>
        <v>489915.96638655465</v>
      </c>
      <c r="F282" s="7">
        <f t="shared" si="11"/>
        <v>93084.033613445383</v>
      </c>
      <c r="G282" s="8">
        <v>583000</v>
      </c>
    </row>
    <row r="283" spans="1:7" ht="15" x14ac:dyDescent="0.25">
      <c r="A283" s="1">
        <v>252</v>
      </c>
      <c r="B283" s="3" t="s">
        <v>65</v>
      </c>
      <c r="C283" s="9">
        <v>1</v>
      </c>
      <c r="D283" s="9" t="s">
        <v>6</v>
      </c>
      <c r="E283" s="7">
        <f t="shared" si="10"/>
        <v>844537.8151260505</v>
      </c>
      <c r="F283" s="7">
        <f t="shared" si="11"/>
        <v>160462.18487394959</v>
      </c>
      <c r="G283" s="8">
        <v>1005000</v>
      </c>
    </row>
    <row r="284" spans="1:7" ht="22.5" x14ac:dyDescent="0.25">
      <c r="A284" s="1">
        <v>253</v>
      </c>
      <c r="B284" s="3" t="s">
        <v>291</v>
      </c>
      <c r="C284" s="9">
        <v>1</v>
      </c>
      <c r="D284" s="9" t="s">
        <v>6</v>
      </c>
      <c r="E284" s="7">
        <f t="shared" si="10"/>
        <v>1057142.8571428573</v>
      </c>
      <c r="F284" s="7">
        <f t="shared" si="11"/>
        <v>200857.1428571429</v>
      </c>
      <c r="G284" s="8">
        <v>1258000</v>
      </c>
    </row>
    <row r="285" spans="1:7" ht="15" x14ac:dyDescent="0.25">
      <c r="A285" s="1">
        <v>254</v>
      </c>
      <c r="B285" s="3" t="s">
        <v>292</v>
      </c>
      <c r="C285" s="9">
        <v>1</v>
      </c>
      <c r="D285" s="9" t="s">
        <v>6</v>
      </c>
      <c r="E285" s="7">
        <f t="shared" si="10"/>
        <v>583193.27731092437</v>
      </c>
      <c r="F285" s="7">
        <f t="shared" si="11"/>
        <v>110806.72268907563</v>
      </c>
      <c r="G285" s="8">
        <v>694000</v>
      </c>
    </row>
    <row r="286" spans="1:7" ht="15" x14ac:dyDescent="0.25">
      <c r="A286" s="1">
        <v>255</v>
      </c>
      <c r="B286" s="3" t="s">
        <v>293</v>
      </c>
      <c r="C286" s="9">
        <v>1</v>
      </c>
      <c r="D286" s="9" t="s">
        <v>6</v>
      </c>
      <c r="E286" s="7">
        <f t="shared" si="10"/>
        <v>1626890.7563025211</v>
      </c>
      <c r="F286" s="7">
        <f t="shared" si="11"/>
        <v>309109.24369747902</v>
      </c>
      <c r="G286" s="8">
        <v>1936000</v>
      </c>
    </row>
    <row r="287" spans="1:7" ht="15" x14ac:dyDescent="0.25">
      <c r="A287" s="1">
        <v>256</v>
      </c>
      <c r="B287" s="3" t="s">
        <v>294</v>
      </c>
      <c r="C287" s="9">
        <v>1</v>
      </c>
      <c r="D287" s="9" t="s">
        <v>6</v>
      </c>
      <c r="E287" s="7">
        <f t="shared" si="10"/>
        <v>583193.27731092437</v>
      </c>
      <c r="F287" s="7">
        <f t="shared" si="11"/>
        <v>110806.72268907563</v>
      </c>
      <c r="G287" s="8">
        <v>694000</v>
      </c>
    </row>
    <row r="288" spans="1:7" ht="15" x14ac:dyDescent="0.25">
      <c r="A288" s="1">
        <v>257</v>
      </c>
      <c r="B288" s="3" t="s">
        <v>59</v>
      </c>
      <c r="C288" s="9">
        <v>1</v>
      </c>
      <c r="D288" s="9" t="s">
        <v>5</v>
      </c>
      <c r="E288" s="7">
        <f t="shared" si="10"/>
        <v>278151.26050420169</v>
      </c>
      <c r="F288" s="7">
        <f t="shared" si="11"/>
        <v>52848.73949579832</v>
      </c>
      <c r="G288" s="8">
        <v>331000</v>
      </c>
    </row>
    <row r="289" spans="1:7" ht="15" x14ac:dyDescent="0.25">
      <c r="A289" s="1">
        <v>258</v>
      </c>
      <c r="B289" s="3" t="s">
        <v>295</v>
      </c>
      <c r="C289" s="9">
        <v>1</v>
      </c>
      <c r="D289" s="9" t="s">
        <v>5</v>
      </c>
      <c r="E289" s="7">
        <f t="shared" si="10"/>
        <v>148739.49579831935</v>
      </c>
      <c r="F289" s="7">
        <f t="shared" si="11"/>
        <v>28260.504201680676</v>
      </c>
      <c r="G289" s="8">
        <v>177000</v>
      </c>
    </row>
    <row r="290" spans="1:7" ht="15" x14ac:dyDescent="0.25">
      <c r="A290" s="1">
        <v>259</v>
      </c>
      <c r="B290" s="3" t="s">
        <v>296</v>
      </c>
      <c r="C290" s="9">
        <v>1</v>
      </c>
      <c r="D290" s="9" t="s">
        <v>5</v>
      </c>
      <c r="E290" s="7">
        <f t="shared" si="10"/>
        <v>148739.49579831935</v>
      </c>
      <c r="F290" s="7">
        <f t="shared" si="11"/>
        <v>28260.504201680676</v>
      </c>
      <c r="G290" s="8">
        <v>177000</v>
      </c>
    </row>
    <row r="291" spans="1:7" ht="15" x14ac:dyDescent="0.25">
      <c r="A291" s="1">
        <v>260</v>
      </c>
      <c r="B291" s="3" t="s">
        <v>297</v>
      </c>
      <c r="C291" s="9">
        <v>1</v>
      </c>
      <c r="D291" s="9" t="s">
        <v>5</v>
      </c>
      <c r="E291" s="7">
        <f t="shared" si="10"/>
        <v>315966.38655462186</v>
      </c>
      <c r="F291" s="7">
        <f t="shared" si="11"/>
        <v>60033.613445378156</v>
      </c>
      <c r="G291" s="8">
        <v>376000</v>
      </c>
    </row>
    <row r="292" spans="1:7" ht="15" x14ac:dyDescent="0.25">
      <c r="A292" s="1">
        <v>261</v>
      </c>
      <c r="B292" s="3" t="s">
        <v>298</v>
      </c>
      <c r="C292" s="9">
        <v>1</v>
      </c>
      <c r="D292" s="9" t="s">
        <v>5</v>
      </c>
      <c r="E292" s="7">
        <f t="shared" si="10"/>
        <v>160504.20168067227</v>
      </c>
      <c r="F292" s="7">
        <f t="shared" si="11"/>
        <v>30495.798319327732</v>
      </c>
      <c r="G292" s="8">
        <v>191000</v>
      </c>
    </row>
    <row r="293" spans="1:7" ht="22.5" x14ac:dyDescent="0.25">
      <c r="A293" s="1">
        <v>262</v>
      </c>
      <c r="B293" s="3" t="s">
        <v>299</v>
      </c>
      <c r="C293" s="9">
        <v>1</v>
      </c>
      <c r="D293" s="9" t="s">
        <v>5</v>
      </c>
      <c r="E293" s="7">
        <f t="shared" si="10"/>
        <v>396638.65546218486</v>
      </c>
      <c r="F293" s="7">
        <f t="shared" si="11"/>
        <v>75361.344537815123</v>
      </c>
      <c r="G293" s="8">
        <v>472000</v>
      </c>
    </row>
    <row r="294" spans="1:7" ht="15" x14ac:dyDescent="0.25">
      <c r="A294" s="1">
        <v>263</v>
      </c>
      <c r="B294" s="3" t="s">
        <v>300</v>
      </c>
      <c r="C294" s="9">
        <v>1</v>
      </c>
      <c r="D294" s="9" t="s">
        <v>5</v>
      </c>
      <c r="E294" s="7">
        <f t="shared" si="10"/>
        <v>542857.14285714284</v>
      </c>
      <c r="F294" s="7">
        <f t="shared" si="11"/>
        <v>103142.85714285714</v>
      </c>
      <c r="G294" s="8">
        <v>646000</v>
      </c>
    </row>
    <row r="295" spans="1:7" ht="33.75" x14ac:dyDescent="0.25">
      <c r="A295" s="1">
        <v>264</v>
      </c>
      <c r="B295" s="12" t="s">
        <v>301</v>
      </c>
      <c r="C295" s="9">
        <v>1</v>
      </c>
      <c r="D295" s="9" t="s">
        <v>6</v>
      </c>
      <c r="E295" s="7">
        <f t="shared" si="10"/>
        <v>303361.34453781514</v>
      </c>
      <c r="F295" s="7">
        <f t="shared" si="11"/>
        <v>57638.655462184877</v>
      </c>
      <c r="G295" s="8">
        <v>361000</v>
      </c>
    </row>
    <row r="296" spans="1:7" ht="15" x14ac:dyDescent="0.25">
      <c r="A296" s="1">
        <v>265</v>
      </c>
      <c r="B296" s="12" t="s">
        <v>302</v>
      </c>
      <c r="C296" s="9">
        <v>1</v>
      </c>
      <c r="D296" s="9" t="s">
        <v>6</v>
      </c>
      <c r="E296" s="7">
        <f t="shared" si="10"/>
        <v>173109.24369747899</v>
      </c>
      <c r="F296" s="7">
        <f t="shared" si="11"/>
        <v>32890.756302521011</v>
      </c>
      <c r="G296" s="8">
        <v>206000</v>
      </c>
    </row>
    <row r="297" spans="1:7" ht="15" x14ac:dyDescent="0.25">
      <c r="A297" s="1">
        <v>266</v>
      </c>
      <c r="B297" s="33" t="s">
        <v>303</v>
      </c>
      <c r="C297" s="9">
        <v>1</v>
      </c>
      <c r="D297" s="9" t="s">
        <v>6</v>
      </c>
      <c r="E297" s="7">
        <f t="shared" si="10"/>
        <v>90756.302521008402</v>
      </c>
      <c r="F297" s="7">
        <f t="shared" si="11"/>
        <v>17243.697478991595</v>
      </c>
      <c r="G297" s="8">
        <v>108000</v>
      </c>
    </row>
    <row r="298" spans="1:7" ht="15" x14ac:dyDescent="0.25">
      <c r="A298" s="1">
        <v>267</v>
      </c>
      <c r="B298" s="33" t="s">
        <v>304</v>
      </c>
      <c r="C298" s="9">
        <v>1</v>
      </c>
      <c r="D298" s="9" t="s">
        <v>6</v>
      </c>
      <c r="E298" s="7">
        <f t="shared" si="10"/>
        <v>212605.04201680672</v>
      </c>
      <c r="F298" s="7">
        <f t="shared" si="11"/>
        <v>40394.957983193279</v>
      </c>
      <c r="G298" s="8">
        <v>253000</v>
      </c>
    </row>
    <row r="299" spans="1:7" ht="15" x14ac:dyDescent="0.25">
      <c r="A299" s="1">
        <v>268</v>
      </c>
      <c r="B299" s="33" t="s">
        <v>305</v>
      </c>
      <c r="C299" s="9">
        <v>1</v>
      </c>
      <c r="D299" s="9" t="s">
        <v>6</v>
      </c>
      <c r="E299" s="7">
        <f t="shared" si="10"/>
        <v>1007563.025210084</v>
      </c>
      <c r="F299" s="7">
        <f t="shared" si="11"/>
        <v>191436.97478991598</v>
      </c>
      <c r="G299" s="8">
        <v>1199000</v>
      </c>
    </row>
    <row r="300" spans="1:7" ht="15" x14ac:dyDescent="0.25">
      <c r="A300" s="1">
        <v>269</v>
      </c>
      <c r="B300" s="33" t="s">
        <v>306</v>
      </c>
      <c r="C300" s="9">
        <v>1</v>
      </c>
      <c r="D300" s="9" t="s">
        <v>6</v>
      </c>
      <c r="E300" s="7">
        <f t="shared" si="10"/>
        <v>476470.58823529416</v>
      </c>
      <c r="F300" s="7">
        <f t="shared" si="11"/>
        <v>90529.411764705888</v>
      </c>
      <c r="G300" s="8">
        <v>567000</v>
      </c>
    </row>
    <row r="301" spans="1:7" ht="15" x14ac:dyDescent="0.25">
      <c r="A301" s="1">
        <v>270</v>
      </c>
      <c r="B301" s="33" t="s">
        <v>307</v>
      </c>
      <c r="C301" s="9">
        <v>1</v>
      </c>
      <c r="D301" s="9" t="s">
        <v>6</v>
      </c>
      <c r="E301" s="7">
        <f t="shared" si="10"/>
        <v>100840.33613445378</v>
      </c>
      <c r="F301" s="7">
        <f t="shared" si="11"/>
        <v>19159.663865546219</v>
      </c>
      <c r="G301" s="8">
        <v>120000</v>
      </c>
    </row>
    <row r="302" spans="1:7" ht="15" x14ac:dyDescent="0.25">
      <c r="A302" s="1">
        <v>271</v>
      </c>
      <c r="B302" s="33" t="s">
        <v>308</v>
      </c>
      <c r="C302" s="9">
        <v>1</v>
      </c>
      <c r="D302" s="9" t="s">
        <v>6</v>
      </c>
      <c r="E302" s="7">
        <f t="shared" si="10"/>
        <v>189915.96638655462</v>
      </c>
      <c r="F302" s="7">
        <f t="shared" si="11"/>
        <v>36084.033613445376</v>
      </c>
      <c r="G302" s="8">
        <v>226000</v>
      </c>
    </row>
    <row r="303" spans="1:7" ht="15" x14ac:dyDescent="0.25">
      <c r="A303" s="1">
        <v>272</v>
      </c>
      <c r="B303" s="33" t="s">
        <v>309</v>
      </c>
      <c r="C303" s="9">
        <v>1</v>
      </c>
      <c r="D303" s="9" t="s">
        <v>6</v>
      </c>
      <c r="E303" s="7">
        <f t="shared" si="10"/>
        <v>136974.78991596639</v>
      </c>
      <c r="F303" s="7">
        <f t="shared" si="11"/>
        <v>26025.210084033613</v>
      </c>
      <c r="G303" s="8">
        <v>163000</v>
      </c>
    </row>
    <row r="304" spans="1:7" ht="15" x14ac:dyDescent="0.25">
      <c r="A304" s="1">
        <v>273</v>
      </c>
      <c r="B304" s="33" t="s">
        <v>310</v>
      </c>
      <c r="C304" s="9">
        <v>1</v>
      </c>
      <c r="D304" s="9" t="s">
        <v>6</v>
      </c>
      <c r="E304" s="7">
        <f t="shared" si="10"/>
        <v>67226.890756302528</v>
      </c>
      <c r="F304" s="7">
        <f t="shared" si="11"/>
        <v>12773.10924369748</v>
      </c>
      <c r="G304" s="8">
        <v>80000</v>
      </c>
    </row>
    <row r="305" spans="1:7" ht="15" x14ac:dyDescent="0.25">
      <c r="A305" s="1">
        <v>274</v>
      </c>
      <c r="B305" s="33" t="s">
        <v>311</v>
      </c>
      <c r="C305" s="9">
        <v>1</v>
      </c>
      <c r="D305" s="9" t="s">
        <v>6</v>
      </c>
      <c r="E305" s="7">
        <f t="shared" si="10"/>
        <v>542857.14285714284</v>
      </c>
      <c r="F305" s="7">
        <f t="shared" si="11"/>
        <v>103142.85714285714</v>
      </c>
      <c r="G305" s="8">
        <v>646000</v>
      </c>
    </row>
    <row r="306" spans="1:7" ht="15" x14ac:dyDescent="0.25">
      <c r="A306" s="1">
        <v>275</v>
      </c>
      <c r="B306" s="3" t="s">
        <v>312</v>
      </c>
      <c r="C306" s="9">
        <v>1</v>
      </c>
      <c r="D306" s="9" t="s">
        <v>6</v>
      </c>
      <c r="E306" s="7">
        <f t="shared" si="10"/>
        <v>741176.4705882353</v>
      </c>
      <c r="F306" s="7">
        <f t="shared" si="11"/>
        <v>140823.5294117647</v>
      </c>
      <c r="G306" s="8">
        <v>882000</v>
      </c>
    </row>
    <row r="307" spans="1:7" ht="15" x14ac:dyDescent="0.25">
      <c r="A307" s="1">
        <v>276</v>
      </c>
      <c r="B307" s="3" t="s">
        <v>313</v>
      </c>
      <c r="C307" s="9">
        <v>1</v>
      </c>
      <c r="D307" s="9" t="s">
        <v>5</v>
      </c>
      <c r="E307" s="7">
        <f t="shared" si="10"/>
        <v>273949.57983193279</v>
      </c>
      <c r="F307" s="7">
        <f t="shared" si="11"/>
        <v>52050.420168067227</v>
      </c>
      <c r="G307" s="8">
        <v>326000</v>
      </c>
    </row>
    <row r="308" spans="1:7" ht="15" x14ac:dyDescent="0.25">
      <c r="A308" s="1"/>
      <c r="B308" s="3"/>
      <c r="C308" s="9"/>
      <c r="D308" s="9"/>
      <c r="E308" s="7"/>
      <c r="F308" s="7"/>
      <c r="G308" s="8">
        <v>0</v>
      </c>
    </row>
    <row r="309" spans="1:7" ht="15" x14ac:dyDescent="0.25">
      <c r="A309" s="1"/>
      <c r="B309" s="6" t="s">
        <v>50</v>
      </c>
      <c r="C309" s="1"/>
      <c r="D309" s="1"/>
      <c r="E309" s="7"/>
      <c r="F309" s="7"/>
      <c r="G309" s="8">
        <v>0</v>
      </c>
    </row>
    <row r="310" spans="1:7" ht="15" x14ac:dyDescent="0.25">
      <c r="A310" s="1">
        <v>277</v>
      </c>
      <c r="B310" s="3" t="s">
        <v>314</v>
      </c>
      <c r="C310" s="9">
        <v>1</v>
      </c>
      <c r="D310" s="9" t="s">
        <v>6</v>
      </c>
      <c r="E310" s="7">
        <f t="shared" si="10"/>
        <v>1429411.7647058824</v>
      </c>
      <c r="F310" s="7">
        <f t="shared" si="11"/>
        <v>271588.23529411765</v>
      </c>
      <c r="G310" s="8">
        <v>1701000</v>
      </c>
    </row>
    <row r="311" spans="1:7" ht="15" x14ac:dyDescent="0.25">
      <c r="A311" s="1">
        <v>278</v>
      </c>
      <c r="B311" s="3" t="s">
        <v>51</v>
      </c>
      <c r="C311" s="9">
        <v>1</v>
      </c>
      <c r="D311" s="9" t="s">
        <v>5</v>
      </c>
      <c r="E311" s="7">
        <f t="shared" si="10"/>
        <v>583193.27731092437</v>
      </c>
      <c r="F311" s="7">
        <f t="shared" si="11"/>
        <v>110806.72268907563</v>
      </c>
      <c r="G311" s="8">
        <v>694000</v>
      </c>
    </row>
    <row r="312" spans="1:7" ht="15" x14ac:dyDescent="0.25">
      <c r="A312" s="1">
        <v>279</v>
      </c>
      <c r="B312" s="3" t="s">
        <v>315</v>
      </c>
      <c r="C312" s="9">
        <v>1</v>
      </c>
      <c r="D312" s="9" t="s">
        <v>6</v>
      </c>
      <c r="E312" s="7">
        <f t="shared" si="10"/>
        <v>436134.45378151262</v>
      </c>
      <c r="F312" s="7">
        <f t="shared" si="11"/>
        <v>82865.546218487405</v>
      </c>
      <c r="G312" s="8">
        <v>519000</v>
      </c>
    </row>
    <row r="313" spans="1:7" ht="15" x14ac:dyDescent="0.25">
      <c r="A313" s="1">
        <v>280</v>
      </c>
      <c r="B313" s="3" t="s">
        <v>316</v>
      </c>
      <c r="C313" s="9">
        <v>1</v>
      </c>
      <c r="D313" s="9" t="s">
        <v>6</v>
      </c>
      <c r="E313" s="7">
        <f t="shared" si="10"/>
        <v>303361.34453781514</v>
      </c>
      <c r="F313" s="7">
        <f t="shared" si="11"/>
        <v>57638.655462184877</v>
      </c>
      <c r="G313" s="8">
        <v>361000</v>
      </c>
    </row>
    <row r="314" spans="1:7" ht="15" x14ac:dyDescent="0.25">
      <c r="A314" s="1">
        <v>281</v>
      </c>
      <c r="B314" s="3" t="s">
        <v>317</v>
      </c>
      <c r="C314" s="9">
        <v>1</v>
      </c>
      <c r="D314" s="9" t="s">
        <v>6</v>
      </c>
      <c r="E314" s="7">
        <f t="shared" si="10"/>
        <v>225210.08403361344</v>
      </c>
      <c r="F314" s="7">
        <f t="shared" si="11"/>
        <v>42789.915966386558</v>
      </c>
      <c r="G314" s="8">
        <v>268000</v>
      </c>
    </row>
    <row r="315" spans="1:7" ht="15" x14ac:dyDescent="0.25">
      <c r="A315" s="1">
        <v>282</v>
      </c>
      <c r="B315" s="3" t="s">
        <v>52</v>
      </c>
      <c r="C315" s="9">
        <v>1</v>
      </c>
      <c r="D315" s="9" t="s">
        <v>6</v>
      </c>
      <c r="E315" s="7">
        <f t="shared" si="10"/>
        <v>251260.50420168068</v>
      </c>
      <c r="F315" s="7">
        <f t="shared" si="11"/>
        <v>47739.495798319331</v>
      </c>
      <c r="G315" s="8">
        <v>299000</v>
      </c>
    </row>
    <row r="316" spans="1:7" ht="15" x14ac:dyDescent="0.25">
      <c r="A316" s="1">
        <v>283</v>
      </c>
      <c r="B316" s="3" t="s">
        <v>318</v>
      </c>
      <c r="C316" s="9">
        <v>1</v>
      </c>
      <c r="D316" s="9" t="s">
        <v>6</v>
      </c>
      <c r="E316" s="7">
        <f t="shared" si="10"/>
        <v>144537.81512605044</v>
      </c>
      <c r="F316" s="7">
        <f t="shared" si="11"/>
        <v>27462.184873949584</v>
      </c>
      <c r="G316" s="8">
        <v>172000</v>
      </c>
    </row>
    <row r="317" spans="1:7" ht="15" x14ac:dyDescent="0.25">
      <c r="A317" s="1">
        <v>284</v>
      </c>
      <c r="B317" s="3" t="s">
        <v>53</v>
      </c>
      <c r="C317" s="9">
        <v>1</v>
      </c>
      <c r="D317" s="9" t="s">
        <v>6</v>
      </c>
      <c r="E317" s="7">
        <f t="shared" si="10"/>
        <v>422689.07563025213</v>
      </c>
      <c r="F317" s="7">
        <f t="shared" si="11"/>
        <v>80310.924369747911</v>
      </c>
      <c r="G317" s="8">
        <v>503000</v>
      </c>
    </row>
    <row r="318" spans="1:7" ht="15" x14ac:dyDescent="0.25">
      <c r="A318" s="1">
        <v>285</v>
      </c>
      <c r="B318" s="3" t="s">
        <v>319</v>
      </c>
      <c r="C318" s="9">
        <v>1</v>
      </c>
      <c r="D318" s="9" t="s">
        <v>6</v>
      </c>
      <c r="E318" s="7">
        <f t="shared" si="10"/>
        <v>384873.94957983197</v>
      </c>
      <c r="F318" s="7">
        <f t="shared" si="11"/>
        <v>73126.050420168074</v>
      </c>
      <c r="G318" s="8">
        <v>458000</v>
      </c>
    </row>
    <row r="319" spans="1:7" ht="15" x14ac:dyDescent="0.25">
      <c r="A319" s="1">
        <v>286</v>
      </c>
      <c r="B319" s="3" t="s">
        <v>320</v>
      </c>
      <c r="C319" s="9">
        <v>1</v>
      </c>
      <c r="D319" s="9" t="s">
        <v>6</v>
      </c>
      <c r="E319" s="7">
        <f t="shared" si="10"/>
        <v>251260.50420168068</v>
      </c>
      <c r="F319" s="7">
        <f t="shared" si="11"/>
        <v>47739.495798319331</v>
      </c>
      <c r="G319" s="8">
        <v>299000</v>
      </c>
    </row>
    <row r="320" spans="1:7" ht="15" x14ac:dyDescent="0.25">
      <c r="A320" s="1"/>
      <c r="B320" s="3"/>
      <c r="C320" s="9"/>
      <c r="D320" s="9"/>
      <c r="E320" s="7"/>
      <c r="F320" s="7"/>
      <c r="G320" s="8">
        <v>0</v>
      </c>
    </row>
    <row r="321" spans="1:7" ht="15" x14ac:dyDescent="0.25">
      <c r="A321" s="1"/>
      <c r="B321" s="6" t="s">
        <v>70</v>
      </c>
      <c r="C321" s="1"/>
      <c r="D321" s="1"/>
      <c r="E321" s="7"/>
      <c r="F321" s="7"/>
      <c r="G321" s="8">
        <v>0</v>
      </c>
    </row>
    <row r="322" spans="1:7" ht="15" x14ac:dyDescent="0.25">
      <c r="A322" s="1">
        <v>287</v>
      </c>
      <c r="B322" s="3" t="s">
        <v>321</v>
      </c>
      <c r="C322" s="9">
        <v>1</v>
      </c>
      <c r="D322" s="9" t="s">
        <v>6</v>
      </c>
      <c r="E322" s="7">
        <f t="shared" si="10"/>
        <v>1136974.7899159663</v>
      </c>
      <c r="F322" s="7">
        <f t="shared" si="11"/>
        <v>216025.21008403361</v>
      </c>
      <c r="G322" s="8">
        <v>1353000</v>
      </c>
    </row>
    <row r="323" spans="1:7" ht="15" x14ac:dyDescent="0.25">
      <c r="A323" s="1">
        <v>288</v>
      </c>
      <c r="B323" s="3" t="s">
        <v>322</v>
      </c>
      <c r="C323" s="9">
        <v>1</v>
      </c>
      <c r="D323" s="9" t="s">
        <v>5</v>
      </c>
      <c r="E323" s="7">
        <f t="shared" si="10"/>
        <v>502521.00840336137</v>
      </c>
      <c r="F323" s="7">
        <f t="shared" si="11"/>
        <v>95478.991596638662</v>
      </c>
      <c r="G323" s="8">
        <v>598000</v>
      </c>
    </row>
    <row r="324" spans="1:7" ht="15" x14ac:dyDescent="0.25">
      <c r="A324" s="1">
        <v>289</v>
      </c>
      <c r="B324" s="3" t="s">
        <v>323</v>
      </c>
      <c r="C324" s="9">
        <v>1</v>
      </c>
      <c r="D324" s="9" t="s">
        <v>6</v>
      </c>
      <c r="E324" s="7">
        <f t="shared" si="10"/>
        <v>212605.04201680672</v>
      </c>
      <c r="F324" s="7">
        <f t="shared" si="11"/>
        <v>40394.957983193279</v>
      </c>
      <c r="G324" s="8">
        <v>253000</v>
      </c>
    </row>
    <row r="325" spans="1:7" ht="15" x14ac:dyDescent="0.25">
      <c r="A325" s="1">
        <v>290</v>
      </c>
      <c r="B325" s="3" t="s">
        <v>79</v>
      </c>
      <c r="C325" s="9">
        <v>1</v>
      </c>
      <c r="D325" s="9" t="s">
        <v>6</v>
      </c>
      <c r="E325" s="7">
        <f t="shared" si="10"/>
        <v>350420.16806722688</v>
      </c>
      <c r="F325" s="7">
        <f t="shared" si="11"/>
        <v>66579.831932773115</v>
      </c>
      <c r="G325" s="8">
        <v>417000</v>
      </c>
    </row>
    <row r="326" spans="1:7" ht="15" x14ac:dyDescent="0.25">
      <c r="A326" s="1">
        <v>291</v>
      </c>
      <c r="B326" s="3" t="s">
        <v>318</v>
      </c>
      <c r="C326" s="9">
        <v>1</v>
      </c>
      <c r="D326" s="9" t="s">
        <v>6</v>
      </c>
      <c r="E326" s="7">
        <f t="shared" si="10"/>
        <v>237815.12605042019</v>
      </c>
      <c r="F326" s="7">
        <f t="shared" si="11"/>
        <v>45184.873949579836</v>
      </c>
      <c r="G326" s="8">
        <v>283000</v>
      </c>
    </row>
    <row r="327" spans="1:7" ht="15" x14ac:dyDescent="0.25">
      <c r="A327" s="1">
        <v>292</v>
      </c>
      <c r="B327" s="3" t="s">
        <v>324</v>
      </c>
      <c r="C327" s="9">
        <v>1</v>
      </c>
      <c r="D327" s="9" t="s">
        <v>6</v>
      </c>
      <c r="E327" s="7">
        <f t="shared" si="10"/>
        <v>303361.34453781514</v>
      </c>
      <c r="F327" s="7">
        <f t="shared" si="11"/>
        <v>57638.655462184877</v>
      </c>
      <c r="G327" s="8">
        <v>361000</v>
      </c>
    </row>
    <row r="328" spans="1:7" ht="15" x14ac:dyDescent="0.25">
      <c r="A328" s="1">
        <v>293</v>
      </c>
      <c r="B328" s="3" t="s">
        <v>71</v>
      </c>
      <c r="C328" s="9">
        <v>1</v>
      </c>
      <c r="D328" s="9" t="s">
        <v>6</v>
      </c>
      <c r="E328" s="7">
        <f t="shared" si="10"/>
        <v>1236134.4537815126</v>
      </c>
      <c r="F328" s="7">
        <f t="shared" si="11"/>
        <v>234865.54621848738</v>
      </c>
      <c r="G328" s="8">
        <v>1471000</v>
      </c>
    </row>
    <row r="329" spans="1:7" ht="15" x14ac:dyDescent="0.25">
      <c r="A329" s="1">
        <v>294</v>
      </c>
      <c r="B329" s="3" t="s">
        <v>325</v>
      </c>
      <c r="C329" s="9">
        <v>1</v>
      </c>
      <c r="D329" s="9" t="s">
        <v>6</v>
      </c>
      <c r="E329" s="7">
        <f t="shared" si="10"/>
        <v>433613.44537815126</v>
      </c>
      <c r="F329" s="7">
        <f t="shared" si="11"/>
        <v>82386.554621848743</v>
      </c>
      <c r="G329" s="8">
        <v>516000</v>
      </c>
    </row>
    <row r="330" spans="1:7" ht="15" x14ac:dyDescent="0.25">
      <c r="A330" s="1">
        <v>295</v>
      </c>
      <c r="B330" s="3" t="s">
        <v>326</v>
      </c>
      <c r="C330" s="9">
        <v>1</v>
      </c>
      <c r="D330" s="9" t="s">
        <v>6</v>
      </c>
      <c r="E330" s="7">
        <f t="shared" si="10"/>
        <v>315966.38655462186</v>
      </c>
      <c r="F330" s="7">
        <f t="shared" si="11"/>
        <v>60033.613445378156</v>
      </c>
      <c r="G330" s="8">
        <v>376000</v>
      </c>
    </row>
    <row r="331" spans="1:7" ht="15" x14ac:dyDescent="0.25">
      <c r="A331" s="1"/>
      <c r="B331" s="3"/>
      <c r="C331" s="9"/>
      <c r="D331" s="9"/>
      <c r="E331" s="7"/>
      <c r="F331" s="7"/>
      <c r="G331" s="8">
        <v>0</v>
      </c>
    </row>
    <row r="332" spans="1:7" ht="15" x14ac:dyDescent="0.25">
      <c r="A332" s="1"/>
      <c r="B332" s="6" t="s">
        <v>14</v>
      </c>
      <c r="C332" s="1"/>
      <c r="D332" s="1"/>
      <c r="E332" s="7"/>
      <c r="F332" s="7"/>
      <c r="G332" s="8">
        <v>0</v>
      </c>
    </row>
    <row r="333" spans="1:7" ht="15" x14ac:dyDescent="0.25">
      <c r="A333" s="1">
        <v>296</v>
      </c>
      <c r="B333" s="3" t="s">
        <v>327</v>
      </c>
      <c r="C333" s="9">
        <v>1</v>
      </c>
      <c r="D333" s="9" t="s">
        <v>6</v>
      </c>
      <c r="E333" s="7">
        <f t="shared" si="10"/>
        <v>609243.69747899158</v>
      </c>
      <c r="F333" s="7">
        <f t="shared" si="11"/>
        <v>115756.3025210084</v>
      </c>
      <c r="G333" s="8">
        <v>725000</v>
      </c>
    </row>
    <row r="334" spans="1:7" ht="15" x14ac:dyDescent="0.25">
      <c r="A334" s="1">
        <v>297</v>
      </c>
      <c r="B334" s="3" t="s">
        <v>328</v>
      </c>
      <c r="C334" s="9">
        <v>1</v>
      </c>
      <c r="D334" s="9" t="s">
        <v>6</v>
      </c>
      <c r="E334" s="7">
        <f t="shared" si="10"/>
        <v>447899.15966386558</v>
      </c>
      <c r="F334" s="7">
        <f t="shared" si="11"/>
        <v>85100.840336134454</v>
      </c>
      <c r="G334" s="8">
        <v>533000</v>
      </c>
    </row>
    <row r="335" spans="1:7" ht="15" x14ac:dyDescent="0.25">
      <c r="A335" s="1">
        <v>298</v>
      </c>
      <c r="B335" s="3" t="s">
        <v>329</v>
      </c>
      <c r="C335" s="9">
        <v>1</v>
      </c>
      <c r="D335" s="9" t="s">
        <v>6</v>
      </c>
      <c r="E335" s="7">
        <f t="shared" si="10"/>
        <v>759663.86554621847</v>
      </c>
      <c r="F335" s="7">
        <f t="shared" si="11"/>
        <v>144336.1344537815</v>
      </c>
      <c r="G335" s="8">
        <v>904000</v>
      </c>
    </row>
    <row r="336" spans="1:7" ht="15" x14ac:dyDescent="0.25">
      <c r="A336" s="1">
        <v>299</v>
      </c>
      <c r="B336" s="3" t="s">
        <v>330</v>
      </c>
      <c r="C336" s="9">
        <v>1</v>
      </c>
      <c r="D336" s="9" t="s">
        <v>6</v>
      </c>
      <c r="E336" s="7">
        <f t="shared" si="10"/>
        <v>1275630.2521008404</v>
      </c>
      <c r="F336" s="7">
        <f t="shared" si="11"/>
        <v>242369.74789915967</v>
      </c>
      <c r="G336" s="8">
        <v>1518000</v>
      </c>
    </row>
    <row r="337" spans="1:7" ht="15" x14ac:dyDescent="0.25">
      <c r="A337" s="1">
        <v>300</v>
      </c>
      <c r="B337" s="3" t="s">
        <v>56</v>
      </c>
      <c r="C337" s="9">
        <v>1</v>
      </c>
      <c r="D337" s="9" t="s">
        <v>6</v>
      </c>
      <c r="E337" s="7">
        <f t="shared" si="10"/>
        <v>1763025.2100840337</v>
      </c>
      <c r="F337" s="7">
        <f t="shared" si="11"/>
        <v>334974.78991596639</v>
      </c>
      <c r="G337" s="8">
        <v>2098000</v>
      </c>
    </row>
    <row r="338" spans="1:7" ht="15" x14ac:dyDescent="0.25">
      <c r="A338" s="1">
        <v>301</v>
      </c>
      <c r="B338" s="3" t="s">
        <v>57</v>
      </c>
      <c r="C338" s="9">
        <v>1</v>
      </c>
      <c r="D338" s="9" t="s">
        <v>6</v>
      </c>
      <c r="E338" s="7">
        <f t="shared" si="10"/>
        <v>569747.89915966394</v>
      </c>
      <c r="F338" s="7">
        <f t="shared" si="11"/>
        <v>108252.10084033615</v>
      </c>
      <c r="G338" s="8">
        <v>678000</v>
      </c>
    </row>
    <row r="339" spans="1:7" ht="15" x14ac:dyDescent="0.25">
      <c r="A339" s="1">
        <v>302</v>
      </c>
      <c r="B339" s="3" t="s">
        <v>331</v>
      </c>
      <c r="C339" s="9">
        <v>1</v>
      </c>
      <c r="D339" s="9" t="s">
        <v>6</v>
      </c>
      <c r="E339" s="7">
        <f t="shared" si="10"/>
        <v>352100.84033613448</v>
      </c>
      <c r="F339" s="7">
        <f t="shared" si="11"/>
        <v>66899.159663865546</v>
      </c>
      <c r="G339" s="8">
        <v>419000</v>
      </c>
    </row>
    <row r="340" spans="1:7" ht="15" x14ac:dyDescent="0.25">
      <c r="A340" s="1">
        <v>303</v>
      </c>
      <c r="B340" s="3" t="s">
        <v>332</v>
      </c>
      <c r="C340" s="9">
        <v>1</v>
      </c>
      <c r="D340" s="9" t="s">
        <v>6</v>
      </c>
      <c r="E340" s="7">
        <f t="shared" si="10"/>
        <v>384873.94957983197</v>
      </c>
      <c r="F340" s="7">
        <f t="shared" si="11"/>
        <v>73126.050420168074</v>
      </c>
      <c r="G340" s="8">
        <v>458000</v>
      </c>
    </row>
    <row r="341" spans="1:7" ht="15" x14ac:dyDescent="0.25">
      <c r="A341" s="1">
        <v>304</v>
      </c>
      <c r="B341" s="3" t="s">
        <v>333</v>
      </c>
      <c r="C341" s="9">
        <v>1</v>
      </c>
      <c r="D341" s="9" t="s">
        <v>6</v>
      </c>
      <c r="E341" s="7">
        <f t="shared" si="10"/>
        <v>42016.806722689078</v>
      </c>
      <c r="F341" s="7">
        <f t="shared" si="11"/>
        <v>7983.1932773109247</v>
      </c>
      <c r="G341" s="8">
        <v>50000</v>
      </c>
    </row>
    <row r="342" spans="1:7" ht="15" x14ac:dyDescent="0.25">
      <c r="A342" s="1">
        <v>305</v>
      </c>
      <c r="B342" s="3" t="s">
        <v>68</v>
      </c>
      <c r="C342" s="9">
        <v>1</v>
      </c>
      <c r="D342" s="9" t="s">
        <v>6</v>
      </c>
      <c r="E342" s="7">
        <f t="shared" si="10"/>
        <v>473949.57983193279</v>
      </c>
      <c r="F342" s="7">
        <f t="shared" si="11"/>
        <v>90050.420168067227</v>
      </c>
      <c r="G342" s="8">
        <v>564000</v>
      </c>
    </row>
    <row r="343" spans="1:7" ht="22.5" x14ac:dyDescent="0.25">
      <c r="A343" s="1">
        <v>306</v>
      </c>
      <c r="B343" s="3" t="s">
        <v>334</v>
      </c>
      <c r="C343" s="9">
        <v>1</v>
      </c>
      <c r="D343" s="9" t="s">
        <v>6</v>
      </c>
      <c r="E343" s="7">
        <f t="shared" si="10"/>
        <v>119327.73109243698</v>
      </c>
      <c r="F343" s="7">
        <f t="shared" si="11"/>
        <v>22672.268907563026</v>
      </c>
      <c r="G343" s="8">
        <v>142000</v>
      </c>
    </row>
    <row r="344" spans="1:7" ht="22.5" x14ac:dyDescent="0.25">
      <c r="A344" s="1">
        <v>307</v>
      </c>
      <c r="B344" s="3" t="s">
        <v>335</v>
      </c>
      <c r="C344" s="9">
        <v>1</v>
      </c>
      <c r="D344" s="9" t="s">
        <v>6</v>
      </c>
      <c r="E344" s="7">
        <f t="shared" si="10"/>
        <v>502521.00840336137</v>
      </c>
      <c r="F344" s="7">
        <f t="shared" si="11"/>
        <v>95478.991596638662</v>
      </c>
      <c r="G344" s="8">
        <v>598000</v>
      </c>
    </row>
    <row r="345" spans="1:7" ht="15" x14ac:dyDescent="0.25">
      <c r="A345" s="1"/>
      <c r="B345" s="3"/>
      <c r="C345" s="9"/>
      <c r="D345" s="9"/>
      <c r="E345" s="7"/>
      <c r="F345" s="7"/>
      <c r="G345" s="8">
        <v>0</v>
      </c>
    </row>
    <row r="346" spans="1:7" ht="15" x14ac:dyDescent="0.25">
      <c r="A346" s="1"/>
      <c r="B346" s="6" t="s">
        <v>336</v>
      </c>
      <c r="C346" s="1"/>
      <c r="D346" s="1"/>
      <c r="E346" s="7"/>
      <c r="F346" s="7"/>
      <c r="G346" s="8">
        <v>0</v>
      </c>
    </row>
    <row r="347" spans="1:7" ht="22.5" x14ac:dyDescent="0.25">
      <c r="A347" s="1">
        <v>308</v>
      </c>
      <c r="B347" s="10" t="s">
        <v>337</v>
      </c>
      <c r="C347" s="9">
        <v>1</v>
      </c>
      <c r="D347" s="9" t="s">
        <v>5</v>
      </c>
      <c r="E347" s="7">
        <f t="shared" si="10"/>
        <v>566386.55462184874</v>
      </c>
      <c r="F347" s="7">
        <f t="shared" si="11"/>
        <v>107613.44537815126</v>
      </c>
      <c r="G347" s="8">
        <v>674000</v>
      </c>
    </row>
    <row r="348" spans="1:7" ht="15" x14ac:dyDescent="0.25">
      <c r="A348" s="1">
        <v>309</v>
      </c>
      <c r="B348" s="10" t="s">
        <v>338</v>
      </c>
      <c r="C348" s="9">
        <v>1</v>
      </c>
      <c r="D348" s="9" t="s">
        <v>5</v>
      </c>
      <c r="E348" s="7">
        <f t="shared" si="10"/>
        <v>473949.57983193279</v>
      </c>
      <c r="F348" s="7">
        <f t="shared" si="11"/>
        <v>90050.420168067227</v>
      </c>
      <c r="G348" s="8">
        <v>564000</v>
      </c>
    </row>
    <row r="349" spans="1:7" ht="15" x14ac:dyDescent="0.25">
      <c r="A349" s="1">
        <v>310</v>
      </c>
      <c r="B349" s="10" t="s">
        <v>339</v>
      </c>
      <c r="C349" s="9">
        <v>1</v>
      </c>
      <c r="D349" s="9" t="s">
        <v>6</v>
      </c>
      <c r="E349" s="7">
        <f t="shared" si="10"/>
        <v>2381512.6050420171</v>
      </c>
      <c r="F349" s="7">
        <f t="shared" si="11"/>
        <v>452487.39495798323</v>
      </c>
      <c r="G349" s="8">
        <v>2834000</v>
      </c>
    </row>
    <row r="350" spans="1:7" ht="15" x14ac:dyDescent="0.25">
      <c r="A350" s="1">
        <v>311</v>
      </c>
      <c r="B350" s="10" t="s">
        <v>340</v>
      </c>
      <c r="C350" s="9">
        <v>1</v>
      </c>
      <c r="D350" s="9" t="s">
        <v>6</v>
      </c>
      <c r="E350" s="7">
        <f t="shared" si="10"/>
        <v>470588.23529411765</v>
      </c>
      <c r="F350" s="7">
        <f t="shared" si="11"/>
        <v>89411.76470588235</v>
      </c>
      <c r="G350" s="8">
        <v>560000</v>
      </c>
    </row>
    <row r="351" spans="1:7" ht="15" x14ac:dyDescent="0.25">
      <c r="A351" s="1">
        <v>312</v>
      </c>
      <c r="B351" s="10" t="s">
        <v>341</v>
      </c>
      <c r="C351" s="9">
        <v>1</v>
      </c>
      <c r="D351" s="9" t="s">
        <v>5</v>
      </c>
      <c r="E351" s="7">
        <f t="shared" si="10"/>
        <v>220168.06722689077</v>
      </c>
      <c r="F351" s="7">
        <f t="shared" si="11"/>
        <v>41831.932773109249</v>
      </c>
      <c r="G351" s="8">
        <v>262000</v>
      </c>
    </row>
    <row r="352" spans="1:7" ht="15" x14ac:dyDescent="0.25">
      <c r="A352" s="1">
        <v>313</v>
      </c>
      <c r="B352" s="10" t="s">
        <v>342</v>
      </c>
      <c r="C352" s="9">
        <v>1</v>
      </c>
      <c r="D352" s="9" t="s">
        <v>5</v>
      </c>
      <c r="E352" s="7">
        <f t="shared" si="10"/>
        <v>355462.18487394962</v>
      </c>
      <c r="F352" s="7">
        <f t="shared" si="11"/>
        <v>67537.815126050424</v>
      </c>
      <c r="G352" s="8">
        <v>423000</v>
      </c>
    </row>
    <row r="353" spans="1:7" ht="15" x14ac:dyDescent="0.25">
      <c r="A353" s="1">
        <v>314</v>
      </c>
      <c r="B353" s="10" t="s">
        <v>343</v>
      </c>
      <c r="C353" s="9">
        <v>1</v>
      </c>
      <c r="D353" s="9" t="s">
        <v>5</v>
      </c>
      <c r="E353" s="7">
        <f t="shared" si="10"/>
        <v>198319.32773109243</v>
      </c>
      <c r="F353" s="7">
        <f t="shared" si="11"/>
        <v>37680.672268907561</v>
      </c>
      <c r="G353" s="8">
        <v>236000</v>
      </c>
    </row>
    <row r="354" spans="1:7" ht="15" x14ac:dyDescent="0.25">
      <c r="A354" s="1">
        <v>315</v>
      </c>
      <c r="B354" s="10" t="s">
        <v>344</v>
      </c>
      <c r="C354" s="9">
        <v>1</v>
      </c>
      <c r="D354" s="9" t="s">
        <v>5</v>
      </c>
      <c r="E354" s="7">
        <f t="shared" si="10"/>
        <v>384873.94957983197</v>
      </c>
      <c r="F354" s="7">
        <f t="shared" si="11"/>
        <v>73126.050420168074</v>
      </c>
      <c r="G354" s="8">
        <v>458000</v>
      </c>
    </row>
    <row r="355" spans="1:7" ht="15" x14ac:dyDescent="0.25">
      <c r="A355" s="1">
        <v>316</v>
      </c>
      <c r="B355" s="10" t="s">
        <v>345</v>
      </c>
      <c r="C355" s="9">
        <v>1</v>
      </c>
      <c r="D355" s="9" t="s">
        <v>6</v>
      </c>
      <c r="E355" s="7">
        <f t="shared" ref="E355:E416" si="12">G355/1.19</f>
        <v>528571.42857142864</v>
      </c>
      <c r="F355" s="7">
        <f t="shared" ref="F355:F416" si="13">E355*19%</f>
        <v>100428.57142857145</v>
      </c>
      <c r="G355" s="8">
        <v>629000</v>
      </c>
    </row>
    <row r="356" spans="1:7" ht="15" x14ac:dyDescent="0.25">
      <c r="A356" s="1">
        <v>317</v>
      </c>
      <c r="B356" s="10" t="s">
        <v>346</v>
      </c>
      <c r="C356" s="9">
        <v>1</v>
      </c>
      <c r="D356" s="9" t="s">
        <v>6</v>
      </c>
      <c r="E356" s="7">
        <f t="shared" si="12"/>
        <v>208403.36134453781</v>
      </c>
      <c r="F356" s="7">
        <f t="shared" si="13"/>
        <v>39596.638655462186</v>
      </c>
      <c r="G356" s="8">
        <v>248000</v>
      </c>
    </row>
    <row r="357" spans="1:7" ht="15" x14ac:dyDescent="0.25">
      <c r="A357" s="1">
        <v>318</v>
      </c>
      <c r="B357" s="10" t="s">
        <v>347</v>
      </c>
      <c r="C357" s="9">
        <v>1</v>
      </c>
      <c r="D357" s="9" t="s">
        <v>6</v>
      </c>
      <c r="E357" s="7">
        <f t="shared" si="12"/>
        <v>422689.07563025213</v>
      </c>
      <c r="F357" s="7">
        <f t="shared" si="13"/>
        <v>80310.924369747911</v>
      </c>
      <c r="G357" s="8">
        <v>503000</v>
      </c>
    </row>
    <row r="358" spans="1:7" ht="15" x14ac:dyDescent="0.25">
      <c r="A358" s="1">
        <v>319</v>
      </c>
      <c r="B358" s="10" t="s">
        <v>348</v>
      </c>
      <c r="C358" s="9">
        <v>1</v>
      </c>
      <c r="D358" s="9" t="s">
        <v>6</v>
      </c>
      <c r="E358" s="7">
        <f t="shared" si="12"/>
        <v>436134.45378151262</v>
      </c>
      <c r="F358" s="7">
        <f t="shared" si="13"/>
        <v>82865.546218487405</v>
      </c>
      <c r="G358" s="8">
        <v>519000</v>
      </c>
    </row>
    <row r="359" spans="1:7" ht="15" x14ac:dyDescent="0.25">
      <c r="A359" s="1">
        <v>320</v>
      </c>
      <c r="B359" s="3" t="s">
        <v>349</v>
      </c>
      <c r="C359" s="9">
        <v>1</v>
      </c>
      <c r="D359" s="9" t="s">
        <v>6</v>
      </c>
      <c r="E359" s="7">
        <f t="shared" si="12"/>
        <v>673949.57983193279</v>
      </c>
      <c r="F359" s="7">
        <f t="shared" si="13"/>
        <v>128050.42016806723</v>
      </c>
      <c r="G359" s="8">
        <v>802000</v>
      </c>
    </row>
    <row r="360" spans="1:7" ht="22.5" x14ac:dyDescent="0.25">
      <c r="A360" s="1">
        <v>321</v>
      </c>
      <c r="B360" s="3" t="s">
        <v>350</v>
      </c>
      <c r="C360" s="9">
        <v>1</v>
      </c>
      <c r="D360" s="9" t="s">
        <v>6</v>
      </c>
      <c r="E360" s="7">
        <f t="shared" si="12"/>
        <v>958823.5294117647</v>
      </c>
      <c r="F360" s="7">
        <f t="shared" si="13"/>
        <v>182176.4705882353</v>
      </c>
      <c r="G360" s="8">
        <v>1141000</v>
      </c>
    </row>
    <row r="361" spans="1:7" ht="15" x14ac:dyDescent="0.25">
      <c r="A361" s="1"/>
      <c r="B361" s="3"/>
      <c r="C361" s="9"/>
      <c r="D361" s="9"/>
      <c r="E361" s="7"/>
      <c r="F361" s="7"/>
      <c r="G361" s="8">
        <v>0</v>
      </c>
    </row>
    <row r="362" spans="1:7" ht="15" x14ac:dyDescent="0.25">
      <c r="A362" s="1"/>
      <c r="B362" s="6" t="s">
        <v>73</v>
      </c>
      <c r="C362" s="1"/>
      <c r="D362" s="1"/>
      <c r="E362" s="7"/>
      <c r="F362" s="7"/>
      <c r="G362" s="8">
        <v>0</v>
      </c>
    </row>
    <row r="363" spans="1:7" ht="15" x14ac:dyDescent="0.25">
      <c r="A363" s="1">
        <v>322</v>
      </c>
      <c r="B363" s="3" t="s">
        <v>351</v>
      </c>
      <c r="C363" s="9">
        <v>1</v>
      </c>
      <c r="D363" s="9" t="s">
        <v>6</v>
      </c>
      <c r="E363" s="7">
        <f t="shared" si="12"/>
        <v>422689.07563025213</v>
      </c>
      <c r="F363" s="7">
        <f t="shared" si="13"/>
        <v>80310.924369747911</v>
      </c>
      <c r="G363" s="8">
        <v>503000</v>
      </c>
    </row>
    <row r="364" spans="1:7" ht="15" x14ac:dyDescent="0.25">
      <c r="A364" s="1">
        <v>323</v>
      </c>
      <c r="B364" s="3" t="s">
        <v>352</v>
      </c>
      <c r="C364" s="9">
        <v>1</v>
      </c>
      <c r="D364" s="9" t="s">
        <v>6</v>
      </c>
      <c r="E364" s="7">
        <f t="shared" si="12"/>
        <v>292436.97478991596</v>
      </c>
      <c r="F364" s="7">
        <f t="shared" si="13"/>
        <v>55563.02521008403</v>
      </c>
      <c r="G364" s="8">
        <v>348000</v>
      </c>
    </row>
    <row r="365" spans="1:7" ht="15" x14ac:dyDescent="0.25">
      <c r="A365" s="1">
        <v>324</v>
      </c>
      <c r="B365" s="3" t="s">
        <v>353</v>
      </c>
      <c r="C365" s="9">
        <v>1</v>
      </c>
      <c r="D365" s="9" t="s">
        <v>6</v>
      </c>
      <c r="E365" s="7">
        <f t="shared" si="12"/>
        <v>414285.71428571432</v>
      </c>
      <c r="F365" s="7">
        <f t="shared" si="13"/>
        <v>78714.285714285725</v>
      </c>
      <c r="G365" s="8">
        <v>493000</v>
      </c>
    </row>
    <row r="366" spans="1:7" ht="15" x14ac:dyDescent="0.25">
      <c r="A366" s="1">
        <v>325</v>
      </c>
      <c r="B366" s="3" t="s">
        <v>354</v>
      </c>
      <c r="C366" s="9">
        <v>1</v>
      </c>
      <c r="D366" s="9" t="s">
        <v>6</v>
      </c>
      <c r="E366" s="7">
        <f t="shared" si="12"/>
        <v>447899.15966386558</v>
      </c>
      <c r="F366" s="7">
        <f t="shared" si="13"/>
        <v>85100.840336134454</v>
      </c>
      <c r="G366" s="8">
        <v>533000</v>
      </c>
    </row>
    <row r="367" spans="1:7" ht="15" x14ac:dyDescent="0.25">
      <c r="A367" s="1">
        <v>326</v>
      </c>
      <c r="B367" s="3" t="s">
        <v>355</v>
      </c>
      <c r="C367" s="9">
        <v>1</v>
      </c>
      <c r="D367" s="9" t="s">
        <v>6</v>
      </c>
      <c r="E367" s="7">
        <f t="shared" si="12"/>
        <v>292436.97478991596</v>
      </c>
      <c r="F367" s="7">
        <f t="shared" si="13"/>
        <v>55563.02521008403</v>
      </c>
      <c r="G367" s="8">
        <v>348000</v>
      </c>
    </row>
    <row r="368" spans="1:7" ht="15" x14ac:dyDescent="0.25">
      <c r="A368" s="1">
        <v>327</v>
      </c>
      <c r="B368" s="3" t="s">
        <v>356</v>
      </c>
      <c r="C368" s="9">
        <v>1</v>
      </c>
      <c r="D368" s="9" t="s">
        <v>6</v>
      </c>
      <c r="E368" s="7">
        <f t="shared" si="12"/>
        <v>489075.63025210088</v>
      </c>
      <c r="F368" s="7">
        <f t="shared" si="13"/>
        <v>92924.369747899167</v>
      </c>
      <c r="G368" s="8">
        <v>582000</v>
      </c>
    </row>
    <row r="369" spans="1:7" ht="15" x14ac:dyDescent="0.25">
      <c r="A369" s="1">
        <v>328</v>
      </c>
      <c r="B369" s="3" t="s">
        <v>357</v>
      </c>
      <c r="C369" s="9">
        <v>1</v>
      </c>
      <c r="D369" s="9" t="s">
        <v>6</v>
      </c>
      <c r="E369" s="7">
        <f t="shared" si="12"/>
        <v>315966.38655462186</v>
      </c>
      <c r="F369" s="7">
        <f t="shared" si="13"/>
        <v>60033.613445378156</v>
      </c>
      <c r="G369" s="8">
        <v>376000</v>
      </c>
    </row>
    <row r="370" spans="1:7" ht="15" x14ac:dyDescent="0.25">
      <c r="A370" s="1">
        <v>329</v>
      </c>
      <c r="B370" s="3" t="s">
        <v>358</v>
      </c>
      <c r="C370" s="9">
        <v>1</v>
      </c>
      <c r="D370" s="9" t="s">
        <v>5</v>
      </c>
      <c r="E370" s="7">
        <f t="shared" si="12"/>
        <v>292436.97478991596</v>
      </c>
      <c r="F370" s="7">
        <f t="shared" si="13"/>
        <v>55563.02521008403</v>
      </c>
      <c r="G370" s="8">
        <v>348000</v>
      </c>
    </row>
    <row r="371" spans="1:7" ht="15" x14ac:dyDescent="0.25">
      <c r="A371" s="1">
        <v>330</v>
      </c>
      <c r="B371" s="3" t="s">
        <v>359</v>
      </c>
      <c r="C371" s="9">
        <v>1</v>
      </c>
      <c r="D371" s="9" t="s">
        <v>6</v>
      </c>
      <c r="E371" s="7">
        <f t="shared" si="12"/>
        <v>660504.20168067235</v>
      </c>
      <c r="F371" s="7">
        <f t="shared" si="13"/>
        <v>125495.79831932775</v>
      </c>
      <c r="G371" s="8">
        <v>786000</v>
      </c>
    </row>
    <row r="372" spans="1:7" ht="15" x14ac:dyDescent="0.25">
      <c r="A372" s="1">
        <v>331</v>
      </c>
      <c r="B372" s="3" t="s">
        <v>74</v>
      </c>
      <c r="C372" s="9">
        <v>1</v>
      </c>
      <c r="D372" s="9" t="s">
        <v>6</v>
      </c>
      <c r="E372" s="7">
        <f t="shared" si="12"/>
        <v>1667226.8907563025</v>
      </c>
      <c r="F372" s="7">
        <f t="shared" si="13"/>
        <v>316773.10924369749</v>
      </c>
      <c r="G372" s="8">
        <v>1984000</v>
      </c>
    </row>
    <row r="373" spans="1:7" ht="15" x14ac:dyDescent="0.25">
      <c r="A373" s="1">
        <v>332</v>
      </c>
      <c r="B373" s="3" t="s">
        <v>360</v>
      </c>
      <c r="C373" s="9">
        <v>1</v>
      </c>
      <c r="D373" s="9" t="s">
        <v>6</v>
      </c>
      <c r="E373" s="7">
        <f t="shared" si="12"/>
        <v>1196638.6554621849</v>
      </c>
      <c r="F373" s="7">
        <f t="shared" si="13"/>
        <v>227361.34453781514</v>
      </c>
      <c r="G373" s="8">
        <v>1424000</v>
      </c>
    </row>
    <row r="374" spans="1:7" ht="15" x14ac:dyDescent="0.25">
      <c r="A374" s="1">
        <v>333</v>
      </c>
      <c r="B374" s="3" t="s">
        <v>361</v>
      </c>
      <c r="C374" s="9">
        <v>1</v>
      </c>
      <c r="D374" s="9" t="s">
        <v>6</v>
      </c>
      <c r="E374" s="7">
        <f t="shared" si="12"/>
        <v>422689.07563025213</v>
      </c>
      <c r="F374" s="7">
        <f t="shared" si="13"/>
        <v>80310.924369747911</v>
      </c>
      <c r="G374" s="8">
        <v>503000</v>
      </c>
    </row>
    <row r="375" spans="1:7" ht="15" x14ac:dyDescent="0.25">
      <c r="A375" s="1">
        <v>334</v>
      </c>
      <c r="B375" s="3" t="s">
        <v>362</v>
      </c>
      <c r="C375" s="9">
        <v>1</v>
      </c>
      <c r="D375" s="9" t="s">
        <v>5</v>
      </c>
      <c r="E375" s="7">
        <f t="shared" si="12"/>
        <v>251260.50420168068</v>
      </c>
      <c r="F375" s="7">
        <f t="shared" si="13"/>
        <v>47739.495798319331</v>
      </c>
      <c r="G375" s="8">
        <v>299000</v>
      </c>
    </row>
    <row r="376" spans="1:7" ht="15" x14ac:dyDescent="0.25">
      <c r="A376" s="1">
        <v>335</v>
      </c>
      <c r="B376" s="3" t="s">
        <v>363</v>
      </c>
      <c r="C376" s="9">
        <v>1</v>
      </c>
      <c r="D376" s="9" t="s">
        <v>6</v>
      </c>
      <c r="E376" s="7">
        <f t="shared" si="12"/>
        <v>202521.00840336137</v>
      </c>
      <c r="F376" s="7">
        <f t="shared" si="13"/>
        <v>38478.991596638662</v>
      </c>
      <c r="G376" s="8">
        <v>241000</v>
      </c>
    </row>
    <row r="377" spans="1:7" ht="15" x14ac:dyDescent="0.25">
      <c r="A377" s="1">
        <v>336</v>
      </c>
      <c r="B377" s="3" t="s">
        <v>364</v>
      </c>
      <c r="C377" s="9">
        <v>1</v>
      </c>
      <c r="D377" s="9" t="s">
        <v>6</v>
      </c>
      <c r="E377" s="7">
        <f t="shared" si="12"/>
        <v>1136974.7899159663</v>
      </c>
      <c r="F377" s="7">
        <f t="shared" si="13"/>
        <v>216025.21008403361</v>
      </c>
      <c r="G377" s="8">
        <v>1353000</v>
      </c>
    </row>
    <row r="378" spans="1:7" ht="22.5" x14ac:dyDescent="0.25">
      <c r="A378" s="1">
        <v>337</v>
      </c>
      <c r="B378" s="3" t="s">
        <v>365</v>
      </c>
      <c r="C378" s="9">
        <v>1</v>
      </c>
      <c r="D378" s="9" t="s">
        <v>6</v>
      </c>
      <c r="E378" s="7">
        <f t="shared" si="12"/>
        <v>476470.58823529416</v>
      </c>
      <c r="F378" s="7">
        <f t="shared" si="13"/>
        <v>90529.411764705888</v>
      </c>
      <c r="G378" s="8">
        <v>567000</v>
      </c>
    </row>
    <row r="379" spans="1:7" ht="15" x14ac:dyDescent="0.25">
      <c r="A379" s="1">
        <v>338</v>
      </c>
      <c r="B379" s="3" t="s">
        <v>366</v>
      </c>
      <c r="C379" s="9">
        <v>1</v>
      </c>
      <c r="D379" s="9" t="s">
        <v>6</v>
      </c>
      <c r="E379" s="7">
        <f t="shared" si="12"/>
        <v>1667226.8907563025</v>
      </c>
      <c r="F379" s="7">
        <f t="shared" si="13"/>
        <v>316773.10924369749</v>
      </c>
      <c r="G379" s="8">
        <v>1984000</v>
      </c>
    </row>
    <row r="380" spans="1:7" ht="15" x14ac:dyDescent="0.25">
      <c r="A380" s="1">
        <v>339</v>
      </c>
      <c r="B380" s="3" t="s">
        <v>367</v>
      </c>
      <c r="C380" s="9">
        <v>1</v>
      </c>
      <c r="D380" s="9" t="s">
        <v>5</v>
      </c>
      <c r="E380" s="7">
        <f t="shared" si="12"/>
        <v>2326890.7563025211</v>
      </c>
      <c r="F380" s="7">
        <f t="shared" si="13"/>
        <v>442109.24369747902</v>
      </c>
      <c r="G380" s="8">
        <v>2769000</v>
      </c>
    </row>
    <row r="381" spans="1:7" ht="15" x14ac:dyDescent="0.25">
      <c r="A381" s="1">
        <v>340</v>
      </c>
      <c r="B381" s="3" t="s">
        <v>368</v>
      </c>
      <c r="C381" s="9">
        <v>1</v>
      </c>
      <c r="D381" s="9" t="s">
        <v>5</v>
      </c>
      <c r="E381" s="7">
        <f t="shared" si="12"/>
        <v>832773.10924369749</v>
      </c>
      <c r="F381" s="7">
        <f t="shared" si="13"/>
        <v>158226.89075630251</v>
      </c>
      <c r="G381" s="8">
        <v>991000</v>
      </c>
    </row>
    <row r="382" spans="1:7" ht="15" x14ac:dyDescent="0.25">
      <c r="A382" s="1">
        <v>341</v>
      </c>
      <c r="B382" s="3" t="s">
        <v>369</v>
      </c>
      <c r="C382" s="9">
        <v>1</v>
      </c>
      <c r="D382" s="9" t="s">
        <v>5</v>
      </c>
      <c r="E382" s="7">
        <f t="shared" si="12"/>
        <v>315966.38655462186</v>
      </c>
      <c r="F382" s="7">
        <f t="shared" si="13"/>
        <v>60033.613445378156</v>
      </c>
      <c r="G382" s="8">
        <v>376000</v>
      </c>
    </row>
    <row r="383" spans="1:7" ht="22.5" x14ac:dyDescent="0.25">
      <c r="A383" s="1">
        <v>342</v>
      </c>
      <c r="B383" s="3" t="s">
        <v>370</v>
      </c>
      <c r="C383" s="9">
        <v>1</v>
      </c>
      <c r="D383" s="9" t="s">
        <v>5</v>
      </c>
      <c r="E383" s="7">
        <f t="shared" si="12"/>
        <v>583193.27731092437</v>
      </c>
      <c r="F383" s="7">
        <f t="shared" si="13"/>
        <v>110806.72268907563</v>
      </c>
      <c r="G383" s="8">
        <v>694000</v>
      </c>
    </row>
    <row r="384" spans="1:7" ht="15" x14ac:dyDescent="0.25">
      <c r="A384" s="1">
        <v>343</v>
      </c>
      <c r="B384" s="3" t="s">
        <v>371</v>
      </c>
      <c r="C384" s="9">
        <v>1</v>
      </c>
      <c r="D384" s="9" t="s">
        <v>5</v>
      </c>
      <c r="E384" s="7">
        <f t="shared" si="12"/>
        <v>623529.4117647059</v>
      </c>
      <c r="F384" s="7">
        <f t="shared" si="13"/>
        <v>118470.58823529413</v>
      </c>
      <c r="G384" s="8">
        <v>742000</v>
      </c>
    </row>
    <row r="385" spans="1:7" ht="22.5" x14ac:dyDescent="0.25">
      <c r="A385" s="1">
        <v>344</v>
      </c>
      <c r="B385" s="3" t="s">
        <v>372</v>
      </c>
      <c r="C385" s="9">
        <v>1</v>
      </c>
      <c r="D385" s="9" t="s">
        <v>5</v>
      </c>
      <c r="E385" s="7">
        <f t="shared" si="12"/>
        <v>854621.84873949585</v>
      </c>
      <c r="F385" s="7">
        <f t="shared" si="13"/>
        <v>162378.15126050421</v>
      </c>
      <c r="G385" s="8">
        <v>1017000</v>
      </c>
    </row>
    <row r="386" spans="1:7" ht="15" x14ac:dyDescent="0.25">
      <c r="A386" s="1">
        <v>345</v>
      </c>
      <c r="B386" s="3" t="s">
        <v>373</v>
      </c>
      <c r="C386" s="9">
        <v>1</v>
      </c>
      <c r="D386" s="9" t="s">
        <v>6</v>
      </c>
      <c r="E386" s="7">
        <f t="shared" si="12"/>
        <v>3236974.7899159663</v>
      </c>
      <c r="F386" s="7">
        <f t="shared" si="13"/>
        <v>615025.21008403366</v>
      </c>
      <c r="G386" s="8">
        <v>3852000</v>
      </c>
    </row>
    <row r="387" spans="1:7" ht="15" x14ac:dyDescent="0.25">
      <c r="A387" s="1">
        <v>346</v>
      </c>
      <c r="B387" s="3" t="s">
        <v>374</v>
      </c>
      <c r="C387" s="9">
        <v>1</v>
      </c>
      <c r="D387" s="9" t="s">
        <v>5</v>
      </c>
      <c r="E387" s="7">
        <f t="shared" si="12"/>
        <v>9519327.7310924381</v>
      </c>
      <c r="F387" s="7">
        <f t="shared" si="13"/>
        <v>1808672.2689075633</v>
      </c>
      <c r="G387" s="8">
        <v>11328000</v>
      </c>
    </row>
    <row r="388" spans="1:7" ht="15" x14ac:dyDescent="0.25">
      <c r="A388" s="1">
        <v>347</v>
      </c>
      <c r="B388" s="3" t="s">
        <v>375</v>
      </c>
      <c r="C388" s="9">
        <v>1</v>
      </c>
      <c r="D388" s="9" t="s">
        <v>5</v>
      </c>
      <c r="E388" s="7">
        <f t="shared" si="12"/>
        <v>1269747.8991596638</v>
      </c>
      <c r="F388" s="7">
        <f t="shared" si="13"/>
        <v>241252.10084033612</v>
      </c>
      <c r="G388" s="8">
        <v>1511000</v>
      </c>
    </row>
    <row r="389" spans="1:7" ht="15" x14ac:dyDescent="0.25">
      <c r="A389" s="1">
        <v>348</v>
      </c>
      <c r="B389" s="3" t="s">
        <v>376</v>
      </c>
      <c r="C389" s="9">
        <v>1</v>
      </c>
      <c r="D389" s="9" t="s">
        <v>5</v>
      </c>
      <c r="E389" s="7">
        <f t="shared" si="12"/>
        <v>1007563.025210084</v>
      </c>
      <c r="F389" s="7">
        <f t="shared" si="13"/>
        <v>191436.97478991598</v>
      </c>
      <c r="G389" s="8">
        <v>1199000</v>
      </c>
    </row>
    <row r="390" spans="1:7" ht="15" x14ac:dyDescent="0.25">
      <c r="A390" s="1">
        <v>349</v>
      </c>
      <c r="B390" s="3" t="s">
        <v>377</v>
      </c>
      <c r="C390" s="9">
        <v>1</v>
      </c>
      <c r="D390" s="9" t="s">
        <v>5</v>
      </c>
      <c r="E390" s="7">
        <f t="shared" si="12"/>
        <v>1007563.025210084</v>
      </c>
      <c r="F390" s="7">
        <f t="shared" si="13"/>
        <v>191436.97478991598</v>
      </c>
      <c r="G390" s="8">
        <v>1199000</v>
      </c>
    </row>
    <row r="391" spans="1:7" ht="15" x14ac:dyDescent="0.25">
      <c r="A391" s="1">
        <v>350</v>
      </c>
      <c r="B391" s="3" t="s">
        <v>378</v>
      </c>
      <c r="C391" s="9">
        <v>1</v>
      </c>
      <c r="D391" s="9" t="s">
        <v>5</v>
      </c>
      <c r="E391" s="7">
        <f t="shared" si="12"/>
        <v>1429411.7647058824</v>
      </c>
      <c r="F391" s="7">
        <f t="shared" si="13"/>
        <v>271588.23529411765</v>
      </c>
      <c r="G391" s="8">
        <v>1701000</v>
      </c>
    </row>
    <row r="392" spans="1:7" ht="15" x14ac:dyDescent="0.25">
      <c r="A392" s="1">
        <v>351</v>
      </c>
      <c r="B392" s="3" t="s">
        <v>379</v>
      </c>
      <c r="C392" s="9">
        <v>1</v>
      </c>
      <c r="D392" s="9" t="s">
        <v>5</v>
      </c>
      <c r="E392" s="7">
        <f t="shared" si="12"/>
        <v>3041176.4705882357</v>
      </c>
      <c r="F392" s="7">
        <f t="shared" si="13"/>
        <v>577823.52941176482</v>
      </c>
      <c r="G392" s="8">
        <v>3619000</v>
      </c>
    </row>
    <row r="393" spans="1:7" ht="15" x14ac:dyDescent="0.25">
      <c r="A393" s="1">
        <v>352</v>
      </c>
      <c r="B393" s="3" t="s">
        <v>380</v>
      </c>
      <c r="C393" s="9">
        <v>1</v>
      </c>
      <c r="D393" s="9" t="s">
        <v>5</v>
      </c>
      <c r="E393" s="7">
        <f t="shared" si="12"/>
        <v>1217647.0588235294</v>
      </c>
      <c r="F393" s="7">
        <f t="shared" si="13"/>
        <v>231352.9411764706</v>
      </c>
      <c r="G393" s="8">
        <v>1449000</v>
      </c>
    </row>
    <row r="394" spans="1:7" ht="15" x14ac:dyDescent="0.25">
      <c r="A394" s="1">
        <v>353</v>
      </c>
      <c r="B394" s="3" t="s">
        <v>381</v>
      </c>
      <c r="C394" s="9">
        <v>1</v>
      </c>
      <c r="D394" s="9" t="s">
        <v>5</v>
      </c>
      <c r="E394" s="7">
        <f t="shared" si="12"/>
        <v>1189075.630252101</v>
      </c>
      <c r="F394" s="7">
        <f t="shared" si="13"/>
        <v>225924.36974789918</v>
      </c>
      <c r="G394" s="8">
        <v>1415000</v>
      </c>
    </row>
    <row r="395" spans="1:7" ht="15" x14ac:dyDescent="0.25">
      <c r="A395" s="1">
        <v>354</v>
      </c>
      <c r="B395" s="3" t="s">
        <v>382</v>
      </c>
      <c r="C395" s="9">
        <v>1</v>
      </c>
      <c r="D395" s="9" t="s">
        <v>5</v>
      </c>
      <c r="E395" s="7">
        <f t="shared" si="12"/>
        <v>905042.01680672274</v>
      </c>
      <c r="F395" s="7">
        <f t="shared" si="13"/>
        <v>171957.98319327732</v>
      </c>
      <c r="G395" s="8">
        <v>1077000</v>
      </c>
    </row>
    <row r="396" spans="1:7" ht="15" x14ac:dyDescent="0.25">
      <c r="A396" s="1">
        <v>355</v>
      </c>
      <c r="B396" s="3" t="s">
        <v>383</v>
      </c>
      <c r="C396" s="9">
        <v>1</v>
      </c>
      <c r="D396" s="9" t="s">
        <v>5</v>
      </c>
      <c r="E396" s="7">
        <f t="shared" si="12"/>
        <v>1718487.3949579832</v>
      </c>
      <c r="F396" s="7">
        <f t="shared" si="13"/>
        <v>326512.60504201683</v>
      </c>
      <c r="G396" s="8">
        <v>2045000</v>
      </c>
    </row>
    <row r="397" spans="1:7" ht="15" x14ac:dyDescent="0.25">
      <c r="A397" s="1">
        <v>356</v>
      </c>
      <c r="B397" s="3" t="s">
        <v>384</v>
      </c>
      <c r="C397" s="9">
        <v>1</v>
      </c>
      <c r="D397" s="9" t="s">
        <v>5</v>
      </c>
      <c r="E397" s="7">
        <f t="shared" si="12"/>
        <v>1136974.7899159663</v>
      </c>
      <c r="F397" s="7">
        <f t="shared" si="13"/>
        <v>216025.21008403361</v>
      </c>
      <c r="G397" s="8">
        <v>1353000</v>
      </c>
    </row>
    <row r="398" spans="1:7" ht="15" x14ac:dyDescent="0.25">
      <c r="A398" s="1">
        <v>357</v>
      </c>
      <c r="B398" s="3" t="s">
        <v>385</v>
      </c>
      <c r="C398" s="9">
        <v>1</v>
      </c>
      <c r="D398" s="9" t="s">
        <v>6</v>
      </c>
      <c r="E398" s="7">
        <f t="shared" si="12"/>
        <v>131932.77310924372</v>
      </c>
      <c r="F398" s="7">
        <f t="shared" si="13"/>
        <v>25067.226890756305</v>
      </c>
      <c r="G398" s="8">
        <v>157000</v>
      </c>
    </row>
    <row r="399" spans="1:7" ht="15" x14ac:dyDescent="0.25">
      <c r="A399" s="1">
        <v>358</v>
      </c>
      <c r="B399" s="3" t="s">
        <v>386</v>
      </c>
      <c r="C399" s="9">
        <v>1</v>
      </c>
      <c r="D399" s="9" t="s">
        <v>6</v>
      </c>
      <c r="E399" s="7">
        <f t="shared" si="12"/>
        <v>315966.38655462186</v>
      </c>
      <c r="F399" s="7">
        <f t="shared" si="13"/>
        <v>60033.613445378156</v>
      </c>
      <c r="G399" s="8">
        <v>376000</v>
      </c>
    </row>
    <row r="400" spans="1:7" ht="15" x14ac:dyDescent="0.25">
      <c r="A400" s="1">
        <v>359</v>
      </c>
      <c r="B400" s="3" t="s">
        <v>387</v>
      </c>
      <c r="C400" s="9">
        <v>1</v>
      </c>
      <c r="D400" s="9" t="s">
        <v>6</v>
      </c>
      <c r="E400" s="7">
        <f t="shared" si="12"/>
        <v>476470.58823529416</v>
      </c>
      <c r="F400" s="7">
        <f t="shared" si="13"/>
        <v>90529.411764705888</v>
      </c>
      <c r="G400" s="8">
        <v>567000</v>
      </c>
    </row>
    <row r="401" spans="1:7" ht="15" x14ac:dyDescent="0.25">
      <c r="A401" s="1">
        <v>360</v>
      </c>
      <c r="B401" s="3" t="s">
        <v>388</v>
      </c>
      <c r="C401" s="9">
        <v>1</v>
      </c>
      <c r="D401" s="9" t="s">
        <v>6</v>
      </c>
      <c r="E401" s="7">
        <f t="shared" si="12"/>
        <v>267226.89075630251</v>
      </c>
      <c r="F401" s="7">
        <f t="shared" si="13"/>
        <v>50773.10924369748</v>
      </c>
      <c r="G401" s="8">
        <v>318000</v>
      </c>
    </row>
    <row r="402" spans="1:7" ht="15" x14ac:dyDescent="0.25">
      <c r="A402" s="1">
        <v>361</v>
      </c>
      <c r="B402" s="3" t="s">
        <v>389</v>
      </c>
      <c r="C402" s="9">
        <v>1</v>
      </c>
      <c r="D402" s="9" t="s">
        <v>5</v>
      </c>
      <c r="E402" s="7">
        <f t="shared" si="12"/>
        <v>926890.7563025211</v>
      </c>
      <c r="F402" s="7">
        <f t="shared" si="13"/>
        <v>176109.24369747902</v>
      </c>
      <c r="G402" s="8">
        <v>1103000</v>
      </c>
    </row>
    <row r="403" spans="1:7" ht="15" x14ac:dyDescent="0.25">
      <c r="A403" s="1">
        <v>362</v>
      </c>
      <c r="B403" s="34" t="s">
        <v>527</v>
      </c>
      <c r="C403" s="2">
        <v>1</v>
      </c>
      <c r="D403" s="14" t="s">
        <v>5</v>
      </c>
      <c r="E403" s="15">
        <f t="shared" ref="E403:E405" si="14">G403/1.19</f>
        <v>4626890.7563025216</v>
      </c>
      <c r="F403" s="15">
        <f t="shared" ref="F403:F405" si="15">E403*19%</f>
        <v>879109.24369747913</v>
      </c>
      <c r="G403" s="8">
        <v>5506000</v>
      </c>
    </row>
    <row r="404" spans="1:7" ht="15" x14ac:dyDescent="0.25">
      <c r="A404" s="1">
        <v>363</v>
      </c>
      <c r="B404" s="34" t="s">
        <v>526</v>
      </c>
      <c r="C404" s="2">
        <v>1</v>
      </c>
      <c r="D404" s="14" t="s">
        <v>6</v>
      </c>
      <c r="E404" s="15">
        <f t="shared" si="14"/>
        <v>1067226.8907563025</v>
      </c>
      <c r="F404" s="15">
        <f t="shared" si="15"/>
        <v>202773.10924369749</v>
      </c>
      <c r="G404" s="8">
        <v>1270000</v>
      </c>
    </row>
    <row r="405" spans="1:7" ht="15" x14ac:dyDescent="0.25">
      <c r="A405" s="1">
        <v>364</v>
      </c>
      <c r="B405" s="34" t="s">
        <v>392</v>
      </c>
      <c r="C405" s="2">
        <v>1</v>
      </c>
      <c r="D405" s="14" t="s">
        <v>6</v>
      </c>
      <c r="E405" s="15">
        <f t="shared" si="14"/>
        <v>2223529.411764706</v>
      </c>
      <c r="F405" s="15">
        <f t="shared" si="15"/>
        <v>422470.58823529416</v>
      </c>
      <c r="G405" s="8">
        <v>2646000</v>
      </c>
    </row>
    <row r="406" spans="1:7" ht="15" x14ac:dyDescent="0.25">
      <c r="A406" s="1">
        <v>365</v>
      </c>
      <c r="B406" s="3" t="s">
        <v>395</v>
      </c>
      <c r="C406" s="9">
        <v>1</v>
      </c>
      <c r="D406" s="9" t="s">
        <v>5</v>
      </c>
      <c r="E406" s="7">
        <f t="shared" si="12"/>
        <v>309243.69747899158</v>
      </c>
      <c r="F406" s="7">
        <f t="shared" si="13"/>
        <v>58756.302521008402</v>
      </c>
      <c r="G406" s="8">
        <v>368000</v>
      </c>
    </row>
    <row r="407" spans="1:7" ht="15" x14ac:dyDescent="0.25">
      <c r="A407" s="1">
        <v>366</v>
      </c>
      <c r="B407" s="3" t="s">
        <v>405</v>
      </c>
      <c r="C407" s="9">
        <v>1</v>
      </c>
      <c r="D407" s="9" t="s">
        <v>5</v>
      </c>
      <c r="E407" s="7">
        <f t="shared" si="12"/>
        <v>205882.35294117648</v>
      </c>
      <c r="F407" s="7">
        <f t="shared" si="13"/>
        <v>39117.647058823532</v>
      </c>
      <c r="G407" s="8">
        <v>245000</v>
      </c>
    </row>
    <row r="408" spans="1:7" ht="33.75" x14ac:dyDescent="0.25">
      <c r="A408" s="1">
        <v>367</v>
      </c>
      <c r="B408" s="3" t="s">
        <v>406</v>
      </c>
      <c r="C408" s="9">
        <v>1</v>
      </c>
      <c r="D408" s="9" t="s">
        <v>5</v>
      </c>
      <c r="E408" s="7">
        <f t="shared" si="12"/>
        <v>782352.9411764706</v>
      </c>
      <c r="F408" s="7">
        <f t="shared" si="13"/>
        <v>148647.05882352943</v>
      </c>
      <c r="G408" s="8">
        <v>931000</v>
      </c>
    </row>
    <row r="409" spans="1:7" ht="15" x14ac:dyDescent="0.25">
      <c r="A409" s="1">
        <v>368</v>
      </c>
      <c r="B409" s="3" t="s">
        <v>396</v>
      </c>
      <c r="C409" s="9">
        <v>1</v>
      </c>
      <c r="D409" s="9" t="s">
        <v>6</v>
      </c>
      <c r="E409" s="7">
        <f t="shared" si="12"/>
        <v>110084.03361344538</v>
      </c>
      <c r="F409" s="7">
        <f t="shared" si="13"/>
        <v>20915.966386554624</v>
      </c>
      <c r="G409" s="8">
        <v>131000</v>
      </c>
    </row>
    <row r="410" spans="1:7" ht="15" x14ac:dyDescent="0.25">
      <c r="A410" s="1">
        <v>369</v>
      </c>
      <c r="B410" s="3" t="s">
        <v>397</v>
      </c>
      <c r="C410" s="9">
        <v>1</v>
      </c>
      <c r="D410" s="9" t="s">
        <v>6</v>
      </c>
      <c r="E410" s="7">
        <f t="shared" si="12"/>
        <v>447058.82352941181</v>
      </c>
      <c r="F410" s="7">
        <f t="shared" si="13"/>
        <v>84941.176470588238</v>
      </c>
      <c r="G410" s="8">
        <v>532000</v>
      </c>
    </row>
    <row r="411" spans="1:7" ht="15" x14ac:dyDescent="0.25">
      <c r="A411" s="1">
        <v>370</v>
      </c>
      <c r="B411" s="3" t="s">
        <v>398</v>
      </c>
      <c r="C411" s="9">
        <v>1</v>
      </c>
      <c r="D411" s="9" t="s">
        <v>6</v>
      </c>
      <c r="E411" s="7">
        <f t="shared" si="12"/>
        <v>900840.33613445377</v>
      </c>
      <c r="F411" s="7">
        <f t="shared" si="13"/>
        <v>171159.66386554623</v>
      </c>
      <c r="G411" s="8">
        <v>1072000</v>
      </c>
    </row>
    <row r="412" spans="1:7" ht="15" x14ac:dyDescent="0.25">
      <c r="A412" s="1">
        <v>371</v>
      </c>
      <c r="B412" s="3" t="s">
        <v>399</v>
      </c>
      <c r="C412" s="9">
        <v>1</v>
      </c>
      <c r="D412" s="9" t="s">
        <v>6</v>
      </c>
      <c r="E412" s="7">
        <f t="shared" si="12"/>
        <v>746218.48739495804</v>
      </c>
      <c r="F412" s="7">
        <f t="shared" si="13"/>
        <v>141781.51260504202</v>
      </c>
      <c r="G412" s="8">
        <v>888000</v>
      </c>
    </row>
    <row r="413" spans="1:7" ht="15" x14ac:dyDescent="0.25">
      <c r="A413" s="1">
        <v>372</v>
      </c>
      <c r="B413" s="3" t="s">
        <v>400</v>
      </c>
      <c r="C413" s="9">
        <v>1</v>
      </c>
      <c r="D413" s="9" t="s">
        <v>6</v>
      </c>
      <c r="E413" s="7">
        <f t="shared" si="12"/>
        <v>270588.23529411765</v>
      </c>
      <c r="F413" s="7">
        <f t="shared" si="13"/>
        <v>51411.764705882357</v>
      </c>
      <c r="G413" s="8">
        <v>322000</v>
      </c>
    </row>
    <row r="414" spans="1:7" ht="15" x14ac:dyDescent="0.25">
      <c r="A414" s="1">
        <v>373</v>
      </c>
      <c r="B414" s="3" t="s">
        <v>401</v>
      </c>
      <c r="C414" s="9">
        <v>1</v>
      </c>
      <c r="D414" s="9" t="s">
        <v>6</v>
      </c>
      <c r="E414" s="7">
        <f t="shared" si="12"/>
        <v>502521.00840336137</v>
      </c>
      <c r="F414" s="7">
        <f t="shared" si="13"/>
        <v>95478.991596638662</v>
      </c>
      <c r="G414" s="8">
        <v>598000</v>
      </c>
    </row>
    <row r="415" spans="1:7" ht="15" x14ac:dyDescent="0.25">
      <c r="A415" s="1">
        <v>374</v>
      </c>
      <c r="B415" s="3" t="s">
        <v>402</v>
      </c>
      <c r="C415" s="9">
        <v>1</v>
      </c>
      <c r="D415" s="9" t="s">
        <v>6</v>
      </c>
      <c r="E415" s="7">
        <f t="shared" si="12"/>
        <v>371428.57142857142</v>
      </c>
      <c r="F415" s="7">
        <f t="shared" si="13"/>
        <v>70571.428571428565</v>
      </c>
      <c r="G415" s="8">
        <v>442000</v>
      </c>
    </row>
    <row r="416" spans="1:7" ht="15" x14ac:dyDescent="0.25">
      <c r="A416" s="1">
        <v>375</v>
      </c>
      <c r="B416" s="3" t="s">
        <v>427</v>
      </c>
      <c r="C416" s="9">
        <v>1</v>
      </c>
      <c r="D416" s="9" t="s">
        <v>6</v>
      </c>
      <c r="E416" s="7">
        <f t="shared" si="12"/>
        <v>3525210.0840336136</v>
      </c>
      <c r="F416" s="7">
        <f t="shared" si="13"/>
        <v>669789.91596638656</v>
      </c>
      <c r="G416" s="8">
        <v>4195000</v>
      </c>
    </row>
    <row r="417" spans="1:7" ht="45" x14ac:dyDescent="0.25">
      <c r="A417" s="1">
        <v>376</v>
      </c>
      <c r="B417" s="3" t="s">
        <v>404</v>
      </c>
      <c r="C417" s="9">
        <v>1</v>
      </c>
      <c r="D417" s="9" t="s">
        <v>6</v>
      </c>
      <c r="E417" s="7">
        <f t="shared" ref="E417" si="16">G417/1.19</f>
        <v>462184.87394957984</v>
      </c>
      <c r="F417" s="7">
        <f t="shared" ref="F417" si="17">E417*19%</f>
        <v>87815.126050420164</v>
      </c>
      <c r="G417" s="8">
        <v>550000</v>
      </c>
    </row>
    <row r="418" spans="1:7" x14ac:dyDescent="0.25">
      <c r="G418" s="40">
        <f>SUM(G12:G417)</f>
        <v>407481000</v>
      </c>
    </row>
    <row r="419" spans="1:7" ht="15" x14ac:dyDescent="0.25">
      <c r="B419" s="41"/>
      <c r="C419" s="42"/>
      <c r="D419" s="42"/>
      <c r="E419" s="43"/>
      <c r="F419" s="43"/>
      <c r="G419" s="44"/>
    </row>
    <row r="420" spans="1:7" ht="15" x14ac:dyDescent="0.25">
      <c r="B420" s="45" t="s">
        <v>403</v>
      </c>
      <c r="C420" s="46"/>
      <c r="D420" s="46"/>
      <c r="E420" s="47"/>
      <c r="F420" s="47"/>
      <c r="G420" s="47"/>
    </row>
    <row r="421" spans="1:7" ht="15" x14ac:dyDescent="0.25">
      <c r="B421" s="41"/>
      <c r="C421" s="42"/>
      <c r="D421" s="42"/>
      <c r="E421" s="43"/>
      <c r="F421" s="43"/>
      <c r="G421" s="43"/>
    </row>
    <row r="422" spans="1:7" ht="15" x14ac:dyDescent="0.25">
      <c r="B422" s="41"/>
      <c r="C422" s="42"/>
      <c r="D422" s="42"/>
      <c r="E422" s="43"/>
      <c r="F422" s="43"/>
      <c r="G422" s="43"/>
    </row>
    <row r="516" spans="1:1" x14ac:dyDescent="0.25">
      <c r="A516" s="43"/>
    </row>
    <row r="517" spans="1:1" x14ac:dyDescent="0.25">
      <c r="A517" s="47"/>
    </row>
    <row r="518" spans="1:1" x14ac:dyDescent="0.25">
      <c r="A518" s="48"/>
    </row>
  </sheetData>
  <mergeCells count="7">
    <mergeCell ref="B9:E9"/>
    <mergeCell ref="F9:G9"/>
    <mergeCell ref="A1:G1"/>
    <mergeCell ref="A2:G2"/>
    <mergeCell ref="A3:G3"/>
    <mergeCell ref="A4:G4"/>
    <mergeCell ref="A6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C204F-E3C9-4BC2-9D0C-0DD16F64BE2A}">
  <dimension ref="A1:G460"/>
  <sheetViews>
    <sheetView zoomScale="130" zoomScaleNormal="130" workbookViewId="0">
      <selection activeCell="C339" sqref="C339"/>
    </sheetView>
  </sheetViews>
  <sheetFormatPr baseColWidth="10" defaultRowHeight="15.75" x14ac:dyDescent="0.25"/>
  <cols>
    <col min="1" max="1" width="4.28515625" style="21" bestFit="1" customWidth="1"/>
    <col min="2" max="2" width="39.140625" customWidth="1"/>
    <col min="3" max="3" width="4.42578125" style="38" customWidth="1"/>
    <col min="4" max="4" width="7.5703125" style="38" customWidth="1"/>
    <col min="5" max="5" width="9.28515625" style="39" customWidth="1"/>
    <col min="6" max="6" width="10" style="39" customWidth="1"/>
    <col min="7" max="7" width="10.140625" style="39" customWidth="1"/>
  </cols>
  <sheetData>
    <row r="1" spans="1:7" ht="38.450000000000003" customHeight="1" x14ac:dyDescent="0.25">
      <c r="A1" s="72" t="s">
        <v>7</v>
      </c>
      <c r="B1" s="73"/>
      <c r="C1" s="73"/>
      <c r="D1" s="73"/>
      <c r="E1" s="73"/>
      <c r="F1" s="73"/>
      <c r="G1" s="74"/>
    </row>
    <row r="2" spans="1:7" ht="14.45" customHeight="1" x14ac:dyDescent="0.25">
      <c r="A2" s="75" t="s">
        <v>0</v>
      </c>
      <c r="B2" s="76"/>
      <c r="C2" s="76"/>
      <c r="D2" s="76"/>
      <c r="E2" s="76"/>
      <c r="F2" s="76"/>
      <c r="G2" s="77"/>
    </row>
    <row r="3" spans="1:7" ht="15" x14ac:dyDescent="0.25">
      <c r="A3" s="75" t="s">
        <v>1</v>
      </c>
      <c r="B3" s="76"/>
      <c r="C3" s="76"/>
      <c r="D3" s="76"/>
      <c r="E3" s="76"/>
      <c r="F3" s="76"/>
      <c r="G3" s="77"/>
    </row>
    <row r="4" spans="1:7" ht="15" x14ac:dyDescent="0.25">
      <c r="A4" s="78" t="s">
        <v>87</v>
      </c>
      <c r="B4" s="79"/>
      <c r="C4" s="79"/>
      <c r="D4" s="79"/>
      <c r="E4" s="79"/>
      <c r="F4" s="79"/>
      <c r="G4" s="80"/>
    </row>
    <row r="5" spans="1:7" ht="16.5" thickBot="1" x14ac:dyDescent="0.3"/>
    <row r="6" spans="1:7" ht="18.75" thickBot="1" x14ac:dyDescent="0.3">
      <c r="A6" s="69" t="s">
        <v>407</v>
      </c>
      <c r="B6" s="70"/>
      <c r="C6" s="70"/>
      <c r="D6" s="70"/>
      <c r="E6" s="70"/>
      <c r="F6" s="70"/>
      <c r="G6" s="71"/>
    </row>
    <row r="7" spans="1:7" ht="18" x14ac:dyDescent="0.25">
      <c r="B7" s="22"/>
      <c r="C7" s="22"/>
      <c r="D7" s="22"/>
      <c r="E7" s="22"/>
      <c r="F7" s="22"/>
      <c r="G7" s="22"/>
    </row>
    <row r="8" spans="1:7" ht="18" x14ac:dyDescent="0.25">
      <c r="B8" s="49" t="s">
        <v>88</v>
      </c>
      <c r="C8" s="23"/>
      <c r="D8" s="23"/>
      <c r="E8" s="23"/>
      <c r="F8" s="23"/>
      <c r="G8" s="23"/>
    </row>
    <row r="9" spans="1:7" ht="20.25" customHeight="1" x14ac:dyDescent="0.25">
      <c r="A9" s="24"/>
      <c r="B9" s="66" t="s">
        <v>424</v>
      </c>
      <c r="C9" s="66"/>
      <c r="D9" s="66"/>
      <c r="E9" s="66"/>
      <c r="F9" s="67"/>
      <c r="G9" s="68"/>
    </row>
    <row r="10" spans="1:7" ht="33.75" x14ac:dyDescent="0.25">
      <c r="A10" s="25" t="s">
        <v>2</v>
      </c>
      <c r="B10" s="26" t="s">
        <v>89</v>
      </c>
      <c r="C10" s="27" t="s">
        <v>3</v>
      </c>
      <c r="D10" s="26" t="s">
        <v>4</v>
      </c>
      <c r="E10" s="28" t="s">
        <v>90</v>
      </c>
      <c r="F10" s="28" t="s">
        <v>91</v>
      </c>
      <c r="G10" s="28" t="s">
        <v>92</v>
      </c>
    </row>
    <row r="11" spans="1:7" ht="15" x14ac:dyDescent="0.25">
      <c r="A11" s="9"/>
      <c r="B11" s="6" t="s">
        <v>9</v>
      </c>
      <c r="C11" s="9"/>
      <c r="D11" s="9"/>
      <c r="E11" s="20"/>
      <c r="F11" s="20"/>
      <c r="G11" s="20"/>
    </row>
    <row r="12" spans="1:7" ht="15" x14ac:dyDescent="0.25">
      <c r="A12" s="1">
        <v>1</v>
      </c>
      <c r="B12" s="3" t="s">
        <v>75</v>
      </c>
      <c r="C12" s="9">
        <v>1</v>
      </c>
      <c r="D12" s="9" t="s">
        <v>5</v>
      </c>
      <c r="E12" s="7">
        <f t="shared" ref="E12:E58" si="0">G12/1.19</f>
        <v>206722.68907563027</v>
      </c>
      <c r="F12" s="7">
        <f t="shared" ref="F12:F58" si="1">E12*19%</f>
        <v>39277.310924369755</v>
      </c>
      <c r="G12" s="8">
        <v>246000</v>
      </c>
    </row>
    <row r="13" spans="1:7" ht="15" x14ac:dyDescent="0.25">
      <c r="A13" s="1">
        <v>2</v>
      </c>
      <c r="B13" s="3" t="s">
        <v>93</v>
      </c>
      <c r="C13" s="9">
        <v>1</v>
      </c>
      <c r="D13" s="9" t="s">
        <v>6</v>
      </c>
      <c r="E13" s="7">
        <f t="shared" si="0"/>
        <v>1484873.9495798319</v>
      </c>
      <c r="F13" s="7">
        <f t="shared" si="1"/>
        <v>282126.05042016809</v>
      </c>
      <c r="G13" s="8">
        <v>1767000</v>
      </c>
    </row>
    <row r="14" spans="1:7" ht="15" x14ac:dyDescent="0.25">
      <c r="A14" s="1">
        <v>3</v>
      </c>
      <c r="B14" s="3" t="s">
        <v>94</v>
      </c>
      <c r="C14" s="9">
        <v>1</v>
      </c>
      <c r="D14" s="9" t="s">
        <v>6</v>
      </c>
      <c r="E14" s="7">
        <f t="shared" si="0"/>
        <v>811764.70588235301</v>
      </c>
      <c r="F14" s="7">
        <f t="shared" si="1"/>
        <v>154235.29411764708</v>
      </c>
      <c r="G14" s="8">
        <v>966000</v>
      </c>
    </row>
    <row r="15" spans="1:7" ht="15" x14ac:dyDescent="0.25">
      <c r="A15" s="1">
        <v>4</v>
      </c>
      <c r="B15" s="3" t="s">
        <v>80</v>
      </c>
      <c r="C15" s="9">
        <v>1</v>
      </c>
      <c r="D15" s="9" t="s">
        <v>6</v>
      </c>
      <c r="E15" s="7">
        <f t="shared" si="0"/>
        <v>2157983.193277311</v>
      </c>
      <c r="F15" s="7">
        <f t="shared" si="1"/>
        <v>410016.80672268913</v>
      </c>
      <c r="G15" s="8">
        <v>2568000</v>
      </c>
    </row>
    <row r="16" spans="1:7" ht="15" x14ac:dyDescent="0.25">
      <c r="A16" s="1">
        <v>5</v>
      </c>
      <c r="B16" s="3" t="s">
        <v>67</v>
      </c>
      <c r="C16" s="9">
        <v>1</v>
      </c>
      <c r="D16" s="9" t="s">
        <v>6</v>
      </c>
      <c r="E16" s="7">
        <f t="shared" si="0"/>
        <v>363025.21008403361</v>
      </c>
      <c r="F16" s="7">
        <f t="shared" si="1"/>
        <v>68974.789915966379</v>
      </c>
      <c r="G16" s="8">
        <v>432000</v>
      </c>
    </row>
    <row r="17" spans="1:7" ht="15" x14ac:dyDescent="0.25">
      <c r="A17" s="1">
        <v>6</v>
      </c>
      <c r="B17" s="3" t="s">
        <v>95</v>
      </c>
      <c r="C17" s="9">
        <v>1</v>
      </c>
      <c r="D17" s="9" t="s">
        <v>6</v>
      </c>
      <c r="E17" s="7">
        <f t="shared" si="0"/>
        <v>322689.07563025213</v>
      </c>
      <c r="F17" s="7">
        <f t="shared" si="1"/>
        <v>61310.924369747903</v>
      </c>
      <c r="G17" s="8">
        <v>384000</v>
      </c>
    </row>
    <row r="18" spans="1:7" ht="15" x14ac:dyDescent="0.25">
      <c r="A18" s="1">
        <v>7</v>
      </c>
      <c r="B18" s="3" t="s">
        <v>96</v>
      </c>
      <c r="C18" s="9">
        <v>1</v>
      </c>
      <c r="D18" s="9" t="s">
        <v>6</v>
      </c>
      <c r="E18" s="7">
        <f t="shared" si="0"/>
        <v>349579.83193277312</v>
      </c>
      <c r="F18" s="7">
        <f t="shared" si="1"/>
        <v>66420.168067226899</v>
      </c>
      <c r="G18" s="8">
        <v>416000</v>
      </c>
    </row>
    <row r="19" spans="1:7" ht="15" x14ac:dyDescent="0.25">
      <c r="A19" s="1">
        <v>8</v>
      </c>
      <c r="B19" s="12" t="s">
        <v>97</v>
      </c>
      <c r="C19" s="9">
        <v>1</v>
      </c>
      <c r="D19" s="9" t="s">
        <v>6</v>
      </c>
      <c r="E19" s="7">
        <f t="shared" si="0"/>
        <v>578991.59663865552</v>
      </c>
      <c r="F19" s="7">
        <f t="shared" si="1"/>
        <v>110008.40336134455</v>
      </c>
      <c r="G19" s="8">
        <v>689000</v>
      </c>
    </row>
    <row r="20" spans="1:7" ht="15" x14ac:dyDescent="0.25">
      <c r="A20" s="1">
        <v>9</v>
      </c>
      <c r="B20" s="12" t="s">
        <v>98</v>
      </c>
      <c r="C20" s="9">
        <v>1</v>
      </c>
      <c r="D20" s="9" t="s">
        <v>5</v>
      </c>
      <c r="E20" s="13">
        <f t="shared" si="0"/>
        <v>544537.8151260505</v>
      </c>
      <c r="F20" s="13">
        <f t="shared" si="1"/>
        <v>103462.18487394959</v>
      </c>
      <c r="G20" s="8">
        <v>648000</v>
      </c>
    </row>
    <row r="21" spans="1:7" ht="15" x14ac:dyDescent="0.25">
      <c r="A21" s="1">
        <v>10</v>
      </c>
      <c r="B21" s="12" t="s">
        <v>99</v>
      </c>
      <c r="C21" s="9">
        <v>1</v>
      </c>
      <c r="D21" s="9" t="s">
        <v>5</v>
      </c>
      <c r="E21" s="7">
        <f t="shared" si="0"/>
        <v>134453.78151260506</v>
      </c>
      <c r="F21" s="7">
        <f t="shared" si="1"/>
        <v>25546.218487394959</v>
      </c>
      <c r="G21" s="8">
        <v>160000</v>
      </c>
    </row>
    <row r="22" spans="1:7" ht="15" x14ac:dyDescent="0.25">
      <c r="A22" s="1">
        <v>11</v>
      </c>
      <c r="B22" s="12" t="s">
        <v>100</v>
      </c>
      <c r="C22" s="9">
        <v>1</v>
      </c>
      <c r="D22" s="9" t="s">
        <v>5</v>
      </c>
      <c r="E22" s="7">
        <f t="shared" si="0"/>
        <v>134453.78151260506</v>
      </c>
      <c r="F22" s="7">
        <f t="shared" si="1"/>
        <v>25546.218487394959</v>
      </c>
      <c r="G22" s="8">
        <v>160000</v>
      </c>
    </row>
    <row r="23" spans="1:7" ht="15" x14ac:dyDescent="0.25">
      <c r="A23" s="1">
        <v>12</v>
      </c>
      <c r="B23" s="12" t="s">
        <v>23</v>
      </c>
      <c r="C23" s="9">
        <v>1</v>
      </c>
      <c r="D23" s="9" t="s">
        <v>5</v>
      </c>
      <c r="E23" s="7">
        <f t="shared" si="0"/>
        <v>163865.5462184874</v>
      </c>
      <c r="F23" s="7">
        <f t="shared" si="1"/>
        <v>31134.453781512606</v>
      </c>
      <c r="G23" s="8">
        <v>195000</v>
      </c>
    </row>
    <row r="24" spans="1:7" ht="22.5" x14ac:dyDescent="0.25">
      <c r="A24" s="1">
        <v>13</v>
      </c>
      <c r="B24" s="12" t="s">
        <v>33</v>
      </c>
      <c r="C24" s="9">
        <v>1</v>
      </c>
      <c r="D24" s="9" t="s">
        <v>5</v>
      </c>
      <c r="E24" s="7">
        <f t="shared" si="0"/>
        <v>322689.07563025213</v>
      </c>
      <c r="F24" s="7">
        <f t="shared" si="1"/>
        <v>61310.924369747903</v>
      </c>
      <c r="G24" s="8">
        <v>384000</v>
      </c>
    </row>
    <row r="25" spans="1:7" ht="15" x14ac:dyDescent="0.25">
      <c r="A25" s="1"/>
      <c r="B25" s="12"/>
      <c r="C25" s="17"/>
      <c r="D25" s="9"/>
      <c r="E25" s="7"/>
      <c r="F25" s="7"/>
      <c r="G25" s="8">
        <v>0</v>
      </c>
    </row>
    <row r="26" spans="1:7" ht="15" x14ac:dyDescent="0.25">
      <c r="A26" s="1"/>
      <c r="B26" s="6" t="s">
        <v>10</v>
      </c>
      <c r="C26" s="17"/>
      <c r="D26" s="9"/>
      <c r="E26" s="7"/>
      <c r="F26" s="7"/>
      <c r="G26" s="8">
        <v>0</v>
      </c>
    </row>
    <row r="27" spans="1:7" ht="15" x14ac:dyDescent="0.25">
      <c r="A27" s="1">
        <v>14</v>
      </c>
      <c r="B27" s="12" t="s">
        <v>101</v>
      </c>
      <c r="C27" s="17">
        <v>1</v>
      </c>
      <c r="D27" s="9" t="s">
        <v>5</v>
      </c>
      <c r="E27" s="7">
        <f t="shared" si="0"/>
        <v>3756302.5210084035</v>
      </c>
      <c r="F27" s="7">
        <f t="shared" si="1"/>
        <v>713697.47899159673</v>
      </c>
      <c r="G27" s="8">
        <v>4470000</v>
      </c>
    </row>
    <row r="28" spans="1:7" ht="15" x14ac:dyDescent="0.25">
      <c r="A28" s="1">
        <v>15</v>
      </c>
      <c r="B28" s="12" t="s">
        <v>102</v>
      </c>
      <c r="C28" s="17">
        <v>1</v>
      </c>
      <c r="D28" s="9" t="s">
        <v>5</v>
      </c>
      <c r="E28" s="7">
        <f t="shared" si="0"/>
        <v>2787394.9579831935</v>
      </c>
      <c r="F28" s="7">
        <f t="shared" si="1"/>
        <v>529605.04201680678</v>
      </c>
      <c r="G28" s="8">
        <v>3317000</v>
      </c>
    </row>
    <row r="29" spans="1:7" ht="22.5" x14ac:dyDescent="0.25">
      <c r="A29" s="1">
        <v>16</v>
      </c>
      <c r="B29" s="12" t="s">
        <v>34</v>
      </c>
      <c r="C29" s="17">
        <v>1</v>
      </c>
      <c r="D29" s="9" t="s">
        <v>5</v>
      </c>
      <c r="E29" s="7">
        <f t="shared" si="0"/>
        <v>1038655.462184874</v>
      </c>
      <c r="F29" s="7">
        <f t="shared" si="1"/>
        <v>197344.53781512607</v>
      </c>
      <c r="G29" s="8">
        <v>1236000</v>
      </c>
    </row>
    <row r="30" spans="1:7" ht="15" x14ac:dyDescent="0.25">
      <c r="A30" s="1">
        <v>17</v>
      </c>
      <c r="B30" s="12" t="s">
        <v>103</v>
      </c>
      <c r="C30" s="17">
        <v>1</v>
      </c>
      <c r="D30" s="9" t="s">
        <v>6</v>
      </c>
      <c r="E30" s="7">
        <f t="shared" si="0"/>
        <v>1652100.8403361344</v>
      </c>
      <c r="F30" s="7">
        <f t="shared" si="1"/>
        <v>313899.15966386552</v>
      </c>
      <c r="G30" s="8">
        <v>1966000</v>
      </c>
    </row>
    <row r="31" spans="1:7" ht="15" x14ac:dyDescent="0.25">
      <c r="A31" s="1">
        <v>18</v>
      </c>
      <c r="B31" s="12" t="s">
        <v>81</v>
      </c>
      <c r="C31" s="17">
        <v>1</v>
      </c>
      <c r="D31" s="9" t="s">
        <v>5</v>
      </c>
      <c r="E31" s="7">
        <f t="shared" si="0"/>
        <v>6364705.8823529417</v>
      </c>
      <c r="F31" s="7">
        <f t="shared" si="1"/>
        <v>1209294.117647059</v>
      </c>
      <c r="G31" s="8">
        <v>7574000</v>
      </c>
    </row>
    <row r="32" spans="1:7" ht="15" x14ac:dyDescent="0.25">
      <c r="A32" s="1">
        <v>19</v>
      </c>
      <c r="B32" s="12" t="s">
        <v>104</v>
      </c>
      <c r="C32" s="2">
        <v>1</v>
      </c>
      <c r="D32" s="14" t="str">
        <f t="shared" ref="D32" si="2">IF(COUNTIF(B32,"SIPS*"),"UND ","SERV")</f>
        <v xml:space="preserve">UND </v>
      </c>
      <c r="E32" s="15">
        <f>G32/1.19</f>
        <v>2691596.6386554623</v>
      </c>
      <c r="F32" s="7">
        <f t="shared" si="1"/>
        <v>511403.36134453787</v>
      </c>
      <c r="G32" s="8">
        <v>3203000</v>
      </c>
    </row>
    <row r="33" spans="1:7" ht="15" x14ac:dyDescent="0.25">
      <c r="A33" s="1">
        <v>20</v>
      </c>
      <c r="B33" s="12" t="s">
        <v>35</v>
      </c>
      <c r="C33" s="17">
        <v>1</v>
      </c>
      <c r="D33" s="9" t="s">
        <v>5</v>
      </c>
      <c r="E33" s="7">
        <f t="shared" si="0"/>
        <v>594957.98319327738</v>
      </c>
      <c r="F33" s="7">
        <f t="shared" si="1"/>
        <v>113042.01680672271</v>
      </c>
      <c r="G33" s="8">
        <v>708000</v>
      </c>
    </row>
    <row r="34" spans="1:7" ht="15" x14ac:dyDescent="0.25">
      <c r="A34" s="1">
        <v>21</v>
      </c>
      <c r="B34" s="12" t="s">
        <v>55</v>
      </c>
      <c r="C34" s="9">
        <v>1</v>
      </c>
      <c r="D34" s="9" t="s">
        <v>5</v>
      </c>
      <c r="E34" s="7">
        <f t="shared" si="0"/>
        <v>445378.15126050421</v>
      </c>
      <c r="F34" s="7">
        <f t="shared" si="1"/>
        <v>84621.848739495807</v>
      </c>
      <c r="G34" s="8">
        <v>530000</v>
      </c>
    </row>
    <row r="35" spans="1:7" ht="15" x14ac:dyDescent="0.25">
      <c r="A35" s="1">
        <v>22</v>
      </c>
      <c r="B35" s="12" t="s">
        <v>24</v>
      </c>
      <c r="C35" s="9">
        <v>1</v>
      </c>
      <c r="D35" s="9" t="s">
        <v>6</v>
      </c>
      <c r="E35" s="7">
        <f t="shared" si="0"/>
        <v>472268.90756302525</v>
      </c>
      <c r="F35" s="7">
        <f t="shared" si="1"/>
        <v>89731.092436974795</v>
      </c>
      <c r="G35" s="8">
        <v>562000</v>
      </c>
    </row>
    <row r="36" spans="1:7" ht="15" x14ac:dyDescent="0.25">
      <c r="A36" s="1">
        <v>23</v>
      </c>
      <c r="B36" s="12" t="s">
        <v>105</v>
      </c>
      <c r="C36" s="9">
        <v>1</v>
      </c>
      <c r="D36" s="9" t="s">
        <v>6</v>
      </c>
      <c r="E36" s="7">
        <f t="shared" si="0"/>
        <v>1295798.3193277312</v>
      </c>
      <c r="F36" s="7">
        <f t="shared" si="1"/>
        <v>246201.68067226891</v>
      </c>
      <c r="G36" s="8">
        <v>1542000</v>
      </c>
    </row>
    <row r="37" spans="1:7" ht="15" x14ac:dyDescent="0.25">
      <c r="A37" s="1">
        <v>24</v>
      </c>
      <c r="B37" s="12" t="s">
        <v>25</v>
      </c>
      <c r="C37" s="9">
        <v>1</v>
      </c>
      <c r="D37" s="9" t="s">
        <v>6</v>
      </c>
      <c r="E37" s="7">
        <f t="shared" si="0"/>
        <v>226890.75630252101</v>
      </c>
      <c r="F37" s="7">
        <f t="shared" si="1"/>
        <v>43109.243697478996</v>
      </c>
      <c r="G37" s="8">
        <v>270000</v>
      </c>
    </row>
    <row r="38" spans="1:7" ht="15" x14ac:dyDescent="0.25">
      <c r="A38" s="1">
        <v>25</v>
      </c>
      <c r="B38" s="12" t="s">
        <v>106</v>
      </c>
      <c r="C38" s="9">
        <v>1</v>
      </c>
      <c r="D38" s="9" t="s">
        <v>6</v>
      </c>
      <c r="E38" s="7">
        <v>297478.99159663869</v>
      </c>
      <c r="F38" s="7">
        <v>56521.008403361353</v>
      </c>
      <c r="G38" s="8">
        <v>382000</v>
      </c>
    </row>
    <row r="39" spans="1:7" ht="15" x14ac:dyDescent="0.25">
      <c r="A39" s="1">
        <v>26</v>
      </c>
      <c r="B39" s="12" t="s">
        <v>107</v>
      </c>
      <c r="C39" s="9">
        <v>1</v>
      </c>
      <c r="D39" s="9" t="s">
        <v>6</v>
      </c>
      <c r="E39" s="7">
        <v>576470.5882352941</v>
      </c>
      <c r="F39" s="7">
        <v>109529.41176470587</v>
      </c>
      <c r="G39" s="8">
        <v>741000</v>
      </c>
    </row>
    <row r="40" spans="1:7" ht="15" x14ac:dyDescent="0.25">
      <c r="A40" s="1">
        <v>27</v>
      </c>
      <c r="B40" s="12" t="s">
        <v>108</v>
      </c>
      <c r="C40" s="9">
        <v>1</v>
      </c>
      <c r="D40" s="9" t="s">
        <v>6</v>
      </c>
      <c r="E40" s="7">
        <v>307563.02521008404</v>
      </c>
      <c r="F40" s="7">
        <v>58436.97478991597</v>
      </c>
      <c r="G40" s="8">
        <v>395000</v>
      </c>
    </row>
    <row r="41" spans="1:7" ht="15" x14ac:dyDescent="0.25">
      <c r="A41" s="1">
        <v>28</v>
      </c>
      <c r="B41" s="12" t="s">
        <v>109</v>
      </c>
      <c r="C41" s="9">
        <v>1</v>
      </c>
      <c r="D41" s="9" t="s">
        <v>6</v>
      </c>
      <c r="E41" s="7">
        <v>404201.68067226891</v>
      </c>
      <c r="F41" s="7">
        <v>76798.319327731093</v>
      </c>
      <c r="G41" s="8">
        <v>519000</v>
      </c>
    </row>
    <row r="42" spans="1:7" ht="15" x14ac:dyDescent="0.25">
      <c r="A42" s="1">
        <v>29</v>
      </c>
      <c r="B42" s="12" t="s">
        <v>110</v>
      </c>
      <c r="C42" s="9">
        <v>1</v>
      </c>
      <c r="D42" s="9" t="s">
        <v>6</v>
      </c>
      <c r="E42" s="7">
        <v>384873.94957983197</v>
      </c>
      <c r="F42" s="7">
        <v>73126.050420168074</v>
      </c>
      <c r="G42" s="8">
        <v>495000</v>
      </c>
    </row>
    <row r="43" spans="1:7" ht="15" x14ac:dyDescent="0.25">
      <c r="A43" s="1">
        <v>30</v>
      </c>
      <c r="B43" s="12" t="s">
        <v>111</v>
      </c>
      <c r="C43" s="9">
        <v>1</v>
      </c>
      <c r="D43" s="9" t="s">
        <v>6</v>
      </c>
      <c r="E43" s="7">
        <f t="shared" si="0"/>
        <v>2882352.9411764708</v>
      </c>
      <c r="F43" s="7">
        <f t="shared" si="1"/>
        <v>547647.05882352951</v>
      </c>
      <c r="G43" s="8">
        <v>3430000</v>
      </c>
    </row>
    <row r="44" spans="1:7" ht="22.5" x14ac:dyDescent="0.25">
      <c r="A44" s="1">
        <v>31</v>
      </c>
      <c r="B44" s="12" t="s">
        <v>112</v>
      </c>
      <c r="C44" s="9">
        <v>1</v>
      </c>
      <c r="D44" s="9" t="s">
        <v>6</v>
      </c>
      <c r="E44" s="7">
        <f t="shared" si="0"/>
        <v>539495.79831932776</v>
      </c>
      <c r="F44" s="7">
        <f t="shared" si="1"/>
        <v>102504.20168067228</v>
      </c>
      <c r="G44" s="8">
        <v>642000</v>
      </c>
    </row>
    <row r="45" spans="1:7" ht="15" x14ac:dyDescent="0.25">
      <c r="A45" s="1">
        <v>32</v>
      </c>
      <c r="B45" s="12" t="s">
        <v>113</v>
      </c>
      <c r="C45" s="9">
        <v>1</v>
      </c>
      <c r="D45" s="9" t="s">
        <v>6</v>
      </c>
      <c r="E45" s="7">
        <f t="shared" si="0"/>
        <v>183193.27731092437</v>
      </c>
      <c r="F45" s="7">
        <f t="shared" si="1"/>
        <v>34806.722689075628</v>
      </c>
      <c r="G45" s="8">
        <v>218000</v>
      </c>
    </row>
    <row r="46" spans="1:7" ht="15" x14ac:dyDescent="0.25">
      <c r="A46" s="1">
        <v>33</v>
      </c>
      <c r="B46" s="12" t="s">
        <v>114</v>
      </c>
      <c r="C46" s="9">
        <v>1</v>
      </c>
      <c r="D46" s="9" t="s">
        <v>5</v>
      </c>
      <c r="E46" s="7">
        <f t="shared" si="0"/>
        <v>621848.73949579836</v>
      </c>
      <c r="F46" s="7">
        <f t="shared" si="1"/>
        <v>118151.26050420169</v>
      </c>
      <c r="G46" s="8">
        <v>740000</v>
      </c>
    </row>
    <row r="47" spans="1:7" ht="15" x14ac:dyDescent="0.25">
      <c r="A47" s="1">
        <v>34</v>
      </c>
      <c r="B47" s="12" t="s">
        <v>115</v>
      </c>
      <c r="C47" s="9">
        <v>1</v>
      </c>
      <c r="D47" s="9" t="s">
        <v>6</v>
      </c>
      <c r="E47" s="7">
        <f t="shared" si="0"/>
        <v>256302.52100840336</v>
      </c>
      <c r="F47" s="7">
        <f t="shared" si="1"/>
        <v>48697.478991596639</v>
      </c>
      <c r="G47" s="8">
        <v>305000</v>
      </c>
    </row>
    <row r="48" spans="1:7" ht="15" x14ac:dyDescent="0.25">
      <c r="A48" s="1">
        <v>35</v>
      </c>
      <c r="B48" s="12" t="s">
        <v>116</v>
      </c>
      <c r="C48" s="9">
        <v>1</v>
      </c>
      <c r="D48" s="9" t="s">
        <v>6</v>
      </c>
      <c r="E48" s="7">
        <f t="shared" si="0"/>
        <v>121848.73949579832</v>
      </c>
      <c r="F48" s="7">
        <f t="shared" si="1"/>
        <v>23151.26050420168</v>
      </c>
      <c r="G48" s="8">
        <v>145000</v>
      </c>
    </row>
    <row r="49" spans="1:7" ht="15" x14ac:dyDescent="0.25">
      <c r="A49" s="1">
        <v>36</v>
      </c>
      <c r="B49" s="12" t="s">
        <v>117</v>
      </c>
      <c r="C49" s="9">
        <v>1</v>
      </c>
      <c r="D49" s="9" t="s">
        <v>6</v>
      </c>
      <c r="E49" s="7">
        <f t="shared" si="0"/>
        <v>392436.97478991596</v>
      </c>
      <c r="F49" s="7">
        <f t="shared" si="1"/>
        <v>74563.02521008403</v>
      </c>
      <c r="G49" s="8">
        <v>467000</v>
      </c>
    </row>
    <row r="50" spans="1:7" ht="22.5" x14ac:dyDescent="0.25">
      <c r="A50" s="1">
        <v>37</v>
      </c>
      <c r="B50" s="12" t="s">
        <v>118</v>
      </c>
      <c r="C50" s="9">
        <v>1</v>
      </c>
      <c r="D50" s="9" t="s">
        <v>6</v>
      </c>
      <c r="E50" s="7">
        <f t="shared" si="0"/>
        <v>445378.15126050421</v>
      </c>
      <c r="F50" s="7">
        <f t="shared" si="1"/>
        <v>84621.848739495807</v>
      </c>
      <c r="G50" s="8">
        <v>530000</v>
      </c>
    </row>
    <row r="51" spans="1:7" ht="15" x14ac:dyDescent="0.25">
      <c r="A51" s="1"/>
      <c r="B51" s="12"/>
      <c r="C51" s="9"/>
      <c r="D51" s="9"/>
      <c r="E51" s="7"/>
      <c r="F51" s="7"/>
      <c r="G51" s="8">
        <v>0</v>
      </c>
    </row>
    <row r="52" spans="1:7" ht="15" x14ac:dyDescent="0.25">
      <c r="A52" s="1"/>
      <c r="B52" s="6" t="s">
        <v>76</v>
      </c>
      <c r="C52" s="29"/>
      <c r="D52" s="29"/>
      <c r="E52" s="7"/>
      <c r="F52" s="7"/>
      <c r="G52" s="8">
        <v>0</v>
      </c>
    </row>
    <row r="53" spans="1:7" ht="15" x14ac:dyDescent="0.25">
      <c r="A53" s="1">
        <v>38</v>
      </c>
      <c r="B53" s="3" t="s">
        <v>119</v>
      </c>
      <c r="C53" s="9">
        <v>1</v>
      </c>
      <c r="D53" s="9" t="s">
        <v>5</v>
      </c>
      <c r="E53" s="7">
        <f t="shared" si="0"/>
        <v>298319.32773109246</v>
      </c>
      <c r="F53" s="7">
        <f t="shared" si="1"/>
        <v>56680.672268907569</v>
      </c>
      <c r="G53" s="8">
        <v>355000</v>
      </c>
    </row>
    <row r="54" spans="1:7" ht="15" x14ac:dyDescent="0.25">
      <c r="A54" s="1">
        <v>39</v>
      </c>
      <c r="B54" s="3" t="s">
        <v>120</v>
      </c>
      <c r="C54" s="9">
        <v>1</v>
      </c>
      <c r="D54" s="9" t="s">
        <v>5</v>
      </c>
      <c r="E54" s="7">
        <f t="shared" si="0"/>
        <v>216806.72268907563</v>
      </c>
      <c r="F54" s="7">
        <f t="shared" si="1"/>
        <v>41193.277310924372</v>
      </c>
      <c r="G54" s="8">
        <v>258000</v>
      </c>
    </row>
    <row r="55" spans="1:7" ht="15" x14ac:dyDescent="0.25">
      <c r="A55" s="1">
        <v>40</v>
      </c>
      <c r="B55" s="3" t="s">
        <v>121</v>
      </c>
      <c r="C55" s="9">
        <v>1</v>
      </c>
      <c r="D55" s="9" t="s">
        <v>6</v>
      </c>
      <c r="E55" s="7">
        <f t="shared" si="0"/>
        <v>945378.15126050427</v>
      </c>
      <c r="F55" s="7">
        <f t="shared" si="1"/>
        <v>179621.84873949582</v>
      </c>
      <c r="G55" s="8">
        <v>1125000</v>
      </c>
    </row>
    <row r="56" spans="1:7" ht="15" x14ac:dyDescent="0.25">
      <c r="A56" s="1">
        <v>41</v>
      </c>
      <c r="B56" s="3" t="s">
        <v>122</v>
      </c>
      <c r="C56" s="9">
        <v>1</v>
      </c>
      <c r="D56" s="9" t="s">
        <v>6</v>
      </c>
      <c r="E56" s="7">
        <f t="shared" si="0"/>
        <v>229411.76470588235</v>
      </c>
      <c r="F56" s="7">
        <f t="shared" si="1"/>
        <v>43588.23529411765</v>
      </c>
      <c r="G56" s="8">
        <v>273000</v>
      </c>
    </row>
    <row r="57" spans="1:7" ht="15" x14ac:dyDescent="0.25">
      <c r="A57" s="1">
        <v>42</v>
      </c>
      <c r="B57" s="3" t="s">
        <v>77</v>
      </c>
      <c r="C57" s="9">
        <v>1</v>
      </c>
      <c r="D57" s="9" t="s">
        <v>6</v>
      </c>
      <c r="E57" s="7">
        <f t="shared" si="0"/>
        <v>272268.90756302525</v>
      </c>
      <c r="F57" s="7">
        <f t="shared" si="1"/>
        <v>51731.092436974795</v>
      </c>
      <c r="G57" s="8">
        <v>324000</v>
      </c>
    </row>
    <row r="58" spans="1:7" ht="15" x14ac:dyDescent="0.25">
      <c r="A58" s="1">
        <v>43</v>
      </c>
      <c r="B58" s="3" t="s">
        <v>123</v>
      </c>
      <c r="C58" s="9">
        <v>1</v>
      </c>
      <c r="D58" s="9" t="s">
        <v>6</v>
      </c>
      <c r="E58" s="7">
        <f t="shared" si="0"/>
        <v>1027731.0924369749</v>
      </c>
      <c r="F58" s="7">
        <f t="shared" si="1"/>
        <v>195268.90756302522</v>
      </c>
      <c r="G58" s="8">
        <v>1223000</v>
      </c>
    </row>
    <row r="59" spans="1:7" ht="15" x14ac:dyDescent="0.25">
      <c r="A59" s="1"/>
      <c r="B59" s="3"/>
      <c r="C59" s="9"/>
      <c r="D59" s="9"/>
      <c r="E59" s="7"/>
      <c r="F59" s="7"/>
      <c r="G59" s="8">
        <v>0</v>
      </c>
    </row>
    <row r="60" spans="1:7" ht="15" x14ac:dyDescent="0.25">
      <c r="A60" s="1"/>
      <c r="B60" s="6" t="s">
        <v>11</v>
      </c>
      <c r="C60" s="1"/>
      <c r="D60" s="1"/>
      <c r="E60" s="7"/>
      <c r="F60" s="7"/>
      <c r="G60" s="8">
        <v>0</v>
      </c>
    </row>
    <row r="61" spans="1:7" ht="15" x14ac:dyDescent="0.25">
      <c r="A61" s="1">
        <v>44</v>
      </c>
      <c r="B61" s="3" t="s">
        <v>28</v>
      </c>
      <c r="C61" s="2">
        <v>1</v>
      </c>
      <c r="D61" s="18" t="s">
        <v>6</v>
      </c>
      <c r="E61" s="4">
        <f t="shared" ref="E61:E65" si="3">G61</f>
        <v>305000</v>
      </c>
      <c r="F61" s="5" t="s">
        <v>8</v>
      </c>
      <c r="G61" s="8">
        <v>305000</v>
      </c>
    </row>
    <row r="62" spans="1:7" ht="15" x14ac:dyDescent="0.25">
      <c r="A62" s="1">
        <v>45</v>
      </c>
      <c r="B62" s="3" t="s">
        <v>69</v>
      </c>
      <c r="C62" s="2">
        <v>1</v>
      </c>
      <c r="D62" s="18" t="s">
        <v>6</v>
      </c>
      <c r="E62" s="4">
        <f t="shared" si="3"/>
        <v>78000</v>
      </c>
      <c r="F62" s="5" t="s">
        <v>8</v>
      </c>
      <c r="G62" s="8">
        <v>78000</v>
      </c>
    </row>
    <row r="63" spans="1:7" ht="15" x14ac:dyDescent="0.25">
      <c r="A63" s="1">
        <v>46</v>
      </c>
      <c r="B63" s="3" t="s">
        <v>124</v>
      </c>
      <c r="C63" s="2">
        <v>1</v>
      </c>
      <c r="D63" s="18" t="s">
        <v>6</v>
      </c>
      <c r="E63" s="4">
        <f t="shared" si="3"/>
        <v>81000</v>
      </c>
      <c r="F63" s="5" t="s">
        <v>8</v>
      </c>
      <c r="G63" s="8">
        <v>81000</v>
      </c>
    </row>
    <row r="64" spans="1:7" ht="15" x14ac:dyDescent="0.25">
      <c r="A64" s="1">
        <v>47</v>
      </c>
      <c r="B64" s="3" t="s">
        <v>125</v>
      </c>
      <c r="C64" s="2">
        <v>1</v>
      </c>
      <c r="D64" s="18" t="s">
        <v>6</v>
      </c>
      <c r="E64" s="4">
        <f t="shared" si="3"/>
        <v>56000</v>
      </c>
      <c r="F64" s="5" t="s">
        <v>8</v>
      </c>
      <c r="G64" s="8">
        <v>56000</v>
      </c>
    </row>
    <row r="65" spans="1:7" ht="15" x14ac:dyDescent="0.25">
      <c r="A65" s="1">
        <v>48</v>
      </c>
      <c r="B65" s="3" t="s">
        <v>126</v>
      </c>
      <c r="C65" s="2">
        <v>1</v>
      </c>
      <c r="D65" s="18" t="s">
        <v>6</v>
      </c>
      <c r="E65" s="4">
        <f t="shared" si="3"/>
        <v>56000</v>
      </c>
      <c r="F65" s="5" t="s">
        <v>8</v>
      </c>
      <c r="G65" s="8">
        <v>56000</v>
      </c>
    </row>
    <row r="66" spans="1:7" ht="15" x14ac:dyDescent="0.25">
      <c r="A66" s="1">
        <v>49</v>
      </c>
      <c r="B66" s="3" t="s">
        <v>127</v>
      </c>
      <c r="C66" s="2">
        <v>1</v>
      </c>
      <c r="D66" s="18" t="s">
        <v>6</v>
      </c>
      <c r="E66" s="5">
        <f t="shared" ref="E66:E110" si="4">G66/1.19</f>
        <v>31932.773109243699</v>
      </c>
      <c r="F66" s="5">
        <f t="shared" ref="F66:F110" si="5">E66*19%</f>
        <v>6067.226890756303</v>
      </c>
      <c r="G66" s="8">
        <v>38000</v>
      </c>
    </row>
    <row r="67" spans="1:7" ht="15" x14ac:dyDescent="0.25">
      <c r="A67" s="1">
        <v>50</v>
      </c>
      <c r="B67" s="16" t="s">
        <v>128</v>
      </c>
      <c r="C67" s="2">
        <v>1</v>
      </c>
      <c r="D67" s="18" t="s">
        <v>6</v>
      </c>
      <c r="E67" s="5">
        <f t="shared" si="4"/>
        <v>137815.12605042016</v>
      </c>
      <c r="F67" s="5">
        <f t="shared" si="5"/>
        <v>26184.873949579833</v>
      </c>
      <c r="G67" s="8">
        <v>164000</v>
      </c>
    </row>
    <row r="68" spans="1:7" ht="15" x14ac:dyDescent="0.25">
      <c r="A68" s="1">
        <v>51</v>
      </c>
      <c r="B68" s="16" t="s">
        <v>129</v>
      </c>
      <c r="C68" s="2">
        <v>1</v>
      </c>
      <c r="D68" s="18" t="s">
        <v>6</v>
      </c>
      <c r="E68" s="5">
        <f t="shared" si="4"/>
        <v>26050.420168067227</v>
      </c>
      <c r="F68" s="5">
        <f t="shared" si="5"/>
        <v>4949.5798319327732</v>
      </c>
      <c r="G68" s="8">
        <v>31000</v>
      </c>
    </row>
    <row r="69" spans="1:7" ht="15" x14ac:dyDescent="0.25">
      <c r="A69" s="1">
        <v>52</v>
      </c>
      <c r="B69" s="16" t="s">
        <v>130</v>
      </c>
      <c r="C69" s="2">
        <v>1</v>
      </c>
      <c r="D69" s="18" t="s">
        <v>6</v>
      </c>
      <c r="E69" s="5">
        <f t="shared" si="4"/>
        <v>23529.411764705885</v>
      </c>
      <c r="F69" s="5">
        <f t="shared" si="5"/>
        <v>4470.588235294118</v>
      </c>
      <c r="G69" s="8">
        <v>28000</v>
      </c>
    </row>
    <row r="70" spans="1:7" ht="15" x14ac:dyDescent="0.25">
      <c r="A70" s="1">
        <v>53</v>
      </c>
      <c r="B70" s="16" t="s">
        <v>131</v>
      </c>
      <c r="C70" s="2">
        <v>1</v>
      </c>
      <c r="D70" s="18" t="s">
        <v>6</v>
      </c>
      <c r="E70" s="5">
        <f t="shared" si="4"/>
        <v>23529.411764705885</v>
      </c>
      <c r="F70" s="5">
        <f t="shared" si="5"/>
        <v>4470.588235294118</v>
      </c>
      <c r="G70" s="8">
        <v>28000</v>
      </c>
    </row>
    <row r="71" spans="1:7" ht="15" x14ac:dyDescent="0.25">
      <c r="A71" s="1">
        <v>54</v>
      </c>
      <c r="B71" s="16" t="s">
        <v>132</v>
      </c>
      <c r="C71" s="2">
        <v>1</v>
      </c>
      <c r="D71" s="18" t="s">
        <v>6</v>
      </c>
      <c r="E71" s="5">
        <f t="shared" si="4"/>
        <v>128571.42857142858</v>
      </c>
      <c r="F71" s="5">
        <f t="shared" si="5"/>
        <v>24428.571428571431</v>
      </c>
      <c r="G71" s="8">
        <v>153000</v>
      </c>
    </row>
    <row r="72" spans="1:7" ht="15" x14ac:dyDescent="0.25">
      <c r="A72" s="1">
        <v>55</v>
      </c>
      <c r="B72" s="16" t="s">
        <v>133</v>
      </c>
      <c r="C72" s="2">
        <v>1</v>
      </c>
      <c r="D72" s="18" t="s">
        <v>6</v>
      </c>
      <c r="E72" s="5">
        <f t="shared" si="4"/>
        <v>86554.621848739494</v>
      </c>
      <c r="F72" s="5">
        <f t="shared" si="5"/>
        <v>16445.378151260506</v>
      </c>
      <c r="G72" s="8">
        <v>103000</v>
      </c>
    </row>
    <row r="73" spans="1:7" ht="15" x14ac:dyDescent="0.25">
      <c r="A73" s="1">
        <v>56</v>
      </c>
      <c r="B73" s="16" t="s">
        <v>17</v>
      </c>
      <c r="C73" s="2">
        <v>1</v>
      </c>
      <c r="D73" s="18" t="s">
        <v>6</v>
      </c>
      <c r="E73" s="5">
        <f t="shared" si="4"/>
        <v>13445.378151260506</v>
      </c>
      <c r="F73" s="5">
        <f t="shared" si="5"/>
        <v>2554.6218487394963</v>
      </c>
      <c r="G73" s="8">
        <v>16000</v>
      </c>
    </row>
    <row r="74" spans="1:7" ht="15" x14ac:dyDescent="0.25">
      <c r="A74" s="1">
        <v>57</v>
      </c>
      <c r="B74" s="16" t="s">
        <v>134</v>
      </c>
      <c r="C74" s="2">
        <v>1</v>
      </c>
      <c r="D74" s="18" t="s">
        <v>6</v>
      </c>
      <c r="E74" s="5">
        <f t="shared" si="4"/>
        <v>58823.529411764706</v>
      </c>
      <c r="F74" s="5">
        <f t="shared" si="5"/>
        <v>11176.470588235294</v>
      </c>
      <c r="G74" s="8">
        <v>70000</v>
      </c>
    </row>
    <row r="75" spans="1:7" ht="15" x14ac:dyDescent="0.25">
      <c r="A75" s="1">
        <v>58</v>
      </c>
      <c r="B75" s="16" t="s">
        <v>135</v>
      </c>
      <c r="C75" s="2">
        <v>1</v>
      </c>
      <c r="D75" s="18" t="s">
        <v>6</v>
      </c>
      <c r="E75" s="5">
        <f t="shared" si="4"/>
        <v>58823.529411764706</v>
      </c>
      <c r="F75" s="5">
        <f t="shared" si="5"/>
        <v>11176.470588235294</v>
      </c>
      <c r="G75" s="8">
        <v>70000</v>
      </c>
    </row>
    <row r="76" spans="1:7" ht="24" customHeight="1" x14ac:dyDescent="0.25">
      <c r="A76" s="1">
        <v>59</v>
      </c>
      <c r="B76" s="3" t="s">
        <v>63</v>
      </c>
      <c r="C76" s="9">
        <v>1</v>
      </c>
      <c r="D76" s="9" t="s">
        <v>5</v>
      </c>
      <c r="E76" s="7">
        <f t="shared" si="4"/>
        <v>42857.142857142862</v>
      </c>
      <c r="F76" s="7">
        <f t="shared" si="5"/>
        <v>8142.857142857144</v>
      </c>
      <c r="G76" s="8">
        <v>51000</v>
      </c>
    </row>
    <row r="77" spans="1:7" ht="15" x14ac:dyDescent="0.25">
      <c r="A77" s="1">
        <v>60</v>
      </c>
      <c r="B77" s="3" t="s">
        <v>26</v>
      </c>
      <c r="C77" s="9">
        <v>1</v>
      </c>
      <c r="D77" s="9" t="s">
        <v>6</v>
      </c>
      <c r="E77" s="7">
        <f t="shared" si="4"/>
        <v>245378.15126050421</v>
      </c>
      <c r="F77" s="7">
        <f t="shared" si="5"/>
        <v>46621.848739495799</v>
      </c>
      <c r="G77" s="8">
        <v>292000</v>
      </c>
    </row>
    <row r="78" spans="1:7" ht="15" x14ac:dyDescent="0.25">
      <c r="A78" s="1">
        <v>61</v>
      </c>
      <c r="B78" s="3" t="s">
        <v>136</v>
      </c>
      <c r="C78" s="9">
        <v>1</v>
      </c>
      <c r="D78" s="9" t="s">
        <v>6</v>
      </c>
      <c r="E78" s="7">
        <f t="shared" si="4"/>
        <v>1436974.7899159663</v>
      </c>
      <c r="F78" s="7">
        <f t="shared" si="5"/>
        <v>273025.21008403361</v>
      </c>
      <c r="G78" s="8">
        <v>1710000</v>
      </c>
    </row>
    <row r="79" spans="1:7" ht="15" x14ac:dyDescent="0.25">
      <c r="A79" s="1">
        <v>62</v>
      </c>
      <c r="B79" s="3" t="s">
        <v>137</v>
      </c>
      <c r="C79" s="9">
        <v>1</v>
      </c>
      <c r="D79" s="9" t="s">
        <v>6</v>
      </c>
      <c r="E79" s="7">
        <f t="shared" si="4"/>
        <v>298319.32773109246</v>
      </c>
      <c r="F79" s="7">
        <f t="shared" si="5"/>
        <v>56680.672268907569</v>
      </c>
      <c r="G79" s="8">
        <v>355000</v>
      </c>
    </row>
    <row r="80" spans="1:7" ht="15" x14ac:dyDescent="0.25">
      <c r="A80" s="1">
        <v>63</v>
      </c>
      <c r="B80" s="3" t="s">
        <v>21</v>
      </c>
      <c r="C80" s="9">
        <v>1</v>
      </c>
      <c r="D80" s="9" t="s">
        <v>5</v>
      </c>
      <c r="E80" s="7">
        <f t="shared" si="4"/>
        <v>41176.470588235294</v>
      </c>
      <c r="F80" s="7">
        <f t="shared" si="5"/>
        <v>7823.5294117647063</v>
      </c>
      <c r="G80" s="8">
        <v>49000</v>
      </c>
    </row>
    <row r="81" spans="1:7" ht="15" x14ac:dyDescent="0.25">
      <c r="A81" s="1">
        <v>64</v>
      </c>
      <c r="B81" s="3" t="s">
        <v>138</v>
      </c>
      <c r="C81" s="9">
        <v>1</v>
      </c>
      <c r="D81" s="9" t="s">
        <v>5</v>
      </c>
      <c r="E81" s="7">
        <f t="shared" si="4"/>
        <v>42857.142857142862</v>
      </c>
      <c r="F81" s="7">
        <f t="shared" si="5"/>
        <v>8142.857142857144</v>
      </c>
      <c r="G81" s="8">
        <v>51000</v>
      </c>
    </row>
    <row r="82" spans="1:7" ht="15" x14ac:dyDescent="0.25">
      <c r="A82" s="1">
        <v>65</v>
      </c>
      <c r="B82" s="3" t="s">
        <v>139</v>
      </c>
      <c r="C82" s="9">
        <v>1</v>
      </c>
      <c r="D82" s="9" t="s">
        <v>5</v>
      </c>
      <c r="E82" s="7">
        <f t="shared" si="4"/>
        <v>42857.142857142862</v>
      </c>
      <c r="F82" s="7">
        <f t="shared" si="5"/>
        <v>8142.857142857144</v>
      </c>
      <c r="G82" s="8">
        <v>51000</v>
      </c>
    </row>
    <row r="83" spans="1:7" ht="15" x14ac:dyDescent="0.25">
      <c r="A83" s="1">
        <v>66</v>
      </c>
      <c r="B83" s="3" t="s">
        <v>140</v>
      </c>
      <c r="C83" s="9">
        <v>1</v>
      </c>
      <c r="D83" s="9" t="s">
        <v>6</v>
      </c>
      <c r="E83" s="7">
        <f t="shared" si="4"/>
        <v>34453.781512605041</v>
      </c>
      <c r="F83" s="7">
        <f t="shared" si="5"/>
        <v>6546.2184873949582</v>
      </c>
      <c r="G83" s="8">
        <v>41000</v>
      </c>
    </row>
    <row r="84" spans="1:7" ht="15" x14ac:dyDescent="0.25">
      <c r="A84" s="1">
        <v>67</v>
      </c>
      <c r="B84" s="3" t="s">
        <v>428</v>
      </c>
      <c r="C84" s="9">
        <v>1</v>
      </c>
      <c r="D84" s="9" t="s">
        <v>6</v>
      </c>
      <c r="E84" s="7">
        <f t="shared" ref="E84:E94" si="6">G84/1.19</f>
        <v>537815.12605042022</v>
      </c>
      <c r="F84" s="7">
        <f t="shared" ref="F84:F94" si="7">E84*19%</f>
        <v>102184.87394957984</v>
      </c>
      <c r="G84" s="8">
        <v>640000</v>
      </c>
    </row>
    <row r="85" spans="1:7" ht="15" x14ac:dyDescent="0.25">
      <c r="A85" s="1">
        <v>68</v>
      </c>
      <c r="B85" s="3" t="s">
        <v>429</v>
      </c>
      <c r="C85" s="9">
        <v>1</v>
      </c>
      <c r="D85" s="9" t="s">
        <v>6</v>
      </c>
      <c r="E85" s="7">
        <f t="shared" si="6"/>
        <v>192436.97478991598</v>
      </c>
      <c r="F85" s="7">
        <f t="shared" si="7"/>
        <v>36563.025210084037</v>
      </c>
      <c r="G85" s="8">
        <v>229000</v>
      </c>
    </row>
    <row r="86" spans="1:7" ht="15" x14ac:dyDescent="0.25">
      <c r="A86" s="1">
        <v>69</v>
      </c>
      <c r="B86" s="3" t="s">
        <v>430</v>
      </c>
      <c r="C86" s="9">
        <v>1</v>
      </c>
      <c r="D86" s="9" t="s">
        <v>6</v>
      </c>
      <c r="E86" s="7">
        <f t="shared" si="6"/>
        <v>190756.30252100842</v>
      </c>
      <c r="F86" s="7">
        <f t="shared" si="7"/>
        <v>36243.697478991598</v>
      </c>
      <c r="G86" s="8">
        <v>227000</v>
      </c>
    </row>
    <row r="87" spans="1:7" ht="15" x14ac:dyDescent="0.25">
      <c r="A87" s="1">
        <v>70</v>
      </c>
      <c r="B87" s="3" t="s">
        <v>431</v>
      </c>
      <c r="C87" s="9">
        <v>1</v>
      </c>
      <c r="D87" s="9" t="s">
        <v>6</v>
      </c>
      <c r="E87" s="7">
        <f t="shared" si="6"/>
        <v>1450420.1680672269</v>
      </c>
      <c r="F87" s="7">
        <f t="shared" si="7"/>
        <v>275579.83193277312</v>
      </c>
      <c r="G87" s="8">
        <v>1726000</v>
      </c>
    </row>
    <row r="88" spans="1:7" ht="15" x14ac:dyDescent="0.25">
      <c r="A88" s="1">
        <v>71</v>
      </c>
      <c r="B88" s="3" t="s">
        <v>432</v>
      </c>
      <c r="C88" s="9">
        <v>1</v>
      </c>
      <c r="D88" s="9" t="s">
        <v>6</v>
      </c>
      <c r="E88" s="7">
        <f t="shared" si="6"/>
        <v>2416806.7226890759</v>
      </c>
      <c r="F88" s="7">
        <f t="shared" si="7"/>
        <v>459193.27731092443</v>
      </c>
      <c r="G88" s="8">
        <v>2876000</v>
      </c>
    </row>
    <row r="89" spans="1:7" ht="15" x14ac:dyDescent="0.25">
      <c r="A89" s="1">
        <v>72</v>
      </c>
      <c r="B89" s="3" t="s">
        <v>433</v>
      </c>
      <c r="C89" s="9">
        <v>1</v>
      </c>
      <c r="D89" s="9" t="s">
        <v>6</v>
      </c>
      <c r="E89" s="7">
        <f t="shared" si="6"/>
        <v>725210.08403361344</v>
      </c>
      <c r="F89" s="7">
        <f t="shared" si="7"/>
        <v>137789.91596638656</v>
      </c>
      <c r="G89" s="8">
        <v>863000</v>
      </c>
    </row>
    <row r="90" spans="1:7" ht="15" x14ac:dyDescent="0.25">
      <c r="A90" s="1">
        <v>73</v>
      </c>
      <c r="B90" s="3" t="s">
        <v>434</v>
      </c>
      <c r="C90" s="9">
        <v>1</v>
      </c>
      <c r="D90" s="9" t="s">
        <v>6</v>
      </c>
      <c r="E90" s="7">
        <f t="shared" si="6"/>
        <v>435294.11764705885</v>
      </c>
      <c r="F90" s="7">
        <f t="shared" si="7"/>
        <v>82705.882352941189</v>
      </c>
      <c r="G90" s="8">
        <v>518000</v>
      </c>
    </row>
    <row r="91" spans="1:7" ht="15" x14ac:dyDescent="0.25">
      <c r="A91" s="1">
        <v>74</v>
      </c>
      <c r="B91" s="3" t="s">
        <v>435</v>
      </c>
      <c r="C91" s="9">
        <v>1</v>
      </c>
      <c r="D91" s="9" t="s">
        <v>6</v>
      </c>
      <c r="E91" s="7">
        <f t="shared" si="6"/>
        <v>846218.48739495804</v>
      </c>
      <c r="F91" s="7">
        <f t="shared" si="7"/>
        <v>160781.51260504202</v>
      </c>
      <c r="G91" s="8">
        <v>1007000</v>
      </c>
    </row>
    <row r="92" spans="1:7" ht="15" x14ac:dyDescent="0.25">
      <c r="A92" s="1">
        <v>75</v>
      </c>
      <c r="B92" s="3" t="s">
        <v>436</v>
      </c>
      <c r="C92" s="9">
        <v>1</v>
      </c>
      <c r="D92" s="9" t="s">
        <v>6</v>
      </c>
      <c r="E92" s="7">
        <f t="shared" si="6"/>
        <v>484033.6134453782</v>
      </c>
      <c r="F92" s="7">
        <f t="shared" si="7"/>
        <v>91966.386554621859</v>
      </c>
      <c r="G92" s="8">
        <v>576000</v>
      </c>
    </row>
    <row r="93" spans="1:7" ht="15" x14ac:dyDescent="0.25">
      <c r="A93" s="1">
        <v>76</v>
      </c>
      <c r="B93" s="3" t="s">
        <v>437</v>
      </c>
      <c r="C93" s="9">
        <v>1</v>
      </c>
      <c r="D93" s="9" t="s">
        <v>6</v>
      </c>
      <c r="E93" s="7">
        <f t="shared" si="6"/>
        <v>768907.56302521017</v>
      </c>
      <c r="F93" s="7">
        <f t="shared" si="7"/>
        <v>146092.43697478995</v>
      </c>
      <c r="G93" s="8">
        <v>915000</v>
      </c>
    </row>
    <row r="94" spans="1:7" ht="15" x14ac:dyDescent="0.25">
      <c r="A94" s="1">
        <v>77</v>
      </c>
      <c r="B94" s="3" t="s">
        <v>438</v>
      </c>
      <c r="C94" s="9">
        <v>1</v>
      </c>
      <c r="D94" s="9" t="s">
        <v>6</v>
      </c>
      <c r="E94" s="7">
        <f t="shared" si="6"/>
        <v>7001680.6722689075</v>
      </c>
      <c r="F94" s="7">
        <f t="shared" si="7"/>
        <v>1330319.3277310925</v>
      </c>
      <c r="G94" s="8">
        <v>8332000</v>
      </c>
    </row>
    <row r="95" spans="1:7" ht="15" x14ac:dyDescent="0.25">
      <c r="A95" s="1"/>
      <c r="B95" s="3"/>
      <c r="C95" s="9"/>
      <c r="D95" s="9"/>
      <c r="E95" s="7"/>
      <c r="F95" s="7"/>
      <c r="G95" s="8"/>
    </row>
    <row r="96" spans="1:7" ht="15" x14ac:dyDescent="0.25">
      <c r="A96" s="1"/>
      <c r="B96" s="11" t="s">
        <v>38</v>
      </c>
      <c r="C96" s="1"/>
      <c r="D96" s="1"/>
      <c r="E96" s="7"/>
      <c r="F96" s="7"/>
      <c r="G96" s="8">
        <v>0</v>
      </c>
    </row>
    <row r="97" spans="1:7" ht="15" x14ac:dyDescent="0.25">
      <c r="A97" s="1">
        <v>78</v>
      </c>
      <c r="B97" s="12" t="s">
        <v>141</v>
      </c>
      <c r="C97" s="9">
        <v>1</v>
      </c>
      <c r="D97" s="9" t="s">
        <v>5</v>
      </c>
      <c r="E97" s="7">
        <f t="shared" si="4"/>
        <v>378991.59663865546</v>
      </c>
      <c r="F97" s="7">
        <f t="shared" si="5"/>
        <v>72008.403361344535</v>
      </c>
      <c r="G97" s="8">
        <v>451000</v>
      </c>
    </row>
    <row r="98" spans="1:7" ht="22.5" x14ac:dyDescent="0.25">
      <c r="A98" s="1">
        <v>79</v>
      </c>
      <c r="B98" s="3" t="s">
        <v>142</v>
      </c>
      <c r="C98" s="9">
        <v>1</v>
      </c>
      <c r="D98" s="9" t="s">
        <v>5</v>
      </c>
      <c r="E98" s="7">
        <f t="shared" si="4"/>
        <v>512605.04201680672</v>
      </c>
      <c r="F98" s="7">
        <f t="shared" si="5"/>
        <v>97394.957983193279</v>
      </c>
      <c r="G98" s="8">
        <v>610000</v>
      </c>
    </row>
    <row r="99" spans="1:7" ht="15" x14ac:dyDescent="0.25">
      <c r="A99" s="1">
        <v>80</v>
      </c>
      <c r="B99" s="3" t="s">
        <v>143</v>
      </c>
      <c r="C99" s="9">
        <v>1</v>
      </c>
      <c r="D99" s="9" t="s">
        <v>5</v>
      </c>
      <c r="E99" s="7">
        <f t="shared" si="4"/>
        <v>284033.61344537814</v>
      </c>
      <c r="F99" s="7">
        <f t="shared" si="5"/>
        <v>53966.386554621844</v>
      </c>
      <c r="G99" s="8">
        <v>338000</v>
      </c>
    </row>
    <row r="100" spans="1:7" ht="22.5" x14ac:dyDescent="0.25">
      <c r="A100" s="1">
        <v>81</v>
      </c>
      <c r="B100" s="3" t="s">
        <v>39</v>
      </c>
      <c r="C100" s="9">
        <v>1</v>
      </c>
      <c r="D100" s="9" t="s">
        <v>6</v>
      </c>
      <c r="E100" s="7">
        <f t="shared" si="4"/>
        <v>29411.764705882353</v>
      </c>
      <c r="F100" s="7">
        <f t="shared" si="5"/>
        <v>5588.2352941176468</v>
      </c>
      <c r="G100" s="8">
        <v>35000</v>
      </c>
    </row>
    <row r="101" spans="1:7" ht="15" x14ac:dyDescent="0.25">
      <c r="A101" s="1">
        <v>82</v>
      </c>
      <c r="B101" s="3" t="s">
        <v>144</v>
      </c>
      <c r="C101" s="9">
        <v>1</v>
      </c>
      <c r="D101" s="9" t="s">
        <v>6</v>
      </c>
      <c r="E101" s="7">
        <f t="shared" si="4"/>
        <v>1771428.5714285716</v>
      </c>
      <c r="F101" s="7">
        <f t="shared" si="5"/>
        <v>336571.42857142858</v>
      </c>
      <c r="G101" s="8">
        <v>2108000</v>
      </c>
    </row>
    <row r="102" spans="1:7" ht="15" x14ac:dyDescent="0.25">
      <c r="A102" s="1">
        <v>83</v>
      </c>
      <c r="B102" s="3" t="s">
        <v>145</v>
      </c>
      <c r="C102" s="9">
        <v>1</v>
      </c>
      <c r="D102" s="9" t="s">
        <v>6</v>
      </c>
      <c r="E102" s="7">
        <f t="shared" si="4"/>
        <v>336974.78991596639</v>
      </c>
      <c r="F102" s="7">
        <f t="shared" si="5"/>
        <v>64025.210084033613</v>
      </c>
      <c r="G102" s="8">
        <v>401000</v>
      </c>
    </row>
    <row r="103" spans="1:7" ht="15" x14ac:dyDescent="0.25">
      <c r="A103" s="1">
        <v>84</v>
      </c>
      <c r="B103" s="3" t="s">
        <v>82</v>
      </c>
      <c r="C103" s="9">
        <v>1</v>
      </c>
      <c r="D103" s="9" t="s">
        <v>6</v>
      </c>
      <c r="E103" s="7">
        <f t="shared" si="4"/>
        <v>418487.39495798323</v>
      </c>
      <c r="F103" s="7">
        <f t="shared" si="5"/>
        <v>79512.605042016818</v>
      </c>
      <c r="G103" s="8">
        <v>498000</v>
      </c>
    </row>
    <row r="104" spans="1:7" ht="15" x14ac:dyDescent="0.25">
      <c r="A104" s="1">
        <v>85</v>
      </c>
      <c r="B104" s="3" t="s">
        <v>40</v>
      </c>
      <c r="C104" s="9">
        <v>1</v>
      </c>
      <c r="D104" s="9" t="s">
        <v>6</v>
      </c>
      <c r="E104" s="7">
        <f t="shared" si="4"/>
        <v>445378.15126050421</v>
      </c>
      <c r="F104" s="7">
        <f t="shared" si="5"/>
        <v>84621.848739495807</v>
      </c>
      <c r="G104" s="8">
        <v>530000</v>
      </c>
    </row>
    <row r="105" spans="1:7" ht="15" x14ac:dyDescent="0.25">
      <c r="A105" s="1">
        <v>86</v>
      </c>
      <c r="B105" s="3" t="s">
        <v>146</v>
      </c>
      <c r="C105" s="9">
        <v>1</v>
      </c>
      <c r="D105" s="9" t="s">
        <v>6</v>
      </c>
      <c r="E105" s="7">
        <f t="shared" si="4"/>
        <v>1138655.4621848741</v>
      </c>
      <c r="F105" s="7">
        <f t="shared" si="5"/>
        <v>216344.5378151261</v>
      </c>
      <c r="G105" s="8">
        <v>1355000</v>
      </c>
    </row>
    <row r="106" spans="1:7" ht="15" x14ac:dyDescent="0.25">
      <c r="A106" s="1">
        <v>87</v>
      </c>
      <c r="B106" s="3" t="s">
        <v>83</v>
      </c>
      <c r="C106" s="9">
        <v>1</v>
      </c>
      <c r="D106" s="9" t="s">
        <v>6</v>
      </c>
      <c r="E106" s="7">
        <f t="shared" si="4"/>
        <v>4221848.7394957989</v>
      </c>
      <c r="F106" s="7">
        <f t="shared" si="5"/>
        <v>802151.26050420175</v>
      </c>
      <c r="G106" s="8">
        <v>5024000</v>
      </c>
    </row>
    <row r="107" spans="1:7" ht="15" x14ac:dyDescent="0.25">
      <c r="A107" s="1">
        <v>88</v>
      </c>
      <c r="B107" s="3" t="s">
        <v>147</v>
      </c>
      <c r="C107" s="9">
        <v>1</v>
      </c>
      <c r="D107" s="9" t="s">
        <v>6</v>
      </c>
      <c r="E107" s="7">
        <f t="shared" si="4"/>
        <v>431092.43697478995</v>
      </c>
      <c r="F107" s="7">
        <f t="shared" si="5"/>
        <v>81907.563025210096</v>
      </c>
      <c r="G107" s="8">
        <v>513000</v>
      </c>
    </row>
    <row r="108" spans="1:7" ht="15" x14ac:dyDescent="0.25">
      <c r="A108" s="1">
        <v>89</v>
      </c>
      <c r="B108" s="3" t="s">
        <v>148</v>
      </c>
      <c r="C108" s="9">
        <v>1</v>
      </c>
      <c r="D108" s="9" t="s">
        <v>6</v>
      </c>
      <c r="E108" s="7">
        <f t="shared" si="4"/>
        <v>899159.66386554623</v>
      </c>
      <c r="F108" s="7">
        <f t="shared" si="5"/>
        <v>170840.3361344538</v>
      </c>
      <c r="G108" s="8">
        <v>1070000</v>
      </c>
    </row>
    <row r="109" spans="1:7" ht="15" x14ac:dyDescent="0.25">
      <c r="A109" s="1">
        <v>90</v>
      </c>
      <c r="B109" s="12" t="s">
        <v>149</v>
      </c>
      <c r="C109" s="9">
        <v>1</v>
      </c>
      <c r="D109" s="9" t="s">
        <v>6</v>
      </c>
      <c r="E109" s="7">
        <f t="shared" si="4"/>
        <v>48739.495798319331</v>
      </c>
      <c r="F109" s="7">
        <f t="shared" si="5"/>
        <v>9260.5042016806728</v>
      </c>
      <c r="G109" s="8">
        <v>58000</v>
      </c>
    </row>
    <row r="110" spans="1:7" ht="15" x14ac:dyDescent="0.25">
      <c r="A110" s="1">
        <v>91</v>
      </c>
      <c r="B110" s="10" t="s">
        <v>150</v>
      </c>
      <c r="C110" s="9">
        <v>1</v>
      </c>
      <c r="D110" s="9" t="s">
        <v>6</v>
      </c>
      <c r="E110" s="7">
        <f t="shared" si="4"/>
        <v>431092.43697478995</v>
      </c>
      <c r="F110" s="7">
        <f t="shared" si="5"/>
        <v>81907.563025210096</v>
      </c>
      <c r="G110" s="8">
        <v>513000</v>
      </c>
    </row>
    <row r="111" spans="1:7" ht="15" x14ac:dyDescent="0.25">
      <c r="A111" s="1"/>
      <c r="B111" s="10"/>
      <c r="C111" s="9"/>
      <c r="D111" s="9"/>
      <c r="E111" s="7">
        <f t="shared" ref="E111:E133" si="8">G111/1.19</f>
        <v>0</v>
      </c>
      <c r="F111" s="7">
        <f t="shared" ref="F111:F133" si="9">E111*19%</f>
        <v>0</v>
      </c>
      <c r="G111" s="8">
        <v>0</v>
      </c>
    </row>
    <row r="112" spans="1:7" ht="15" x14ac:dyDescent="0.25">
      <c r="A112" s="1"/>
      <c r="B112" s="11" t="s">
        <v>519</v>
      </c>
      <c r="C112" s="9"/>
      <c r="D112" s="9"/>
      <c r="E112" s="7"/>
      <c r="F112" s="7"/>
      <c r="G112" s="8"/>
    </row>
    <row r="113" spans="1:7" ht="15" x14ac:dyDescent="0.25">
      <c r="A113" s="1">
        <v>92</v>
      </c>
      <c r="B113" s="3" t="s">
        <v>165</v>
      </c>
      <c r="C113" s="1">
        <v>1</v>
      </c>
      <c r="D113" s="9" t="s">
        <v>6</v>
      </c>
      <c r="E113" s="7">
        <f t="shared" si="8"/>
        <v>5558823.5294117648</v>
      </c>
      <c r="F113" s="7">
        <f t="shared" si="9"/>
        <v>1056176.4705882354</v>
      </c>
      <c r="G113" s="8">
        <v>6615000</v>
      </c>
    </row>
    <row r="114" spans="1:7" ht="22.5" x14ac:dyDescent="0.25">
      <c r="A114" s="1">
        <v>93</v>
      </c>
      <c r="B114" s="10" t="s">
        <v>439</v>
      </c>
      <c r="C114" s="9">
        <v>1</v>
      </c>
      <c r="D114" s="9" t="s">
        <v>6</v>
      </c>
      <c r="E114" s="7">
        <f t="shared" si="8"/>
        <v>1932773.1092436975</v>
      </c>
      <c r="F114" s="7">
        <f t="shared" si="9"/>
        <v>367226.89075630251</v>
      </c>
      <c r="G114" s="7">
        <v>2300000</v>
      </c>
    </row>
    <row r="115" spans="1:7" ht="22.5" x14ac:dyDescent="0.25">
      <c r="A115" s="1">
        <v>94</v>
      </c>
      <c r="B115" s="10" t="s">
        <v>440</v>
      </c>
      <c r="C115" s="9">
        <v>1</v>
      </c>
      <c r="D115" s="9" t="s">
        <v>6</v>
      </c>
      <c r="E115" s="7">
        <f t="shared" si="8"/>
        <v>604201.68067226897</v>
      </c>
      <c r="F115" s="7">
        <f t="shared" si="9"/>
        <v>114798.31932773111</v>
      </c>
      <c r="G115" s="7">
        <v>719000</v>
      </c>
    </row>
    <row r="116" spans="1:7" ht="15" x14ac:dyDescent="0.25">
      <c r="A116" s="1">
        <v>95</v>
      </c>
      <c r="B116" s="10" t="s">
        <v>441</v>
      </c>
      <c r="C116" s="9">
        <v>1</v>
      </c>
      <c r="D116" s="9" t="s">
        <v>6</v>
      </c>
      <c r="E116" s="7">
        <f t="shared" si="8"/>
        <v>3614285.7142857146</v>
      </c>
      <c r="F116" s="7">
        <f t="shared" si="9"/>
        <v>686714.2857142858</v>
      </c>
      <c r="G116" s="7">
        <v>4301000</v>
      </c>
    </row>
    <row r="117" spans="1:7" ht="15" x14ac:dyDescent="0.25">
      <c r="A117" s="1">
        <v>96</v>
      </c>
      <c r="B117" s="30" t="s">
        <v>442</v>
      </c>
      <c r="C117" s="9">
        <v>1</v>
      </c>
      <c r="D117" s="9" t="s">
        <v>6</v>
      </c>
      <c r="E117" s="7">
        <f t="shared" si="8"/>
        <v>1660504.2016806724</v>
      </c>
      <c r="F117" s="7">
        <f t="shared" si="9"/>
        <v>315495.79831932776</v>
      </c>
      <c r="G117" s="8">
        <v>1976000</v>
      </c>
    </row>
    <row r="118" spans="1:7" ht="15" x14ac:dyDescent="0.25">
      <c r="A118" s="1">
        <v>97</v>
      </c>
      <c r="B118" s="10" t="s">
        <v>443</v>
      </c>
      <c r="C118" s="9">
        <v>1</v>
      </c>
      <c r="D118" s="9" t="s">
        <v>6</v>
      </c>
      <c r="E118" s="7">
        <f t="shared" si="8"/>
        <v>1354621.848739496</v>
      </c>
      <c r="F118" s="7">
        <f t="shared" si="9"/>
        <v>257378.15126050424</v>
      </c>
      <c r="G118" s="8">
        <v>1612000</v>
      </c>
    </row>
    <row r="119" spans="1:7" ht="15" x14ac:dyDescent="0.25">
      <c r="A119" s="1">
        <v>98</v>
      </c>
      <c r="B119" s="10" t="s">
        <v>444</v>
      </c>
      <c r="C119" s="9">
        <v>1</v>
      </c>
      <c r="D119" s="9" t="s">
        <v>6</v>
      </c>
      <c r="E119" s="7">
        <f t="shared" si="8"/>
        <v>818487.39495798328</v>
      </c>
      <c r="F119" s="7">
        <f t="shared" si="9"/>
        <v>155512.60504201683</v>
      </c>
      <c r="G119" s="8">
        <v>974000</v>
      </c>
    </row>
    <row r="120" spans="1:7" ht="15" x14ac:dyDescent="0.25">
      <c r="A120" s="1"/>
      <c r="B120" s="10"/>
      <c r="C120" s="9"/>
      <c r="D120" s="9"/>
      <c r="E120" s="7"/>
      <c r="F120" s="7"/>
      <c r="G120" s="8"/>
    </row>
    <row r="121" spans="1:7" ht="15" x14ac:dyDescent="0.25">
      <c r="A121" s="1"/>
      <c r="B121" s="11" t="s">
        <v>445</v>
      </c>
      <c r="C121" s="9"/>
      <c r="D121" s="9"/>
      <c r="E121" s="7">
        <f t="shared" si="8"/>
        <v>0</v>
      </c>
      <c r="F121" s="7">
        <f t="shared" si="9"/>
        <v>0</v>
      </c>
      <c r="G121" s="8">
        <v>0</v>
      </c>
    </row>
    <row r="122" spans="1:7" ht="15" x14ac:dyDescent="0.25">
      <c r="A122" s="1">
        <v>99</v>
      </c>
      <c r="B122" s="10" t="s">
        <v>446</v>
      </c>
      <c r="C122" s="9">
        <v>1</v>
      </c>
      <c r="D122" s="9" t="s">
        <v>6</v>
      </c>
      <c r="E122" s="7">
        <f t="shared" si="8"/>
        <v>315126.05042016809</v>
      </c>
      <c r="F122" s="7">
        <f t="shared" si="9"/>
        <v>59873.94957983194</v>
      </c>
      <c r="G122" s="8">
        <v>375000</v>
      </c>
    </row>
    <row r="123" spans="1:7" ht="45" x14ac:dyDescent="0.25">
      <c r="A123" s="1">
        <v>100</v>
      </c>
      <c r="B123" s="10" t="s">
        <v>447</v>
      </c>
      <c r="C123" s="9">
        <v>1</v>
      </c>
      <c r="D123" s="9" t="s">
        <v>6</v>
      </c>
      <c r="E123" s="7">
        <f t="shared" si="8"/>
        <v>12016806.722689075</v>
      </c>
      <c r="F123" s="7">
        <f t="shared" si="9"/>
        <v>2283193.2773109241</v>
      </c>
      <c r="G123" s="8">
        <v>14300000</v>
      </c>
    </row>
    <row r="124" spans="1:7" ht="15" x14ac:dyDescent="0.25">
      <c r="A124" s="1">
        <v>101</v>
      </c>
      <c r="B124" s="10" t="s">
        <v>32</v>
      </c>
      <c r="C124" s="9">
        <v>1</v>
      </c>
      <c r="D124" s="9" t="s">
        <v>5</v>
      </c>
      <c r="E124" s="7">
        <f t="shared" si="8"/>
        <v>77310.924369747896</v>
      </c>
      <c r="F124" s="7">
        <f t="shared" si="9"/>
        <v>14689.0756302521</v>
      </c>
      <c r="G124" s="8">
        <v>92000</v>
      </c>
    </row>
    <row r="125" spans="1:7" ht="15" x14ac:dyDescent="0.25">
      <c r="A125" s="1"/>
      <c r="B125" s="10"/>
      <c r="C125" s="9"/>
      <c r="D125" s="9"/>
      <c r="E125" s="7"/>
      <c r="F125" s="7"/>
      <c r="G125" s="8"/>
    </row>
    <row r="126" spans="1:7" ht="15" x14ac:dyDescent="0.25">
      <c r="A126" s="1"/>
      <c r="B126" s="11" t="s">
        <v>448</v>
      </c>
      <c r="C126" s="9"/>
      <c r="D126" s="9"/>
      <c r="E126" s="7">
        <f t="shared" si="8"/>
        <v>0</v>
      </c>
      <c r="F126" s="7">
        <f t="shared" si="9"/>
        <v>0</v>
      </c>
      <c r="G126" s="8">
        <v>0</v>
      </c>
    </row>
    <row r="127" spans="1:7" ht="15" x14ac:dyDescent="0.25">
      <c r="A127" s="1">
        <v>102</v>
      </c>
      <c r="B127" s="10" t="s">
        <v>16</v>
      </c>
      <c r="C127" s="9">
        <v>1</v>
      </c>
      <c r="D127" s="9" t="s">
        <v>6</v>
      </c>
      <c r="E127" s="7">
        <f t="shared" si="8"/>
        <v>169747.89915966388</v>
      </c>
      <c r="F127" s="7">
        <f t="shared" si="9"/>
        <v>32252.100840336137</v>
      </c>
      <c r="G127" s="8">
        <v>202000</v>
      </c>
    </row>
    <row r="128" spans="1:7" ht="15" x14ac:dyDescent="0.25">
      <c r="A128" s="1">
        <v>103</v>
      </c>
      <c r="B128" s="10" t="s">
        <v>449</v>
      </c>
      <c r="C128" s="9">
        <v>1</v>
      </c>
      <c r="D128" s="9" t="s">
        <v>6</v>
      </c>
      <c r="E128" s="7">
        <f t="shared" si="8"/>
        <v>48739.495798319331</v>
      </c>
      <c r="F128" s="7">
        <f t="shared" si="9"/>
        <v>9260.5042016806728</v>
      </c>
      <c r="G128" s="8">
        <v>58000</v>
      </c>
    </row>
    <row r="129" spans="1:7" ht="15" x14ac:dyDescent="0.25">
      <c r="A129" s="1">
        <v>104</v>
      </c>
      <c r="B129" s="10" t="s">
        <v>450</v>
      </c>
      <c r="C129" s="9">
        <v>1</v>
      </c>
      <c r="D129" s="9" t="s">
        <v>6</v>
      </c>
      <c r="E129" s="7">
        <f t="shared" si="8"/>
        <v>2258823.5294117648</v>
      </c>
      <c r="F129" s="7">
        <f t="shared" si="9"/>
        <v>429176.4705882353</v>
      </c>
      <c r="G129" s="8">
        <v>2688000</v>
      </c>
    </row>
    <row r="130" spans="1:7" ht="15" x14ac:dyDescent="0.25">
      <c r="A130" s="1">
        <v>105</v>
      </c>
      <c r="B130" s="10" t="s">
        <v>451</v>
      </c>
      <c r="C130" s="9">
        <v>1</v>
      </c>
      <c r="D130" s="9" t="s">
        <v>5</v>
      </c>
      <c r="E130" s="7">
        <f t="shared" si="8"/>
        <v>66386.554621848743</v>
      </c>
      <c r="F130" s="7">
        <f t="shared" si="9"/>
        <v>12613.445378151262</v>
      </c>
      <c r="G130" s="8">
        <v>79000</v>
      </c>
    </row>
    <row r="131" spans="1:7" ht="15" x14ac:dyDescent="0.25">
      <c r="A131" s="1">
        <v>106</v>
      </c>
      <c r="B131" s="10" t="s">
        <v>452</v>
      </c>
      <c r="C131" s="9">
        <v>1</v>
      </c>
      <c r="D131" s="9" t="s">
        <v>6</v>
      </c>
      <c r="E131" s="7">
        <f t="shared" si="8"/>
        <v>2826050.4201680673</v>
      </c>
      <c r="F131" s="7">
        <f t="shared" si="9"/>
        <v>536949.57983193279</v>
      </c>
      <c r="G131" s="8">
        <v>3363000</v>
      </c>
    </row>
    <row r="132" spans="1:7" ht="15" x14ac:dyDescent="0.25">
      <c r="A132" s="1">
        <v>107</v>
      </c>
      <c r="B132" s="10" t="s">
        <v>453</v>
      </c>
      <c r="C132" s="9">
        <v>1</v>
      </c>
      <c r="D132" s="9" t="s">
        <v>6</v>
      </c>
      <c r="E132" s="7">
        <f t="shared" si="8"/>
        <v>2826050.4201680673</v>
      </c>
      <c r="F132" s="7">
        <f t="shared" si="9"/>
        <v>536949.57983193279</v>
      </c>
      <c r="G132" s="8">
        <v>3363000</v>
      </c>
    </row>
    <row r="133" spans="1:7" ht="15" x14ac:dyDescent="0.25">
      <c r="A133" s="1">
        <v>108</v>
      </c>
      <c r="B133" s="10" t="s">
        <v>72</v>
      </c>
      <c r="C133" s="9">
        <v>1</v>
      </c>
      <c r="D133" s="9" t="s">
        <v>5</v>
      </c>
      <c r="E133" s="7">
        <f t="shared" si="8"/>
        <v>44537.815126050424</v>
      </c>
      <c r="F133" s="7">
        <f t="shared" si="9"/>
        <v>8462.1848739495799</v>
      </c>
      <c r="G133" s="8">
        <v>53000</v>
      </c>
    </row>
    <row r="134" spans="1:7" ht="15" x14ac:dyDescent="0.25">
      <c r="A134" s="1"/>
      <c r="B134" s="32"/>
      <c r="C134" s="9"/>
      <c r="D134" s="9"/>
      <c r="E134" s="7"/>
      <c r="F134" s="7"/>
      <c r="G134" s="8">
        <v>0</v>
      </c>
    </row>
    <row r="135" spans="1:7" ht="15" x14ac:dyDescent="0.25">
      <c r="A135" s="1"/>
      <c r="B135" s="6" t="s">
        <v>13</v>
      </c>
      <c r="C135" s="1"/>
      <c r="D135" s="1"/>
      <c r="E135" s="7"/>
      <c r="F135" s="7"/>
      <c r="G135" s="8">
        <v>0</v>
      </c>
    </row>
    <row r="136" spans="1:7" ht="22.5" x14ac:dyDescent="0.25">
      <c r="A136" s="1">
        <v>109</v>
      </c>
      <c r="B136" s="3" t="s">
        <v>27</v>
      </c>
      <c r="C136" s="9">
        <v>1</v>
      </c>
      <c r="D136" s="9" t="s">
        <v>5</v>
      </c>
      <c r="E136" s="7">
        <f t="shared" ref="E136:E141" si="10">G136/1.19</f>
        <v>500000</v>
      </c>
      <c r="F136" s="7">
        <f t="shared" ref="F136:F141" si="11">E136*19%</f>
        <v>95000</v>
      </c>
      <c r="G136" s="8">
        <v>595000</v>
      </c>
    </row>
    <row r="137" spans="1:7" ht="15" x14ac:dyDescent="0.25">
      <c r="A137" s="1">
        <v>110</v>
      </c>
      <c r="B137" s="3" t="s">
        <v>58</v>
      </c>
      <c r="C137" s="9">
        <v>1</v>
      </c>
      <c r="D137" s="9" t="s">
        <v>6</v>
      </c>
      <c r="E137" s="7">
        <f t="shared" si="10"/>
        <v>49579.831932773108</v>
      </c>
      <c r="F137" s="7">
        <f t="shared" si="11"/>
        <v>9420.1680672268903</v>
      </c>
      <c r="G137" s="8">
        <v>59000</v>
      </c>
    </row>
    <row r="138" spans="1:7" ht="15" x14ac:dyDescent="0.25">
      <c r="A138" s="1">
        <v>111</v>
      </c>
      <c r="B138" s="3" t="s">
        <v>286</v>
      </c>
      <c r="C138" s="9">
        <v>1</v>
      </c>
      <c r="D138" s="9" t="s">
        <v>6</v>
      </c>
      <c r="E138" s="7">
        <f t="shared" si="10"/>
        <v>15966.386554621849</v>
      </c>
      <c r="F138" s="7">
        <f t="shared" si="11"/>
        <v>3033.6134453781515</v>
      </c>
      <c r="G138" s="8">
        <v>19000</v>
      </c>
    </row>
    <row r="139" spans="1:7" ht="15" x14ac:dyDescent="0.25">
      <c r="A139" s="1">
        <v>112</v>
      </c>
      <c r="B139" s="3" t="s">
        <v>30</v>
      </c>
      <c r="C139" s="9">
        <v>1</v>
      </c>
      <c r="D139" s="9" t="s">
        <v>6</v>
      </c>
      <c r="E139" s="7">
        <f t="shared" si="10"/>
        <v>15966.386554621849</v>
      </c>
      <c r="F139" s="7">
        <f t="shared" si="11"/>
        <v>3033.6134453781515</v>
      </c>
      <c r="G139" s="8">
        <v>19000</v>
      </c>
    </row>
    <row r="140" spans="1:7" ht="15" x14ac:dyDescent="0.25">
      <c r="A140" s="1">
        <v>113</v>
      </c>
      <c r="B140" s="3" t="s">
        <v>54</v>
      </c>
      <c r="C140" s="9">
        <v>1</v>
      </c>
      <c r="D140" s="9" t="s">
        <v>6</v>
      </c>
      <c r="E140" s="7">
        <f t="shared" si="10"/>
        <v>15966.386554621849</v>
      </c>
      <c r="F140" s="7">
        <f t="shared" si="11"/>
        <v>3033.6134453781515</v>
      </c>
      <c r="G140" s="8">
        <v>19000</v>
      </c>
    </row>
    <row r="141" spans="1:7" ht="15" x14ac:dyDescent="0.25">
      <c r="A141" s="1">
        <v>114</v>
      </c>
      <c r="B141" s="3" t="s">
        <v>287</v>
      </c>
      <c r="C141" s="9">
        <v>1</v>
      </c>
      <c r="D141" s="9" t="s">
        <v>6</v>
      </c>
      <c r="E141" s="7">
        <f t="shared" si="10"/>
        <v>43697.478991596639</v>
      </c>
      <c r="F141" s="7">
        <f t="shared" si="11"/>
        <v>8302.5210084033624</v>
      </c>
      <c r="G141" s="8">
        <v>52000</v>
      </c>
    </row>
    <row r="142" spans="1:7" ht="15" x14ac:dyDescent="0.25">
      <c r="A142" s="1">
        <v>115</v>
      </c>
      <c r="B142" s="3" t="s">
        <v>288</v>
      </c>
      <c r="C142" s="9">
        <v>1</v>
      </c>
      <c r="D142" s="9" t="s">
        <v>6</v>
      </c>
      <c r="E142" s="7">
        <f t="shared" ref="E142:E216" si="12">G142/1.19</f>
        <v>1782352.9411764706</v>
      </c>
      <c r="F142" s="7">
        <f t="shared" ref="F142:F216" si="13">E142*19%</f>
        <v>338647.0588235294</v>
      </c>
      <c r="G142" s="8">
        <v>2121000</v>
      </c>
    </row>
    <row r="143" spans="1:7" ht="15" x14ac:dyDescent="0.25">
      <c r="A143" s="1">
        <v>116</v>
      </c>
      <c r="B143" s="3" t="s">
        <v>289</v>
      </c>
      <c r="C143" s="9">
        <v>1</v>
      </c>
      <c r="D143" s="9" t="s">
        <v>6</v>
      </c>
      <c r="E143" s="7">
        <f t="shared" si="12"/>
        <v>451260.50420168071</v>
      </c>
      <c r="F143" s="7">
        <f t="shared" si="13"/>
        <v>85739.495798319331</v>
      </c>
      <c r="G143" s="8">
        <v>537000</v>
      </c>
    </row>
    <row r="144" spans="1:7" ht="15" x14ac:dyDescent="0.25">
      <c r="A144" s="1">
        <v>117</v>
      </c>
      <c r="B144" s="3" t="s">
        <v>290</v>
      </c>
      <c r="C144" s="9">
        <v>1</v>
      </c>
      <c r="D144" s="9" t="s">
        <v>6</v>
      </c>
      <c r="E144" s="7">
        <f t="shared" si="12"/>
        <v>500000</v>
      </c>
      <c r="F144" s="7">
        <f t="shared" si="13"/>
        <v>95000</v>
      </c>
      <c r="G144" s="8">
        <v>595000</v>
      </c>
    </row>
    <row r="145" spans="1:7" ht="15" x14ac:dyDescent="0.25">
      <c r="A145" s="1">
        <v>118</v>
      </c>
      <c r="B145" s="3" t="s">
        <v>65</v>
      </c>
      <c r="C145" s="9">
        <v>1</v>
      </c>
      <c r="D145" s="9" t="s">
        <v>6</v>
      </c>
      <c r="E145" s="7">
        <f t="shared" si="12"/>
        <v>862184.87394957989</v>
      </c>
      <c r="F145" s="7">
        <f t="shared" si="13"/>
        <v>163815.12605042019</v>
      </c>
      <c r="G145" s="8">
        <v>1026000</v>
      </c>
    </row>
    <row r="146" spans="1:7" ht="22.5" x14ac:dyDescent="0.25">
      <c r="A146" s="1">
        <v>119</v>
      </c>
      <c r="B146" s="3" t="s">
        <v>291</v>
      </c>
      <c r="C146" s="9">
        <v>1</v>
      </c>
      <c r="D146" s="9" t="s">
        <v>6</v>
      </c>
      <c r="E146" s="7">
        <f t="shared" si="12"/>
        <v>1078991.5966386555</v>
      </c>
      <c r="F146" s="7">
        <f t="shared" si="13"/>
        <v>205008.40336134456</v>
      </c>
      <c r="G146" s="8">
        <v>1284000</v>
      </c>
    </row>
    <row r="147" spans="1:7" ht="15" x14ac:dyDescent="0.25">
      <c r="A147" s="1">
        <v>120</v>
      </c>
      <c r="B147" s="3" t="s">
        <v>292</v>
      </c>
      <c r="C147" s="9">
        <v>1</v>
      </c>
      <c r="D147" s="9" t="s">
        <v>6</v>
      </c>
      <c r="E147" s="7">
        <f t="shared" si="12"/>
        <v>594957.98319327738</v>
      </c>
      <c r="F147" s="7">
        <f t="shared" si="13"/>
        <v>113042.01680672271</v>
      </c>
      <c r="G147" s="8">
        <v>708000</v>
      </c>
    </row>
    <row r="148" spans="1:7" ht="15" x14ac:dyDescent="0.25">
      <c r="A148" s="1">
        <v>121</v>
      </c>
      <c r="B148" s="3" t="s">
        <v>293</v>
      </c>
      <c r="C148" s="9">
        <v>1</v>
      </c>
      <c r="D148" s="9" t="s">
        <v>6</v>
      </c>
      <c r="E148" s="7">
        <f t="shared" si="12"/>
        <v>1660504.2016806724</v>
      </c>
      <c r="F148" s="7">
        <f t="shared" si="13"/>
        <v>315495.79831932776</v>
      </c>
      <c r="G148" s="8">
        <v>1976000</v>
      </c>
    </row>
    <row r="149" spans="1:7" ht="15" x14ac:dyDescent="0.25">
      <c r="A149" s="1">
        <v>122</v>
      </c>
      <c r="B149" s="3" t="s">
        <v>294</v>
      </c>
      <c r="C149" s="9">
        <v>1</v>
      </c>
      <c r="D149" s="9" t="s">
        <v>6</v>
      </c>
      <c r="E149" s="7">
        <f t="shared" si="12"/>
        <v>594957.98319327738</v>
      </c>
      <c r="F149" s="7">
        <f t="shared" si="13"/>
        <v>113042.01680672271</v>
      </c>
      <c r="G149" s="8">
        <v>708000</v>
      </c>
    </row>
    <row r="150" spans="1:7" ht="15" x14ac:dyDescent="0.25">
      <c r="A150" s="1">
        <v>123</v>
      </c>
      <c r="B150" s="3" t="s">
        <v>59</v>
      </c>
      <c r="C150" s="9">
        <v>1</v>
      </c>
      <c r="D150" s="9" t="s">
        <v>5</v>
      </c>
      <c r="E150" s="7">
        <f t="shared" si="12"/>
        <v>284033.61344537814</v>
      </c>
      <c r="F150" s="7">
        <f t="shared" si="13"/>
        <v>53966.386554621844</v>
      </c>
      <c r="G150" s="8">
        <v>338000</v>
      </c>
    </row>
    <row r="151" spans="1:7" ht="15" x14ac:dyDescent="0.25">
      <c r="A151" s="1">
        <v>124</v>
      </c>
      <c r="B151" s="3" t="s">
        <v>295</v>
      </c>
      <c r="C151" s="9">
        <v>1</v>
      </c>
      <c r="D151" s="9" t="s">
        <v>5</v>
      </c>
      <c r="E151" s="7">
        <f t="shared" si="12"/>
        <v>152100.84033613445</v>
      </c>
      <c r="F151" s="7">
        <f t="shared" si="13"/>
        <v>28899.159663865546</v>
      </c>
      <c r="G151" s="8">
        <v>181000</v>
      </c>
    </row>
    <row r="152" spans="1:7" ht="15" x14ac:dyDescent="0.25">
      <c r="A152" s="1">
        <v>125</v>
      </c>
      <c r="B152" s="3" t="s">
        <v>296</v>
      </c>
      <c r="C152" s="9">
        <v>1</v>
      </c>
      <c r="D152" s="9" t="s">
        <v>5</v>
      </c>
      <c r="E152" s="7">
        <f t="shared" si="12"/>
        <v>152100.84033613445</v>
      </c>
      <c r="F152" s="7">
        <f t="shared" si="13"/>
        <v>28899.159663865546</v>
      </c>
      <c r="G152" s="8">
        <v>181000</v>
      </c>
    </row>
    <row r="153" spans="1:7" ht="15" x14ac:dyDescent="0.25">
      <c r="A153" s="1">
        <v>126</v>
      </c>
      <c r="B153" s="3" t="s">
        <v>297</v>
      </c>
      <c r="C153" s="9">
        <v>1</v>
      </c>
      <c r="D153" s="9" t="s">
        <v>5</v>
      </c>
      <c r="E153" s="7">
        <f t="shared" si="12"/>
        <v>322689.07563025213</v>
      </c>
      <c r="F153" s="7">
        <f t="shared" si="13"/>
        <v>61310.924369747903</v>
      </c>
      <c r="G153" s="8">
        <v>384000</v>
      </c>
    </row>
    <row r="154" spans="1:7" ht="15" x14ac:dyDescent="0.25">
      <c r="A154" s="1">
        <v>127</v>
      </c>
      <c r="B154" s="3" t="s">
        <v>298</v>
      </c>
      <c r="C154" s="9">
        <v>1</v>
      </c>
      <c r="D154" s="9" t="s">
        <v>5</v>
      </c>
      <c r="E154" s="7">
        <f t="shared" si="12"/>
        <v>163865.5462184874</v>
      </c>
      <c r="F154" s="7">
        <f t="shared" si="13"/>
        <v>31134.453781512606</v>
      </c>
      <c r="G154" s="8">
        <v>195000</v>
      </c>
    </row>
    <row r="155" spans="1:7" ht="22.5" x14ac:dyDescent="0.25">
      <c r="A155" s="1">
        <v>128</v>
      </c>
      <c r="B155" s="3" t="s">
        <v>299</v>
      </c>
      <c r="C155" s="9">
        <v>1</v>
      </c>
      <c r="D155" s="9" t="s">
        <v>5</v>
      </c>
      <c r="E155" s="7">
        <f t="shared" si="12"/>
        <v>405042.01680672274</v>
      </c>
      <c r="F155" s="7">
        <f t="shared" si="13"/>
        <v>76957.983193277323</v>
      </c>
      <c r="G155" s="8">
        <v>482000</v>
      </c>
    </row>
    <row r="156" spans="1:7" ht="15" x14ac:dyDescent="0.25">
      <c r="A156" s="1">
        <v>129</v>
      </c>
      <c r="B156" s="3" t="s">
        <v>300</v>
      </c>
      <c r="C156" s="9">
        <v>1</v>
      </c>
      <c r="D156" s="9" t="s">
        <v>5</v>
      </c>
      <c r="E156" s="7">
        <f t="shared" si="12"/>
        <v>553781.51260504208</v>
      </c>
      <c r="F156" s="7">
        <f t="shared" si="13"/>
        <v>105218.48739495799</v>
      </c>
      <c r="G156" s="8">
        <v>659000</v>
      </c>
    </row>
    <row r="157" spans="1:7" ht="33.75" x14ac:dyDescent="0.25">
      <c r="A157" s="1">
        <v>130</v>
      </c>
      <c r="B157" s="12" t="s">
        <v>301</v>
      </c>
      <c r="C157" s="9">
        <v>1</v>
      </c>
      <c r="D157" s="9" t="s">
        <v>6</v>
      </c>
      <c r="E157" s="7">
        <f t="shared" si="12"/>
        <v>309243.69747899158</v>
      </c>
      <c r="F157" s="7">
        <f t="shared" si="13"/>
        <v>58756.302521008402</v>
      </c>
      <c r="G157" s="8">
        <v>368000</v>
      </c>
    </row>
    <row r="158" spans="1:7" ht="15" x14ac:dyDescent="0.25">
      <c r="A158" s="1">
        <v>131</v>
      </c>
      <c r="B158" s="12" t="s">
        <v>302</v>
      </c>
      <c r="C158" s="9">
        <v>1</v>
      </c>
      <c r="D158" s="9" t="s">
        <v>6</v>
      </c>
      <c r="E158" s="7">
        <f t="shared" si="12"/>
        <v>176470.58823529413</v>
      </c>
      <c r="F158" s="7">
        <f t="shared" si="13"/>
        <v>33529.411764705881</v>
      </c>
      <c r="G158" s="8">
        <v>210000</v>
      </c>
    </row>
    <row r="159" spans="1:7" ht="15" x14ac:dyDescent="0.25">
      <c r="A159" s="1">
        <v>132</v>
      </c>
      <c r="B159" s="33" t="s">
        <v>303</v>
      </c>
      <c r="C159" s="9">
        <v>1</v>
      </c>
      <c r="D159" s="9" t="s">
        <v>6</v>
      </c>
      <c r="E159" s="7">
        <f t="shared" si="12"/>
        <v>92436.97478991597</v>
      </c>
      <c r="F159" s="7">
        <f t="shared" si="13"/>
        <v>17563.025210084033</v>
      </c>
      <c r="G159" s="8">
        <v>110000</v>
      </c>
    </row>
    <row r="160" spans="1:7" ht="15" x14ac:dyDescent="0.25">
      <c r="A160" s="1">
        <v>133</v>
      </c>
      <c r="B160" s="33" t="s">
        <v>304</v>
      </c>
      <c r="C160" s="9">
        <v>1</v>
      </c>
      <c r="D160" s="9" t="s">
        <v>6</v>
      </c>
      <c r="E160" s="7">
        <f t="shared" si="12"/>
        <v>216806.72268907563</v>
      </c>
      <c r="F160" s="7">
        <f t="shared" si="13"/>
        <v>41193.277310924372</v>
      </c>
      <c r="G160" s="8">
        <v>258000</v>
      </c>
    </row>
    <row r="161" spans="1:7" ht="15" x14ac:dyDescent="0.25">
      <c r="A161" s="1">
        <v>134</v>
      </c>
      <c r="B161" s="33" t="s">
        <v>305</v>
      </c>
      <c r="C161" s="9">
        <v>1</v>
      </c>
      <c r="D161" s="9" t="s">
        <v>6</v>
      </c>
      <c r="E161" s="7">
        <f t="shared" si="12"/>
        <v>1027731.0924369749</v>
      </c>
      <c r="F161" s="7">
        <f t="shared" si="13"/>
        <v>195268.90756302522</v>
      </c>
      <c r="G161" s="8">
        <v>1223000</v>
      </c>
    </row>
    <row r="162" spans="1:7" ht="15" x14ac:dyDescent="0.25">
      <c r="A162" s="1">
        <v>135</v>
      </c>
      <c r="B162" s="33" t="s">
        <v>306</v>
      </c>
      <c r="C162" s="9">
        <v>1</v>
      </c>
      <c r="D162" s="9" t="s">
        <v>6</v>
      </c>
      <c r="E162" s="7">
        <f t="shared" si="12"/>
        <v>486554.62184873951</v>
      </c>
      <c r="F162" s="7">
        <f t="shared" si="13"/>
        <v>92445.378151260506</v>
      </c>
      <c r="G162" s="8">
        <v>579000</v>
      </c>
    </row>
    <row r="163" spans="1:7" ht="15" x14ac:dyDescent="0.25">
      <c r="A163" s="1">
        <v>136</v>
      </c>
      <c r="B163" s="33" t="s">
        <v>307</v>
      </c>
      <c r="C163" s="9">
        <v>1</v>
      </c>
      <c r="D163" s="9" t="s">
        <v>6</v>
      </c>
      <c r="E163" s="7">
        <f t="shared" si="12"/>
        <v>102521.00840336135</v>
      </c>
      <c r="F163" s="7">
        <f t="shared" si="13"/>
        <v>19478.991596638658</v>
      </c>
      <c r="G163" s="8">
        <v>122000</v>
      </c>
    </row>
    <row r="164" spans="1:7" ht="15" x14ac:dyDescent="0.25">
      <c r="A164" s="1">
        <v>137</v>
      </c>
      <c r="B164" s="33" t="s">
        <v>308</v>
      </c>
      <c r="C164" s="9">
        <v>1</v>
      </c>
      <c r="D164" s="9" t="s">
        <v>6</v>
      </c>
      <c r="E164" s="7">
        <f t="shared" si="12"/>
        <v>194117.64705882352</v>
      </c>
      <c r="F164" s="7">
        <f t="shared" si="13"/>
        <v>36882.352941176468</v>
      </c>
      <c r="G164" s="8">
        <v>231000</v>
      </c>
    </row>
    <row r="165" spans="1:7" ht="15" x14ac:dyDescent="0.25">
      <c r="A165" s="1">
        <v>138</v>
      </c>
      <c r="B165" s="33" t="s">
        <v>309</v>
      </c>
      <c r="C165" s="9">
        <v>1</v>
      </c>
      <c r="D165" s="9" t="s">
        <v>6</v>
      </c>
      <c r="E165" s="7">
        <f t="shared" si="12"/>
        <v>139495.79831932773</v>
      </c>
      <c r="F165" s="7">
        <f t="shared" si="13"/>
        <v>26504.201680672268</v>
      </c>
      <c r="G165" s="8">
        <v>166000</v>
      </c>
    </row>
    <row r="166" spans="1:7" ht="15" x14ac:dyDescent="0.25">
      <c r="A166" s="1">
        <v>139</v>
      </c>
      <c r="B166" s="33" t="s">
        <v>310</v>
      </c>
      <c r="C166" s="9">
        <v>1</v>
      </c>
      <c r="D166" s="9" t="s">
        <v>6</v>
      </c>
      <c r="E166" s="7">
        <f t="shared" si="12"/>
        <v>68907.563025210082</v>
      </c>
      <c r="F166" s="7">
        <f t="shared" si="13"/>
        <v>13092.436974789916</v>
      </c>
      <c r="G166" s="8">
        <v>82000</v>
      </c>
    </row>
    <row r="167" spans="1:7" ht="15" x14ac:dyDescent="0.25">
      <c r="A167" s="1">
        <v>140</v>
      </c>
      <c r="B167" s="33" t="s">
        <v>311</v>
      </c>
      <c r="C167" s="9">
        <v>1</v>
      </c>
      <c r="D167" s="9" t="s">
        <v>6</v>
      </c>
      <c r="E167" s="7">
        <f t="shared" si="12"/>
        <v>553781.51260504208</v>
      </c>
      <c r="F167" s="7">
        <f t="shared" si="13"/>
        <v>105218.48739495799</v>
      </c>
      <c r="G167" s="8">
        <v>659000</v>
      </c>
    </row>
    <row r="168" spans="1:7" ht="15" x14ac:dyDescent="0.25">
      <c r="A168" s="1">
        <v>141</v>
      </c>
      <c r="B168" s="3" t="s">
        <v>312</v>
      </c>
      <c r="C168" s="9">
        <v>1</v>
      </c>
      <c r="D168" s="9" t="s">
        <v>6</v>
      </c>
      <c r="E168" s="7">
        <f t="shared" si="12"/>
        <v>756302.52100840339</v>
      </c>
      <c r="F168" s="7">
        <f t="shared" si="13"/>
        <v>143697.47899159664</v>
      </c>
      <c r="G168" s="8">
        <v>900000</v>
      </c>
    </row>
    <row r="169" spans="1:7" ht="15" x14ac:dyDescent="0.25">
      <c r="A169" s="1">
        <v>142</v>
      </c>
      <c r="B169" s="3" t="s">
        <v>313</v>
      </c>
      <c r="C169" s="9">
        <v>1</v>
      </c>
      <c r="D169" s="9" t="s">
        <v>5</v>
      </c>
      <c r="E169" s="7">
        <f t="shared" si="12"/>
        <v>279831.93277310923</v>
      </c>
      <c r="F169" s="7">
        <f t="shared" si="13"/>
        <v>53168.067226890758</v>
      </c>
      <c r="G169" s="8">
        <v>333000</v>
      </c>
    </row>
    <row r="170" spans="1:7" ht="15" x14ac:dyDescent="0.25">
      <c r="A170" s="1"/>
      <c r="B170" s="3"/>
      <c r="C170" s="9"/>
      <c r="D170" s="9"/>
      <c r="E170" s="7"/>
      <c r="F170" s="7"/>
      <c r="G170" s="8">
        <v>0</v>
      </c>
    </row>
    <row r="171" spans="1:7" ht="15" x14ac:dyDescent="0.25">
      <c r="A171" s="1"/>
      <c r="B171" s="6" t="s">
        <v>50</v>
      </c>
      <c r="C171" s="1"/>
      <c r="D171" s="1"/>
      <c r="E171" s="7"/>
      <c r="F171" s="7"/>
      <c r="G171" s="8">
        <v>0</v>
      </c>
    </row>
    <row r="172" spans="1:7" ht="15" x14ac:dyDescent="0.25">
      <c r="A172" s="1">
        <v>143</v>
      </c>
      <c r="B172" s="3" t="s">
        <v>314</v>
      </c>
      <c r="C172" s="9">
        <v>1</v>
      </c>
      <c r="D172" s="9" t="s">
        <v>6</v>
      </c>
      <c r="E172" s="7">
        <f t="shared" si="12"/>
        <v>1458823.5294117648</v>
      </c>
      <c r="F172" s="7">
        <f t="shared" si="13"/>
        <v>277176.4705882353</v>
      </c>
      <c r="G172" s="8">
        <v>1736000</v>
      </c>
    </row>
    <row r="173" spans="1:7" ht="15" x14ac:dyDescent="0.25">
      <c r="A173" s="1">
        <v>144</v>
      </c>
      <c r="B173" s="3" t="s">
        <v>51</v>
      </c>
      <c r="C173" s="9">
        <v>1</v>
      </c>
      <c r="D173" s="9" t="s">
        <v>5</v>
      </c>
      <c r="E173" s="7">
        <f t="shared" si="12"/>
        <v>594957.98319327738</v>
      </c>
      <c r="F173" s="7">
        <f t="shared" si="13"/>
        <v>113042.01680672271</v>
      </c>
      <c r="G173" s="8">
        <v>708000</v>
      </c>
    </row>
    <row r="174" spans="1:7" ht="15" x14ac:dyDescent="0.25">
      <c r="A174" s="1">
        <v>145</v>
      </c>
      <c r="B174" s="3" t="s">
        <v>315</v>
      </c>
      <c r="C174" s="9">
        <v>1</v>
      </c>
      <c r="D174" s="9" t="s">
        <v>6</v>
      </c>
      <c r="E174" s="7">
        <f t="shared" si="12"/>
        <v>445378.15126050421</v>
      </c>
      <c r="F174" s="7">
        <f t="shared" si="13"/>
        <v>84621.848739495807</v>
      </c>
      <c r="G174" s="8">
        <v>530000</v>
      </c>
    </row>
    <row r="175" spans="1:7" ht="15" x14ac:dyDescent="0.25">
      <c r="A175" s="1">
        <v>146</v>
      </c>
      <c r="B175" s="3" t="s">
        <v>316</v>
      </c>
      <c r="C175" s="9">
        <v>1</v>
      </c>
      <c r="D175" s="9" t="s">
        <v>6</v>
      </c>
      <c r="E175" s="7">
        <f t="shared" si="12"/>
        <v>309243.69747899158</v>
      </c>
      <c r="F175" s="7">
        <f t="shared" si="13"/>
        <v>58756.302521008402</v>
      </c>
      <c r="G175" s="8">
        <v>368000</v>
      </c>
    </row>
    <row r="176" spans="1:7" ht="15" x14ac:dyDescent="0.25">
      <c r="A176" s="1">
        <v>147</v>
      </c>
      <c r="B176" s="3" t="s">
        <v>317</v>
      </c>
      <c r="C176" s="9">
        <v>1</v>
      </c>
      <c r="D176" s="9" t="s">
        <v>6</v>
      </c>
      <c r="E176" s="7">
        <f t="shared" si="12"/>
        <v>229411.76470588235</v>
      </c>
      <c r="F176" s="7">
        <f t="shared" si="13"/>
        <v>43588.23529411765</v>
      </c>
      <c r="G176" s="8">
        <v>273000</v>
      </c>
    </row>
    <row r="177" spans="1:7" ht="15" x14ac:dyDescent="0.25">
      <c r="A177" s="1">
        <v>148</v>
      </c>
      <c r="B177" s="3" t="s">
        <v>52</v>
      </c>
      <c r="C177" s="9">
        <v>1</v>
      </c>
      <c r="D177" s="9" t="s">
        <v>6</v>
      </c>
      <c r="E177" s="7">
        <f t="shared" si="12"/>
        <v>256302.52100840336</v>
      </c>
      <c r="F177" s="7">
        <f t="shared" si="13"/>
        <v>48697.478991596639</v>
      </c>
      <c r="G177" s="8">
        <v>305000</v>
      </c>
    </row>
    <row r="178" spans="1:7" ht="15" x14ac:dyDescent="0.25">
      <c r="A178" s="1">
        <v>149</v>
      </c>
      <c r="B178" s="3" t="s">
        <v>318</v>
      </c>
      <c r="C178" s="9">
        <v>1</v>
      </c>
      <c r="D178" s="9" t="s">
        <v>6</v>
      </c>
      <c r="E178" s="7">
        <f t="shared" si="12"/>
        <v>147899.15966386555</v>
      </c>
      <c r="F178" s="7">
        <f t="shared" si="13"/>
        <v>28100.840336134454</v>
      </c>
      <c r="G178" s="8">
        <v>176000</v>
      </c>
    </row>
    <row r="179" spans="1:7" ht="15" x14ac:dyDescent="0.25">
      <c r="A179" s="1">
        <v>150</v>
      </c>
      <c r="B179" s="3" t="s">
        <v>53</v>
      </c>
      <c r="C179" s="9">
        <v>1</v>
      </c>
      <c r="D179" s="9" t="s">
        <v>6</v>
      </c>
      <c r="E179" s="7">
        <f t="shared" si="12"/>
        <v>431092.43697478995</v>
      </c>
      <c r="F179" s="7">
        <f t="shared" si="13"/>
        <v>81907.563025210096</v>
      </c>
      <c r="G179" s="8">
        <v>513000</v>
      </c>
    </row>
    <row r="180" spans="1:7" ht="15" x14ac:dyDescent="0.25">
      <c r="A180" s="1">
        <v>151</v>
      </c>
      <c r="B180" s="3" t="s">
        <v>319</v>
      </c>
      <c r="C180" s="9">
        <v>1</v>
      </c>
      <c r="D180" s="9" t="s">
        <v>6</v>
      </c>
      <c r="E180" s="7">
        <f t="shared" si="12"/>
        <v>392436.97478991596</v>
      </c>
      <c r="F180" s="7">
        <f t="shared" si="13"/>
        <v>74563.02521008403</v>
      </c>
      <c r="G180" s="8">
        <v>467000</v>
      </c>
    </row>
    <row r="181" spans="1:7" ht="15" x14ac:dyDescent="0.25">
      <c r="A181" s="1">
        <v>152</v>
      </c>
      <c r="B181" s="3" t="s">
        <v>320</v>
      </c>
      <c r="C181" s="9">
        <v>1</v>
      </c>
      <c r="D181" s="9" t="s">
        <v>6</v>
      </c>
      <c r="E181" s="7">
        <f t="shared" si="12"/>
        <v>256302.52100840336</v>
      </c>
      <c r="F181" s="7">
        <f t="shared" si="13"/>
        <v>48697.478991596639</v>
      </c>
      <c r="G181" s="8">
        <v>305000</v>
      </c>
    </row>
    <row r="182" spans="1:7" ht="15" x14ac:dyDescent="0.25">
      <c r="A182" s="1"/>
      <c r="B182" s="3"/>
      <c r="C182" s="9"/>
      <c r="D182" s="9"/>
      <c r="E182" s="7"/>
      <c r="F182" s="7"/>
      <c r="G182" s="8">
        <v>0</v>
      </c>
    </row>
    <row r="183" spans="1:7" ht="15" x14ac:dyDescent="0.25">
      <c r="A183" s="1"/>
      <c r="B183" s="6" t="s">
        <v>70</v>
      </c>
      <c r="C183" s="1"/>
      <c r="D183" s="1"/>
      <c r="E183" s="7"/>
      <c r="F183" s="7"/>
      <c r="G183" s="8">
        <v>0</v>
      </c>
    </row>
    <row r="184" spans="1:7" ht="15" x14ac:dyDescent="0.25">
      <c r="A184" s="1">
        <v>153</v>
      </c>
      <c r="B184" s="3" t="s">
        <v>321</v>
      </c>
      <c r="C184" s="9">
        <v>1</v>
      </c>
      <c r="D184" s="9" t="s">
        <v>6</v>
      </c>
      <c r="E184" s="7">
        <f t="shared" si="12"/>
        <v>1160504.2016806724</v>
      </c>
      <c r="F184" s="7">
        <f t="shared" si="13"/>
        <v>220495.79831932776</v>
      </c>
      <c r="G184" s="8">
        <v>1381000</v>
      </c>
    </row>
    <row r="185" spans="1:7" ht="15" x14ac:dyDescent="0.25">
      <c r="A185" s="1">
        <v>154</v>
      </c>
      <c r="B185" s="3" t="s">
        <v>322</v>
      </c>
      <c r="C185" s="9">
        <v>1</v>
      </c>
      <c r="D185" s="9" t="s">
        <v>5</v>
      </c>
      <c r="E185" s="7">
        <f t="shared" si="12"/>
        <v>512605.04201680672</v>
      </c>
      <c r="F185" s="7">
        <f t="shared" si="13"/>
        <v>97394.957983193279</v>
      </c>
      <c r="G185" s="8">
        <v>610000</v>
      </c>
    </row>
    <row r="186" spans="1:7" ht="15" x14ac:dyDescent="0.25">
      <c r="A186" s="1">
        <v>155</v>
      </c>
      <c r="B186" s="3" t="s">
        <v>323</v>
      </c>
      <c r="C186" s="9">
        <v>1</v>
      </c>
      <c r="D186" s="9" t="s">
        <v>6</v>
      </c>
      <c r="E186" s="7">
        <f t="shared" si="12"/>
        <v>216806.72268907563</v>
      </c>
      <c r="F186" s="7">
        <f t="shared" si="13"/>
        <v>41193.277310924372</v>
      </c>
      <c r="G186" s="8">
        <v>258000</v>
      </c>
    </row>
    <row r="187" spans="1:7" ht="15" x14ac:dyDescent="0.25">
      <c r="A187" s="1">
        <v>156</v>
      </c>
      <c r="B187" s="3" t="s">
        <v>79</v>
      </c>
      <c r="C187" s="9">
        <v>1</v>
      </c>
      <c r="D187" s="9" t="s">
        <v>6</v>
      </c>
      <c r="E187" s="7">
        <f t="shared" si="12"/>
        <v>357983.19327731093</v>
      </c>
      <c r="F187" s="7">
        <f t="shared" si="13"/>
        <v>68016.806722689071</v>
      </c>
      <c r="G187" s="8">
        <v>426000</v>
      </c>
    </row>
    <row r="188" spans="1:7" ht="15" x14ac:dyDescent="0.25">
      <c r="A188" s="1">
        <v>157</v>
      </c>
      <c r="B188" s="3" t="s">
        <v>318</v>
      </c>
      <c r="C188" s="9">
        <v>1</v>
      </c>
      <c r="D188" s="9" t="s">
        <v>6</v>
      </c>
      <c r="E188" s="7">
        <f t="shared" si="12"/>
        <v>242857.14285714287</v>
      </c>
      <c r="F188" s="7">
        <f t="shared" si="13"/>
        <v>46142.857142857145</v>
      </c>
      <c r="G188" s="8">
        <v>289000</v>
      </c>
    </row>
    <row r="189" spans="1:7" ht="15" x14ac:dyDescent="0.25">
      <c r="A189" s="1">
        <v>158</v>
      </c>
      <c r="B189" s="3" t="s">
        <v>324</v>
      </c>
      <c r="C189" s="9">
        <v>1</v>
      </c>
      <c r="D189" s="9" t="s">
        <v>6</v>
      </c>
      <c r="E189" s="7">
        <f t="shared" si="12"/>
        <v>309243.69747899158</v>
      </c>
      <c r="F189" s="7">
        <f t="shared" si="13"/>
        <v>58756.302521008402</v>
      </c>
      <c r="G189" s="8">
        <v>368000</v>
      </c>
    </row>
    <row r="190" spans="1:7" ht="15" x14ac:dyDescent="0.25">
      <c r="A190" s="1">
        <v>159</v>
      </c>
      <c r="B190" s="3" t="s">
        <v>71</v>
      </c>
      <c r="C190" s="9">
        <v>1</v>
      </c>
      <c r="D190" s="9" t="s">
        <v>6</v>
      </c>
      <c r="E190" s="7">
        <f t="shared" si="12"/>
        <v>1261344.5378151261</v>
      </c>
      <c r="F190" s="7">
        <f t="shared" si="13"/>
        <v>239655.46218487396</v>
      </c>
      <c r="G190" s="8">
        <v>1501000</v>
      </c>
    </row>
    <row r="191" spans="1:7" ht="15" x14ac:dyDescent="0.25">
      <c r="A191" s="1">
        <v>160</v>
      </c>
      <c r="B191" s="3" t="s">
        <v>325</v>
      </c>
      <c r="C191" s="9">
        <v>1</v>
      </c>
      <c r="D191" s="9" t="s">
        <v>6</v>
      </c>
      <c r="E191" s="7">
        <f t="shared" si="12"/>
        <v>442857.1428571429</v>
      </c>
      <c r="F191" s="7">
        <f t="shared" si="13"/>
        <v>84142.857142857145</v>
      </c>
      <c r="G191" s="8">
        <v>527000</v>
      </c>
    </row>
    <row r="192" spans="1:7" ht="15" x14ac:dyDescent="0.25">
      <c r="A192" s="1">
        <v>161</v>
      </c>
      <c r="B192" s="3" t="s">
        <v>326</v>
      </c>
      <c r="C192" s="9">
        <v>1</v>
      </c>
      <c r="D192" s="9" t="s">
        <v>6</v>
      </c>
      <c r="E192" s="7">
        <f t="shared" si="12"/>
        <v>322689.07563025213</v>
      </c>
      <c r="F192" s="7">
        <f t="shared" si="13"/>
        <v>61310.924369747903</v>
      </c>
      <c r="G192" s="8">
        <v>384000</v>
      </c>
    </row>
    <row r="193" spans="1:7" ht="15" x14ac:dyDescent="0.25">
      <c r="A193" s="1"/>
      <c r="B193" s="3"/>
      <c r="C193" s="9"/>
      <c r="D193" s="9"/>
      <c r="E193" s="7"/>
      <c r="F193" s="7"/>
      <c r="G193" s="8">
        <v>0</v>
      </c>
    </row>
    <row r="194" spans="1:7" ht="15" x14ac:dyDescent="0.25">
      <c r="A194" s="1"/>
      <c r="B194" s="6" t="s">
        <v>14</v>
      </c>
      <c r="C194" s="1"/>
      <c r="D194" s="1"/>
      <c r="E194" s="7"/>
      <c r="F194" s="7"/>
      <c r="G194" s="8">
        <v>0</v>
      </c>
    </row>
    <row r="195" spans="1:7" ht="15" x14ac:dyDescent="0.25">
      <c r="A195" s="1">
        <v>162</v>
      </c>
      <c r="B195" s="3" t="s">
        <v>327</v>
      </c>
      <c r="C195" s="9">
        <v>1</v>
      </c>
      <c r="D195" s="9" t="s">
        <v>6</v>
      </c>
      <c r="E195" s="7">
        <f t="shared" si="12"/>
        <v>621848.73949579836</v>
      </c>
      <c r="F195" s="7">
        <f t="shared" si="13"/>
        <v>118151.26050420169</v>
      </c>
      <c r="G195" s="8">
        <v>740000</v>
      </c>
    </row>
    <row r="196" spans="1:7" ht="15" x14ac:dyDescent="0.25">
      <c r="A196" s="1">
        <v>163</v>
      </c>
      <c r="B196" s="3" t="s">
        <v>328</v>
      </c>
      <c r="C196" s="9">
        <v>1</v>
      </c>
      <c r="D196" s="9" t="s">
        <v>6</v>
      </c>
      <c r="E196" s="7">
        <f t="shared" si="12"/>
        <v>457142.85714285716</v>
      </c>
      <c r="F196" s="7">
        <f t="shared" si="13"/>
        <v>86857.142857142855</v>
      </c>
      <c r="G196" s="8">
        <v>544000</v>
      </c>
    </row>
    <row r="197" spans="1:7" ht="15" x14ac:dyDescent="0.25">
      <c r="A197" s="1">
        <v>164</v>
      </c>
      <c r="B197" s="3" t="s">
        <v>329</v>
      </c>
      <c r="C197" s="9">
        <v>1</v>
      </c>
      <c r="D197" s="9" t="s">
        <v>6</v>
      </c>
      <c r="E197" s="7">
        <f t="shared" si="12"/>
        <v>774789.91596638656</v>
      </c>
      <c r="F197" s="7">
        <f t="shared" si="13"/>
        <v>147210.08403361344</v>
      </c>
      <c r="G197" s="8">
        <v>922000</v>
      </c>
    </row>
    <row r="198" spans="1:7" ht="15" x14ac:dyDescent="0.25">
      <c r="A198" s="1">
        <v>165</v>
      </c>
      <c r="B198" s="3" t="s">
        <v>330</v>
      </c>
      <c r="C198" s="9">
        <v>1</v>
      </c>
      <c r="D198" s="9" t="s">
        <v>6</v>
      </c>
      <c r="E198" s="7">
        <f t="shared" si="12"/>
        <v>1301680.6722689075</v>
      </c>
      <c r="F198" s="7">
        <f t="shared" si="13"/>
        <v>247319.32773109243</v>
      </c>
      <c r="G198" s="8">
        <v>1549000</v>
      </c>
    </row>
    <row r="199" spans="1:7" ht="15" x14ac:dyDescent="0.25">
      <c r="A199" s="1">
        <v>166</v>
      </c>
      <c r="B199" s="3" t="s">
        <v>56</v>
      </c>
      <c r="C199" s="9">
        <v>1</v>
      </c>
      <c r="D199" s="9" t="s">
        <v>6</v>
      </c>
      <c r="E199" s="7">
        <f t="shared" si="12"/>
        <v>1799159.6638655462</v>
      </c>
      <c r="F199" s="7">
        <f t="shared" si="13"/>
        <v>341840.33613445377</v>
      </c>
      <c r="G199" s="8">
        <v>2141000</v>
      </c>
    </row>
    <row r="200" spans="1:7" ht="15" x14ac:dyDescent="0.25">
      <c r="A200" s="1">
        <v>167</v>
      </c>
      <c r="B200" s="3" t="s">
        <v>57</v>
      </c>
      <c r="C200" s="9">
        <v>1</v>
      </c>
      <c r="D200" s="9" t="s">
        <v>6</v>
      </c>
      <c r="E200" s="7">
        <f t="shared" si="12"/>
        <v>581512.60504201683</v>
      </c>
      <c r="F200" s="7">
        <f t="shared" si="13"/>
        <v>110487.3949579832</v>
      </c>
      <c r="G200" s="8">
        <v>692000</v>
      </c>
    </row>
    <row r="201" spans="1:7" ht="15" x14ac:dyDescent="0.25">
      <c r="A201" s="1">
        <v>168</v>
      </c>
      <c r="B201" s="3" t="s">
        <v>331</v>
      </c>
      <c r="C201" s="9">
        <v>1</v>
      </c>
      <c r="D201" s="9" t="s">
        <v>6</v>
      </c>
      <c r="E201" s="7">
        <f t="shared" si="12"/>
        <v>359663.86554621853</v>
      </c>
      <c r="F201" s="7">
        <f t="shared" si="13"/>
        <v>68336.134453781517</v>
      </c>
      <c r="G201" s="8">
        <v>428000</v>
      </c>
    </row>
    <row r="202" spans="1:7" ht="15" x14ac:dyDescent="0.25">
      <c r="A202" s="1">
        <v>169</v>
      </c>
      <c r="B202" s="3" t="s">
        <v>332</v>
      </c>
      <c r="C202" s="9">
        <v>1</v>
      </c>
      <c r="D202" s="9" t="s">
        <v>6</v>
      </c>
      <c r="E202" s="7">
        <f t="shared" si="12"/>
        <v>392436.97478991596</v>
      </c>
      <c r="F202" s="7">
        <f t="shared" si="13"/>
        <v>74563.02521008403</v>
      </c>
      <c r="G202" s="8">
        <v>467000</v>
      </c>
    </row>
    <row r="203" spans="1:7" ht="15" x14ac:dyDescent="0.25">
      <c r="A203" s="1">
        <v>170</v>
      </c>
      <c r="B203" s="3" t="s">
        <v>333</v>
      </c>
      <c r="C203" s="9">
        <v>1</v>
      </c>
      <c r="D203" s="9" t="s">
        <v>6</v>
      </c>
      <c r="E203" s="7">
        <f t="shared" si="12"/>
        <v>42857.142857142862</v>
      </c>
      <c r="F203" s="7">
        <f t="shared" si="13"/>
        <v>8142.857142857144</v>
      </c>
      <c r="G203" s="8">
        <v>51000</v>
      </c>
    </row>
    <row r="204" spans="1:7" ht="15" x14ac:dyDescent="0.25">
      <c r="A204" s="1">
        <v>171</v>
      </c>
      <c r="B204" s="3" t="s">
        <v>68</v>
      </c>
      <c r="C204" s="9">
        <v>1</v>
      </c>
      <c r="D204" s="9" t="s">
        <v>6</v>
      </c>
      <c r="E204" s="7">
        <f t="shared" si="12"/>
        <v>484033.6134453782</v>
      </c>
      <c r="F204" s="7">
        <f t="shared" si="13"/>
        <v>91966.386554621859</v>
      </c>
      <c r="G204" s="8">
        <v>576000</v>
      </c>
    </row>
    <row r="205" spans="1:7" ht="22.5" x14ac:dyDescent="0.25">
      <c r="A205" s="1">
        <v>172</v>
      </c>
      <c r="B205" s="3" t="s">
        <v>334</v>
      </c>
      <c r="C205" s="9">
        <v>1</v>
      </c>
      <c r="D205" s="9" t="s">
        <v>6</v>
      </c>
      <c r="E205" s="7">
        <f t="shared" si="12"/>
        <v>121848.73949579832</v>
      </c>
      <c r="F205" s="7">
        <f t="shared" si="13"/>
        <v>23151.26050420168</v>
      </c>
      <c r="G205" s="8">
        <v>145000</v>
      </c>
    </row>
    <row r="206" spans="1:7" ht="22.5" x14ac:dyDescent="0.25">
      <c r="A206" s="1">
        <v>173</v>
      </c>
      <c r="B206" s="3" t="s">
        <v>335</v>
      </c>
      <c r="C206" s="9">
        <v>1</v>
      </c>
      <c r="D206" s="9" t="s">
        <v>6</v>
      </c>
      <c r="E206" s="7">
        <f t="shared" si="12"/>
        <v>512605.04201680672</v>
      </c>
      <c r="F206" s="7">
        <f t="shared" si="13"/>
        <v>97394.957983193279</v>
      </c>
      <c r="G206" s="8">
        <v>610000</v>
      </c>
    </row>
    <row r="207" spans="1:7" ht="15" x14ac:dyDescent="0.25">
      <c r="A207" s="1"/>
      <c r="B207" s="3"/>
      <c r="C207" s="9"/>
      <c r="D207" s="9"/>
      <c r="E207" s="7"/>
      <c r="F207" s="7"/>
      <c r="G207" s="8">
        <v>0</v>
      </c>
    </row>
    <row r="208" spans="1:7" ht="15" x14ac:dyDescent="0.25">
      <c r="A208" s="1"/>
      <c r="B208" s="6" t="s">
        <v>336</v>
      </c>
      <c r="C208" s="1"/>
      <c r="D208" s="1"/>
      <c r="E208" s="7"/>
      <c r="F208" s="7"/>
      <c r="G208" s="8">
        <v>0</v>
      </c>
    </row>
    <row r="209" spans="1:7" ht="22.5" x14ac:dyDescent="0.25">
      <c r="A209" s="1">
        <v>174</v>
      </c>
      <c r="B209" s="10" t="s">
        <v>337</v>
      </c>
      <c r="C209" s="9">
        <v>1</v>
      </c>
      <c r="D209" s="9" t="s">
        <v>5</v>
      </c>
      <c r="E209" s="7">
        <f t="shared" si="12"/>
        <v>578151.26050420175</v>
      </c>
      <c r="F209" s="7">
        <f t="shared" si="13"/>
        <v>109848.73949579833</v>
      </c>
      <c r="G209" s="8">
        <v>688000</v>
      </c>
    </row>
    <row r="210" spans="1:7" ht="15" x14ac:dyDescent="0.25">
      <c r="A210" s="1">
        <v>175</v>
      </c>
      <c r="B210" s="10" t="s">
        <v>338</v>
      </c>
      <c r="C210" s="9">
        <v>1</v>
      </c>
      <c r="D210" s="9" t="s">
        <v>5</v>
      </c>
      <c r="E210" s="7">
        <f t="shared" si="12"/>
        <v>484033.6134453782</v>
      </c>
      <c r="F210" s="7">
        <f t="shared" si="13"/>
        <v>91966.386554621859</v>
      </c>
      <c r="G210" s="8">
        <v>576000</v>
      </c>
    </row>
    <row r="211" spans="1:7" ht="15" x14ac:dyDescent="0.25">
      <c r="A211" s="1">
        <v>176</v>
      </c>
      <c r="B211" s="10" t="s">
        <v>339</v>
      </c>
      <c r="C211" s="9">
        <v>1</v>
      </c>
      <c r="D211" s="9" t="s">
        <v>6</v>
      </c>
      <c r="E211" s="7">
        <f t="shared" si="12"/>
        <v>2430252.1008403362</v>
      </c>
      <c r="F211" s="7">
        <f t="shared" si="13"/>
        <v>461747.89915966388</v>
      </c>
      <c r="G211" s="8">
        <v>2892000</v>
      </c>
    </row>
    <row r="212" spans="1:7" ht="15" x14ac:dyDescent="0.25">
      <c r="A212" s="1">
        <v>177</v>
      </c>
      <c r="B212" s="10" t="s">
        <v>340</v>
      </c>
      <c r="C212" s="9">
        <v>1</v>
      </c>
      <c r="D212" s="9" t="s">
        <v>6</v>
      </c>
      <c r="E212" s="7">
        <f t="shared" si="12"/>
        <v>479831.93277310929</v>
      </c>
      <c r="F212" s="7">
        <f t="shared" si="13"/>
        <v>91168.067226890766</v>
      </c>
      <c r="G212" s="8">
        <v>571000</v>
      </c>
    </row>
    <row r="213" spans="1:7" ht="15" x14ac:dyDescent="0.25">
      <c r="A213" s="1">
        <v>178</v>
      </c>
      <c r="B213" s="10" t="s">
        <v>341</v>
      </c>
      <c r="C213" s="9">
        <v>1</v>
      </c>
      <c r="D213" s="9" t="s">
        <v>5</v>
      </c>
      <c r="E213" s="7">
        <f t="shared" si="12"/>
        <v>224369.74789915967</v>
      </c>
      <c r="F213" s="7">
        <f t="shared" si="13"/>
        <v>42630.252100840342</v>
      </c>
      <c r="G213" s="8">
        <v>267000</v>
      </c>
    </row>
    <row r="214" spans="1:7" ht="15" x14ac:dyDescent="0.25">
      <c r="A214" s="1">
        <v>179</v>
      </c>
      <c r="B214" s="10" t="s">
        <v>342</v>
      </c>
      <c r="C214" s="9">
        <v>1</v>
      </c>
      <c r="D214" s="9" t="s">
        <v>5</v>
      </c>
      <c r="E214" s="7">
        <f t="shared" si="12"/>
        <v>363025.21008403361</v>
      </c>
      <c r="F214" s="7">
        <f t="shared" si="13"/>
        <v>68974.789915966379</v>
      </c>
      <c r="G214" s="8">
        <v>432000</v>
      </c>
    </row>
    <row r="215" spans="1:7" ht="15" x14ac:dyDescent="0.25">
      <c r="A215" s="1">
        <v>180</v>
      </c>
      <c r="B215" s="10" t="s">
        <v>343</v>
      </c>
      <c r="C215" s="9">
        <v>1</v>
      </c>
      <c r="D215" s="9" t="s">
        <v>5</v>
      </c>
      <c r="E215" s="7">
        <f t="shared" si="12"/>
        <v>202521.00840336137</v>
      </c>
      <c r="F215" s="7">
        <f t="shared" si="13"/>
        <v>38478.991596638662</v>
      </c>
      <c r="G215" s="8">
        <v>241000</v>
      </c>
    </row>
    <row r="216" spans="1:7" ht="15" x14ac:dyDescent="0.25">
      <c r="A216" s="1">
        <v>181</v>
      </c>
      <c r="B216" s="10" t="s">
        <v>344</v>
      </c>
      <c r="C216" s="9">
        <v>1</v>
      </c>
      <c r="D216" s="9" t="s">
        <v>5</v>
      </c>
      <c r="E216" s="7">
        <f t="shared" si="12"/>
        <v>392436.97478991596</v>
      </c>
      <c r="F216" s="7">
        <f t="shared" si="13"/>
        <v>74563.02521008403</v>
      </c>
      <c r="G216" s="8">
        <v>467000</v>
      </c>
    </row>
    <row r="217" spans="1:7" ht="15" x14ac:dyDescent="0.25">
      <c r="A217" s="1">
        <v>182</v>
      </c>
      <c r="B217" s="10" t="s">
        <v>345</v>
      </c>
      <c r="C217" s="9">
        <v>1</v>
      </c>
      <c r="D217" s="9" t="s">
        <v>6</v>
      </c>
      <c r="E217" s="7">
        <f t="shared" ref="E217:E338" si="14">G217/1.19</f>
        <v>539495.79831932776</v>
      </c>
      <c r="F217" s="7">
        <f t="shared" ref="F217:F338" si="15">E217*19%</f>
        <v>102504.20168067228</v>
      </c>
      <c r="G217" s="8">
        <v>642000</v>
      </c>
    </row>
    <row r="218" spans="1:7" ht="15" x14ac:dyDescent="0.25">
      <c r="A218" s="1">
        <v>183</v>
      </c>
      <c r="B218" s="10" t="s">
        <v>346</v>
      </c>
      <c r="C218" s="9">
        <v>1</v>
      </c>
      <c r="D218" s="9" t="s">
        <v>6</v>
      </c>
      <c r="E218" s="7">
        <f t="shared" si="14"/>
        <v>212605.04201680672</v>
      </c>
      <c r="F218" s="7">
        <f t="shared" si="15"/>
        <v>40394.957983193279</v>
      </c>
      <c r="G218" s="8">
        <v>253000</v>
      </c>
    </row>
    <row r="219" spans="1:7" ht="15" x14ac:dyDescent="0.25">
      <c r="A219" s="1">
        <v>184</v>
      </c>
      <c r="B219" s="10" t="s">
        <v>347</v>
      </c>
      <c r="C219" s="9">
        <v>1</v>
      </c>
      <c r="D219" s="9" t="s">
        <v>6</v>
      </c>
      <c r="E219" s="7">
        <f t="shared" si="14"/>
        <v>431092.43697478995</v>
      </c>
      <c r="F219" s="7">
        <f t="shared" si="15"/>
        <v>81907.563025210096</v>
      </c>
      <c r="G219" s="8">
        <v>513000</v>
      </c>
    </row>
    <row r="220" spans="1:7" ht="15" x14ac:dyDescent="0.25">
      <c r="A220" s="1">
        <v>185</v>
      </c>
      <c r="B220" s="10" t="s">
        <v>348</v>
      </c>
      <c r="C220" s="9">
        <v>1</v>
      </c>
      <c r="D220" s="9" t="s">
        <v>6</v>
      </c>
      <c r="E220" s="7">
        <f t="shared" si="14"/>
        <v>445378.15126050421</v>
      </c>
      <c r="F220" s="7">
        <f t="shared" si="15"/>
        <v>84621.848739495807</v>
      </c>
      <c r="G220" s="8">
        <v>530000</v>
      </c>
    </row>
    <row r="221" spans="1:7" ht="15" x14ac:dyDescent="0.25">
      <c r="A221" s="1">
        <v>186</v>
      </c>
      <c r="B221" s="3" t="s">
        <v>349</v>
      </c>
      <c r="C221" s="9">
        <v>1</v>
      </c>
      <c r="D221" s="9" t="s">
        <v>6</v>
      </c>
      <c r="E221" s="7">
        <f t="shared" si="14"/>
        <v>687394.95798319334</v>
      </c>
      <c r="F221" s="7">
        <f t="shared" si="15"/>
        <v>130605.04201680674</v>
      </c>
      <c r="G221" s="8">
        <v>818000</v>
      </c>
    </row>
    <row r="222" spans="1:7" ht="22.5" x14ac:dyDescent="0.25">
      <c r="A222" s="1">
        <v>187</v>
      </c>
      <c r="B222" s="3" t="s">
        <v>350</v>
      </c>
      <c r="C222" s="9">
        <v>1</v>
      </c>
      <c r="D222" s="9" t="s">
        <v>6</v>
      </c>
      <c r="E222" s="7">
        <f t="shared" si="14"/>
        <v>978151.26050420175</v>
      </c>
      <c r="F222" s="7">
        <f t="shared" si="15"/>
        <v>185848.73949579833</v>
      </c>
      <c r="G222" s="8">
        <v>1164000</v>
      </c>
    </row>
    <row r="223" spans="1:7" ht="15" x14ac:dyDescent="0.25">
      <c r="A223" s="1"/>
      <c r="B223" s="3"/>
      <c r="C223" s="9"/>
      <c r="D223" s="9"/>
      <c r="E223" s="7"/>
      <c r="F223" s="7"/>
      <c r="G223" s="8">
        <v>0</v>
      </c>
    </row>
    <row r="224" spans="1:7" ht="15" x14ac:dyDescent="0.25">
      <c r="A224" s="1"/>
      <c r="B224" s="6" t="s">
        <v>73</v>
      </c>
      <c r="C224" s="1"/>
      <c r="D224" s="1"/>
      <c r="E224" s="7"/>
      <c r="F224" s="7"/>
      <c r="G224" s="8">
        <v>0</v>
      </c>
    </row>
    <row r="225" spans="1:7" ht="15" x14ac:dyDescent="0.25">
      <c r="A225" s="1">
        <v>188</v>
      </c>
      <c r="B225" s="3" t="s">
        <v>351</v>
      </c>
      <c r="C225" s="9">
        <v>1</v>
      </c>
      <c r="D225" s="9" t="s">
        <v>6</v>
      </c>
      <c r="E225" s="7">
        <f t="shared" si="14"/>
        <v>431092.43697478995</v>
      </c>
      <c r="F225" s="7">
        <f t="shared" si="15"/>
        <v>81907.563025210096</v>
      </c>
      <c r="G225" s="8">
        <v>513000</v>
      </c>
    </row>
    <row r="226" spans="1:7" ht="15" x14ac:dyDescent="0.25">
      <c r="A226" s="1">
        <v>189</v>
      </c>
      <c r="B226" s="3" t="s">
        <v>352</v>
      </c>
      <c r="C226" s="9">
        <v>1</v>
      </c>
      <c r="D226" s="9" t="s">
        <v>6</v>
      </c>
      <c r="E226" s="7">
        <f t="shared" si="14"/>
        <v>298319.32773109246</v>
      </c>
      <c r="F226" s="7">
        <f t="shared" si="15"/>
        <v>56680.672268907569</v>
      </c>
      <c r="G226" s="8">
        <v>355000</v>
      </c>
    </row>
    <row r="227" spans="1:7" ht="15" x14ac:dyDescent="0.25">
      <c r="A227" s="1">
        <v>190</v>
      </c>
      <c r="B227" s="3" t="s">
        <v>353</v>
      </c>
      <c r="C227" s="9">
        <v>1</v>
      </c>
      <c r="D227" s="9" t="s">
        <v>6</v>
      </c>
      <c r="E227" s="7">
        <f t="shared" si="14"/>
        <v>422689.07563025213</v>
      </c>
      <c r="F227" s="7">
        <f t="shared" si="15"/>
        <v>80310.924369747911</v>
      </c>
      <c r="G227" s="8">
        <v>503000</v>
      </c>
    </row>
    <row r="228" spans="1:7" ht="15" x14ac:dyDescent="0.25">
      <c r="A228" s="1">
        <v>191</v>
      </c>
      <c r="B228" s="3" t="s">
        <v>354</v>
      </c>
      <c r="C228" s="9">
        <v>1</v>
      </c>
      <c r="D228" s="9" t="s">
        <v>6</v>
      </c>
      <c r="E228" s="7">
        <f t="shared" si="14"/>
        <v>457142.85714285716</v>
      </c>
      <c r="F228" s="7">
        <f t="shared" si="15"/>
        <v>86857.142857142855</v>
      </c>
      <c r="G228" s="8">
        <v>544000</v>
      </c>
    </row>
    <row r="229" spans="1:7" ht="15" x14ac:dyDescent="0.25">
      <c r="A229" s="1">
        <v>192</v>
      </c>
      <c r="B229" s="3" t="s">
        <v>355</v>
      </c>
      <c r="C229" s="9">
        <v>1</v>
      </c>
      <c r="D229" s="9" t="s">
        <v>6</v>
      </c>
      <c r="E229" s="7">
        <f t="shared" si="14"/>
        <v>298319.32773109246</v>
      </c>
      <c r="F229" s="7">
        <f t="shared" si="15"/>
        <v>56680.672268907569</v>
      </c>
      <c r="G229" s="8">
        <v>355000</v>
      </c>
    </row>
    <row r="230" spans="1:7" ht="15" x14ac:dyDescent="0.25">
      <c r="A230" s="1">
        <v>193</v>
      </c>
      <c r="B230" s="3" t="s">
        <v>356</v>
      </c>
      <c r="C230" s="9">
        <v>1</v>
      </c>
      <c r="D230" s="9" t="s">
        <v>6</v>
      </c>
      <c r="E230" s="7">
        <f t="shared" si="14"/>
        <v>499159.66386554623</v>
      </c>
      <c r="F230" s="7">
        <f t="shared" si="15"/>
        <v>94840.336134453784</v>
      </c>
      <c r="G230" s="8">
        <v>594000</v>
      </c>
    </row>
    <row r="231" spans="1:7" ht="15" x14ac:dyDescent="0.25">
      <c r="A231" s="1">
        <v>194</v>
      </c>
      <c r="B231" s="3" t="s">
        <v>357</v>
      </c>
      <c r="C231" s="9">
        <v>1</v>
      </c>
      <c r="D231" s="9" t="s">
        <v>6</v>
      </c>
      <c r="E231" s="7">
        <f t="shared" si="14"/>
        <v>322689.07563025213</v>
      </c>
      <c r="F231" s="7">
        <f t="shared" si="15"/>
        <v>61310.924369747903</v>
      </c>
      <c r="G231" s="8">
        <v>384000</v>
      </c>
    </row>
    <row r="232" spans="1:7" ht="15" x14ac:dyDescent="0.25">
      <c r="A232" s="1">
        <v>195</v>
      </c>
      <c r="B232" s="3" t="s">
        <v>358</v>
      </c>
      <c r="C232" s="9">
        <v>1</v>
      </c>
      <c r="D232" s="9" t="s">
        <v>5</v>
      </c>
      <c r="E232" s="7">
        <f t="shared" si="14"/>
        <v>298319.32773109246</v>
      </c>
      <c r="F232" s="7">
        <f t="shared" si="15"/>
        <v>56680.672268907569</v>
      </c>
      <c r="G232" s="8">
        <v>355000</v>
      </c>
    </row>
    <row r="233" spans="1:7" ht="15" x14ac:dyDescent="0.25">
      <c r="A233" s="1">
        <v>196</v>
      </c>
      <c r="B233" s="3" t="s">
        <v>359</v>
      </c>
      <c r="C233" s="9">
        <v>1</v>
      </c>
      <c r="D233" s="9" t="s">
        <v>6</v>
      </c>
      <c r="E233" s="7">
        <f t="shared" si="14"/>
        <v>673949.57983193279</v>
      </c>
      <c r="F233" s="7">
        <f t="shared" si="15"/>
        <v>128050.42016806723</v>
      </c>
      <c r="G233" s="8">
        <v>802000</v>
      </c>
    </row>
    <row r="234" spans="1:7" ht="15" x14ac:dyDescent="0.25">
      <c r="A234" s="1">
        <v>197</v>
      </c>
      <c r="B234" s="3" t="s">
        <v>74</v>
      </c>
      <c r="C234" s="9">
        <v>1</v>
      </c>
      <c r="D234" s="9" t="s">
        <v>6</v>
      </c>
      <c r="E234" s="7">
        <f t="shared" si="14"/>
        <v>1700840.3361344538</v>
      </c>
      <c r="F234" s="7">
        <f t="shared" si="15"/>
        <v>323159.66386554623</v>
      </c>
      <c r="G234" s="8">
        <v>2024000</v>
      </c>
    </row>
    <row r="235" spans="1:7" ht="15" x14ac:dyDescent="0.25">
      <c r="A235" s="1">
        <v>198</v>
      </c>
      <c r="B235" s="3" t="s">
        <v>360</v>
      </c>
      <c r="C235" s="9">
        <v>1</v>
      </c>
      <c r="D235" s="9" t="s">
        <v>6</v>
      </c>
      <c r="E235" s="7">
        <f t="shared" si="14"/>
        <v>1221008.4033613445</v>
      </c>
      <c r="F235" s="7">
        <f t="shared" si="15"/>
        <v>231991.59663865546</v>
      </c>
      <c r="G235" s="8">
        <v>1453000</v>
      </c>
    </row>
    <row r="236" spans="1:7" ht="15" x14ac:dyDescent="0.25">
      <c r="A236" s="1">
        <v>199</v>
      </c>
      <c r="B236" s="3" t="s">
        <v>361</v>
      </c>
      <c r="C236" s="9">
        <v>1</v>
      </c>
      <c r="D236" s="9" t="s">
        <v>6</v>
      </c>
      <c r="E236" s="7">
        <f t="shared" si="14"/>
        <v>431092.43697478995</v>
      </c>
      <c r="F236" s="7">
        <f t="shared" si="15"/>
        <v>81907.563025210096</v>
      </c>
      <c r="G236" s="8">
        <v>513000</v>
      </c>
    </row>
    <row r="237" spans="1:7" ht="15" x14ac:dyDescent="0.25">
      <c r="A237" s="1">
        <v>200</v>
      </c>
      <c r="B237" s="3" t="s">
        <v>362</v>
      </c>
      <c r="C237" s="9">
        <v>1</v>
      </c>
      <c r="D237" s="9" t="s">
        <v>5</v>
      </c>
      <c r="E237" s="7">
        <f t="shared" si="14"/>
        <v>256302.52100840336</v>
      </c>
      <c r="F237" s="7">
        <f t="shared" si="15"/>
        <v>48697.478991596639</v>
      </c>
      <c r="G237" s="8">
        <v>305000</v>
      </c>
    </row>
    <row r="238" spans="1:7" ht="15" x14ac:dyDescent="0.25">
      <c r="A238" s="1">
        <v>201</v>
      </c>
      <c r="B238" s="3" t="s">
        <v>363</v>
      </c>
      <c r="C238" s="9">
        <v>1</v>
      </c>
      <c r="D238" s="9" t="s">
        <v>6</v>
      </c>
      <c r="E238" s="7">
        <f t="shared" si="14"/>
        <v>206722.68907563027</v>
      </c>
      <c r="F238" s="7">
        <f t="shared" si="15"/>
        <v>39277.310924369755</v>
      </c>
      <c r="G238" s="8">
        <v>246000</v>
      </c>
    </row>
    <row r="239" spans="1:7" ht="15" x14ac:dyDescent="0.25">
      <c r="A239" s="1">
        <v>202</v>
      </c>
      <c r="B239" s="3" t="s">
        <v>364</v>
      </c>
      <c r="C239" s="9">
        <v>1</v>
      </c>
      <c r="D239" s="9" t="s">
        <v>6</v>
      </c>
      <c r="E239" s="7">
        <f t="shared" si="14"/>
        <v>1160504.2016806724</v>
      </c>
      <c r="F239" s="7">
        <f t="shared" si="15"/>
        <v>220495.79831932776</v>
      </c>
      <c r="G239" s="8">
        <v>1381000</v>
      </c>
    </row>
    <row r="240" spans="1:7" ht="22.5" x14ac:dyDescent="0.25">
      <c r="A240" s="1">
        <v>203</v>
      </c>
      <c r="B240" s="3" t="s">
        <v>365</v>
      </c>
      <c r="C240" s="9">
        <v>1</v>
      </c>
      <c r="D240" s="9" t="s">
        <v>6</v>
      </c>
      <c r="E240" s="7">
        <f t="shared" si="14"/>
        <v>486554.62184873951</v>
      </c>
      <c r="F240" s="7">
        <f t="shared" si="15"/>
        <v>92445.378151260506</v>
      </c>
      <c r="G240" s="8">
        <v>579000</v>
      </c>
    </row>
    <row r="241" spans="1:7" ht="15" x14ac:dyDescent="0.25">
      <c r="A241" s="1">
        <v>204</v>
      </c>
      <c r="B241" s="3" t="s">
        <v>366</v>
      </c>
      <c r="C241" s="9">
        <v>1</v>
      </c>
      <c r="D241" s="9" t="s">
        <v>6</v>
      </c>
      <c r="E241" s="7">
        <f t="shared" si="14"/>
        <v>1700840.3361344538</v>
      </c>
      <c r="F241" s="7">
        <f t="shared" si="15"/>
        <v>323159.66386554623</v>
      </c>
      <c r="G241" s="8">
        <v>2024000</v>
      </c>
    </row>
    <row r="242" spans="1:7" ht="15" x14ac:dyDescent="0.25">
      <c r="A242" s="1">
        <v>205</v>
      </c>
      <c r="B242" s="3" t="s">
        <v>367</v>
      </c>
      <c r="C242" s="9">
        <v>1</v>
      </c>
      <c r="D242" s="9" t="s">
        <v>5</v>
      </c>
      <c r="E242" s="7">
        <f t="shared" si="14"/>
        <v>2373949.5798319327</v>
      </c>
      <c r="F242" s="7">
        <f t="shared" si="15"/>
        <v>451050.42016806721</v>
      </c>
      <c r="G242" s="8">
        <v>2825000</v>
      </c>
    </row>
    <row r="243" spans="1:7" ht="15" x14ac:dyDescent="0.25">
      <c r="A243" s="1">
        <v>206</v>
      </c>
      <c r="B243" s="3" t="s">
        <v>368</v>
      </c>
      <c r="C243" s="9">
        <v>1</v>
      </c>
      <c r="D243" s="9" t="s">
        <v>5</v>
      </c>
      <c r="E243" s="7">
        <f t="shared" si="14"/>
        <v>849579.83193277312</v>
      </c>
      <c r="F243" s="7">
        <f t="shared" si="15"/>
        <v>161420.16806722688</v>
      </c>
      <c r="G243" s="8">
        <v>1011000</v>
      </c>
    </row>
    <row r="244" spans="1:7" ht="15" x14ac:dyDescent="0.25">
      <c r="A244" s="1">
        <v>207</v>
      </c>
      <c r="B244" s="3" t="s">
        <v>369</v>
      </c>
      <c r="C244" s="9">
        <v>1</v>
      </c>
      <c r="D244" s="9" t="s">
        <v>5</v>
      </c>
      <c r="E244" s="7">
        <f t="shared" si="14"/>
        <v>322689.07563025213</v>
      </c>
      <c r="F244" s="7">
        <f t="shared" si="15"/>
        <v>61310.924369747903</v>
      </c>
      <c r="G244" s="8">
        <v>384000</v>
      </c>
    </row>
    <row r="245" spans="1:7" ht="22.5" x14ac:dyDescent="0.25">
      <c r="A245" s="1">
        <v>208</v>
      </c>
      <c r="B245" s="3" t="s">
        <v>370</v>
      </c>
      <c r="C245" s="9">
        <v>1</v>
      </c>
      <c r="D245" s="9" t="s">
        <v>5</v>
      </c>
      <c r="E245" s="7">
        <f t="shared" si="14"/>
        <v>594957.98319327738</v>
      </c>
      <c r="F245" s="7">
        <f t="shared" si="15"/>
        <v>113042.01680672271</v>
      </c>
      <c r="G245" s="8">
        <v>708000</v>
      </c>
    </row>
    <row r="246" spans="1:7" ht="15" x14ac:dyDescent="0.25">
      <c r="A246" s="1">
        <v>209</v>
      </c>
      <c r="B246" s="3" t="s">
        <v>371</v>
      </c>
      <c r="C246" s="9">
        <v>1</v>
      </c>
      <c r="D246" s="9" t="s">
        <v>5</v>
      </c>
      <c r="E246" s="7">
        <f t="shared" si="14"/>
        <v>636134.45378151268</v>
      </c>
      <c r="F246" s="7">
        <f t="shared" si="15"/>
        <v>120865.5462184874</v>
      </c>
      <c r="G246" s="8">
        <v>757000</v>
      </c>
    </row>
    <row r="247" spans="1:7" ht="22.5" x14ac:dyDescent="0.25">
      <c r="A247" s="1">
        <v>210</v>
      </c>
      <c r="B247" s="3" t="s">
        <v>372</v>
      </c>
      <c r="C247" s="9">
        <v>1</v>
      </c>
      <c r="D247" s="9" t="s">
        <v>5</v>
      </c>
      <c r="E247" s="7">
        <f t="shared" si="14"/>
        <v>872268.90756302525</v>
      </c>
      <c r="F247" s="7">
        <f t="shared" si="15"/>
        <v>165731.09243697481</v>
      </c>
      <c r="G247" s="8">
        <v>1038000</v>
      </c>
    </row>
    <row r="248" spans="1:7" ht="15" x14ac:dyDescent="0.25">
      <c r="A248" s="1">
        <v>211</v>
      </c>
      <c r="B248" s="3" t="s">
        <v>373</v>
      </c>
      <c r="C248" s="9">
        <v>1</v>
      </c>
      <c r="D248" s="9" t="s">
        <v>6</v>
      </c>
      <c r="E248" s="7">
        <f t="shared" si="14"/>
        <v>3303361.3445378151</v>
      </c>
      <c r="F248" s="7">
        <f t="shared" si="15"/>
        <v>627638.65546218492</v>
      </c>
      <c r="G248" s="8">
        <v>3931000</v>
      </c>
    </row>
    <row r="249" spans="1:7" ht="15" x14ac:dyDescent="0.25">
      <c r="A249" s="1">
        <v>212</v>
      </c>
      <c r="B249" s="3" t="s">
        <v>374</v>
      </c>
      <c r="C249" s="9">
        <v>1</v>
      </c>
      <c r="D249" s="9" t="s">
        <v>5</v>
      </c>
      <c r="E249" s="7">
        <f t="shared" si="14"/>
        <v>9713445.3781512603</v>
      </c>
      <c r="F249" s="7">
        <f t="shared" si="15"/>
        <v>1845554.6218487395</v>
      </c>
      <c r="G249" s="8">
        <v>11559000</v>
      </c>
    </row>
    <row r="250" spans="1:7" ht="15" x14ac:dyDescent="0.25">
      <c r="A250" s="1">
        <v>213</v>
      </c>
      <c r="B250" s="3" t="s">
        <v>375</v>
      </c>
      <c r="C250" s="9">
        <v>1</v>
      </c>
      <c r="D250" s="9" t="s">
        <v>5</v>
      </c>
      <c r="E250" s="7">
        <f t="shared" si="14"/>
        <v>1295798.3193277312</v>
      </c>
      <c r="F250" s="7">
        <f t="shared" si="15"/>
        <v>246201.68067226891</v>
      </c>
      <c r="G250" s="8">
        <v>1542000</v>
      </c>
    </row>
    <row r="251" spans="1:7" ht="15" x14ac:dyDescent="0.25">
      <c r="A251" s="1">
        <v>214</v>
      </c>
      <c r="B251" s="3" t="s">
        <v>376</v>
      </c>
      <c r="C251" s="9">
        <v>1</v>
      </c>
      <c r="D251" s="9" t="s">
        <v>5</v>
      </c>
      <c r="E251" s="7">
        <f t="shared" si="14"/>
        <v>1027731.0924369749</v>
      </c>
      <c r="F251" s="7">
        <f t="shared" si="15"/>
        <v>195268.90756302522</v>
      </c>
      <c r="G251" s="8">
        <v>1223000</v>
      </c>
    </row>
    <row r="252" spans="1:7" ht="15" x14ac:dyDescent="0.25">
      <c r="A252" s="1">
        <v>215</v>
      </c>
      <c r="B252" s="3" t="s">
        <v>377</v>
      </c>
      <c r="C252" s="9">
        <v>1</v>
      </c>
      <c r="D252" s="9" t="s">
        <v>5</v>
      </c>
      <c r="E252" s="7">
        <f t="shared" si="14"/>
        <v>1027731.0924369749</v>
      </c>
      <c r="F252" s="7">
        <f t="shared" si="15"/>
        <v>195268.90756302522</v>
      </c>
      <c r="G252" s="8">
        <v>1223000</v>
      </c>
    </row>
    <row r="253" spans="1:7" ht="15" x14ac:dyDescent="0.25">
      <c r="A253" s="1">
        <v>216</v>
      </c>
      <c r="B253" s="3" t="s">
        <v>378</v>
      </c>
      <c r="C253" s="9">
        <v>1</v>
      </c>
      <c r="D253" s="9" t="s">
        <v>5</v>
      </c>
      <c r="E253" s="7">
        <f t="shared" si="14"/>
        <v>1458823.5294117648</v>
      </c>
      <c r="F253" s="7">
        <f t="shared" si="15"/>
        <v>277176.4705882353</v>
      </c>
      <c r="G253" s="8">
        <v>1736000</v>
      </c>
    </row>
    <row r="254" spans="1:7" ht="15" x14ac:dyDescent="0.25">
      <c r="A254" s="1">
        <v>217</v>
      </c>
      <c r="B254" s="3" t="s">
        <v>379</v>
      </c>
      <c r="C254" s="9">
        <v>1</v>
      </c>
      <c r="D254" s="9" t="s">
        <v>5</v>
      </c>
      <c r="E254" s="7">
        <f t="shared" si="14"/>
        <v>3103361.3445378151</v>
      </c>
      <c r="F254" s="7">
        <f t="shared" si="15"/>
        <v>589638.65546218492</v>
      </c>
      <c r="G254" s="8">
        <v>3693000</v>
      </c>
    </row>
    <row r="255" spans="1:7" ht="15" x14ac:dyDescent="0.25">
      <c r="A255" s="1">
        <v>218</v>
      </c>
      <c r="B255" s="3" t="s">
        <v>380</v>
      </c>
      <c r="C255" s="9">
        <v>1</v>
      </c>
      <c r="D255" s="9" t="s">
        <v>5</v>
      </c>
      <c r="E255" s="7">
        <f t="shared" si="14"/>
        <v>1242857.142857143</v>
      </c>
      <c r="F255" s="7">
        <f t="shared" si="15"/>
        <v>236142.85714285716</v>
      </c>
      <c r="G255" s="8">
        <v>1479000</v>
      </c>
    </row>
    <row r="256" spans="1:7" ht="15" x14ac:dyDescent="0.25">
      <c r="A256" s="1">
        <v>219</v>
      </c>
      <c r="B256" s="3" t="s">
        <v>381</v>
      </c>
      <c r="C256" s="9">
        <v>1</v>
      </c>
      <c r="D256" s="9" t="s">
        <v>5</v>
      </c>
      <c r="E256" s="7">
        <f t="shared" si="14"/>
        <v>1213445.3781512605</v>
      </c>
      <c r="F256" s="7">
        <f t="shared" si="15"/>
        <v>230554.62184873951</v>
      </c>
      <c r="G256" s="8">
        <v>1444000</v>
      </c>
    </row>
    <row r="257" spans="1:7" ht="15" x14ac:dyDescent="0.25">
      <c r="A257" s="1">
        <v>220</v>
      </c>
      <c r="B257" s="3" t="s">
        <v>382</v>
      </c>
      <c r="C257" s="9">
        <v>1</v>
      </c>
      <c r="D257" s="9" t="s">
        <v>5</v>
      </c>
      <c r="E257" s="7">
        <f t="shared" si="14"/>
        <v>923529.4117647059</v>
      </c>
      <c r="F257" s="7">
        <f t="shared" si="15"/>
        <v>175470.58823529413</v>
      </c>
      <c r="G257" s="8">
        <v>1099000</v>
      </c>
    </row>
    <row r="258" spans="1:7" ht="15" x14ac:dyDescent="0.25">
      <c r="A258" s="1">
        <v>221</v>
      </c>
      <c r="B258" s="3" t="s">
        <v>383</v>
      </c>
      <c r="C258" s="9">
        <v>1</v>
      </c>
      <c r="D258" s="9" t="s">
        <v>5</v>
      </c>
      <c r="E258" s="7">
        <f t="shared" si="14"/>
        <v>1753781.5126050422</v>
      </c>
      <c r="F258" s="7">
        <f t="shared" si="15"/>
        <v>333218.48739495804</v>
      </c>
      <c r="G258" s="8">
        <v>2087000</v>
      </c>
    </row>
    <row r="259" spans="1:7" ht="15" x14ac:dyDescent="0.25">
      <c r="A259" s="1">
        <v>222</v>
      </c>
      <c r="B259" s="3" t="s">
        <v>384</v>
      </c>
      <c r="C259" s="9">
        <v>1</v>
      </c>
      <c r="D259" s="9" t="s">
        <v>5</v>
      </c>
      <c r="E259" s="7">
        <f t="shared" si="14"/>
        <v>1160504.2016806724</v>
      </c>
      <c r="F259" s="7">
        <f t="shared" si="15"/>
        <v>220495.79831932776</v>
      </c>
      <c r="G259" s="8">
        <v>1381000</v>
      </c>
    </row>
    <row r="260" spans="1:7" ht="15" x14ac:dyDescent="0.25">
      <c r="A260" s="1">
        <v>223</v>
      </c>
      <c r="B260" s="3" t="s">
        <v>385</v>
      </c>
      <c r="C260" s="9">
        <v>1</v>
      </c>
      <c r="D260" s="9" t="s">
        <v>6</v>
      </c>
      <c r="E260" s="7">
        <f t="shared" si="14"/>
        <v>134453.78151260506</v>
      </c>
      <c r="F260" s="7">
        <f t="shared" si="15"/>
        <v>25546.218487394959</v>
      </c>
      <c r="G260" s="8">
        <v>160000</v>
      </c>
    </row>
    <row r="261" spans="1:7" ht="15" x14ac:dyDescent="0.25">
      <c r="A261" s="1">
        <v>224</v>
      </c>
      <c r="B261" s="3" t="s">
        <v>386</v>
      </c>
      <c r="C261" s="9">
        <v>1</v>
      </c>
      <c r="D261" s="9" t="s">
        <v>6</v>
      </c>
      <c r="E261" s="7">
        <f t="shared" si="14"/>
        <v>322689.07563025213</v>
      </c>
      <c r="F261" s="7">
        <f t="shared" si="15"/>
        <v>61310.924369747903</v>
      </c>
      <c r="G261" s="8">
        <v>384000</v>
      </c>
    </row>
    <row r="262" spans="1:7" ht="15" x14ac:dyDescent="0.25">
      <c r="A262" s="1">
        <v>225</v>
      </c>
      <c r="B262" s="3" t="s">
        <v>387</v>
      </c>
      <c r="C262" s="9">
        <v>1</v>
      </c>
      <c r="D262" s="9" t="s">
        <v>6</v>
      </c>
      <c r="E262" s="7">
        <f t="shared" si="14"/>
        <v>486554.62184873951</v>
      </c>
      <c r="F262" s="7">
        <f t="shared" si="15"/>
        <v>92445.378151260506</v>
      </c>
      <c r="G262" s="8">
        <v>579000</v>
      </c>
    </row>
    <row r="263" spans="1:7" ht="15" x14ac:dyDescent="0.25">
      <c r="A263" s="1">
        <v>226</v>
      </c>
      <c r="B263" s="3" t="s">
        <v>388</v>
      </c>
      <c r="C263" s="9">
        <v>1</v>
      </c>
      <c r="D263" s="9" t="s">
        <v>6</v>
      </c>
      <c r="E263" s="7">
        <f t="shared" si="14"/>
        <v>272268.90756302525</v>
      </c>
      <c r="F263" s="7">
        <f t="shared" si="15"/>
        <v>51731.092436974795</v>
      </c>
      <c r="G263" s="8">
        <v>324000</v>
      </c>
    </row>
    <row r="264" spans="1:7" ht="15" x14ac:dyDescent="0.25">
      <c r="A264" s="1">
        <v>227</v>
      </c>
      <c r="B264" s="3" t="s">
        <v>389</v>
      </c>
      <c r="C264" s="9">
        <v>1</v>
      </c>
      <c r="D264" s="9" t="s">
        <v>5</v>
      </c>
      <c r="E264" s="7">
        <f t="shared" si="14"/>
        <v>945378.15126050427</v>
      </c>
      <c r="F264" s="7">
        <f t="shared" si="15"/>
        <v>179621.84873949582</v>
      </c>
      <c r="G264" s="8">
        <v>1125000</v>
      </c>
    </row>
    <row r="265" spans="1:7" ht="15" x14ac:dyDescent="0.25">
      <c r="A265" s="1">
        <v>228</v>
      </c>
      <c r="B265" s="64" t="s">
        <v>454</v>
      </c>
      <c r="C265" s="36">
        <v>1</v>
      </c>
      <c r="D265" s="9" t="s">
        <v>6</v>
      </c>
      <c r="E265" s="7">
        <f t="shared" ref="E265:E327" si="16">G265/1.19</f>
        <v>361344.53781512607</v>
      </c>
      <c r="F265" s="7">
        <f t="shared" ref="F265:F327" si="17">E265*19%</f>
        <v>68655.462184873948</v>
      </c>
      <c r="G265" s="8">
        <v>430000</v>
      </c>
    </row>
    <row r="266" spans="1:7" ht="15" x14ac:dyDescent="0.25">
      <c r="A266" s="1">
        <v>229</v>
      </c>
      <c r="B266" s="64" t="s">
        <v>455</v>
      </c>
      <c r="C266" s="36">
        <v>1</v>
      </c>
      <c r="D266" s="9" t="s">
        <v>6</v>
      </c>
      <c r="E266" s="7">
        <f t="shared" si="16"/>
        <v>484033.6134453782</v>
      </c>
      <c r="F266" s="7">
        <f t="shared" si="17"/>
        <v>91966.386554621859</v>
      </c>
      <c r="G266" s="8">
        <v>576000</v>
      </c>
    </row>
    <row r="267" spans="1:7" ht="15" x14ac:dyDescent="0.25">
      <c r="A267" s="1">
        <v>230</v>
      </c>
      <c r="B267" s="3" t="s">
        <v>456</v>
      </c>
      <c r="C267" s="36">
        <v>1</v>
      </c>
      <c r="D267" s="9" t="s">
        <v>6</v>
      </c>
      <c r="E267" s="7">
        <f t="shared" si="16"/>
        <v>543697.47899159661</v>
      </c>
      <c r="F267" s="7">
        <f t="shared" si="17"/>
        <v>103302.52100840336</v>
      </c>
      <c r="G267" s="8">
        <v>647000</v>
      </c>
    </row>
    <row r="268" spans="1:7" ht="15" x14ac:dyDescent="0.25">
      <c r="A268" s="1">
        <v>231</v>
      </c>
      <c r="B268" s="3" t="s">
        <v>457</v>
      </c>
      <c r="C268" s="36">
        <v>1</v>
      </c>
      <c r="D268" s="9" t="s">
        <v>6</v>
      </c>
      <c r="E268" s="7">
        <f t="shared" si="16"/>
        <v>543697.47899159661</v>
      </c>
      <c r="F268" s="7">
        <f t="shared" si="17"/>
        <v>103302.52100840336</v>
      </c>
      <c r="G268" s="8">
        <v>647000</v>
      </c>
    </row>
    <row r="269" spans="1:7" ht="15" x14ac:dyDescent="0.25">
      <c r="A269" s="1">
        <v>232</v>
      </c>
      <c r="B269" s="3" t="s">
        <v>458</v>
      </c>
      <c r="C269" s="36">
        <v>1</v>
      </c>
      <c r="D269" s="9" t="s">
        <v>6</v>
      </c>
      <c r="E269" s="7">
        <f t="shared" si="16"/>
        <v>2372268.9075630251</v>
      </c>
      <c r="F269" s="7">
        <f t="shared" si="17"/>
        <v>450731.09243697475</v>
      </c>
      <c r="G269" s="8">
        <v>2823000</v>
      </c>
    </row>
    <row r="270" spans="1:7" ht="15" x14ac:dyDescent="0.25">
      <c r="A270" s="1">
        <v>233</v>
      </c>
      <c r="B270" s="3" t="s">
        <v>459</v>
      </c>
      <c r="C270" s="36">
        <v>1</v>
      </c>
      <c r="D270" s="9" t="s">
        <v>6</v>
      </c>
      <c r="E270" s="7">
        <f t="shared" si="16"/>
        <v>2032773.1092436975</v>
      </c>
      <c r="F270" s="7">
        <f t="shared" si="17"/>
        <v>386226.89075630251</v>
      </c>
      <c r="G270" s="8">
        <v>2419000</v>
      </c>
    </row>
    <row r="271" spans="1:7" ht="15" x14ac:dyDescent="0.25">
      <c r="A271" s="1">
        <v>234</v>
      </c>
      <c r="B271" s="3" t="s">
        <v>460</v>
      </c>
      <c r="C271" s="36">
        <v>1</v>
      </c>
      <c r="D271" s="9" t="s">
        <v>6</v>
      </c>
      <c r="E271" s="7">
        <f t="shared" si="16"/>
        <v>45378.151260504201</v>
      </c>
      <c r="F271" s="7">
        <f t="shared" si="17"/>
        <v>8621.8487394957974</v>
      </c>
      <c r="G271" s="8">
        <v>54000</v>
      </c>
    </row>
    <row r="272" spans="1:7" ht="15" x14ac:dyDescent="0.25">
      <c r="A272" s="1">
        <v>235</v>
      </c>
      <c r="B272" s="3" t="s">
        <v>461</v>
      </c>
      <c r="C272" s="36">
        <v>1</v>
      </c>
      <c r="D272" s="9" t="s">
        <v>6</v>
      </c>
      <c r="E272" s="7">
        <f t="shared" si="16"/>
        <v>1107563.0252100842</v>
      </c>
      <c r="F272" s="7">
        <f t="shared" si="17"/>
        <v>210436.97478991598</v>
      </c>
      <c r="G272" s="8">
        <v>1318000</v>
      </c>
    </row>
    <row r="273" spans="1:7" ht="15" x14ac:dyDescent="0.25">
      <c r="A273" s="1">
        <v>236</v>
      </c>
      <c r="B273" s="3" t="s">
        <v>462</v>
      </c>
      <c r="C273" s="36">
        <v>1</v>
      </c>
      <c r="D273" s="9" t="s">
        <v>6</v>
      </c>
      <c r="E273" s="7">
        <f t="shared" si="16"/>
        <v>45378.151260504201</v>
      </c>
      <c r="F273" s="7">
        <f t="shared" si="17"/>
        <v>8621.8487394957974</v>
      </c>
      <c r="G273" s="8">
        <v>54000</v>
      </c>
    </row>
    <row r="274" spans="1:7" ht="15" x14ac:dyDescent="0.25">
      <c r="A274" s="1">
        <v>237</v>
      </c>
      <c r="B274" s="3" t="s">
        <v>463</v>
      </c>
      <c r="C274" s="36">
        <v>1</v>
      </c>
      <c r="D274" s="9" t="s">
        <v>6</v>
      </c>
      <c r="E274" s="7">
        <f t="shared" si="16"/>
        <v>2258823.5294117648</v>
      </c>
      <c r="F274" s="7">
        <f t="shared" si="17"/>
        <v>429176.4705882353</v>
      </c>
      <c r="G274" s="8">
        <v>2688000</v>
      </c>
    </row>
    <row r="275" spans="1:7" ht="15" x14ac:dyDescent="0.25">
      <c r="A275" s="1">
        <v>238</v>
      </c>
      <c r="B275" s="3" t="s">
        <v>464</v>
      </c>
      <c r="C275" s="36">
        <v>1</v>
      </c>
      <c r="D275" s="9" t="s">
        <v>6</v>
      </c>
      <c r="E275" s="7">
        <f t="shared" si="16"/>
        <v>904201.68067226897</v>
      </c>
      <c r="F275" s="7">
        <f t="shared" si="17"/>
        <v>171798.31932773109</v>
      </c>
      <c r="G275" s="8">
        <v>1076000</v>
      </c>
    </row>
    <row r="276" spans="1:7" ht="15" x14ac:dyDescent="0.25">
      <c r="A276" s="1">
        <v>239</v>
      </c>
      <c r="B276" s="3" t="s">
        <v>465</v>
      </c>
      <c r="C276" s="36">
        <v>1</v>
      </c>
      <c r="D276" s="9" t="s">
        <v>6</v>
      </c>
      <c r="E276" s="7">
        <f t="shared" si="16"/>
        <v>2145378.1512605045</v>
      </c>
      <c r="F276" s="7">
        <f t="shared" si="17"/>
        <v>407621.84873949585</v>
      </c>
      <c r="G276" s="8">
        <v>2553000</v>
      </c>
    </row>
    <row r="277" spans="1:7" ht="15" x14ac:dyDescent="0.25">
      <c r="A277" s="1">
        <v>240</v>
      </c>
      <c r="B277" s="3" t="s">
        <v>466</v>
      </c>
      <c r="C277" s="36">
        <v>1</v>
      </c>
      <c r="D277" s="9" t="s">
        <v>6</v>
      </c>
      <c r="E277" s="7">
        <f t="shared" si="16"/>
        <v>1920168.0672268909</v>
      </c>
      <c r="F277" s="7">
        <f t="shared" si="17"/>
        <v>364831.93277310929</v>
      </c>
      <c r="G277" s="8">
        <v>2285000</v>
      </c>
    </row>
    <row r="278" spans="1:7" ht="15" x14ac:dyDescent="0.25">
      <c r="A278" s="1">
        <v>241</v>
      </c>
      <c r="B278" s="3" t="s">
        <v>467</v>
      </c>
      <c r="C278" s="36">
        <v>1</v>
      </c>
      <c r="D278" s="9" t="s">
        <v>6</v>
      </c>
      <c r="E278" s="7">
        <f t="shared" si="16"/>
        <v>2032773.1092436975</v>
      </c>
      <c r="F278" s="7">
        <f t="shared" si="17"/>
        <v>386226.89075630251</v>
      </c>
      <c r="G278" s="8">
        <v>2419000</v>
      </c>
    </row>
    <row r="279" spans="1:7" ht="15" x14ac:dyDescent="0.25">
      <c r="A279" s="1">
        <v>242</v>
      </c>
      <c r="B279" s="3" t="s">
        <v>468</v>
      </c>
      <c r="C279" s="36">
        <v>1</v>
      </c>
      <c r="D279" s="9" t="s">
        <v>6</v>
      </c>
      <c r="E279" s="7">
        <f t="shared" si="16"/>
        <v>847899.15966386558</v>
      </c>
      <c r="F279" s="7">
        <f t="shared" si="17"/>
        <v>161100.84033613445</v>
      </c>
      <c r="G279" s="8">
        <v>1009000</v>
      </c>
    </row>
    <row r="280" spans="1:7" ht="15" x14ac:dyDescent="0.25">
      <c r="A280" s="1">
        <v>243</v>
      </c>
      <c r="B280" s="3" t="s">
        <v>469</v>
      </c>
      <c r="C280" s="36">
        <v>1</v>
      </c>
      <c r="D280" s="9" t="s">
        <v>6</v>
      </c>
      <c r="E280" s="7">
        <f t="shared" si="16"/>
        <v>847899.15966386558</v>
      </c>
      <c r="F280" s="7">
        <f t="shared" si="17"/>
        <v>161100.84033613445</v>
      </c>
      <c r="G280" s="8">
        <v>1009000</v>
      </c>
    </row>
    <row r="281" spans="1:7" ht="15" x14ac:dyDescent="0.25">
      <c r="A281" s="1">
        <v>244</v>
      </c>
      <c r="B281" s="3" t="s">
        <v>470</v>
      </c>
      <c r="C281" s="36">
        <v>1</v>
      </c>
      <c r="D281" s="9" t="s">
        <v>6</v>
      </c>
      <c r="E281" s="7">
        <f t="shared" si="16"/>
        <v>664705.8823529412</v>
      </c>
      <c r="F281" s="7">
        <f t="shared" si="17"/>
        <v>126294.11764705883</v>
      </c>
      <c r="G281" s="8">
        <v>791000</v>
      </c>
    </row>
    <row r="282" spans="1:7" ht="15" x14ac:dyDescent="0.25">
      <c r="A282" s="1">
        <v>245</v>
      </c>
      <c r="B282" s="3" t="s">
        <v>471</v>
      </c>
      <c r="C282" s="36">
        <v>1</v>
      </c>
      <c r="D282" s="9" t="s">
        <v>6</v>
      </c>
      <c r="E282" s="7">
        <f t="shared" si="16"/>
        <v>271428.57142857142</v>
      </c>
      <c r="F282" s="7">
        <f t="shared" si="17"/>
        <v>51571.428571428572</v>
      </c>
      <c r="G282" s="8">
        <v>323000</v>
      </c>
    </row>
    <row r="283" spans="1:7" ht="22.5" x14ac:dyDescent="0.25">
      <c r="A283" s="1">
        <v>246</v>
      </c>
      <c r="B283" s="3" t="s">
        <v>472</v>
      </c>
      <c r="C283" s="36">
        <v>1</v>
      </c>
      <c r="D283" s="9" t="s">
        <v>6</v>
      </c>
      <c r="E283" s="7">
        <f t="shared" si="16"/>
        <v>4517647.0588235296</v>
      </c>
      <c r="F283" s="7">
        <f t="shared" si="17"/>
        <v>858352.9411764706</v>
      </c>
      <c r="G283" s="8">
        <v>5376000</v>
      </c>
    </row>
    <row r="284" spans="1:7" ht="15" x14ac:dyDescent="0.25">
      <c r="A284" s="1">
        <v>247</v>
      </c>
      <c r="B284" s="65" t="s">
        <v>473</v>
      </c>
      <c r="C284" s="36">
        <v>1</v>
      </c>
      <c r="D284" s="9" t="s">
        <v>6</v>
      </c>
      <c r="E284" s="7">
        <f t="shared" si="16"/>
        <v>287394.95798319328</v>
      </c>
      <c r="F284" s="7">
        <f t="shared" si="17"/>
        <v>54605.042016806721</v>
      </c>
      <c r="G284" s="8">
        <v>342000</v>
      </c>
    </row>
    <row r="285" spans="1:7" ht="15" x14ac:dyDescent="0.25">
      <c r="A285" s="1">
        <v>248</v>
      </c>
      <c r="B285" s="65" t="s">
        <v>474</v>
      </c>
      <c r="C285" s="36">
        <v>1</v>
      </c>
      <c r="D285" s="9" t="s">
        <v>6</v>
      </c>
      <c r="E285" s="7">
        <f t="shared" si="16"/>
        <v>244537.81512605044</v>
      </c>
      <c r="F285" s="7">
        <f t="shared" si="17"/>
        <v>46462.184873949584</v>
      </c>
      <c r="G285" s="8">
        <v>291000</v>
      </c>
    </row>
    <row r="286" spans="1:7" ht="15" x14ac:dyDescent="0.25">
      <c r="A286" s="1">
        <v>249</v>
      </c>
      <c r="B286" s="65" t="s">
        <v>475</v>
      </c>
      <c r="C286" s="36">
        <v>1</v>
      </c>
      <c r="D286" s="9" t="s">
        <v>6</v>
      </c>
      <c r="E286" s="7">
        <f t="shared" si="16"/>
        <v>121848.73949579832</v>
      </c>
      <c r="F286" s="7">
        <f t="shared" si="17"/>
        <v>23151.26050420168</v>
      </c>
      <c r="G286" s="8">
        <v>145000</v>
      </c>
    </row>
    <row r="287" spans="1:7" ht="15" x14ac:dyDescent="0.25">
      <c r="A287" s="1">
        <v>250</v>
      </c>
      <c r="B287" s="3" t="s">
        <v>476</v>
      </c>
      <c r="C287" s="36">
        <v>1</v>
      </c>
      <c r="D287" s="9" t="s">
        <v>6</v>
      </c>
      <c r="E287" s="7">
        <f t="shared" si="16"/>
        <v>2372268.9075630251</v>
      </c>
      <c r="F287" s="7">
        <f t="shared" si="17"/>
        <v>450731.09243697475</v>
      </c>
      <c r="G287" s="8">
        <v>2823000</v>
      </c>
    </row>
    <row r="288" spans="1:7" ht="15" x14ac:dyDescent="0.25">
      <c r="A288" s="1">
        <v>251</v>
      </c>
      <c r="B288" s="3" t="s">
        <v>477</v>
      </c>
      <c r="C288" s="36">
        <v>1</v>
      </c>
      <c r="D288" s="9" t="s">
        <v>6</v>
      </c>
      <c r="E288" s="7">
        <f t="shared" si="16"/>
        <v>1806722.6890756304</v>
      </c>
      <c r="F288" s="7">
        <f t="shared" si="17"/>
        <v>343277.31092436978</v>
      </c>
      <c r="G288" s="8">
        <v>2150000</v>
      </c>
    </row>
    <row r="289" spans="1:7" ht="15" x14ac:dyDescent="0.25">
      <c r="A289" s="1">
        <v>252</v>
      </c>
      <c r="B289" s="3" t="s">
        <v>478</v>
      </c>
      <c r="C289" s="36">
        <v>1</v>
      </c>
      <c r="D289" s="9" t="s">
        <v>6</v>
      </c>
      <c r="E289" s="7">
        <f t="shared" si="16"/>
        <v>5194957.9831932774</v>
      </c>
      <c r="F289" s="7">
        <f t="shared" si="17"/>
        <v>987042.01680672274</v>
      </c>
      <c r="G289" s="8">
        <v>6182000</v>
      </c>
    </row>
    <row r="290" spans="1:7" ht="22.5" x14ac:dyDescent="0.25">
      <c r="A290" s="1">
        <v>253</v>
      </c>
      <c r="B290" s="3" t="s">
        <v>479</v>
      </c>
      <c r="C290" s="36">
        <v>1</v>
      </c>
      <c r="D290" s="9" t="s">
        <v>6</v>
      </c>
      <c r="E290" s="7">
        <f t="shared" si="16"/>
        <v>967226.89075630251</v>
      </c>
      <c r="F290" s="7">
        <f t="shared" si="17"/>
        <v>183773.10924369749</v>
      </c>
      <c r="G290" s="8">
        <v>1151000</v>
      </c>
    </row>
    <row r="291" spans="1:7" ht="15" x14ac:dyDescent="0.25">
      <c r="A291" s="1">
        <v>254</v>
      </c>
      <c r="B291" s="3" t="s">
        <v>480</v>
      </c>
      <c r="C291" s="36">
        <v>1</v>
      </c>
      <c r="D291" s="9" t="s">
        <v>6</v>
      </c>
      <c r="E291" s="7">
        <f t="shared" si="16"/>
        <v>768907.56302521017</v>
      </c>
      <c r="F291" s="7">
        <f t="shared" si="17"/>
        <v>146092.43697478995</v>
      </c>
      <c r="G291" s="8">
        <v>915000</v>
      </c>
    </row>
    <row r="292" spans="1:7" ht="15" x14ac:dyDescent="0.25">
      <c r="A292" s="1">
        <v>255</v>
      </c>
      <c r="B292" s="3" t="s">
        <v>481</v>
      </c>
      <c r="C292" s="36">
        <v>1</v>
      </c>
      <c r="D292" s="9" t="s">
        <v>6</v>
      </c>
      <c r="E292" s="7">
        <f t="shared" si="16"/>
        <v>203361.34453781514</v>
      </c>
      <c r="F292" s="7">
        <f t="shared" si="17"/>
        <v>38638.655462184877</v>
      </c>
      <c r="G292" s="8">
        <v>242000</v>
      </c>
    </row>
    <row r="293" spans="1:7" ht="15" x14ac:dyDescent="0.25">
      <c r="A293" s="1">
        <v>256</v>
      </c>
      <c r="B293" s="3" t="s">
        <v>482</v>
      </c>
      <c r="C293" s="36">
        <v>1</v>
      </c>
      <c r="D293" s="9" t="s">
        <v>6</v>
      </c>
      <c r="E293" s="7">
        <f t="shared" si="16"/>
        <v>358823.5294117647</v>
      </c>
      <c r="F293" s="7">
        <f t="shared" si="17"/>
        <v>68176.470588235286</v>
      </c>
      <c r="G293" s="8">
        <v>427000</v>
      </c>
    </row>
    <row r="294" spans="1:7" ht="15" x14ac:dyDescent="0.25">
      <c r="A294" s="1">
        <v>257</v>
      </c>
      <c r="B294" s="63" t="s">
        <v>361</v>
      </c>
      <c r="C294" s="36">
        <v>1</v>
      </c>
      <c r="D294" s="9" t="s">
        <v>6</v>
      </c>
      <c r="E294" s="7">
        <f t="shared" si="16"/>
        <v>360504.2016806723</v>
      </c>
      <c r="F294" s="7">
        <f t="shared" si="17"/>
        <v>68495.798319327732</v>
      </c>
      <c r="G294" s="8">
        <v>429000</v>
      </c>
    </row>
    <row r="295" spans="1:7" ht="15" x14ac:dyDescent="0.25">
      <c r="A295" s="1">
        <v>258</v>
      </c>
      <c r="B295" s="63" t="s">
        <v>483</v>
      </c>
      <c r="C295" s="36">
        <v>1</v>
      </c>
      <c r="D295" s="9" t="s">
        <v>6</v>
      </c>
      <c r="E295" s="7">
        <f t="shared" si="16"/>
        <v>565546.21848739497</v>
      </c>
      <c r="F295" s="7">
        <f t="shared" si="17"/>
        <v>107453.78151260504</v>
      </c>
      <c r="G295" s="8">
        <v>673000</v>
      </c>
    </row>
    <row r="296" spans="1:7" ht="15" x14ac:dyDescent="0.25">
      <c r="A296" s="1">
        <v>259</v>
      </c>
      <c r="B296" s="63" t="s">
        <v>484</v>
      </c>
      <c r="C296" s="36">
        <v>1</v>
      </c>
      <c r="D296" s="9" t="s">
        <v>6</v>
      </c>
      <c r="E296" s="7">
        <f t="shared" si="16"/>
        <v>904201.68067226897</v>
      </c>
      <c r="F296" s="7">
        <f t="shared" si="17"/>
        <v>171798.31932773109</v>
      </c>
      <c r="G296" s="8">
        <v>1076000</v>
      </c>
    </row>
    <row r="297" spans="1:7" ht="15" x14ac:dyDescent="0.25">
      <c r="A297" s="1">
        <v>260</v>
      </c>
      <c r="B297" s="63" t="s">
        <v>485</v>
      </c>
      <c r="C297" s="36">
        <v>1</v>
      </c>
      <c r="D297" s="9" t="s">
        <v>6</v>
      </c>
      <c r="E297" s="7">
        <f t="shared" si="16"/>
        <v>9034453.781512605</v>
      </c>
      <c r="F297" s="7">
        <f t="shared" si="17"/>
        <v>1716546.218487395</v>
      </c>
      <c r="G297" s="8">
        <v>10751000</v>
      </c>
    </row>
    <row r="298" spans="1:7" ht="15" x14ac:dyDescent="0.25">
      <c r="A298" s="1">
        <v>261</v>
      </c>
      <c r="B298" s="63" t="s">
        <v>486</v>
      </c>
      <c r="C298" s="36">
        <v>1</v>
      </c>
      <c r="D298" s="9" t="s">
        <v>6</v>
      </c>
      <c r="E298" s="7">
        <f t="shared" si="16"/>
        <v>565546.21848739497</v>
      </c>
      <c r="F298" s="7">
        <f t="shared" si="17"/>
        <v>107453.78151260504</v>
      </c>
      <c r="G298" s="8">
        <v>673000</v>
      </c>
    </row>
    <row r="299" spans="1:7" ht="15" x14ac:dyDescent="0.25">
      <c r="A299" s="1">
        <v>262</v>
      </c>
      <c r="B299" s="63" t="s">
        <v>487</v>
      </c>
      <c r="C299" s="36">
        <v>1</v>
      </c>
      <c r="D299" s="9" t="s">
        <v>6</v>
      </c>
      <c r="E299" s="7">
        <f t="shared" si="16"/>
        <v>452100.84033613448</v>
      </c>
      <c r="F299" s="7">
        <f t="shared" si="17"/>
        <v>85899.159663865546</v>
      </c>
      <c r="G299" s="8">
        <v>538000</v>
      </c>
    </row>
    <row r="300" spans="1:7" ht="15" x14ac:dyDescent="0.25">
      <c r="A300" s="1">
        <v>263</v>
      </c>
      <c r="B300" s="3" t="s">
        <v>488</v>
      </c>
      <c r="C300" s="36">
        <v>1</v>
      </c>
      <c r="D300" s="9" t="s">
        <v>6</v>
      </c>
      <c r="E300" s="7">
        <f t="shared" si="16"/>
        <v>700840.33613445377</v>
      </c>
      <c r="F300" s="7">
        <f t="shared" si="17"/>
        <v>133159.66386554623</v>
      </c>
      <c r="G300" s="8">
        <v>834000</v>
      </c>
    </row>
    <row r="301" spans="1:7" ht="22.5" x14ac:dyDescent="0.25">
      <c r="A301" s="1">
        <v>264</v>
      </c>
      <c r="B301" s="3" t="s">
        <v>489</v>
      </c>
      <c r="C301" s="36">
        <v>1</v>
      </c>
      <c r="D301" s="9" t="s">
        <v>6</v>
      </c>
      <c r="E301" s="7">
        <f t="shared" si="16"/>
        <v>3505042.0168067226</v>
      </c>
      <c r="F301" s="7">
        <f t="shared" si="17"/>
        <v>665957.98319327726</v>
      </c>
      <c r="G301" s="8">
        <v>4171000</v>
      </c>
    </row>
    <row r="302" spans="1:7" ht="33.75" x14ac:dyDescent="0.25">
      <c r="A302" s="1">
        <v>265</v>
      </c>
      <c r="B302" s="3" t="s">
        <v>490</v>
      </c>
      <c r="C302" s="36">
        <v>1</v>
      </c>
      <c r="D302" s="9" t="s">
        <v>6</v>
      </c>
      <c r="E302" s="7">
        <f t="shared" si="16"/>
        <v>3626050.4201680673</v>
      </c>
      <c r="F302" s="7">
        <f t="shared" si="17"/>
        <v>688949.57983193279</v>
      </c>
      <c r="G302" s="8">
        <v>4315000</v>
      </c>
    </row>
    <row r="303" spans="1:7" ht="22.5" x14ac:dyDescent="0.25">
      <c r="A303" s="1">
        <v>266</v>
      </c>
      <c r="B303" s="3" t="s">
        <v>491</v>
      </c>
      <c r="C303" s="36">
        <v>1</v>
      </c>
      <c r="D303" s="9" t="s">
        <v>6</v>
      </c>
      <c r="E303" s="7">
        <f t="shared" si="16"/>
        <v>821008.40336134459</v>
      </c>
      <c r="F303" s="7">
        <f t="shared" si="17"/>
        <v>155991.59663865546</v>
      </c>
      <c r="G303" s="8">
        <v>977000</v>
      </c>
    </row>
    <row r="304" spans="1:7" ht="22.5" x14ac:dyDescent="0.25">
      <c r="A304" s="1">
        <v>267</v>
      </c>
      <c r="B304" s="3" t="s">
        <v>492</v>
      </c>
      <c r="C304" s="36">
        <v>1</v>
      </c>
      <c r="D304" s="9" t="s">
        <v>6</v>
      </c>
      <c r="E304" s="7">
        <f t="shared" si="16"/>
        <v>809243.69747899158</v>
      </c>
      <c r="F304" s="7">
        <f t="shared" si="17"/>
        <v>153756.30252100842</v>
      </c>
      <c r="G304" s="8">
        <v>963000</v>
      </c>
    </row>
    <row r="305" spans="1:7" ht="22.5" x14ac:dyDescent="0.25">
      <c r="A305" s="1">
        <v>268</v>
      </c>
      <c r="B305" s="3" t="s">
        <v>493</v>
      </c>
      <c r="C305" s="36">
        <v>1</v>
      </c>
      <c r="D305" s="9" t="s">
        <v>6</v>
      </c>
      <c r="E305" s="7">
        <f t="shared" si="16"/>
        <v>846218.48739495804</v>
      </c>
      <c r="F305" s="7">
        <f t="shared" si="17"/>
        <v>160781.51260504202</v>
      </c>
      <c r="G305" s="8">
        <v>1007000</v>
      </c>
    </row>
    <row r="306" spans="1:7" ht="15" x14ac:dyDescent="0.25">
      <c r="A306" s="1">
        <v>269</v>
      </c>
      <c r="B306" s="3" t="s">
        <v>494</v>
      </c>
      <c r="C306" s="36">
        <v>1</v>
      </c>
      <c r="D306" s="9" t="s">
        <v>6</v>
      </c>
      <c r="E306" s="7">
        <f t="shared" si="16"/>
        <v>796638.65546218492</v>
      </c>
      <c r="F306" s="7">
        <f t="shared" si="17"/>
        <v>151361.34453781514</v>
      </c>
      <c r="G306" s="8">
        <v>948000</v>
      </c>
    </row>
    <row r="307" spans="1:7" ht="15" x14ac:dyDescent="0.25">
      <c r="A307" s="1">
        <v>270</v>
      </c>
      <c r="B307" s="3" t="s">
        <v>495</v>
      </c>
      <c r="C307" s="36">
        <v>1</v>
      </c>
      <c r="D307" s="9" t="s">
        <v>6</v>
      </c>
      <c r="E307" s="7">
        <f t="shared" si="16"/>
        <v>821008.40336134459</v>
      </c>
      <c r="F307" s="7">
        <f t="shared" si="17"/>
        <v>155991.59663865546</v>
      </c>
      <c r="G307" s="8">
        <v>977000</v>
      </c>
    </row>
    <row r="308" spans="1:7" ht="15" x14ac:dyDescent="0.25">
      <c r="A308" s="1">
        <v>271</v>
      </c>
      <c r="B308" s="3" t="s">
        <v>496</v>
      </c>
      <c r="C308" s="36">
        <v>1</v>
      </c>
      <c r="D308" s="9" t="s">
        <v>6</v>
      </c>
      <c r="E308" s="7">
        <f t="shared" si="16"/>
        <v>180672.26890756303</v>
      </c>
      <c r="F308" s="7">
        <f t="shared" si="17"/>
        <v>34327.731092436974</v>
      </c>
      <c r="G308" s="8">
        <v>215000</v>
      </c>
    </row>
    <row r="309" spans="1:7" ht="15" x14ac:dyDescent="0.25">
      <c r="A309" s="1">
        <v>272</v>
      </c>
      <c r="B309" s="3" t="s">
        <v>497</v>
      </c>
      <c r="C309" s="36">
        <v>1</v>
      </c>
      <c r="D309" s="9" t="s">
        <v>6</v>
      </c>
      <c r="E309" s="7">
        <f t="shared" si="16"/>
        <v>967226.89075630251</v>
      </c>
      <c r="F309" s="7">
        <f t="shared" si="17"/>
        <v>183773.10924369749</v>
      </c>
      <c r="G309" s="8">
        <v>1151000</v>
      </c>
    </row>
    <row r="310" spans="1:7" ht="15" x14ac:dyDescent="0.25">
      <c r="A310" s="1">
        <v>273</v>
      </c>
      <c r="B310" s="3" t="s">
        <v>498</v>
      </c>
      <c r="C310" s="36">
        <v>1</v>
      </c>
      <c r="D310" s="9" t="s">
        <v>6</v>
      </c>
      <c r="E310" s="7">
        <f t="shared" si="16"/>
        <v>15500840.336134454</v>
      </c>
      <c r="F310" s="7">
        <f t="shared" si="17"/>
        <v>2945159.6638655462</v>
      </c>
      <c r="G310" s="8">
        <v>18446000</v>
      </c>
    </row>
    <row r="311" spans="1:7" ht="33.75" x14ac:dyDescent="0.25">
      <c r="A311" s="1">
        <v>274</v>
      </c>
      <c r="B311" s="3" t="s">
        <v>499</v>
      </c>
      <c r="C311" s="36">
        <v>1</v>
      </c>
      <c r="D311" s="9" t="s">
        <v>6</v>
      </c>
      <c r="E311" s="7">
        <f t="shared" si="16"/>
        <v>9362184.8739495799</v>
      </c>
      <c r="F311" s="7">
        <f t="shared" si="17"/>
        <v>1778815.1260504201</v>
      </c>
      <c r="G311" s="8">
        <v>11141000</v>
      </c>
    </row>
    <row r="312" spans="1:7" ht="15" x14ac:dyDescent="0.25">
      <c r="A312" s="1">
        <v>275</v>
      </c>
      <c r="B312" s="3" t="s">
        <v>500</v>
      </c>
      <c r="C312" s="36">
        <v>1</v>
      </c>
      <c r="D312" s="9" t="s">
        <v>6</v>
      </c>
      <c r="E312" s="7">
        <f t="shared" si="16"/>
        <v>2878991.5966386558</v>
      </c>
      <c r="F312" s="7">
        <f t="shared" si="17"/>
        <v>547008.40336134459</v>
      </c>
      <c r="G312" s="8">
        <v>3426000</v>
      </c>
    </row>
    <row r="313" spans="1:7" ht="15" x14ac:dyDescent="0.25">
      <c r="A313" s="1">
        <v>276</v>
      </c>
      <c r="B313" s="3" t="s">
        <v>501</v>
      </c>
      <c r="C313" s="36">
        <v>1</v>
      </c>
      <c r="D313" s="9" t="s">
        <v>6</v>
      </c>
      <c r="E313" s="7">
        <f t="shared" si="16"/>
        <v>2878991.5966386558</v>
      </c>
      <c r="F313" s="7">
        <f t="shared" si="17"/>
        <v>547008.40336134459</v>
      </c>
      <c r="G313" s="8">
        <v>3426000</v>
      </c>
    </row>
    <row r="314" spans="1:7" ht="15" x14ac:dyDescent="0.25">
      <c r="A314" s="1">
        <v>277</v>
      </c>
      <c r="B314" s="3" t="s">
        <v>502</v>
      </c>
      <c r="C314" s="36">
        <v>1</v>
      </c>
      <c r="D314" s="9" t="s">
        <v>6</v>
      </c>
      <c r="E314" s="7">
        <f t="shared" si="16"/>
        <v>664705.8823529412</v>
      </c>
      <c r="F314" s="7">
        <f t="shared" si="17"/>
        <v>126294.11764705883</v>
      </c>
      <c r="G314" s="8">
        <v>791000</v>
      </c>
    </row>
    <row r="315" spans="1:7" ht="15" x14ac:dyDescent="0.25">
      <c r="A315" s="1">
        <v>278</v>
      </c>
      <c r="B315" s="3" t="s">
        <v>503</v>
      </c>
      <c r="C315" s="36">
        <v>1</v>
      </c>
      <c r="D315" s="9" t="s">
        <v>6</v>
      </c>
      <c r="E315" s="7">
        <f t="shared" si="16"/>
        <v>752100.84033613454</v>
      </c>
      <c r="F315" s="7">
        <f t="shared" si="17"/>
        <v>142899.15966386558</v>
      </c>
      <c r="G315" s="8">
        <v>895000</v>
      </c>
    </row>
    <row r="316" spans="1:7" ht="15" x14ac:dyDescent="0.25">
      <c r="A316" s="1">
        <v>279</v>
      </c>
      <c r="B316" s="3" t="s">
        <v>504</v>
      </c>
      <c r="C316" s="36">
        <v>1</v>
      </c>
      <c r="D316" s="9" t="s">
        <v>6</v>
      </c>
      <c r="E316" s="7">
        <f t="shared" si="16"/>
        <v>3626050.4201680673</v>
      </c>
      <c r="F316" s="7">
        <f t="shared" si="17"/>
        <v>688949.57983193279</v>
      </c>
      <c r="G316" s="8">
        <v>4315000</v>
      </c>
    </row>
    <row r="317" spans="1:7" ht="15" x14ac:dyDescent="0.25">
      <c r="A317" s="1">
        <v>280</v>
      </c>
      <c r="B317" s="3" t="s">
        <v>505</v>
      </c>
      <c r="C317" s="36">
        <v>1</v>
      </c>
      <c r="D317" s="9" t="s">
        <v>6</v>
      </c>
      <c r="E317" s="7">
        <f t="shared" si="16"/>
        <v>9667226.8907563034</v>
      </c>
      <c r="F317" s="7">
        <f t="shared" si="17"/>
        <v>1836773.1092436977</v>
      </c>
      <c r="G317" s="8">
        <v>11504000</v>
      </c>
    </row>
    <row r="318" spans="1:7" ht="22.5" x14ac:dyDescent="0.25">
      <c r="A318" s="1">
        <v>281</v>
      </c>
      <c r="B318" s="3" t="s">
        <v>506</v>
      </c>
      <c r="C318" s="36">
        <v>1</v>
      </c>
      <c r="D318" s="9" t="s">
        <v>6</v>
      </c>
      <c r="E318" s="7">
        <f t="shared" si="16"/>
        <v>5437815.1260504201</v>
      </c>
      <c r="F318" s="7">
        <f t="shared" si="17"/>
        <v>1033184.8739495798</v>
      </c>
      <c r="G318" s="8">
        <v>6471000</v>
      </c>
    </row>
    <row r="319" spans="1:7" ht="15" x14ac:dyDescent="0.25">
      <c r="A319" s="1">
        <v>282</v>
      </c>
      <c r="B319" s="3" t="s">
        <v>507</v>
      </c>
      <c r="C319" s="36">
        <v>1</v>
      </c>
      <c r="D319" s="9" t="s">
        <v>6</v>
      </c>
      <c r="E319" s="7">
        <f t="shared" si="16"/>
        <v>2214285.7142857146</v>
      </c>
      <c r="F319" s="7">
        <f t="shared" si="17"/>
        <v>420714.2857142858</v>
      </c>
      <c r="G319" s="8">
        <v>2635000</v>
      </c>
    </row>
    <row r="320" spans="1:7" ht="15" x14ac:dyDescent="0.25">
      <c r="A320" s="1">
        <v>283</v>
      </c>
      <c r="B320" s="3" t="s">
        <v>508</v>
      </c>
      <c r="C320" s="36">
        <v>1</v>
      </c>
      <c r="D320" s="9" t="s">
        <v>6</v>
      </c>
      <c r="E320" s="7">
        <f t="shared" si="16"/>
        <v>2214285.7142857146</v>
      </c>
      <c r="F320" s="7">
        <f t="shared" si="17"/>
        <v>420714.2857142858</v>
      </c>
      <c r="G320" s="8">
        <v>2635000</v>
      </c>
    </row>
    <row r="321" spans="1:7" ht="15" x14ac:dyDescent="0.25">
      <c r="A321" s="1">
        <v>284</v>
      </c>
      <c r="B321" s="3" t="s">
        <v>509</v>
      </c>
      <c r="C321" s="36">
        <v>1</v>
      </c>
      <c r="D321" s="9" t="s">
        <v>6</v>
      </c>
      <c r="E321" s="7">
        <f t="shared" si="16"/>
        <v>885714.2857142858</v>
      </c>
      <c r="F321" s="7">
        <f t="shared" si="17"/>
        <v>168285.71428571429</v>
      </c>
      <c r="G321" s="8">
        <v>1054000</v>
      </c>
    </row>
    <row r="322" spans="1:7" ht="15" x14ac:dyDescent="0.25">
      <c r="A322" s="1">
        <v>285</v>
      </c>
      <c r="B322" s="3" t="s">
        <v>510</v>
      </c>
      <c r="C322" s="36">
        <v>1</v>
      </c>
      <c r="D322" s="9" t="s">
        <v>6</v>
      </c>
      <c r="E322" s="7">
        <f t="shared" si="16"/>
        <v>752100.84033613454</v>
      </c>
      <c r="F322" s="7">
        <f t="shared" si="17"/>
        <v>142899.15966386558</v>
      </c>
      <c r="G322" s="8">
        <v>895000</v>
      </c>
    </row>
    <row r="323" spans="1:7" ht="15" x14ac:dyDescent="0.25">
      <c r="A323" s="1">
        <v>286</v>
      </c>
      <c r="B323" s="63" t="s">
        <v>391</v>
      </c>
      <c r="C323" s="36">
        <v>1</v>
      </c>
      <c r="D323" s="9" t="s">
        <v>6</v>
      </c>
      <c r="E323" s="7">
        <f t="shared" si="16"/>
        <v>194117.64705882352</v>
      </c>
      <c r="F323" s="7">
        <f t="shared" si="17"/>
        <v>36882.352941176468</v>
      </c>
      <c r="G323" s="8">
        <v>231000</v>
      </c>
    </row>
    <row r="324" spans="1:7" ht="15" x14ac:dyDescent="0.25">
      <c r="A324" s="1">
        <v>287</v>
      </c>
      <c r="B324" s="63" t="s">
        <v>511</v>
      </c>
      <c r="C324" s="36">
        <v>1</v>
      </c>
      <c r="D324" s="9" t="s">
        <v>6</v>
      </c>
      <c r="E324" s="7">
        <f t="shared" si="16"/>
        <v>598319.32773109246</v>
      </c>
      <c r="F324" s="7">
        <f t="shared" si="17"/>
        <v>113680.67226890757</v>
      </c>
      <c r="G324" s="8">
        <v>712000</v>
      </c>
    </row>
    <row r="325" spans="1:7" ht="15" x14ac:dyDescent="0.25">
      <c r="A325" s="1">
        <v>288</v>
      </c>
      <c r="B325" s="63" t="s">
        <v>512</v>
      </c>
      <c r="C325" s="36">
        <v>1</v>
      </c>
      <c r="D325" s="9" t="s">
        <v>6</v>
      </c>
      <c r="E325" s="7">
        <f t="shared" si="16"/>
        <v>36974.789915966387</v>
      </c>
      <c r="F325" s="7">
        <f t="shared" si="17"/>
        <v>7025.2100840336134</v>
      </c>
      <c r="G325" s="8">
        <v>44000</v>
      </c>
    </row>
    <row r="326" spans="1:7" ht="15" x14ac:dyDescent="0.25">
      <c r="A326" s="1">
        <v>289</v>
      </c>
      <c r="B326" s="63" t="s">
        <v>513</v>
      </c>
      <c r="C326" s="36">
        <v>1</v>
      </c>
      <c r="D326" s="9" t="s">
        <v>6</v>
      </c>
      <c r="E326" s="7">
        <f t="shared" si="16"/>
        <v>56302.521008403361</v>
      </c>
      <c r="F326" s="7">
        <f t="shared" si="17"/>
        <v>10697.478991596639</v>
      </c>
      <c r="G326" s="8">
        <v>67000</v>
      </c>
    </row>
    <row r="327" spans="1:7" ht="15" x14ac:dyDescent="0.25">
      <c r="A327" s="1">
        <v>290</v>
      </c>
      <c r="B327" s="63" t="s">
        <v>514</v>
      </c>
      <c r="C327" s="36">
        <v>1</v>
      </c>
      <c r="D327" s="9" t="s">
        <v>6</v>
      </c>
      <c r="E327" s="7">
        <f t="shared" si="16"/>
        <v>110924.36974789917</v>
      </c>
      <c r="F327" s="7">
        <f t="shared" si="17"/>
        <v>21075.630252100844</v>
      </c>
      <c r="G327" s="8">
        <v>132000</v>
      </c>
    </row>
    <row r="328" spans="1:7" ht="15" x14ac:dyDescent="0.25">
      <c r="A328" s="1">
        <v>291</v>
      </c>
      <c r="B328" s="63" t="s">
        <v>515</v>
      </c>
      <c r="C328" s="36">
        <v>1</v>
      </c>
      <c r="D328" s="9" t="s">
        <v>6</v>
      </c>
      <c r="E328" s="7">
        <f t="shared" ref="E328:E331" si="18">G328/1.19</f>
        <v>88235.294117647063</v>
      </c>
      <c r="F328" s="7">
        <f t="shared" ref="F328:F331" si="19">E328*19%</f>
        <v>16764.705882352941</v>
      </c>
      <c r="G328" s="8">
        <v>105000</v>
      </c>
    </row>
    <row r="329" spans="1:7" ht="15" x14ac:dyDescent="0.25">
      <c r="A329" s="1">
        <v>292</v>
      </c>
      <c r="B329" s="63" t="s">
        <v>516</v>
      </c>
      <c r="C329" s="36">
        <v>1</v>
      </c>
      <c r="D329" s="9" t="s">
        <v>6</v>
      </c>
      <c r="E329" s="7">
        <f t="shared" si="18"/>
        <v>88235.294117647063</v>
      </c>
      <c r="F329" s="7">
        <f t="shared" si="19"/>
        <v>16764.705882352941</v>
      </c>
      <c r="G329" s="8">
        <v>105000</v>
      </c>
    </row>
    <row r="330" spans="1:7" ht="15" x14ac:dyDescent="0.25">
      <c r="A330" s="1">
        <v>293</v>
      </c>
      <c r="B330" s="63" t="s">
        <v>517</v>
      </c>
      <c r="C330" s="36">
        <v>1</v>
      </c>
      <c r="D330" s="9" t="s">
        <v>6</v>
      </c>
      <c r="E330" s="7">
        <f t="shared" si="18"/>
        <v>88235.294117647063</v>
      </c>
      <c r="F330" s="7">
        <f t="shared" si="19"/>
        <v>16764.705882352941</v>
      </c>
      <c r="G330" s="8">
        <v>105000</v>
      </c>
    </row>
    <row r="331" spans="1:7" ht="15" x14ac:dyDescent="0.25">
      <c r="A331" s="1">
        <v>294</v>
      </c>
      <c r="B331" s="63" t="s">
        <v>518</v>
      </c>
      <c r="C331" s="36">
        <v>1</v>
      </c>
      <c r="D331" s="9" t="s">
        <v>6</v>
      </c>
      <c r="E331" s="7">
        <f t="shared" si="18"/>
        <v>88235.294117647063</v>
      </c>
      <c r="F331" s="7">
        <f t="shared" si="19"/>
        <v>16764.705882352941</v>
      </c>
      <c r="G331" s="8">
        <v>105000</v>
      </c>
    </row>
    <row r="332" spans="1:7" ht="15" x14ac:dyDescent="0.25">
      <c r="A332" s="1">
        <v>295</v>
      </c>
      <c r="B332" s="3" t="s">
        <v>520</v>
      </c>
      <c r="C332" s="9">
        <v>1</v>
      </c>
      <c r="D332" s="9" t="s">
        <v>5</v>
      </c>
      <c r="E332" s="7">
        <f t="shared" si="14"/>
        <v>210084.03361344538</v>
      </c>
      <c r="F332" s="7">
        <f t="shared" si="15"/>
        <v>39915.966386554624</v>
      </c>
      <c r="G332" s="8">
        <v>250000</v>
      </c>
    </row>
    <row r="333" spans="1:7" ht="33.75" x14ac:dyDescent="0.25">
      <c r="A333" s="1">
        <v>296</v>
      </c>
      <c r="B333" s="3" t="s">
        <v>521</v>
      </c>
      <c r="C333" s="9">
        <v>1</v>
      </c>
      <c r="D333" s="9" t="s">
        <v>5</v>
      </c>
      <c r="E333" s="7">
        <f t="shared" si="14"/>
        <v>798319.32773109246</v>
      </c>
      <c r="F333" s="7">
        <f t="shared" si="15"/>
        <v>151680.67226890757</v>
      </c>
      <c r="G333" s="8">
        <v>950000</v>
      </c>
    </row>
    <row r="334" spans="1:7" ht="15" x14ac:dyDescent="0.25">
      <c r="A334" s="1">
        <v>297</v>
      </c>
      <c r="B334" s="3" t="s">
        <v>396</v>
      </c>
      <c r="C334" s="9">
        <v>1</v>
      </c>
      <c r="D334" s="9" t="s">
        <v>6</v>
      </c>
      <c r="E334" s="7">
        <f t="shared" si="14"/>
        <v>112605.04201680672</v>
      </c>
      <c r="F334" s="7">
        <f t="shared" si="15"/>
        <v>21394.957983193279</v>
      </c>
      <c r="G334" s="8">
        <v>134000</v>
      </c>
    </row>
    <row r="335" spans="1:7" ht="15" x14ac:dyDescent="0.25">
      <c r="A335" s="1">
        <v>298</v>
      </c>
      <c r="B335" s="3" t="s">
        <v>397</v>
      </c>
      <c r="C335" s="9">
        <v>1</v>
      </c>
      <c r="D335" s="9" t="s">
        <v>6</v>
      </c>
      <c r="E335" s="7">
        <f t="shared" si="14"/>
        <v>456302.52100840339</v>
      </c>
      <c r="F335" s="7">
        <f t="shared" si="15"/>
        <v>86697.478991596639</v>
      </c>
      <c r="G335" s="8">
        <v>543000</v>
      </c>
    </row>
    <row r="336" spans="1:7" ht="15" x14ac:dyDescent="0.25">
      <c r="A336" s="1">
        <v>299</v>
      </c>
      <c r="B336" s="3" t="s">
        <v>398</v>
      </c>
      <c r="C336" s="9">
        <v>1</v>
      </c>
      <c r="D336" s="9" t="s">
        <v>6</v>
      </c>
      <c r="E336" s="7">
        <f t="shared" si="14"/>
        <v>919327.73109243705</v>
      </c>
      <c r="F336" s="7">
        <f t="shared" si="15"/>
        <v>174672.26890756303</v>
      </c>
      <c r="G336" s="8">
        <v>1094000</v>
      </c>
    </row>
    <row r="337" spans="1:7" ht="15" x14ac:dyDescent="0.25">
      <c r="A337" s="1">
        <v>300</v>
      </c>
      <c r="B337" s="3" t="s">
        <v>399</v>
      </c>
      <c r="C337" s="9">
        <v>1</v>
      </c>
      <c r="D337" s="9" t="s">
        <v>6</v>
      </c>
      <c r="E337" s="7">
        <f t="shared" si="14"/>
        <v>761344.53781512612</v>
      </c>
      <c r="F337" s="7">
        <f t="shared" si="15"/>
        <v>144655.46218487396</v>
      </c>
      <c r="G337" s="8">
        <v>906000</v>
      </c>
    </row>
    <row r="338" spans="1:7" ht="15" x14ac:dyDescent="0.25">
      <c r="A338" s="1">
        <v>301</v>
      </c>
      <c r="B338" s="3" t="s">
        <v>400</v>
      </c>
      <c r="C338" s="9">
        <v>1</v>
      </c>
      <c r="D338" s="9" t="s">
        <v>6</v>
      </c>
      <c r="E338" s="7">
        <f t="shared" si="14"/>
        <v>276470.58823529416</v>
      </c>
      <c r="F338" s="7">
        <f t="shared" si="15"/>
        <v>52529.411764705888</v>
      </c>
      <c r="G338" s="8">
        <v>329000</v>
      </c>
    </row>
    <row r="339" spans="1:7" ht="45" x14ac:dyDescent="0.25">
      <c r="A339" s="1">
        <v>302</v>
      </c>
      <c r="B339" s="3" t="s">
        <v>404</v>
      </c>
      <c r="C339" s="9">
        <v>1</v>
      </c>
      <c r="D339" s="9" t="s">
        <v>6</v>
      </c>
      <c r="E339" s="7">
        <f t="shared" ref="E339" si="20">G339/1.19</f>
        <v>462184.87394957984</v>
      </c>
      <c r="F339" s="7">
        <f t="shared" ref="F339" si="21">E339*19%</f>
        <v>87815.126050420164</v>
      </c>
      <c r="G339" s="8">
        <v>550000</v>
      </c>
    </row>
    <row r="340" spans="1:7" x14ac:dyDescent="0.25">
      <c r="G340" s="40">
        <f>SUM(G12:G339)</f>
        <v>374224000</v>
      </c>
    </row>
    <row r="341" spans="1:7" ht="15" x14ac:dyDescent="0.25">
      <c r="B341" s="41"/>
      <c r="C341" s="42"/>
      <c r="D341" s="42"/>
      <c r="E341" s="43"/>
      <c r="F341" s="43"/>
      <c r="G341" s="44"/>
    </row>
    <row r="342" spans="1:7" ht="15" x14ac:dyDescent="0.25">
      <c r="B342" s="45" t="s">
        <v>403</v>
      </c>
      <c r="C342" s="46"/>
      <c r="D342" s="46"/>
      <c r="E342" s="47"/>
      <c r="F342" s="47"/>
      <c r="G342" s="47"/>
    </row>
    <row r="343" spans="1:7" ht="15" x14ac:dyDescent="0.25">
      <c r="B343" s="41"/>
      <c r="C343" s="42"/>
      <c r="D343" s="42"/>
      <c r="E343" s="43"/>
      <c r="F343" s="43"/>
      <c r="G343" s="43"/>
    </row>
    <row r="344" spans="1:7" ht="15" x14ac:dyDescent="0.25">
      <c r="B344" s="41"/>
      <c r="C344" s="42"/>
      <c r="D344" s="42"/>
      <c r="E344" s="43"/>
      <c r="F344" s="43"/>
      <c r="G344" s="43"/>
    </row>
    <row r="458" spans="1:1" x14ac:dyDescent="0.25">
      <c r="A458" s="43"/>
    </row>
    <row r="459" spans="1:1" x14ac:dyDescent="0.25">
      <c r="A459" s="47"/>
    </row>
    <row r="460" spans="1:1" x14ac:dyDescent="0.25">
      <c r="A460" s="48"/>
    </row>
  </sheetData>
  <mergeCells count="7">
    <mergeCell ref="B9:E9"/>
    <mergeCell ref="F9:G9"/>
    <mergeCell ref="A1:G1"/>
    <mergeCell ref="A2:G2"/>
    <mergeCell ref="A3:G3"/>
    <mergeCell ref="A4:G4"/>
    <mergeCell ref="A6:G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8A4AA-1851-4080-998C-1A3A16CBB285}">
  <dimension ref="A1:G518"/>
  <sheetViews>
    <sheetView topLeftCell="A7" zoomScale="130" zoomScaleNormal="130" workbookViewId="0">
      <selection activeCell="I15" sqref="I15"/>
    </sheetView>
  </sheetViews>
  <sheetFormatPr baseColWidth="10" defaultRowHeight="15.75" x14ac:dyDescent="0.25"/>
  <cols>
    <col min="1" max="1" width="4.28515625" style="21" bestFit="1" customWidth="1"/>
    <col min="2" max="2" width="39.140625" customWidth="1"/>
    <col min="3" max="3" width="4.42578125" style="38" customWidth="1"/>
    <col min="4" max="4" width="7.5703125" style="38" customWidth="1"/>
    <col min="5" max="5" width="9.28515625" style="39" customWidth="1"/>
    <col min="6" max="6" width="10" style="39" customWidth="1"/>
    <col min="7" max="7" width="10.140625" style="39" customWidth="1"/>
  </cols>
  <sheetData>
    <row r="1" spans="1:7" ht="38.450000000000003" customHeight="1" x14ac:dyDescent="0.25">
      <c r="A1" s="72" t="s">
        <v>7</v>
      </c>
      <c r="B1" s="73"/>
      <c r="C1" s="73"/>
      <c r="D1" s="73"/>
      <c r="E1" s="73"/>
      <c r="F1" s="73"/>
      <c r="G1" s="74"/>
    </row>
    <row r="2" spans="1:7" ht="14.45" customHeight="1" x14ac:dyDescent="0.25">
      <c r="A2" s="75" t="s">
        <v>0</v>
      </c>
      <c r="B2" s="76"/>
      <c r="C2" s="76"/>
      <c r="D2" s="76"/>
      <c r="E2" s="76"/>
      <c r="F2" s="76"/>
      <c r="G2" s="77"/>
    </row>
    <row r="3" spans="1:7" ht="15" x14ac:dyDescent="0.25">
      <c r="A3" s="75" t="s">
        <v>1</v>
      </c>
      <c r="B3" s="76"/>
      <c r="C3" s="76"/>
      <c r="D3" s="76"/>
      <c r="E3" s="76"/>
      <c r="F3" s="76"/>
      <c r="G3" s="77"/>
    </row>
    <row r="4" spans="1:7" ht="15" x14ac:dyDescent="0.25">
      <c r="A4" s="78" t="s">
        <v>87</v>
      </c>
      <c r="B4" s="79"/>
      <c r="C4" s="79"/>
      <c r="D4" s="79"/>
      <c r="E4" s="79"/>
      <c r="F4" s="79"/>
      <c r="G4" s="80"/>
    </row>
    <row r="5" spans="1:7" ht="16.5" thickBot="1" x14ac:dyDescent="0.3"/>
    <row r="6" spans="1:7" ht="18.75" thickBot="1" x14ac:dyDescent="0.3">
      <c r="A6" s="69" t="s">
        <v>407</v>
      </c>
      <c r="B6" s="70"/>
      <c r="C6" s="70"/>
      <c r="D6" s="70"/>
      <c r="E6" s="70"/>
      <c r="F6" s="70"/>
      <c r="G6" s="71"/>
    </row>
    <row r="7" spans="1:7" ht="18" x14ac:dyDescent="0.25">
      <c r="B7" s="22"/>
      <c r="C7" s="22"/>
      <c r="D7" s="22"/>
      <c r="E7" s="22"/>
      <c r="F7" s="22"/>
      <c r="G7" s="22"/>
    </row>
    <row r="8" spans="1:7" ht="18" x14ac:dyDescent="0.25">
      <c r="B8" s="49" t="s">
        <v>88</v>
      </c>
      <c r="C8" s="23"/>
      <c r="D8" s="23"/>
      <c r="E8" s="23"/>
      <c r="F8" s="23"/>
      <c r="G8" s="23"/>
    </row>
    <row r="9" spans="1:7" ht="20.25" customHeight="1" x14ac:dyDescent="0.25">
      <c r="A9" s="24"/>
      <c r="B9" s="66" t="s">
        <v>425</v>
      </c>
      <c r="C9" s="66"/>
      <c r="D9" s="66"/>
      <c r="E9" s="66"/>
      <c r="F9" s="67"/>
      <c r="G9" s="68"/>
    </row>
    <row r="10" spans="1:7" ht="33.75" x14ac:dyDescent="0.25">
      <c r="A10" s="25" t="s">
        <v>2</v>
      </c>
      <c r="B10" s="26" t="s">
        <v>89</v>
      </c>
      <c r="C10" s="27" t="s">
        <v>3</v>
      </c>
      <c r="D10" s="26" t="s">
        <v>4</v>
      </c>
      <c r="E10" s="28" t="s">
        <v>90</v>
      </c>
      <c r="F10" s="28" t="s">
        <v>91</v>
      </c>
      <c r="G10" s="28" t="s">
        <v>92</v>
      </c>
    </row>
    <row r="11" spans="1:7" ht="15" x14ac:dyDescent="0.25">
      <c r="A11" s="9"/>
      <c r="B11" s="6" t="s">
        <v>9</v>
      </c>
      <c r="C11" s="9"/>
      <c r="D11" s="9"/>
      <c r="E11" s="20"/>
      <c r="F11" s="20"/>
      <c r="G11" s="20"/>
    </row>
    <row r="12" spans="1:7" ht="15" x14ac:dyDescent="0.25">
      <c r="A12" s="1">
        <v>1</v>
      </c>
      <c r="B12" s="3" t="s">
        <v>75</v>
      </c>
      <c r="C12" s="9">
        <v>1</v>
      </c>
      <c r="D12" s="9" t="s">
        <v>5</v>
      </c>
      <c r="E12" s="7">
        <f t="shared" ref="E12:E58" si="0">G12/1.19</f>
        <v>205042.01680672271</v>
      </c>
      <c r="F12" s="7">
        <f t="shared" ref="F12:F58" si="1">E12*19%</f>
        <v>38957.983193277316</v>
      </c>
      <c r="G12" s="8">
        <v>244000</v>
      </c>
    </row>
    <row r="13" spans="1:7" ht="15" x14ac:dyDescent="0.25">
      <c r="A13" s="1">
        <v>2</v>
      </c>
      <c r="B13" s="3" t="s">
        <v>93</v>
      </c>
      <c r="C13" s="9">
        <v>1</v>
      </c>
      <c r="D13" s="9" t="s">
        <v>6</v>
      </c>
      <c r="E13" s="7">
        <f t="shared" si="0"/>
        <v>1469747.8991596638</v>
      </c>
      <c r="F13" s="7">
        <f t="shared" si="1"/>
        <v>279252.10084033612</v>
      </c>
      <c r="G13" s="8">
        <v>1749000</v>
      </c>
    </row>
    <row r="14" spans="1:7" ht="15" x14ac:dyDescent="0.25">
      <c r="A14" s="1">
        <v>3</v>
      </c>
      <c r="B14" s="3" t="s">
        <v>94</v>
      </c>
      <c r="C14" s="9">
        <v>1</v>
      </c>
      <c r="D14" s="9" t="s">
        <v>6</v>
      </c>
      <c r="E14" s="7">
        <f t="shared" si="0"/>
        <v>803361.3445378152</v>
      </c>
      <c r="F14" s="7">
        <f t="shared" si="1"/>
        <v>152638.65546218489</v>
      </c>
      <c r="G14" s="8">
        <v>956000</v>
      </c>
    </row>
    <row r="15" spans="1:7" ht="15" x14ac:dyDescent="0.25">
      <c r="A15" s="1">
        <v>4</v>
      </c>
      <c r="B15" s="3" t="s">
        <v>80</v>
      </c>
      <c r="C15" s="9">
        <v>1</v>
      </c>
      <c r="D15" s="9" t="s">
        <v>6</v>
      </c>
      <c r="E15" s="7">
        <f t="shared" si="0"/>
        <v>2136134.4537815126</v>
      </c>
      <c r="F15" s="7">
        <f t="shared" si="1"/>
        <v>405865.54621848738</v>
      </c>
      <c r="G15" s="8">
        <v>2542000</v>
      </c>
    </row>
    <row r="16" spans="1:7" ht="15" x14ac:dyDescent="0.25">
      <c r="A16" s="1">
        <v>5</v>
      </c>
      <c r="B16" s="3" t="s">
        <v>67</v>
      </c>
      <c r="C16" s="9">
        <v>1</v>
      </c>
      <c r="D16" s="9" t="s">
        <v>6</v>
      </c>
      <c r="E16" s="7">
        <f t="shared" si="0"/>
        <v>359663.86554621853</v>
      </c>
      <c r="F16" s="7">
        <f t="shared" si="1"/>
        <v>68336.134453781517</v>
      </c>
      <c r="G16" s="8">
        <v>428000</v>
      </c>
    </row>
    <row r="17" spans="1:7" ht="15" x14ac:dyDescent="0.25">
      <c r="A17" s="1">
        <v>6</v>
      </c>
      <c r="B17" s="3" t="s">
        <v>95</v>
      </c>
      <c r="C17" s="9">
        <v>1</v>
      </c>
      <c r="D17" s="9" t="s">
        <v>6</v>
      </c>
      <c r="E17" s="7">
        <f t="shared" si="0"/>
        <v>319327.731092437</v>
      </c>
      <c r="F17" s="7">
        <f t="shared" si="1"/>
        <v>60672.268907563033</v>
      </c>
      <c r="G17" s="8">
        <v>380000</v>
      </c>
    </row>
    <row r="18" spans="1:7" ht="15" x14ac:dyDescent="0.25">
      <c r="A18" s="1">
        <v>7</v>
      </c>
      <c r="B18" s="3" t="s">
        <v>96</v>
      </c>
      <c r="C18" s="9">
        <v>1</v>
      </c>
      <c r="D18" s="9" t="s">
        <v>6</v>
      </c>
      <c r="E18" s="7">
        <f t="shared" si="0"/>
        <v>346218.48739495798</v>
      </c>
      <c r="F18" s="7">
        <f t="shared" si="1"/>
        <v>65781.512605042022</v>
      </c>
      <c r="G18" s="8">
        <v>412000</v>
      </c>
    </row>
    <row r="19" spans="1:7" ht="15" x14ac:dyDescent="0.25">
      <c r="A19" s="1">
        <v>8</v>
      </c>
      <c r="B19" s="12" t="s">
        <v>97</v>
      </c>
      <c r="C19" s="9">
        <v>1</v>
      </c>
      <c r="D19" s="9" t="s">
        <v>6</v>
      </c>
      <c r="E19" s="7">
        <f t="shared" si="0"/>
        <v>573109.24369747902</v>
      </c>
      <c r="F19" s="7">
        <f t="shared" si="1"/>
        <v>108890.75630252101</v>
      </c>
      <c r="G19" s="8">
        <v>682000</v>
      </c>
    </row>
    <row r="20" spans="1:7" ht="15" x14ac:dyDescent="0.25">
      <c r="A20" s="1">
        <v>9</v>
      </c>
      <c r="B20" s="12" t="s">
        <v>98</v>
      </c>
      <c r="C20" s="9">
        <v>1</v>
      </c>
      <c r="D20" s="9" t="s">
        <v>5</v>
      </c>
      <c r="E20" s="13">
        <f t="shared" si="0"/>
        <v>451260.50420168071</v>
      </c>
      <c r="F20" s="13">
        <f t="shared" si="1"/>
        <v>85739.495798319331</v>
      </c>
      <c r="G20" s="8">
        <v>537000</v>
      </c>
    </row>
    <row r="21" spans="1:7" ht="15" x14ac:dyDescent="0.25">
      <c r="A21" s="1">
        <v>10</v>
      </c>
      <c r="B21" s="12" t="s">
        <v>99</v>
      </c>
      <c r="C21" s="9">
        <v>1</v>
      </c>
      <c r="D21" s="9" t="s">
        <v>5</v>
      </c>
      <c r="E21" s="7">
        <f t="shared" si="0"/>
        <v>132773.10924369749</v>
      </c>
      <c r="F21" s="7">
        <f t="shared" si="1"/>
        <v>25226.890756302524</v>
      </c>
      <c r="G21" s="8">
        <v>158000</v>
      </c>
    </row>
    <row r="22" spans="1:7" ht="15" x14ac:dyDescent="0.25">
      <c r="A22" s="1">
        <v>11</v>
      </c>
      <c r="B22" s="12" t="s">
        <v>100</v>
      </c>
      <c r="C22" s="9">
        <v>1</v>
      </c>
      <c r="D22" s="9" t="s">
        <v>5</v>
      </c>
      <c r="E22" s="7">
        <f t="shared" si="0"/>
        <v>132773.10924369749</v>
      </c>
      <c r="F22" s="7">
        <f t="shared" si="1"/>
        <v>25226.890756302524</v>
      </c>
      <c r="G22" s="8">
        <v>158000</v>
      </c>
    </row>
    <row r="23" spans="1:7" ht="15" x14ac:dyDescent="0.25">
      <c r="A23" s="1">
        <v>12</v>
      </c>
      <c r="B23" s="12" t="s">
        <v>23</v>
      </c>
      <c r="C23" s="9">
        <v>1</v>
      </c>
      <c r="D23" s="9" t="s">
        <v>5</v>
      </c>
      <c r="E23" s="7">
        <f t="shared" si="0"/>
        <v>162184.87394957984</v>
      </c>
      <c r="F23" s="7">
        <f t="shared" si="1"/>
        <v>30815.126050420171</v>
      </c>
      <c r="G23" s="8">
        <v>193000</v>
      </c>
    </row>
    <row r="24" spans="1:7" ht="22.5" x14ac:dyDescent="0.25">
      <c r="A24" s="1">
        <v>13</v>
      </c>
      <c r="B24" s="12" t="s">
        <v>33</v>
      </c>
      <c r="C24" s="9">
        <v>1</v>
      </c>
      <c r="D24" s="9" t="s">
        <v>5</v>
      </c>
      <c r="E24" s="7">
        <f t="shared" si="0"/>
        <v>319327.731092437</v>
      </c>
      <c r="F24" s="7">
        <f t="shared" si="1"/>
        <v>60672.268907563033</v>
      </c>
      <c r="G24" s="8">
        <v>380000</v>
      </c>
    </row>
    <row r="25" spans="1:7" ht="15" x14ac:dyDescent="0.25">
      <c r="A25" s="1"/>
      <c r="B25" s="12"/>
      <c r="C25" s="17"/>
      <c r="D25" s="9"/>
      <c r="E25" s="7"/>
      <c r="F25" s="7"/>
      <c r="G25" s="8">
        <v>0</v>
      </c>
    </row>
    <row r="26" spans="1:7" ht="15" x14ac:dyDescent="0.25">
      <c r="A26" s="1"/>
      <c r="B26" s="6" t="s">
        <v>10</v>
      </c>
      <c r="C26" s="17"/>
      <c r="D26" s="9"/>
      <c r="E26" s="7"/>
      <c r="F26" s="7"/>
      <c r="G26" s="8">
        <v>0</v>
      </c>
    </row>
    <row r="27" spans="1:7" ht="15" x14ac:dyDescent="0.25">
      <c r="A27" s="1">
        <v>14</v>
      </c>
      <c r="B27" s="12" t="s">
        <v>101</v>
      </c>
      <c r="C27" s="17">
        <v>1</v>
      </c>
      <c r="D27" s="9" t="s">
        <v>5</v>
      </c>
      <c r="E27" s="7">
        <f t="shared" si="0"/>
        <v>3718487.3949579834</v>
      </c>
      <c r="F27" s="7">
        <f t="shared" si="1"/>
        <v>706512.60504201683</v>
      </c>
      <c r="G27" s="8">
        <v>4425000</v>
      </c>
    </row>
    <row r="28" spans="1:7" ht="15" x14ac:dyDescent="0.25">
      <c r="A28" s="1">
        <v>15</v>
      </c>
      <c r="B28" s="12" t="s">
        <v>102</v>
      </c>
      <c r="C28" s="17">
        <v>1</v>
      </c>
      <c r="D28" s="9" t="s">
        <v>5</v>
      </c>
      <c r="E28" s="7">
        <f t="shared" si="0"/>
        <v>2759663.8655462186</v>
      </c>
      <c r="F28" s="7">
        <f t="shared" si="1"/>
        <v>524336.13445378153</v>
      </c>
      <c r="G28" s="8">
        <v>3284000</v>
      </c>
    </row>
    <row r="29" spans="1:7" ht="22.5" x14ac:dyDescent="0.25">
      <c r="A29" s="1">
        <v>16</v>
      </c>
      <c r="B29" s="12" t="s">
        <v>34</v>
      </c>
      <c r="C29" s="17">
        <v>1</v>
      </c>
      <c r="D29" s="9" t="s">
        <v>5</v>
      </c>
      <c r="E29" s="7">
        <f t="shared" si="0"/>
        <v>1028571.4285714286</v>
      </c>
      <c r="F29" s="7">
        <f t="shared" si="1"/>
        <v>195428.57142857145</v>
      </c>
      <c r="G29" s="8">
        <v>1224000</v>
      </c>
    </row>
    <row r="30" spans="1:7" ht="15" x14ac:dyDescent="0.25">
      <c r="A30" s="1">
        <v>17</v>
      </c>
      <c r="B30" s="12" t="s">
        <v>103</v>
      </c>
      <c r="C30" s="17">
        <v>1</v>
      </c>
      <c r="D30" s="9" t="s">
        <v>6</v>
      </c>
      <c r="E30" s="7">
        <f t="shared" si="0"/>
        <v>1635294.1176470588</v>
      </c>
      <c r="F30" s="7">
        <f t="shared" si="1"/>
        <v>310705.8823529412</v>
      </c>
      <c r="G30" s="8">
        <v>1946000</v>
      </c>
    </row>
    <row r="31" spans="1:7" ht="15" x14ac:dyDescent="0.25">
      <c r="A31" s="1">
        <v>18</v>
      </c>
      <c r="B31" s="12" t="s">
        <v>81</v>
      </c>
      <c r="C31" s="17">
        <v>1</v>
      </c>
      <c r="D31" s="9" t="s">
        <v>5</v>
      </c>
      <c r="E31" s="7">
        <f t="shared" si="0"/>
        <v>6300840.3361344542</v>
      </c>
      <c r="F31" s="7">
        <f t="shared" si="1"/>
        <v>1197159.6638655462</v>
      </c>
      <c r="G31" s="8">
        <v>7498000</v>
      </c>
    </row>
    <row r="32" spans="1:7" ht="15" x14ac:dyDescent="0.25">
      <c r="A32" s="1">
        <v>19</v>
      </c>
      <c r="B32" s="12" t="s">
        <v>104</v>
      </c>
      <c r="C32" s="2">
        <v>1</v>
      </c>
      <c r="D32" s="14" t="str">
        <f t="shared" ref="D32" si="2">IF(COUNTIF(B32,"SIPS*"),"UND ","SERV")</f>
        <v xml:space="preserve">UND </v>
      </c>
      <c r="E32" s="15">
        <f>G32/1.19</f>
        <v>2664705.8823529412</v>
      </c>
      <c r="F32" s="7">
        <f t="shared" si="1"/>
        <v>506294.11764705885</v>
      </c>
      <c r="G32" s="8">
        <v>3171000</v>
      </c>
    </row>
    <row r="33" spans="1:7" ht="15" x14ac:dyDescent="0.25">
      <c r="A33" s="1">
        <v>20</v>
      </c>
      <c r="B33" s="12" t="s">
        <v>35</v>
      </c>
      <c r="C33" s="17">
        <v>1</v>
      </c>
      <c r="D33" s="9" t="s">
        <v>5</v>
      </c>
      <c r="E33" s="7">
        <f t="shared" si="0"/>
        <v>589075.63025210088</v>
      </c>
      <c r="F33" s="7">
        <f t="shared" si="1"/>
        <v>111924.36974789917</v>
      </c>
      <c r="G33" s="8">
        <v>701000</v>
      </c>
    </row>
    <row r="34" spans="1:7" ht="15" x14ac:dyDescent="0.25">
      <c r="A34" s="1">
        <v>21</v>
      </c>
      <c r="B34" s="12" t="s">
        <v>55</v>
      </c>
      <c r="C34" s="9">
        <v>1</v>
      </c>
      <c r="D34" s="9" t="s">
        <v>5</v>
      </c>
      <c r="E34" s="7">
        <f t="shared" si="0"/>
        <v>441176.4705882353</v>
      </c>
      <c r="F34" s="7">
        <f t="shared" si="1"/>
        <v>83823.529411764714</v>
      </c>
      <c r="G34" s="8">
        <v>525000</v>
      </c>
    </row>
    <row r="35" spans="1:7" ht="15" x14ac:dyDescent="0.25">
      <c r="A35" s="1">
        <v>22</v>
      </c>
      <c r="B35" s="12" t="s">
        <v>24</v>
      </c>
      <c r="C35" s="9">
        <v>1</v>
      </c>
      <c r="D35" s="9" t="s">
        <v>6</v>
      </c>
      <c r="E35" s="7">
        <f t="shared" si="0"/>
        <v>467226.89075630251</v>
      </c>
      <c r="F35" s="7">
        <f t="shared" si="1"/>
        <v>88773.109243697472</v>
      </c>
      <c r="G35" s="8">
        <v>556000</v>
      </c>
    </row>
    <row r="36" spans="1:7" ht="15" x14ac:dyDescent="0.25">
      <c r="A36" s="1">
        <v>23</v>
      </c>
      <c r="B36" s="12" t="s">
        <v>105</v>
      </c>
      <c r="C36" s="9">
        <v>1</v>
      </c>
      <c r="D36" s="9" t="s">
        <v>6</v>
      </c>
      <c r="E36" s="7">
        <f t="shared" si="0"/>
        <v>1283193.2773109244</v>
      </c>
      <c r="F36" s="7">
        <f t="shared" si="1"/>
        <v>243806.72268907563</v>
      </c>
      <c r="G36" s="8">
        <v>1527000</v>
      </c>
    </row>
    <row r="37" spans="1:7" ht="15" x14ac:dyDescent="0.25">
      <c r="A37" s="1">
        <v>24</v>
      </c>
      <c r="B37" s="12" t="s">
        <v>25</v>
      </c>
      <c r="C37" s="9">
        <v>1</v>
      </c>
      <c r="D37" s="9" t="s">
        <v>6</v>
      </c>
      <c r="E37" s="7">
        <f t="shared" si="0"/>
        <v>224369.74789915967</v>
      </c>
      <c r="F37" s="7">
        <f t="shared" si="1"/>
        <v>42630.252100840342</v>
      </c>
      <c r="G37" s="8">
        <v>267000</v>
      </c>
    </row>
    <row r="38" spans="1:7" ht="15" x14ac:dyDescent="0.25">
      <c r="A38" s="1">
        <v>25</v>
      </c>
      <c r="B38" s="12" t="s">
        <v>106</v>
      </c>
      <c r="C38" s="9">
        <v>1</v>
      </c>
      <c r="D38" s="9" t="s">
        <v>6</v>
      </c>
      <c r="E38" s="7">
        <v>297478.99159663869</v>
      </c>
      <c r="F38" s="7">
        <v>56521.008403361353</v>
      </c>
      <c r="G38" s="8">
        <v>378000</v>
      </c>
    </row>
    <row r="39" spans="1:7" ht="15" x14ac:dyDescent="0.25">
      <c r="A39" s="1">
        <v>26</v>
      </c>
      <c r="B39" s="12" t="s">
        <v>107</v>
      </c>
      <c r="C39" s="9">
        <v>1</v>
      </c>
      <c r="D39" s="9" t="s">
        <v>6</v>
      </c>
      <c r="E39" s="7">
        <v>576470.5882352941</v>
      </c>
      <c r="F39" s="7">
        <v>109529.41176470587</v>
      </c>
      <c r="G39" s="8">
        <v>734000</v>
      </c>
    </row>
    <row r="40" spans="1:7" ht="15" x14ac:dyDescent="0.25">
      <c r="A40" s="1">
        <v>27</v>
      </c>
      <c r="B40" s="12" t="s">
        <v>108</v>
      </c>
      <c r="C40" s="9">
        <v>1</v>
      </c>
      <c r="D40" s="9" t="s">
        <v>6</v>
      </c>
      <c r="E40" s="7">
        <v>307563.02521008404</v>
      </c>
      <c r="F40" s="7">
        <v>58436.97478991597</v>
      </c>
      <c r="G40" s="8">
        <v>391000</v>
      </c>
    </row>
    <row r="41" spans="1:7" ht="15" x14ac:dyDescent="0.25">
      <c r="A41" s="1">
        <v>28</v>
      </c>
      <c r="B41" s="12" t="s">
        <v>109</v>
      </c>
      <c r="C41" s="9">
        <v>1</v>
      </c>
      <c r="D41" s="9" t="s">
        <v>6</v>
      </c>
      <c r="E41" s="7">
        <v>404201.68067226891</v>
      </c>
      <c r="F41" s="7">
        <v>76798.319327731093</v>
      </c>
      <c r="G41" s="8">
        <v>514000</v>
      </c>
    </row>
    <row r="42" spans="1:7" ht="15" x14ac:dyDescent="0.25">
      <c r="A42" s="1">
        <v>29</v>
      </c>
      <c r="B42" s="12" t="s">
        <v>110</v>
      </c>
      <c r="C42" s="9">
        <v>1</v>
      </c>
      <c r="D42" s="9" t="s">
        <v>6</v>
      </c>
      <c r="E42" s="7">
        <v>384873.94957983197</v>
      </c>
      <c r="F42" s="7">
        <v>73126.050420168074</v>
      </c>
      <c r="G42" s="8">
        <v>490000</v>
      </c>
    </row>
    <row r="43" spans="1:7" ht="15" x14ac:dyDescent="0.25">
      <c r="A43" s="1">
        <v>30</v>
      </c>
      <c r="B43" s="12" t="s">
        <v>111</v>
      </c>
      <c r="C43" s="9">
        <v>1</v>
      </c>
      <c r="D43" s="9" t="s">
        <v>6</v>
      </c>
      <c r="E43" s="7">
        <f t="shared" si="0"/>
        <v>2853781.5126050422</v>
      </c>
      <c r="F43" s="7">
        <f t="shared" si="1"/>
        <v>542218.48739495804</v>
      </c>
      <c r="G43" s="8">
        <v>3396000</v>
      </c>
    </row>
    <row r="44" spans="1:7" ht="22.5" x14ac:dyDescent="0.25">
      <c r="A44" s="1">
        <v>31</v>
      </c>
      <c r="B44" s="12" t="s">
        <v>112</v>
      </c>
      <c r="C44" s="9">
        <v>1</v>
      </c>
      <c r="D44" s="9" t="s">
        <v>6</v>
      </c>
      <c r="E44" s="7">
        <f t="shared" si="0"/>
        <v>534453.78151260503</v>
      </c>
      <c r="F44" s="7">
        <f t="shared" si="1"/>
        <v>101546.21848739496</v>
      </c>
      <c r="G44" s="8">
        <v>636000</v>
      </c>
    </row>
    <row r="45" spans="1:7" ht="15" x14ac:dyDescent="0.25">
      <c r="A45" s="1">
        <v>32</v>
      </c>
      <c r="B45" s="12" t="s">
        <v>113</v>
      </c>
      <c r="C45" s="9">
        <v>1</v>
      </c>
      <c r="D45" s="9" t="s">
        <v>6</v>
      </c>
      <c r="E45" s="7">
        <f t="shared" si="0"/>
        <v>181512.6050420168</v>
      </c>
      <c r="F45" s="7">
        <f t="shared" si="1"/>
        <v>34487.39495798319</v>
      </c>
      <c r="G45" s="8">
        <v>216000</v>
      </c>
    </row>
    <row r="46" spans="1:7" ht="15" x14ac:dyDescent="0.25">
      <c r="A46" s="1">
        <v>33</v>
      </c>
      <c r="B46" s="12" t="s">
        <v>114</v>
      </c>
      <c r="C46" s="9">
        <v>1</v>
      </c>
      <c r="D46" s="9" t="s">
        <v>5</v>
      </c>
      <c r="E46" s="7">
        <f t="shared" si="0"/>
        <v>615966.38655462186</v>
      </c>
      <c r="F46" s="7">
        <f t="shared" si="1"/>
        <v>117033.61344537816</v>
      </c>
      <c r="G46" s="8">
        <v>733000</v>
      </c>
    </row>
    <row r="47" spans="1:7" ht="15" x14ac:dyDescent="0.25">
      <c r="A47" s="1">
        <v>34</v>
      </c>
      <c r="B47" s="12" t="s">
        <v>115</v>
      </c>
      <c r="C47" s="9">
        <v>1</v>
      </c>
      <c r="D47" s="9" t="s">
        <v>6</v>
      </c>
      <c r="E47" s="7">
        <f t="shared" si="0"/>
        <v>253781.51260504202</v>
      </c>
      <c r="F47" s="7">
        <f t="shared" si="1"/>
        <v>48218.487394957985</v>
      </c>
      <c r="G47" s="8">
        <v>302000</v>
      </c>
    </row>
    <row r="48" spans="1:7" ht="15" x14ac:dyDescent="0.25">
      <c r="A48" s="1">
        <v>35</v>
      </c>
      <c r="B48" s="12" t="s">
        <v>116</v>
      </c>
      <c r="C48" s="9">
        <v>1</v>
      </c>
      <c r="D48" s="9" t="s">
        <v>6</v>
      </c>
      <c r="E48" s="7">
        <f t="shared" si="0"/>
        <v>121008.40336134455</v>
      </c>
      <c r="F48" s="7">
        <f t="shared" si="1"/>
        <v>22991.596638655465</v>
      </c>
      <c r="G48" s="8">
        <v>144000</v>
      </c>
    </row>
    <row r="49" spans="1:7" ht="15" x14ac:dyDescent="0.25">
      <c r="A49" s="1">
        <v>36</v>
      </c>
      <c r="B49" s="12" t="s">
        <v>117</v>
      </c>
      <c r="C49" s="9">
        <v>1</v>
      </c>
      <c r="D49" s="9" t="s">
        <v>6</v>
      </c>
      <c r="E49" s="7">
        <f t="shared" si="0"/>
        <v>388235.29411764705</v>
      </c>
      <c r="F49" s="7">
        <f t="shared" si="1"/>
        <v>73764.705882352937</v>
      </c>
      <c r="G49" s="8">
        <v>462000</v>
      </c>
    </row>
    <row r="50" spans="1:7" ht="22.5" x14ac:dyDescent="0.25">
      <c r="A50" s="1">
        <v>37</v>
      </c>
      <c r="B50" s="12" t="s">
        <v>118</v>
      </c>
      <c r="C50" s="9">
        <v>1</v>
      </c>
      <c r="D50" s="9" t="s">
        <v>6</v>
      </c>
      <c r="E50" s="7">
        <f t="shared" si="0"/>
        <v>441176.4705882353</v>
      </c>
      <c r="F50" s="7">
        <f t="shared" si="1"/>
        <v>83823.529411764714</v>
      </c>
      <c r="G50" s="8">
        <v>525000</v>
      </c>
    </row>
    <row r="51" spans="1:7" ht="15" x14ac:dyDescent="0.25">
      <c r="A51" s="1"/>
      <c r="B51" s="12"/>
      <c r="C51" s="9"/>
      <c r="D51" s="9"/>
      <c r="E51" s="7"/>
      <c r="F51" s="7"/>
      <c r="G51" s="8">
        <v>0</v>
      </c>
    </row>
    <row r="52" spans="1:7" ht="15" x14ac:dyDescent="0.25">
      <c r="A52" s="1"/>
      <c r="B52" s="6" t="s">
        <v>76</v>
      </c>
      <c r="C52" s="29"/>
      <c r="D52" s="29"/>
      <c r="E52" s="7"/>
      <c r="F52" s="7"/>
      <c r="G52" s="8">
        <v>0</v>
      </c>
    </row>
    <row r="53" spans="1:7" ht="15" x14ac:dyDescent="0.25">
      <c r="A53" s="1">
        <v>38</v>
      </c>
      <c r="B53" s="3" t="s">
        <v>119</v>
      </c>
      <c r="C53" s="9">
        <v>1</v>
      </c>
      <c r="D53" s="9" t="s">
        <v>5</v>
      </c>
      <c r="E53" s="7">
        <f t="shared" si="0"/>
        <v>294957.98319327732</v>
      </c>
      <c r="F53" s="7">
        <f t="shared" si="1"/>
        <v>56042.016806722691</v>
      </c>
      <c r="G53" s="8">
        <v>351000</v>
      </c>
    </row>
    <row r="54" spans="1:7" ht="15" x14ac:dyDescent="0.25">
      <c r="A54" s="1">
        <v>39</v>
      </c>
      <c r="B54" s="3" t="s">
        <v>120</v>
      </c>
      <c r="C54" s="9">
        <v>1</v>
      </c>
      <c r="D54" s="9" t="s">
        <v>5</v>
      </c>
      <c r="E54" s="7">
        <f t="shared" si="0"/>
        <v>214285.71428571429</v>
      </c>
      <c r="F54" s="7">
        <f t="shared" si="1"/>
        <v>40714.285714285717</v>
      </c>
      <c r="G54" s="8">
        <v>255000</v>
      </c>
    </row>
    <row r="55" spans="1:7" ht="15" x14ac:dyDescent="0.25">
      <c r="A55" s="1">
        <v>40</v>
      </c>
      <c r="B55" s="3" t="s">
        <v>121</v>
      </c>
      <c r="C55" s="9">
        <v>1</v>
      </c>
      <c r="D55" s="9" t="s">
        <v>6</v>
      </c>
      <c r="E55" s="7">
        <f t="shared" si="0"/>
        <v>936134.45378151268</v>
      </c>
      <c r="F55" s="7">
        <f t="shared" si="1"/>
        <v>177865.5462184874</v>
      </c>
      <c r="G55" s="8">
        <v>1114000</v>
      </c>
    </row>
    <row r="56" spans="1:7" ht="15" x14ac:dyDescent="0.25">
      <c r="A56" s="1">
        <v>41</v>
      </c>
      <c r="B56" s="3" t="s">
        <v>122</v>
      </c>
      <c r="C56" s="9">
        <v>1</v>
      </c>
      <c r="D56" s="9" t="s">
        <v>6</v>
      </c>
      <c r="E56" s="7">
        <f t="shared" si="0"/>
        <v>226890.75630252101</v>
      </c>
      <c r="F56" s="7">
        <f t="shared" si="1"/>
        <v>43109.243697478996</v>
      </c>
      <c r="G56" s="8">
        <v>270000</v>
      </c>
    </row>
    <row r="57" spans="1:7" ht="15" x14ac:dyDescent="0.25">
      <c r="A57" s="1">
        <v>42</v>
      </c>
      <c r="B57" s="3" t="s">
        <v>77</v>
      </c>
      <c r="C57" s="9">
        <v>1</v>
      </c>
      <c r="D57" s="9" t="s">
        <v>6</v>
      </c>
      <c r="E57" s="7">
        <f t="shared" si="0"/>
        <v>269747.89915966388</v>
      </c>
      <c r="F57" s="7">
        <f t="shared" si="1"/>
        <v>51252.100840336141</v>
      </c>
      <c r="G57" s="8">
        <v>321000</v>
      </c>
    </row>
    <row r="58" spans="1:7" ht="15" x14ac:dyDescent="0.25">
      <c r="A58" s="1">
        <v>43</v>
      </c>
      <c r="B58" s="3" t="s">
        <v>123</v>
      </c>
      <c r="C58" s="9">
        <v>1</v>
      </c>
      <c r="D58" s="9" t="s">
        <v>6</v>
      </c>
      <c r="E58" s="7">
        <f t="shared" si="0"/>
        <v>1017647.0588235295</v>
      </c>
      <c r="F58" s="7">
        <f t="shared" si="1"/>
        <v>193352.9411764706</v>
      </c>
      <c r="G58" s="8">
        <v>1211000</v>
      </c>
    </row>
    <row r="59" spans="1:7" ht="15" x14ac:dyDescent="0.25">
      <c r="A59" s="1"/>
      <c r="B59" s="3"/>
      <c r="C59" s="9"/>
      <c r="D59" s="9"/>
      <c r="E59" s="7"/>
      <c r="F59" s="7"/>
      <c r="G59" s="8">
        <v>0</v>
      </c>
    </row>
    <row r="60" spans="1:7" ht="15" x14ac:dyDescent="0.25">
      <c r="A60" s="1"/>
      <c r="B60" s="6" t="s">
        <v>11</v>
      </c>
      <c r="C60" s="1"/>
      <c r="D60" s="1"/>
      <c r="E60" s="7"/>
      <c r="F60" s="7"/>
      <c r="G60" s="8">
        <v>0</v>
      </c>
    </row>
    <row r="61" spans="1:7" ht="15" x14ac:dyDescent="0.25">
      <c r="A61" s="1">
        <v>44</v>
      </c>
      <c r="B61" s="3" t="s">
        <v>28</v>
      </c>
      <c r="C61" s="2">
        <v>1</v>
      </c>
      <c r="D61" s="18" t="s">
        <v>6</v>
      </c>
      <c r="E61" s="4">
        <f t="shared" ref="E61:E65" si="3">G61</f>
        <v>305000</v>
      </c>
      <c r="F61" s="5" t="s">
        <v>8</v>
      </c>
      <c r="G61" s="8">
        <v>305000</v>
      </c>
    </row>
    <row r="62" spans="1:7" ht="15" x14ac:dyDescent="0.25">
      <c r="A62" s="1">
        <v>45</v>
      </c>
      <c r="B62" s="3" t="s">
        <v>69</v>
      </c>
      <c r="C62" s="2">
        <v>1</v>
      </c>
      <c r="D62" s="18" t="s">
        <v>6</v>
      </c>
      <c r="E62" s="4">
        <f t="shared" si="3"/>
        <v>78000</v>
      </c>
      <c r="F62" s="5" t="s">
        <v>8</v>
      </c>
      <c r="G62" s="8">
        <v>78000</v>
      </c>
    </row>
    <row r="63" spans="1:7" ht="15" x14ac:dyDescent="0.25">
      <c r="A63" s="1">
        <v>46</v>
      </c>
      <c r="B63" s="3" t="s">
        <v>124</v>
      </c>
      <c r="C63" s="2">
        <v>1</v>
      </c>
      <c r="D63" s="18" t="s">
        <v>6</v>
      </c>
      <c r="E63" s="4">
        <f t="shared" si="3"/>
        <v>81000</v>
      </c>
      <c r="F63" s="5" t="s">
        <v>8</v>
      </c>
      <c r="G63" s="8">
        <v>81000</v>
      </c>
    </row>
    <row r="64" spans="1:7" ht="15" x14ac:dyDescent="0.25">
      <c r="A64" s="1">
        <v>47</v>
      </c>
      <c r="B64" s="3" t="s">
        <v>125</v>
      </c>
      <c r="C64" s="2">
        <v>1</v>
      </c>
      <c r="D64" s="18" t="s">
        <v>6</v>
      </c>
      <c r="E64" s="4">
        <f t="shared" si="3"/>
        <v>56000</v>
      </c>
      <c r="F64" s="5" t="s">
        <v>8</v>
      </c>
      <c r="G64" s="8">
        <v>56000</v>
      </c>
    </row>
    <row r="65" spans="1:7" ht="15" x14ac:dyDescent="0.25">
      <c r="A65" s="1">
        <v>48</v>
      </c>
      <c r="B65" s="3" t="s">
        <v>126</v>
      </c>
      <c r="C65" s="2">
        <v>1</v>
      </c>
      <c r="D65" s="18" t="s">
        <v>6</v>
      </c>
      <c r="E65" s="4">
        <f t="shared" si="3"/>
        <v>56000</v>
      </c>
      <c r="F65" s="5" t="s">
        <v>8</v>
      </c>
      <c r="G65" s="8">
        <v>56000</v>
      </c>
    </row>
    <row r="66" spans="1:7" ht="15" x14ac:dyDescent="0.25">
      <c r="A66" s="1">
        <v>49</v>
      </c>
      <c r="B66" s="3" t="s">
        <v>127</v>
      </c>
      <c r="C66" s="2">
        <v>1</v>
      </c>
      <c r="D66" s="18" t="s">
        <v>6</v>
      </c>
      <c r="E66" s="5">
        <f t="shared" ref="E66:E129" si="4">G66/1.19</f>
        <v>31932.773109243699</v>
      </c>
      <c r="F66" s="5">
        <f t="shared" ref="F66:F129" si="5">E66*19%</f>
        <v>6067.226890756303</v>
      </c>
      <c r="G66" s="8">
        <v>38000</v>
      </c>
    </row>
    <row r="67" spans="1:7" ht="15" x14ac:dyDescent="0.25">
      <c r="A67" s="1">
        <v>50</v>
      </c>
      <c r="B67" s="16" t="s">
        <v>128</v>
      </c>
      <c r="C67" s="2">
        <v>1</v>
      </c>
      <c r="D67" s="18" t="s">
        <v>6</v>
      </c>
      <c r="E67" s="5">
        <f t="shared" si="4"/>
        <v>137815.12605042016</v>
      </c>
      <c r="F67" s="5">
        <f t="shared" si="5"/>
        <v>26184.873949579833</v>
      </c>
      <c r="G67" s="8">
        <v>164000</v>
      </c>
    </row>
    <row r="68" spans="1:7" ht="15" x14ac:dyDescent="0.25">
      <c r="A68" s="1">
        <v>51</v>
      </c>
      <c r="B68" s="16" t="s">
        <v>129</v>
      </c>
      <c r="C68" s="2">
        <v>1</v>
      </c>
      <c r="D68" s="18" t="s">
        <v>6</v>
      </c>
      <c r="E68" s="5">
        <f t="shared" si="4"/>
        <v>26050.420168067227</v>
      </c>
      <c r="F68" s="5">
        <f t="shared" si="5"/>
        <v>4949.5798319327732</v>
      </c>
      <c r="G68" s="8">
        <v>31000</v>
      </c>
    </row>
    <row r="69" spans="1:7" ht="15" x14ac:dyDescent="0.25">
      <c r="A69" s="1">
        <v>52</v>
      </c>
      <c r="B69" s="16" t="s">
        <v>130</v>
      </c>
      <c r="C69" s="2">
        <v>1</v>
      </c>
      <c r="D69" s="18" t="s">
        <v>6</v>
      </c>
      <c r="E69" s="5">
        <f t="shared" si="4"/>
        <v>23529.411764705885</v>
      </c>
      <c r="F69" s="5">
        <f t="shared" si="5"/>
        <v>4470.588235294118</v>
      </c>
      <c r="G69" s="8">
        <v>28000</v>
      </c>
    </row>
    <row r="70" spans="1:7" ht="15" x14ac:dyDescent="0.25">
      <c r="A70" s="1">
        <v>53</v>
      </c>
      <c r="B70" s="16" t="s">
        <v>131</v>
      </c>
      <c r="C70" s="2">
        <v>1</v>
      </c>
      <c r="D70" s="18" t="s">
        <v>6</v>
      </c>
      <c r="E70" s="5">
        <f t="shared" si="4"/>
        <v>23529.411764705885</v>
      </c>
      <c r="F70" s="5">
        <f t="shared" si="5"/>
        <v>4470.588235294118</v>
      </c>
      <c r="G70" s="8">
        <v>28000</v>
      </c>
    </row>
    <row r="71" spans="1:7" ht="15" x14ac:dyDescent="0.25">
      <c r="A71" s="1">
        <v>54</v>
      </c>
      <c r="B71" s="16" t="s">
        <v>132</v>
      </c>
      <c r="C71" s="2">
        <v>1</v>
      </c>
      <c r="D71" s="18" t="s">
        <v>6</v>
      </c>
      <c r="E71" s="5">
        <f t="shared" si="4"/>
        <v>128571.42857142858</v>
      </c>
      <c r="F71" s="5">
        <f t="shared" si="5"/>
        <v>24428.571428571431</v>
      </c>
      <c r="G71" s="8">
        <v>153000</v>
      </c>
    </row>
    <row r="72" spans="1:7" ht="15" x14ac:dyDescent="0.25">
      <c r="A72" s="1">
        <v>55</v>
      </c>
      <c r="B72" s="16" t="s">
        <v>133</v>
      </c>
      <c r="C72" s="2">
        <v>1</v>
      </c>
      <c r="D72" s="18" t="s">
        <v>6</v>
      </c>
      <c r="E72" s="5">
        <f t="shared" si="4"/>
        <v>86554.621848739494</v>
      </c>
      <c r="F72" s="5">
        <f t="shared" si="5"/>
        <v>16445.378151260506</v>
      </c>
      <c r="G72" s="8">
        <v>103000</v>
      </c>
    </row>
    <row r="73" spans="1:7" ht="15" x14ac:dyDescent="0.25">
      <c r="A73" s="1">
        <v>56</v>
      </c>
      <c r="B73" s="16" t="s">
        <v>17</v>
      </c>
      <c r="C73" s="2">
        <v>1</v>
      </c>
      <c r="D73" s="18" t="s">
        <v>6</v>
      </c>
      <c r="E73" s="5">
        <f t="shared" si="4"/>
        <v>13445.378151260506</v>
      </c>
      <c r="F73" s="5">
        <f t="shared" si="5"/>
        <v>2554.6218487394963</v>
      </c>
      <c r="G73" s="8">
        <v>16000</v>
      </c>
    </row>
    <row r="74" spans="1:7" ht="15" x14ac:dyDescent="0.25">
      <c r="A74" s="1">
        <v>57</v>
      </c>
      <c r="B74" s="16" t="s">
        <v>134</v>
      </c>
      <c r="C74" s="2">
        <v>1</v>
      </c>
      <c r="D74" s="18" t="s">
        <v>6</v>
      </c>
      <c r="E74" s="5">
        <f t="shared" si="4"/>
        <v>58823.529411764706</v>
      </c>
      <c r="F74" s="5">
        <f t="shared" si="5"/>
        <v>11176.470588235294</v>
      </c>
      <c r="G74" s="8">
        <v>70000</v>
      </c>
    </row>
    <row r="75" spans="1:7" ht="15" x14ac:dyDescent="0.25">
      <c r="A75" s="1">
        <v>58</v>
      </c>
      <c r="B75" s="16" t="s">
        <v>135</v>
      </c>
      <c r="C75" s="2">
        <v>1</v>
      </c>
      <c r="D75" s="18" t="s">
        <v>6</v>
      </c>
      <c r="E75" s="5">
        <f t="shared" si="4"/>
        <v>58823.529411764706</v>
      </c>
      <c r="F75" s="5">
        <f t="shared" si="5"/>
        <v>11176.470588235294</v>
      </c>
      <c r="G75" s="8">
        <v>70000</v>
      </c>
    </row>
    <row r="76" spans="1:7" ht="24" customHeight="1" x14ac:dyDescent="0.25">
      <c r="A76" s="1">
        <v>59</v>
      </c>
      <c r="B76" s="3" t="s">
        <v>63</v>
      </c>
      <c r="C76" s="9">
        <v>1</v>
      </c>
      <c r="D76" s="9" t="s">
        <v>5</v>
      </c>
      <c r="E76" s="7">
        <f t="shared" si="4"/>
        <v>42016.806722689078</v>
      </c>
      <c r="F76" s="7">
        <f t="shared" si="5"/>
        <v>7983.1932773109247</v>
      </c>
      <c r="G76" s="8">
        <v>50000</v>
      </c>
    </row>
    <row r="77" spans="1:7" ht="15" x14ac:dyDescent="0.25">
      <c r="A77" s="1">
        <v>60</v>
      </c>
      <c r="B77" s="3" t="s">
        <v>26</v>
      </c>
      <c r="C77" s="9">
        <v>1</v>
      </c>
      <c r="D77" s="9" t="s">
        <v>6</v>
      </c>
      <c r="E77" s="7">
        <f t="shared" si="4"/>
        <v>242857.14285714287</v>
      </c>
      <c r="F77" s="7">
        <f t="shared" si="5"/>
        <v>46142.857142857145</v>
      </c>
      <c r="G77" s="8">
        <v>289000</v>
      </c>
    </row>
    <row r="78" spans="1:7" ht="15" x14ac:dyDescent="0.25">
      <c r="A78" s="1">
        <v>61</v>
      </c>
      <c r="B78" s="3" t="s">
        <v>136</v>
      </c>
      <c r="C78" s="9">
        <v>1</v>
      </c>
      <c r="D78" s="9" t="s">
        <v>6</v>
      </c>
      <c r="E78" s="7">
        <f t="shared" si="4"/>
        <v>1422689.0756302522</v>
      </c>
      <c r="F78" s="7">
        <f t="shared" si="5"/>
        <v>270310.92436974793</v>
      </c>
      <c r="G78" s="8">
        <v>1693000</v>
      </c>
    </row>
    <row r="79" spans="1:7" ht="15" x14ac:dyDescent="0.25">
      <c r="A79" s="1">
        <v>62</v>
      </c>
      <c r="B79" s="3" t="s">
        <v>137</v>
      </c>
      <c r="C79" s="9">
        <v>1</v>
      </c>
      <c r="D79" s="9" t="s">
        <v>6</v>
      </c>
      <c r="E79" s="7">
        <f t="shared" si="4"/>
        <v>294957.98319327732</v>
      </c>
      <c r="F79" s="7">
        <f t="shared" si="5"/>
        <v>56042.016806722691</v>
      </c>
      <c r="G79" s="8">
        <v>351000</v>
      </c>
    </row>
    <row r="80" spans="1:7" ht="15" x14ac:dyDescent="0.25">
      <c r="A80" s="1">
        <v>63</v>
      </c>
      <c r="B80" s="3" t="s">
        <v>21</v>
      </c>
      <c r="C80" s="9">
        <v>1</v>
      </c>
      <c r="D80" s="9" t="s">
        <v>5</v>
      </c>
      <c r="E80" s="7">
        <f t="shared" si="4"/>
        <v>41176.470588235294</v>
      </c>
      <c r="F80" s="7">
        <f t="shared" si="5"/>
        <v>7823.5294117647063</v>
      </c>
      <c r="G80" s="8">
        <v>49000</v>
      </c>
    </row>
    <row r="81" spans="1:7" ht="15" x14ac:dyDescent="0.25">
      <c r="A81" s="1">
        <v>64</v>
      </c>
      <c r="B81" s="3" t="s">
        <v>138</v>
      </c>
      <c r="C81" s="9">
        <v>1</v>
      </c>
      <c r="D81" s="9" t="s">
        <v>5</v>
      </c>
      <c r="E81" s="7">
        <f t="shared" si="4"/>
        <v>42016.806722689078</v>
      </c>
      <c r="F81" s="7">
        <f t="shared" si="5"/>
        <v>7983.1932773109247</v>
      </c>
      <c r="G81" s="8">
        <v>50000</v>
      </c>
    </row>
    <row r="82" spans="1:7" ht="15" x14ac:dyDescent="0.25">
      <c r="A82" s="1">
        <v>65</v>
      </c>
      <c r="B82" s="3" t="s">
        <v>139</v>
      </c>
      <c r="C82" s="9">
        <v>1</v>
      </c>
      <c r="D82" s="9" t="s">
        <v>5</v>
      </c>
      <c r="E82" s="7">
        <f t="shared" si="4"/>
        <v>42016.806722689078</v>
      </c>
      <c r="F82" s="7">
        <f t="shared" si="5"/>
        <v>7983.1932773109247</v>
      </c>
      <c r="G82" s="8">
        <v>50000</v>
      </c>
    </row>
    <row r="83" spans="1:7" ht="15" x14ac:dyDescent="0.25">
      <c r="A83" s="1">
        <v>66</v>
      </c>
      <c r="B83" s="3" t="s">
        <v>140</v>
      </c>
      <c r="C83" s="9">
        <v>1</v>
      </c>
      <c r="D83" s="9" t="s">
        <v>6</v>
      </c>
      <c r="E83" s="7">
        <f t="shared" si="4"/>
        <v>34453.781512605041</v>
      </c>
      <c r="F83" s="7">
        <f t="shared" si="5"/>
        <v>6546.2184873949582</v>
      </c>
      <c r="G83" s="8">
        <v>41000</v>
      </c>
    </row>
    <row r="84" spans="1:7" ht="15" x14ac:dyDescent="0.25">
      <c r="A84" s="1"/>
      <c r="B84" s="3"/>
      <c r="C84" s="9"/>
      <c r="D84" s="9"/>
      <c r="E84" s="7"/>
      <c r="F84" s="7"/>
      <c r="G84" s="8">
        <v>0</v>
      </c>
    </row>
    <row r="85" spans="1:7" ht="15" x14ac:dyDescent="0.25">
      <c r="A85" s="1"/>
      <c r="B85" s="11" t="s">
        <v>38</v>
      </c>
      <c r="C85" s="1"/>
      <c r="D85" s="1"/>
      <c r="E85" s="7"/>
      <c r="F85" s="7"/>
      <c r="G85" s="8">
        <v>0</v>
      </c>
    </row>
    <row r="86" spans="1:7" ht="15" x14ac:dyDescent="0.25">
      <c r="A86" s="1">
        <v>67</v>
      </c>
      <c r="B86" s="12" t="s">
        <v>141</v>
      </c>
      <c r="C86" s="9">
        <v>1</v>
      </c>
      <c r="D86" s="9" t="s">
        <v>5</v>
      </c>
      <c r="E86" s="7">
        <f t="shared" si="4"/>
        <v>374789.91596638656</v>
      </c>
      <c r="F86" s="7">
        <f t="shared" si="5"/>
        <v>71210.084033613442</v>
      </c>
      <c r="G86" s="8">
        <v>446000</v>
      </c>
    </row>
    <row r="87" spans="1:7" ht="22.5" x14ac:dyDescent="0.25">
      <c r="A87" s="1">
        <v>68</v>
      </c>
      <c r="B87" s="3" t="s">
        <v>142</v>
      </c>
      <c r="C87" s="9">
        <v>1</v>
      </c>
      <c r="D87" s="9" t="s">
        <v>5</v>
      </c>
      <c r="E87" s="7">
        <f t="shared" si="4"/>
        <v>507563.02521008404</v>
      </c>
      <c r="F87" s="7">
        <f t="shared" si="5"/>
        <v>96436.97478991597</v>
      </c>
      <c r="G87" s="8">
        <v>604000</v>
      </c>
    </row>
    <row r="88" spans="1:7" ht="15" x14ac:dyDescent="0.25">
      <c r="A88" s="1">
        <v>69</v>
      </c>
      <c r="B88" s="3" t="s">
        <v>143</v>
      </c>
      <c r="C88" s="9">
        <v>1</v>
      </c>
      <c r="D88" s="9" t="s">
        <v>5</v>
      </c>
      <c r="E88" s="7">
        <f t="shared" si="4"/>
        <v>281512.60504201683</v>
      </c>
      <c r="F88" s="7">
        <f t="shared" si="5"/>
        <v>53487.394957983197</v>
      </c>
      <c r="G88" s="8">
        <v>335000</v>
      </c>
    </row>
    <row r="89" spans="1:7" ht="22.5" x14ac:dyDescent="0.25">
      <c r="A89" s="1">
        <v>70</v>
      </c>
      <c r="B89" s="3" t="s">
        <v>39</v>
      </c>
      <c r="C89" s="9">
        <v>1</v>
      </c>
      <c r="D89" s="9" t="s">
        <v>6</v>
      </c>
      <c r="E89" s="7">
        <f t="shared" si="4"/>
        <v>29411.764705882353</v>
      </c>
      <c r="F89" s="7">
        <f t="shared" si="5"/>
        <v>5588.2352941176468</v>
      </c>
      <c r="G89" s="8">
        <v>35000</v>
      </c>
    </row>
    <row r="90" spans="1:7" ht="15" x14ac:dyDescent="0.25">
      <c r="A90" s="1">
        <v>71</v>
      </c>
      <c r="B90" s="3" t="s">
        <v>144</v>
      </c>
      <c r="C90" s="9">
        <v>1</v>
      </c>
      <c r="D90" s="9" t="s">
        <v>6</v>
      </c>
      <c r="E90" s="7">
        <f t="shared" si="4"/>
        <v>1753781.5126050422</v>
      </c>
      <c r="F90" s="7">
        <f t="shared" si="5"/>
        <v>333218.48739495804</v>
      </c>
      <c r="G90" s="8">
        <v>2087000</v>
      </c>
    </row>
    <row r="91" spans="1:7" ht="15" x14ac:dyDescent="0.25">
      <c r="A91" s="1">
        <v>72</v>
      </c>
      <c r="B91" s="3" t="s">
        <v>145</v>
      </c>
      <c r="C91" s="9">
        <v>1</v>
      </c>
      <c r="D91" s="9" t="s">
        <v>6</v>
      </c>
      <c r="E91" s="7">
        <f t="shared" si="4"/>
        <v>333613.44537815126</v>
      </c>
      <c r="F91" s="7">
        <f t="shared" si="5"/>
        <v>63386.554621848736</v>
      </c>
      <c r="G91" s="8">
        <v>397000</v>
      </c>
    </row>
    <row r="92" spans="1:7" ht="15" x14ac:dyDescent="0.25">
      <c r="A92" s="1">
        <v>73</v>
      </c>
      <c r="B92" s="3" t="s">
        <v>82</v>
      </c>
      <c r="C92" s="9">
        <v>1</v>
      </c>
      <c r="D92" s="9" t="s">
        <v>6</v>
      </c>
      <c r="E92" s="7">
        <f t="shared" si="4"/>
        <v>414285.71428571432</v>
      </c>
      <c r="F92" s="7">
        <f t="shared" si="5"/>
        <v>78714.285714285725</v>
      </c>
      <c r="G92" s="8">
        <v>493000</v>
      </c>
    </row>
    <row r="93" spans="1:7" ht="15" x14ac:dyDescent="0.25">
      <c r="A93" s="1">
        <v>74</v>
      </c>
      <c r="B93" s="3" t="s">
        <v>40</v>
      </c>
      <c r="C93" s="9">
        <v>1</v>
      </c>
      <c r="D93" s="9" t="s">
        <v>6</v>
      </c>
      <c r="E93" s="7">
        <f t="shared" si="4"/>
        <v>441176.4705882353</v>
      </c>
      <c r="F93" s="7">
        <f t="shared" si="5"/>
        <v>83823.529411764714</v>
      </c>
      <c r="G93" s="8">
        <v>525000</v>
      </c>
    </row>
    <row r="94" spans="1:7" ht="15" x14ac:dyDescent="0.25">
      <c r="A94" s="1">
        <v>75</v>
      </c>
      <c r="B94" s="3" t="s">
        <v>146</v>
      </c>
      <c r="C94" s="9">
        <v>1</v>
      </c>
      <c r="D94" s="9" t="s">
        <v>6</v>
      </c>
      <c r="E94" s="7">
        <f t="shared" si="4"/>
        <v>1126890.7563025211</v>
      </c>
      <c r="F94" s="7">
        <f t="shared" si="5"/>
        <v>214109.24369747902</v>
      </c>
      <c r="G94" s="8">
        <v>1341000</v>
      </c>
    </row>
    <row r="95" spans="1:7" ht="15" x14ac:dyDescent="0.25">
      <c r="A95" s="1">
        <v>76</v>
      </c>
      <c r="B95" s="3" t="s">
        <v>83</v>
      </c>
      <c r="C95" s="9">
        <v>1</v>
      </c>
      <c r="D95" s="9" t="s">
        <v>6</v>
      </c>
      <c r="E95" s="7">
        <f t="shared" si="4"/>
        <v>4179831.9327731095</v>
      </c>
      <c r="F95" s="7">
        <f t="shared" si="5"/>
        <v>794168.06722689082</v>
      </c>
      <c r="G95" s="8">
        <v>4974000</v>
      </c>
    </row>
    <row r="96" spans="1:7" ht="15" x14ac:dyDescent="0.25">
      <c r="A96" s="1">
        <v>77</v>
      </c>
      <c r="B96" s="3" t="s">
        <v>147</v>
      </c>
      <c r="C96" s="9">
        <v>1</v>
      </c>
      <c r="D96" s="9" t="s">
        <v>6</v>
      </c>
      <c r="E96" s="7">
        <f t="shared" si="4"/>
        <v>426890.75630252104</v>
      </c>
      <c r="F96" s="7">
        <f t="shared" si="5"/>
        <v>81109.243697479003</v>
      </c>
      <c r="G96" s="8">
        <v>508000</v>
      </c>
    </row>
    <row r="97" spans="1:7" ht="15" x14ac:dyDescent="0.25">
      <c r="A97" s="1">
        <v>78</v>
      </c>
      <c r="B97" s="3" t="s">
        <v>148</v>
      </c>
      <c r="C97" s="9">
        <v>1</v>
      </c>
      <c r="D97" s="9" t="s">
        <v>6</v>
      </c>
      <c r="E97" s="7">
        <f t="shared" si="4"/>
        <v>889915.96638655465</v>
      </c>
      <c r="F97" s="7">
        <f t="shared" si="5"/>
        <v>169084.03361344538</v>
      </c>
      <c r="G97" s="8">
        <v>1059000</v>
      </c>
    </row>
    <row r="98" spans="1:7" ht="15" x14ac:dyDescent="0.25">
      <c r="A98" s="1">
        <v>79</v>
      </c>
      <c r="B98" s="12" t="s">
        <v>149</v>
      </c>
      <c r="C98" s="9">
        <v>1</v>
      </c>
      <c r="D98" s="9" t="s">
        <v>6</v>
      </c>
      <c r="E98" s="7">
        <f t="shared" si="4"/>
        <v>47899.159663865546</v>
      </c>
      <c r="F98" s="7">
        <f t="shared" si="5"/>
        <v>9100.8403361344535</v>
      </c>
      <c r="G98" s="8">
        <v>57000</v>
      </c>
    </row>
    <row r="99" spans="1:7" ht="15" x14ac:dyDescent="0.25">
      <c r="A99" s="1">
        <v>80</v>
      </c>
      <c r="B99" s="10" t="s">
        <v>150</v>
      </c>
      <c r="C99" s="9">
        <v>1</v>
      </c>
      <c r="D99" s="9" t="s">
        <v>6</v>
      </c>
      <c r="E99" s="7">
        <f t="shared" si="4"/>
        <v>426890.75630252104</v>
      </c>
      <c r="F99" s="7">
        <f t="shared" si="5"/>
        <v>81109.243697479003</v>
      </c>
      <c r="G99" s="8">
        <v>508000</v>
      </c>
    </row>
    <row r="100" spans="1:7" ht="15" x14ac:dyDescent="0.25">
      <c r="A100" s="1"/>
      <c r="B100" s="10"/>
      <c r="C100" s="9"/>
      <c r="D100" s="9"/>
      <c r="E100" s="7"/>
      <c r="F100" s="7"/>
      <c r="G100" s="8">
        <v>0</v>
      </c>
    </row>
    <row r="101" spans="1:7" ht="15" x14ac:dyDescent="0.25">
      <c r="A101" s="1"/>
      <c r="B101" s="6" t="s">
        <v>60</v>
      </c>
      <c r="C101" s="1"/>
      <c r="D101" s="1"/>
      <c r="E101" s="7"/>
      <c r="F101" s="7"/>
      <c r="G101" s="8">
        <v>0</v>
      </c>
    </row>
    <row r="102" spans="1:7" ht="15" x14ac:dyDescent="0.25">
      <c r="A102" s="1">
        <v>81</v>
      </c>
      <c r="B102" s="10" t="s">
        <v>61</v>
      </c>
      <c r="C102" s="9">
        <v>1</v>
      </c>
      <c r="D102" s="9" t="s">
        <v>5</v>
      </c>
      <c r="E102" s="7">
        <f t="shared" si="4"/>
        <v>165546.21848739497</v>
      </c>
      <c r="F102" s="7">
        <f t="shared" si="5"/>
        <v>31453.781512605045</v>
      </c>
      <c r="G102" s="7">
        <v>197000</v>
      </c>
    </row>
    <row r="103" spans="1:7" ht="15" x14ac:dyDescent="0.25">
      <c r="A103" s="1">
        <v>82</v>
      </c>
      <c r="B103" s="10" t="s">
        <v>151</v>
      </c>
      <c r="C103" s="9">
        <v>1</v>
      </c>
      <c r="D103" s="9" t="s">
        <v>5</v>
      </c>
      <c r="E103" s="7">
        <f t="shared" si="4"/>
        <v>81512.605042016818</v>
      </c>
      <c r="F103" s="7">
        <f t="shared" si="5"/>
        <v>15487.394957983195</v>
      </c>
      <c r="G103" s="7">
        <v>97000</v>
      </c>
    </row>
    <row r="104" spans="1:7" ht="15" x14ac:dyDescent="0.25">
      <c r="A104" s="1">
        <v>83</v>
      </c>
      <c r="B104" s="10" t="s">
        <v>152</v>
      </c>
      <c r="C104" s="9">
        <v>1</v>
      </c>
      <c r="D104" s="9" t="s">
        <v>5</v>
      </c>
      <c r="E104" s="7">
        <f t="shared" si="4"/>
        <v>81512.605042016818</v>
      </c>
      <c r="F104" s="7">
        <f t="shared" si="5"/>
        <v>15487.394957983195</v>
      </c>
      <c r="G104" s="7">
        <v>97000</v>
      </c>
    </row>
    <row r="105" spans="1:7" ht="15" x14ac:dyDescent="0.25">
      <c r="A105" s="1">
        <v>84</v>
      </c>
      <c r="B105" s="30" t="s">
        <v>153</v>
      </c>
      <c r="C105" s="9">
        <v>1</v>
      </c>
      <c r="D105" s="9" t="s">
        <v>6</v>
      </c>
      <c r="E105" s="7">
        <f t="shared" si="4"/>
        <v>1123529.411764706</v>
      </c>
      <c r="F105" s="7">
        <f t="shared" si="5"/>
        <v>213470.58823529416</v>
      </c>
      <c r="G105" s="8">
        <v>1337000</v>
      </c>
    </row>
    <row r="106" spans="1:7" ht="15" x14ac:dyDescent="0.25">
      <c r="A106" s="1">
        <v>85</v>
      </c>
      <c r="B106" s="10" t="s">
        <v>62</v>
      </c>
      <c r="C106" s="9">
        <v>1</v>
      </c>
      <c r="D106" s="9" t="s">
        <v>6</v>
      </c>
      <c r="E106" s="7">
        <f t="shared" si="4"/>
        <v>1201680.6722689075</v>
      </c>
      <c r="F106" s="7">
        <f t="shared" si="5"/>
        <v>228319.32773109243</v>
      </c>
      <c r="G106" s="8">
        <v>1430000</v>
      </c>
    </row>
    <row r="107" spans="1:7" ht="15" x14ac:dyDescent="0.25">
      <c r="A107" s="1">
        <v>86</v>
      </c>
      <c r="B107" s="10" t="s">
        <v>154</v>
      </c>
      <c r="C107" s="9">
        <v>1</v>
      </c>
      <c r="D107" s="9" t="s">
        <v>6</v>
      </c>
      <c r="E107" s="7">
        <f t="shared" si="4"/>
        <v>251260.50420168068</v>
      </c>
      <c r="F107" s="7">
        <f t="shared" si="5"/>
        <v>47739.495798319331</v>
      </c>
      <c r="G107" s="8">
        <v>299000</v>
      </c>
    </row>
    <row r="108" spans="1:7" ht="15" x14ac:dyDescent="0.25">
      <c r="A108" s="1">
        <v>87</v>
      </c>
      <c r="B108" s="10" t="s">
        <v>155</v>
      </c>
      <c r="C108" s="9">
        <v>1</v>
      </c>
      <c r="D108" s="9" t="s">
        <v>6</v>
      </c>
      <c r="E108" s="7">
        <f t="shared" si="4"/>
        <v>1550420.1680672269</v>
      </c>
      <c r="F108" s="7">
        <f t="shared" si="5"/>
        <v>294579.83193277312</v>
      </c>
      <c r="G108" s="8">
        <v>1845000</v>
      </c>
    </row>
    <row r="109" spans="1:7" ht="15" x14ac:dyDescent="0.25">
      <c r="A109" s="1">
        <v>88</v>
      </c>
      <c r="B109" s="10" t="s">
        <v>156</v>
      </c>
      <c r="C109" s="9">
        <v>1</v>
      </c>
      <c r="D109" s="9" t="s">
        <v>6</v>
      </c>
      <c r="E109" s="7">
        <f t="shared" si="4"/>
        <v>573109.24369747902</v>
      </c>
      <c r="F109" s="7">
        <f t="shared" si="5"/>
        <v>108890.75630252101</v>
      </c>
      <c r="G109" s="8">
        <v>682000</v>
      </c>
    </row>
    <row r="110" spans="1:7" ht="22.5" x14ac:dyDescent="0.25">
      <c r="A110" s="1">
        <v>89</v>
      </c>
      <c r="B110" s="10" t="s">
        <v>157</v>
      </c>
      <c r="C110" s="9">
        <v>1</v>
      </c>
      <c r="D110" s="9" t="s">
        <v>6</v>
      </c>
      <c r="E110" s="7">
        <f t="shared" si="4"/>
        <v>1309243.6974789917</v>
      </c>
      <c r="F110" s="7">
        <f t="shared" si="5"/>
        <v>248756.30252100842</v>
      </c>
      <c r="G110" s="8">
        <v>1558000</v>
      </c>
    </row>
    <row r="111" spans="1:7" ht="15" x14ac:dyDescent="0.25">
      <c r="A111" s="1">
        <v>90</v>
      </c>
      <c r="B111" s="10" t="s">
        <v>158</v>
      </c>
      <c r="C111" s="9">
        <v>1</v>
      </c>
      <c r="D111" s="9" t="s">
        <v>6</v>
      </c>
      <c r="E111" s="7">
        <f t="shared" si="4"/>
        <v>721848.73949579836</v>
      </c>
      <c r="F111" s="7">
        <f t="shared" si="5"/>
        <v>137151.26050420169</v>
      </c>
      <c r="G111" s="8">
        <v>859000</v>
      </c>
    </row>
    <row r="112" spans="1:7" ht="15" x14ac:dyDescent="0.25">
      <c r="A112" s="1">
        <v>91</v>
      </c>
      <c r="B112" s="10" t="s">
        <v>159</v>
      </c>
      <c r="C112" s="9">
        <v>1</v>
      </c>
      <c r="D112" s="9" t="s">
        <v>6</v>
      </c>
      <c r="E112" s="7">
        <f t="shared" si="4"/>
        <v>426890.75630252104</v>
      </c>
      <c r="F112" s="7">
        <f t="shared" si="5"/>
        <v>81109.243697479003</v>
      </c>
      <c r="G112" s="8">
        <v>508000</v>
      </c>
    </row>
    <row r="113" spans="1:7" ht="15" x14ac:dyDescent="0.25">
      <c r="A113" s="1">
        <v>92</v>
      </c>
      <c r="B113" s="10" t="s">
        <v>160</v>
      </c>
      <c r="C113" s="9">
        <v>1</v>
      </c>
      <c r="D113" s="9" t="s">
        <v>6</v>
      </c>
      <c r="E113" s="7">
        <f t="shared" si="4"/>
        <v>629411.76470588241</v>
      </c>
      <c r="F113" s="7">
        <f t="shared" si="5"/>
        <v>119588.23529411767</v>
      </c>
      <c r="G113" s="8">
        <v>749000</v>
      </c>
    </row>
    <row r="114" spans="1:7" ht="15" x14ac:dyDescent="0.25">
      <c r="A114" s="1">
        <v>93</v>
      </c>
      <c r="B114" s="10" t="s">
        <v>161</v>
      </c>
      <c r="C114" s="9">
        <v>1</v>
      </c>
      <c r="D114" s="9" t="s">
        <v>6</v>
      </c>
      <c r="E114" s="7">
        <f t="shared" si="4"/>
        <v>1068067.2268907563</v>
      </c>
      <c r="F114" s="7">
        <f t="shared" si="5"/>
        <v>202932.77310924369</v>
      </c>
      <c r="G114" s="8">
        <v>1271000</v>
      </c>
    </row>
    <row r="115" spans="1:7" ht="15" x14ac:dyDescent="0.25">
      <c r="A115" s="1">
        <v>94</v>
      </c>
      <c r="B115" s="10" t="s">
        <v>162</v>
      </c>
      <c r="C115" s="9">
        <v>1</v>
      </c>
      <c r="D115" s="9" t="s">
        <v>6</v>
      </c>
      <c r="E115" s="7">
        <f t="shared" si="4"/>
        <v>767226.89075630251</v>
      </c>
      <c r="F115" s="7">
        <f t="shared" si="5"/>
        <v>145773.10924369749</v>
      </c>
      <c r="G115" s="8">
        <v>913000</v>
      </c>
    </row>
    <row r="116" spans="1:7" ht="15" x14ac:dyDescent="0.25">
      <c r="A116" s="1">
        <v>95</v>
      </c>
      <c r="B116" s="10" t="s">
        <v>163</v>
      </c>
      <c r="C116" s="9">
        <v>1</v>
      </c>
      <c r="D116" s="9" t="s">
        <v>6</v>
      </c>
      <c r="E116" s="7">
        <f t="shared" si="4"/>
        <v>4987394.9579831939</v>
      </c>
      <c r="F116" s="7">
        <f t="shared" si="5"/>
        <v>947605.0420168069</v>
      </c>
      <c r="G116" s="8">
        <v>5935000</v>
      </c>
    </row>
    <row r="117" spans="1:7" ht="15" x14ac:dyDescent="0.25">
      <c r="A117" s="1">
        <v>96</v>
      </c>
      <c r="B117" s="10" t="s">
        <v>164</v>
      </c>
      <c r="C117" s="9">
        <v>1</v>
      </c>
      <c r="D117" s="9" t="s">
        <v>6</v>
      </c>
      <c r="E117" s="7">
        <f t="shared" si="4"/>
        <v>3973109.2436974794</v>
      </c>
      <c r="F117" s="7">
        <f t="shared" si="5"/>
        <v>754890.7563025211</v>
      </c>
      <c r="G117" s="8">
        <v>4728000</v>
      </c>
    </row>
    <row r="118" spans="1:7" ht="15" x14ac:dyDescent="0.25">
      <c r="A118" s="1">
        <v>97</v>
      </c>
      <c r="B118" s="10" t="s">
        <v>165</v>
      </c>
      <c r="C118" s="9">
        <v>1</v>
      </c>
      <c r="D118" s="9" t="s">
        <v>6</v>
      </c>
      <c r="E118" s="7">
        <f t="shared" si="4"/>
        <v>1469747.8991596638</v>
      </c>
      <c r="F118" s="7">
        <f t="shared" si="5"/>
        <v>279252.10084033612</v>
      </c>
      <c r="G118" s="8">
        <v>1749000</v>
      </c>
    </row>
    <row r="119" spans="1:7" ht="15" x14ac:dyDescent="0.25">
      <c r="A119" s="1">
        <v>98</v>
      </c>
      <c r="B119" s="10" t="s">
        <v>166</v>
      </c>
      <c r="C119" s="9">
        <v>1</v>
      </c>
      <c r="D119" s="9" t="s">
        <v>5</v>
      </c>
      <c r="E119" s="7">
        <f t="shared" si="4"/>
        <v>1414285.7142857143</v>
      </c>
      <c r="F119" s="7">
        <f t="shared" si="5"/>
        <v>268714.28571428574</v>
      </c>
      <c r="G119" s="8">
        <v>1683000</v>
      </c>
    </row>
    <row r="120" spans="1:7" ht="15" x14ac:dyDescent="0.25">
      <c r="A120" s="1">
        <v>99</v>
      </c>
      <c r="B120" s="10" t="s">
        <v>167</v>
      </c>
      <c r="C120" s="9">
        <v>1</v>
      </c>
      <c r="D120" s="9" t="s">
        <v>5</v>
      </c>
      <c r="E120" s="7">
        <f t="shared" si="4"/>
        <v>940336.13445378153</v>
      </c>
      <c r="F120" s="7">
        <f t="shared" si="5"/>
        <v>178663.8655462185</v>
      </c>
      <c r="G120" s="8">
        <v>1119000</v>
      </c>
    </row>
    <row r="121" spans="1:7" ht="22.5" x14ac:dyDescent="0.25">
      <c r="A121" s="1">
        <v>100</v>
      </c>
      <c r="B121" s="10" t="s">
        <v>168</v>
      </c>
      <c r="C121" s="9">
        <v>1</v>
      </c>
      <c r="D121" s="9" t="s">
        <v>6</v>
      </c>
      <c r="E121" s="7">
        <f t="shared" si="4"/>
        <v>214285.71428571429</v>
      </c>
      <c r="F121" s="7">
        <f t="shared" si="5"/>
        <v>40714.285714285717</v>
      </c>
      <c r="G121" s="8">
        <v>255000</v>
      </c>
    </row>
    <row r="122" spans="1:7" ht="22.5" x14ac:dyDescent="0.25">
      <c r="A122" s="1">
        <v>101</v>
      </c>
      <c r="B122" s="10" t="s">
        <v>169</v>
      </c>
      <c r="C122" s="9">
        <v>1</v>
      </c>
      <c r="D122" s="9" t="s">
        <v>6</v>
      </c>
      <c r="E122" s="7">
        <f t="shared" si="4"/>
        <v>507563.02521008404</v>
      </c>
      <c r="F122" s="7">
        <f t="shared" si="5"/>
        <v>96436.97478991597</v>
      </c>
      <c r="G122" s="8">
        <v>604000</v>
      </c>
    </row>
    <row r="123" spans="1:7" ht="22.5" x14ac:dyDescent="0.25">
      <c r="A123" s="1">
        <v>102</v>
      </c>
      <c r="B123" s="10" t="s">
        <v>170</v>
      </c>
      <c r="C123" s="9">
        <v>1</v>
      </c>
      <c r="D123" s="9" t="s">
        <v>5</v>
      </c>
      <c r="E123" s="7">
        <f t="shared" si="4"/>
        <v>54621.848739495799</v>
      </c>
      <c r="F123" s="7">
        <f t="shared" si="5"/>
        <v>10378.151260504203</v>
      </c>
      <c r="G123" s="8">
        <v>65000</v>
      </c>
    </row>
    <row r="124" spans="1:7" ht="15" x14ac:dyDescent="0.25">
      <c r="A124" s="1">
        <v>103</v>
      </c>
      <c r="B124" s="10" t="s">
        <v>171</v>
      </c>
      <c r="C124" s="9">
        <v>1</v>
      </c>
      <c r="D124" s="9" t="s">
        <v>6</v>
      </c>
      <c r="E124" s="7">
        <f t="shared" si="4"/>
        <v>1017647.0588235295</v>
      </c>
      <c r="F124" s="7">
        <f t="shared" si="5"/>
        <v>193352.9411764706</v>
      </c>
      <c r="G124" s="8">
        <v>1211000</v>
      </c>
    </row>
    <row r="125" spans="1:7" ht="15" x14ac:dyDescent="0.25">
      <c r="A125" s="1">
        <v>104</v>
      </c>
      <c r="B125" s="10" t="s">
        <v>172</v>
      </c>
      <c r="C125" s="9">
        <v>1</v>
      </c>
      <c r="D125" s="9" t="s">
        <v>6</v>
      </c>
      <c r="E125" s="7">
        <f t="shared" si="4"/>
        <v>259663.8655462185</v>
      </c>
      <c r="F125" s="7">
        <f t="shared" si="5"/>
        <v>49336.134453781517</v>
      </c>
      <c r="G125" s="8">
        <v>309000</v>
      </c>
    </row>
    <row r="126" spans="1:7" ht="15" x14ac:dyDescent="0.25">
      <c r="A126" s="1">
        <v>105</v>
      </c>
      <c r="B126" s="10" t="s">
        <v>173</v>
      </c>
      <c r="C126" s="9">
        <v>1</v>
      </c>
      <c r="D126" s="9" t="s">
        <v>6</v>
      </c>
      <c r="E126" s="7">
        <f t="shared" si="4"/>
        <v>319327.731092437</v>
      </c>
      <c r="F126" s="7">
        <f t="shared" si="5"/>
        <v>60672.268907563033</v>
      </c>
      <c r="G126" s="8">
        <v>380000</v>
      </c>
    </row>
    <row r="127" spans="1:7" ht="15" x14ac:dyDescent="0.25">
      <c r="A127" s="1">
        <v>106</v>
      </c>
      <c r="B127" s="10" t="s">
        <v>174</v>
      </c>
      <c r="C127" s="9">
        <v>1</v>
      </c>
      <c r="D127" s="9" t="s">
        <v>6</v>
      </c>
      <c r="E127" s="7">
        <f t="shared" si="4"/>
        <v>551260.50420168065</v>
      </c>
      <c r="F127" s="7">
        <f t="shared" si="5"/>
        <v>104739.49579831933</v>
      </c>
      <c r="G127" s="8">
        <v>656000</v>
      </c>
    </row>
    <row r="128" spans="1:7" ht="15" x14ac:dyDescent="0.25">
      <c r="A128" s="1">
        <v>107</v>
      </c>
      <c r="B128" s="3" t="s">
        <v>175</v>
      </c>
      <c r="C128" s="9">
        <v>1</v>
      </c>
      <c r="D128" s="9" t="s">
        <v>6</v>
      </c>
      <c r="E128" s="7">
        <f t="shared" si="4"/>
        <v>426890.75630252104</v>
      </c>
      <c r="F128" s="7">
        <f t="shared" si="5"/>
        <v>81109.243697479003</v>
      </c>
      <c r="G128" s="8">
        <v>508000</v>
      </c>
    </row>
    <row r="129" spans="1:7" ht="15" x14ac:dyDescent="0.25">
      <c r="A129" s="1">
        <v>108</v>
      </c>
      <c r="B129" s="3" t="s">
        <v>176</v>
      </c>
      <c r="C129" s="9">
        <v>1</v>
      </c>
      <c r="D129" s="9" t="s">
        <v>6</v>
      </c>
      <c r="E129" s="7">
        <f t="shared" si="4"/>
        <v>1054621.8487394957</v>
      </c>
      <c r="F129" s="7">
        <f t="shared" si="5"/>
        <v>200378.15126050418</v>
      </c>
      <c r="G129" s="8">
        <v>1255000</v>
      </c>
    </row>
    <row r="130" spans="1:7" ht="15" x14ac:dyDescent="0.25">
      <c r="A130" s="1"/>
      <c r="B130" s="3"/>
      <c r="C130" s="9"/>
      <c r="D130" s="9"/>
      <c r="E130" s="7"/>
      <c r="F130" s="7"/>
      <c r="G130" s="8">
        <v>0</v>
      </c>
    </row>
    <row r="131" spans="1:7" ht="15" x14ac:dyDescent="0.25">
      <c r="A131" s="1"/>
      <c r="B131" s="11" t="s">
        <v>18</v>
      </c>
      <c r="C131" s="1"/>
      <c r="D131" s="1"/>
      <c r="E131" s="7"/>
      <c r="F131" s="7"/>
      <c r="G131" s="8">
        <v>0</v>
      </c>
    </row>
    <row r="132" spans="1:7" ht="15" x14ac:dyDescent="0.25">
      <c r="A132" s="1">
        <v>109</v>
      </c>
      <c r="B132" s="10" t="s">
        <v>177</v>
      </c>
      <c r="C132" s="9">
        <v>1</v>
      </c>
      <c r="D132" s="9" t="s">
        <v>5</v>
      </c>
      <c r="E132" s="7">
        <f t="shared" ref="E132:E193" si="6">G132/1.19</f>
        <v>534453.78151260503</v>
      </c>
      <c r="F132" s="7">
        <f t="shared" ref="F132:F193" si="7">E132*19%</f>
        <v>101546.21848739496</v>
      </c>
      <c r="G132" s="8">
        <v>636000</v>
      </c>
    </row>
    <row r="133" spans="1:7" ht="15" x14ac:dyDescent="0.25">
      <c r="A133" s="1">
        <v>110</v>
      </c>
      <c r="B133" s="10" t="s">
        <v>178</v>
      </c>
      <c r="C133" s="9">
        <v>1</v>
      </c>
      <c r="D133" s="9" t="s">
        <v>5</v>
      </c>
      <c r="E133" s="7">
        <f t="shared" si="6"/>
        <v>561344.53781512612</v>
      </c>
      <c r="F133" s="7">
        <f t="shared" si="7"/>
        <v>106655.46218487396</v>
      </c>
      <c r="G133" s="8">
        <v>668000</v>
      </c>
    </row>
    <row r="134" spans="1:7" ht="15" x14ac:dyDescent="0.25">
      <c r="A134" s="1">
        <v>111</v>
      </c>
      <c r="B134" s="10" t="s">
        <v>31</v>
      </c>
      <c r="C134" s="9">
        <v>1</v>
      </c>
      <c r="D134" s="9" t="s">
        <v>5</v>
      </c>
      <c r="E134" s="7">
        <f t="shared" si="6"/>
        <v>208403.36134453781</v>
      </c>
      <c r="F134" s="7">
        <f t="shared" si="7"/>
        <v>39596.638655462186</v>
      </c>
      <c r="G134" s="8">
        <v>248000</v>
      </c>
    </row>
    <row r="135" spans="1:7" ht="15" x14ac:dyDescent="0.25">
      <c r="A135" s="1">
        <v>112</v>
      </c>
      <c r="B135" s="10" t="s">
        <v>19</v>
      </c>
      <c r="C135" s="9">
        <v>1</v>
      </c>
      <c r="D135" s="9" t="s">
        <v>5</v>
      </c>
      <c r="E135" s="7">
        <f t="shared" si="6"/>
        <v>208403.36134453781</v>
      </c>
      <c r="F135" s="7">
        <f t="shared" si="7"/>
        <v>39596.638655462186</v>
      </c>
      <c r="G135" s="8">
        <v>248000</v>
      </c>
    </row>
    <row r="136" spans="1:7" ht="15" x14ac:dyDescent="0.25">
      <c r="A136" s="1">
        <v>113</v>
      </c>
      <c r="B136" s="10" t="s">
        <v>36</v>
      </c>
      <c r="C136" s="9">
        <v>1</v>
      </c>
      <c r="D136" s="9" t="s">
        <v>6</v>
      </c>
      <c r="E136" s="7">
        <f t="shared" si="6"/>
        <v>1042016.8067226891</v>
      </c>
      <c r="F136" s="7">
        <f t="shared" si="7"/>
        <v>197983.19327731093</v>
      </c>
      <c r="G136" s="8">
        <v>1240000</v>
      </c>
    </row>
    <row r="137" spans="1:7" ht="15" x14ac:dyDescent="0.25">
      <c r="A137" s="1">
        <v>114</v>
      </c>
      <c r="B137" s="10" t="s">
        <v>179</v>
      </c>
      <c r="C137" s="9">
        <v>1</v>
      </c>
      <c r="D137" s="9" t="s">
        <v>6</v>
      </c>
      <c r="E137" s="7">
        <f t="shared" si="6"/>
        <v>789075.63025210088</v>
      </c>
      <c r="F137" s="7">
        <f t="shared" si="7"/>
        <v>149924.36974789918</v>
      </c>
      <c r="G137" s="8">
        <v>939000</v>
      </c>
    </row>
    <row r="138" spans="1:7" ht="15" x14ac:dyDescent="0.25">
      <c r="A138" s="1">
        <v>115</v>
      </c>
      <c r="B138" s="10" t="s">
        <v>66</v>
      </c>
      <c r="C138" s="9">
        <v>1</v>
      </c>
      <c r="D138" s="9" t="s">
        <v>6</v>
      </c>
      <c r="E138" s="7">
        <f t="shared" si="6"/>
        <v>1054621.8487394957</v>
      </c>
      <c r="F138" s="7">
        <f t="shared" si="7"/>
        <v>200378.15126050418</v>
      </c>
      <c r="G138" s="8">
        <v>1255000</v>
      </c>
    </row>
    <row r="139" spans="1:7" ht="15" x14ac:dyDescent="0.25">
      <c r="A139" s="1">
        <v>116</v>
      </c>
      <c r="B139" s="10" t="s">
        <v>29</v>
      </c>
      <c r="C139" s="9">
        <v>1</v>
      </c>
      <c r="D139" s="9" t="s">
        <v>6</v>
      </c>
      <c r="E139" s="7">
        <f t="shared" si="6"/>
        <v>765546.21848739497</v>
      </c>
      <c r="F139" s="7">
        <f t="shared" si="7"/>
        <v>145453.78151260506</v>
      </c>
      <c r="G139" s="8">
        <v>911000</v>
      </c>
    </row>
    <row r="140" spans="1:7" ht="15" x14ac:dyDescent="0.25">
      <c r="A140" s="1">
        <v>117</v>
      </c>
      <c r="B140" s="10" t="s">
        <v>84</v>
      </c>
      <c r="C140" s="9">
        <v>1</v>
      </c>
      <c r="D140" s="9" t="s">
        <v>6</v>
      </c>
      <c r="E140" s="7">
        <f t="shared" si="6"/>
        <v>753781.51260504208</v>
      </c>
      <c r="F140" s="7">
        <f t="shared" si="7"/>
        <v>143218.48739495801</v>
      </c>
      <c r="G140" s="8">
        <v>897000</v>
      </c>
    </row>
    <row r="141" spans="1:7" ht="15" x14ac:dyDescent="0.25">
      <c r="A141" s="1">
        <v>118</v>
      </c>
      <c r="B141" s="10" t="s">
        <v>37</v>
      </c>
      <c r="C141" s="9">
        <v>1</v>
      </c>
      <c r="D141" s="9" t="s">
        <v>6</v>
      </c>
      <c r="E141" s="7">
        <f t="shared" si="6"/>
        <v>1219327.7310924369</v>
      </c>
      <c r="F141" s="7">
        <f t="shared" si="7"/>
        <v>231672.26890756303</v>
      </c>
      <c r="G141" s="8">
        <v>1451000</v>
      </c>
    </row>
    <row r="142" spans="1:7" ht="15" x14ac:dyDescent="0.25">
      <c r="A142" s="1">
        <v>119</v>
      </c>
      <c r="B142" s="10" t="s">
        <v>180</v>
      </c>
      <c r="C142" s="9">
        <v>1</v>
      </c>
      <c r="D142" s="9" t="s">
        <v>6</v>
      </c>
      <c r="E142" s="7">
        <f t="shared" si="6"/>
        <v>615966.38655462186</v>
      </c>
      <c r="F142" s="7">
        <f t="shared" si="7"/>
        <v>117033.61344537816</v>
      </c>
      <c r="G142" s="8">
        <v>733000</v>
      </c>
    </row>
    <row r="143" spans="1:7" ht="15" x14ac:dyDescent="0.25">
      <c r="A143" s="1">
        <v>120</v>
      </c>
      <c r="B143" s="10" t="s">
        <v>85</v>
      </c>
      <c r="C143" s="9">
        <v>1</v>
      </c>
      <c r="D143" s="9" t="s">
        <v>6</v>
      </c>
      <c r="E143" s="7">
        <f t="shared" si="6"/>
        <v>474789.91596638656</v>
      </c>
      <c r="F143" s="7">
        <f t="shared" si="7"/>
        <v>90210.084033613442</v>
      </c>
      <c r="G143" s="8">
        <v>565000</v>
      </c>
    </row>
    <row r="144" spans="1:7" ht="22.5" x14ac:dyDescent="0.25">
      <c r="A144" s="1">
        <v>121</v>
      </c>
      <c r="B144" s="10" t="s">
        <v>181</v>
      </c>
      <c r="C144" s="9">
        <v>1</v>
      </c>
      <c r="D144" s="9" t="s">
        <v>6</v>
      </c>
      <c r="E144" s="7">
        <f t="shared" si="6"/>
        <v>561344.53781512612</v>
      </c>
      <c r="F144" s="7">
        <f t="shared" si="7"/>
        <v>106655.46218487396</v>
      </c>
      <c r="G144" s="8">
        <v>668000</v>
      </c>
    </row>
    <row r="145" spans="1:7" ht="15" x14ac:dyDescent="0.25">
      <c r="A145" s="1">
        <v>122</v>
      </c>
      <c r="B145" s="10" t="s">
        <v>182</v>
      </c>
      <c r="C145" s="9">
        <v>1</v>
      </c>
      <c r="D145" s="9" t="s">
        <v>6</v>
      </c>
      <c r="E145" s="7">
        <f t="shared" si="6"/>
        <v>1494957.9831932774</v>
      </c>
      <c r="F145" s="7">
        <f t="shared" si="7"/>
        <v>284042.01680672268</v>
      </c>
      <c r="G145" s="8">
        <v>1779000</v>
      </c>
    </row>
    <row r="146" spans="1:7" ht="15" x14ac:dyDescent="0.25">
      <c r="A146" s="1">
        <v>123</v>
      </c>
      <c r="B146" s="10" t="s">
        <v>183</v>
      </c>
      <c r="C146" s="9">
        <v>1</v>
      </c>
      <c r="D146" s="9" t="s">
        <v>5</v>
      </c>
      <c r="E146" s="7">
        <f t="shared" si="6"/>
        <v>589075.63025210088</v>
      </c>
      <c r="F146" s="7">
        <f t="shared" si="7"/>
        <v>111924.36974789917</v>
      </c>
      <c r="G146" s="8">
        <v>701000</v>
      </c>
    </row>
    <row r="147" spans="1:7" ht="15" x14ac:dyDescent="0.25">
      <c r="A147" s="1">
        <v>124</v>
      </c>
      <c r="B147" s="10" t="s">
        <v>184</v>
      </c>
      <c r="C147" s="9">
        <v>1</v>
      </c>
      <c r="D147" s="9" t="s">
        <v>5</v>
      </c>
      <c r="E147" s="7">
        <f t="shared" si="6"/>
        <v>1014285.7142857143</v>
      </c>
      <c r="F147" s="7">
        <f t="shared" si="7"/>
        <v>192714.28571428571</v>
      </c>
      <c r="G147" s="8">
        <v>1207000</v>
      </c>
    </row>
    <row r="148" spans="1:7" ht="15" x14ac:dyDescent="0.25">
      <c r="A148" s="1">
        <v>125</v>
      </c>
      <c r="B148" s="10" t="s">
        <v>185</v>
      </c>
      <c r="C148" s="9">
        <v>1</v>
      </c>
      <c r="D148" s="9" t="s">
        <v>6</v>
      </c>
      <c r="E148" s="7">
        <f t="shared" si="6"/>
        <v>354621.84873949579</v>
      </c>
      <c r="F148" s="7">
        <f t="shared" si="7"/>
        <v>67378.151260504208</v>
      </c>
      <c r="G148" s="8">
        <v>422000</v>
      </c>
    </row>
    <row r="149" spans="1:7" ht="15" x14ac:dyDescent="0.25">
      <c r="A149" s="1">
        <v>126</v>
      </c>
      <c r="B149" s="10" t="s">
        <v>49</v>
      </c>
      <c r="C149" s="9">
        <v>1</v>
      </c>
      <c r="D149" s="9" t="s">
        <v>6</v>
      </c>
      <c r="E149" s="7">
        <f t="shared" si="6"/>
        <v>176470.58823529413</v>
      </c>
      <c r="F149" s="7">
        <f t="shared" si="7"/>
        <v>33529.411764705881</v>
      </c>
      <c r="G149" s="8">
        <v>210000</v>
      </c>
    </row>
    <row r="150" spans="1:7" ht="15" x14ac:dyDescent="0.25">
      <c r="A150" s="1">
        <v>127</v>
      </c>
      <c r="B150" s="10" t="s">
        <v>47</v>
      </c>
      <c r="C150" s="9">
        <v>1</v>
      </c>
      <c r="D150" s="9" t="s">
        <v>6</v>
      </c>
      <c r="E150" s="7">
        <f t="shared" si="6"/>
        <v>121008.40336134455</v>
      </c>
      <c r="F150" s="7">
        <f t="shared" si="7"/>
        <v>22991.596638655465</v>
      </c>
      <c r="G150" s="8">
        <v>144000</v>
      </c>
    </row>
    <row r="151" spans="1:7" ht="15" x14ac:dyDescent="0.25">
      <c r="A151" s="1">
        <v>128</v>
      </c>
      <c r="B151" s="10" t="s">
        <v>186</v>
      </c>
      <c r="C151" s="9">
        <v>1</v>
      </c>
      <c r="D151" s="9" t="s">
        <v>6</v>
      </c>
      <c r="E151" s="7">
        <f t="shared" si="6"/>
        <v>648739.49579831935</v>
      </c>
      <c r="F151" s="7">
        <f t="shared" si="7"/>
        <v>123260.50420168068</v>
      </c>
      <c r="G151" s="8">
        <v>772000</v>
      </c>
    </row>
    <row r="152" spans="1:7" ht="15" x14ac:dyDescent="0.25">
      <c r="A152" s="1">
        <v>129</v>
      </c>
      <c r="B152" s="10" t="s">
        <v>187</v>
      </c>
      <c r="C152" s="9">
        <v>1</v>
      </c>
      <c r="D152" s="9" t="s">
        <v>6</v>
      </c>
      <c r="E152" s="7">
        <f t="shared" si="6"/>
        <v>93277.310924369755</v>
      </c>
      <c r="F152" s="7">
        <f t="shared" si="7"/>
        <v>17722.689075630253</v>
      </c>
      <c r="G152" s="8">
        <v>111000</v>
      </c>
    </row>
    <row r="153" spans="1:7" ht="15" x14ac:dyDescent="0.25">
      <c r="A153" s="1">
        <v>130</v>
      </c>
      <c r="B153" s="10" t="s">
        <v>188</v>
      </c>
      <c r="C153" s="9">
        <v>1</v>
      </c>
      <c r="D153" s="9" t="s">
        <v>6</v>
      </c>
      <c r="E153" s="7">
        <v>384873.94957983197</v>
      </c>
      <c r="F153" s="7">
        <v>73126.050420168074</v>
      </c>
      <c r="G153" s="8">
        <v>490000</v>
      </c>
    </row>
    <row r="154" spans="1:7" ht="15" x14ac:dyDescent="0.25">
      <c r="A154" s="1">
        <v>131</v>
      </c>
      <c r="B154" s="10" t="s">
        <v>189</v>
      </c>
      <c r="C154" s="9">
        <v>1</v>
      </c>
      <c r="D154" s="9" t="s">
        <v>6</v>
      </c>
      <c r="E154" s="7">
        <v>278151.26050420169</v>
      </c>
      <c r="F154" s="7">
        <v>52848.73949579832</v>
      </c>
      <c r="G154" s="8">
        <v>353000</v>
      </c>
    </row>
    <row r="155" spans="1:7" ht="15" x14ac:dyDescent="0.25">
      <c r="A155" s="1">
        <v>132</v>
      </c>
      <c r="B155" s="10" t="s">
        <v>190</v>
      </c>
      <c r="C155" s="9">
        <v>1</v>
      </c>
      <c r="D155" s="9" t="s">
        <v>6</v>
      </c>
      <c r="E155" s="7">
        <v>576470.5882352941</v>
      </c>
      <c r="F155" s="7">
        <v>109529.41176470587</v>
      </c>
      <c r="G155" s="8">
        <v>734000</v>
      </c>
    </row>
    <row r="156" spans="1:7" ht="15" x14ac:dyDescent="0.25">
      <c r="A156" s="1">
        <v>133</v>
      </c>
      <c r="B156" s="10" t="s">
        <v>191</v>
      </c>
      <c r="C156" s="9">
        <v>1</v>
      </c>
      <c r="D156" s="9" t="s">
        <v>6</v>
      </c>
      <c r="E156" s="7">
        <v>596638.65546218492</v>
      </c>
      <c r="F156" s="7">
        <v>113361.34453781514</v>
      </c>
      <c r="G156" s="8">
        <v>759000</v>
      </c>
    </row>
    <row r="157" spans="1:7" ht="15" x14ac:dyDescent="0.25">
      <c r="A157" s="1">
        <v>134</v>
      </c>
      <c r="B157" s="10" t="s">
        <v>192</v>
      </c>
      <c r="C157" s="9">
        <v>1</v>
      </c>
      <c r="D157" s="9" t="s">
        <v>6</v>
      </c>
      <c r="E157" s="7">
        <v>615966.38655462186</v>
      </c>
      <c r="F157" s="7">
        <v>117033.61344537816</v>
      </c>
      <c r="G157" s="8">
        <v>784000</v>
      </c>
    </row>
    <row r="158" spans="1:7" ht="15" x14ac:dyDescent="0.25">
      <c r="A158" s="1">
        <v>135</v>
      </c>
      <c r="B158" s="10" t="s">
        <v>193</v>
      </c>
      <c r="C158" s="9">
        <v>1</v>
      </c>
      <c r="D158" s="9" t="s">
        <v>6</v>
      </c>
      <c r="E158" s="7">
        <v>95798.319327731093</v>
      </c>
      <c r="F158" s="7">
        <v>18201.680672268907</v>
      </c>
      <c r="G158" s="8">
        <v>122000</v>
      </c>
    </row>
    <row r="159" spans="1:7" ht="15" x14ac:dyDescent="0.25">
      <c r="A159" s="1">
        <v>136</v>
      </c>
      <c r="B159" s="10" t="s">
        <v>194</v>
      </c>
      <c r="C159" s="9">
        <v>1</v>
      </c>
      <c r="D159" s="9" t="s">
        <v>6</v>
      </c>
      <c r="E159" s="7">
        <v>576470.5882352941</v>
      </c>
      <c r="F159" s="7">
        <v>109529.41176470587</v>
      </c>
      <c r="G159" s="8">
        <v>734000</v>
      </c>
    </row>
    <row r="160" spans="1:7" ht="15" x14ac:dyDescent="0.25">
      <c r="A160" s="1">
        <v>137</v>
      </c>
      <c r="B160" s="10" t="s">
        <v>48</v>
      </c>
      <c r="C160" s="9">
        <v>1</v>
      </c>
      <c r="D160" s="9" t="s">
        <v>6</v>
      </c>
      <c r="E160" s="7">
        <v>537815.12605042022</v>
      </c>
      <c r="F160" s="7">
        <v>102184.87394957984</v>
      </c>
      <c r="G160" s="8">
        <v>684000</v>
      </c>
    </row>
    <row r="161" spans="1:7" ht="15" x14ac:dyDescent="0.25">
      <c r="A161" s="1">
        <v>138</v>
      </c>
      <c r="B161" s="10" t="s">
        <v>195</v>
      </c>
      <c r="C161" s="9">
        <v>1</v>
      </c>
      <c r="D161" s="9" t="s">
        <v>6</v>
      </c>
      <c r="E161" s="7">
        <v>1441176.4705882354</v>
      </c>
      <c r="F161" s="7">
        <v>273823.52941176476</v>
      </c>
      <c r="G161" s="8">
        <v>1833000</v>
      </c>
    </row>
    <row r="162" spans="1:7" ht="15" x14ac:dyDescent="0.25">
      <c r="A162" s="1">
        <v>139</v>
      </c>
      <c r="B162" s="10" t="s">
        <v>49</v>
      </c>
      <c r="C162" s="9">
        <v>1</v>
      </c>
      <c r="D162" s="9" t="s">
        <v>6</v>
      </c>
      <c r="E162" s="7">
        <v>1152941.1764705882</v>
      </c>
      <c r="F162" s="7">
        <v>219058.82352941175</v>
      </c>
      <c r="G162" s="8">
        <v>1467000</v>
      </c>
    </row>
    <row r="163" spans="1:7" ht="15" x14ac:dyDescent="0.25">
      <c r="A163" s="1">
        <v>140</v>
      </c>
      <c r="B163" s="10" t="s">
        <v>196</v>
      </c>
      <c r="C163" s="9">
        <v>1</v>
      </c>
      <c r="D163" s="9" t="s">
        <v>6</v>
      </c>
      <c r="E163" s="7">
        <f t="shared" si="6"/>
        <v>501680.6722689076</v>
      </c>
      <c r="F163" s="7">
        <f t="shared" si="7"/>
        <v>95319.327731092446</v>
      </c>
      <c r="G163" s="8">
        <v>597000</v>
      </c>
    </row>
    <row r="164" spans="1:7" ht="15" x14ac:dyDescent="0.25">
      <c r="A164" s="1">
        <v>141</v>
      </c>
      <c r="B164" s="10" t="s">
        <v>197</v>
      </c>
      <c r="C164" s="9">
        <v>1</v>
      </c>
      <c r="D164" s="9" t="s">
        <v>6</v>
      </c>
      <c r="E164" s="7">
        <f t="shared" si="6"/>
        <v>296638.65546218486</v>
      </c>
      <c r="F164" s="7">
        <f t="shared" si="7"/>
        <v>56361.344537815123</v>
      </c>
      <c r="G164" s="8">
        <v>353000</v>
      </c>
    </row>
    <row r="165" spans="1:7" ht="15" x14ac:dyDescent="0.25">
      <c r="A165" s="1">
        <v>142</v>
      </c>
      <c r="B165" s="10" t="s">
        <v>198</v>
      </c>
      <c r="C165" s="9">
        <v>1</v>
      </c>
      <c r="D165" s="9" t="s">
        <v>6</v>
      </c>
      <c r="E165" s="7">
        <f t="shared" si="6"/>
        <v>195798.31932773109</v>
      </c>
      <c r="F165" s="7">
        <f t="shared" si="7"/>
        <v>37201.680672268907</v>
      </c>
      <c r="G165" s="8">
        <v>233000</v>
      </c>
    </row>
    <row r="166" spans="1:7" ht="15" x14ac:dyDescent="0.25">
      <c r="A166" s="1">
        <v>143</v>
      </c>
      <c r="B166" s="10" t="s">
        <v>199</v>
      </c>
      <c r="C166" s="9">
        <v>1</v>
      </c>
      <c r="D166" s="9" t="s">
        <v>6</v>
      </c>
      <c r="E166" s="7">
        <f t="shared" si="6"/>
        <v>240336.13445378153</v>
      </c>
      <c r="F166" s="7">
        <f t="shared" si="7"/>
        <v>45663.865546218491</v>
      </c>
      <c r="G166" s="8">
        <v>286000</v>
      </c>
    </row>
    <row r="167" spans="1:7" ht="15" x14ac:dyDescent="0.25">
      <c r="A167" s="1">
        <v>144</v>
      </c>
      <c r="B167" s="10" t="s">
        <v>22</v>
      </c>
      <c r="C167" s="9">
        <v>1</v>
      </c>
      <c r="D167" s="9" t="s">
        <v>5</v>
      </c>
      <c r="E167" s="7">
        <f t="shared" si="6"/>
        <v>253781.51260504202</v>
      </c>
      <c r="F167" s="7">
        <f t="shared" si="7"/>
        <v>48218.487394957985</v>
      </c>
      <c r="G167" s="8">
        <v>302000</v>
      </c>
    </row>
    <row r="168" spans="1:7" ht="22.5" x14ac:dyDescent="0.25">
      <c r="A168" s="1">
        <v>145</v>
      </c>
      <c r="B168" s="10" t="s">
        <v>20</v>
      </c>
      <c r="C168" s="9">
        <v>1</v>
      </c>
      <c r="D168" s="9" t="s">
        <v>5</v>
      </c>
      <c r="E168" s="13">
        <f t="shared" si="6"/>
        <v>411764.70588235295</v>
      </c>
      <c r="F168" s="13">
        <f t="shared" si="7"/>
        <v>78235.294117647063</v>
      </c>
      <c r="G168" s="8">
        <v>490000</v>
      </c>
    </row>
    <row r="169" spans="1:7" ht="15" x14ac:dyDescent="0.25">
      <c r="A169" s="1">
        <v>146</v>
      </c>
      <c r="B169" s="10" t="s">
        <v>32</v>
      </c>
      <c r="C169" s="9">
        <v>1</v>
      </c>
      <c r="D169" s="9" t="s">
        <v>5</v>
      </c>
      <c r="E169" s="7">
        <f t="shared" si="6"/>
        <v>68907.563025210082</v>
      </c>
      <c r="F169" s="7">
        <f t="shared" si="7"/>
        <v>13092.436974789916</v>
      </c>
      <c r="G169" s="8">
        <v>82000</v>
      </c>
    </row>
    <row r="170" spans="1:7" ht="15" x14ac:dyDescent="0.25">
      <c r="A170" s="1">
        <v>147</v>
      </c>
      <c r="B170" s="10" t="s">
        <v>200</v>
      </c>
      <c r="C170" s="9">
        <v>1</v>
      </c>
      <c r="D170" s="9" t="s">
        <v>6</v>
      </c>
      <c r="E170" s="7">
        <f t="shared" si="6"/>
        <v>1017647.0588235295</v>
      </c>
      <c r="F170" s="7">
        <f t="shared" si="7"/>
        <v>193352.9411764706</v>
      </c>
      <c r="G170" s="8">
        <v>1211000</v>
      </c>
    </row>
    <row r="171" spans="1:7" ht="15" x14ac:dyDescent="0.25">
      <c r="A171" s="1">
        <v>148</v>
      </c>
      <c r="B171" s="10" t="s">
        <v>201</v>
      </c>
      <c r="C171" s="9">
        <v>1</v>
      </c>
      <c r="D171" s="9" t="s">
        <v>6</v>
      </c>
      <c r="E171" s="7">
        <f t="shared" si="6"/>
        <v>2405882.3529411764</v>
      </c>
      <c r="F171" s="7">
        <f t="shared" si="7"/>
        <v>457117.6470588235</v>
      </c>
      <c r="G171" s="8">
        <v>2863000</v>
      </c>
    </row>
    <row r="172" spans="1:7" ht="15" x14ac:dyDescent="0.25">
      <c r="A172" s="1"/>
      <c r="B172" s="10"/>
      <c r="C172" s="9"/>
      <c r="D172" s="9"/>
      <c r="E172" s="7"/>
      <c r="F172" s="7"/>
      <c r="G172" s="8">
        <v>0</v>
      </c>
    </row>
    <row r="173" spans="1:7" ht="15" x14ac:dyDescent="0.25">
      <c r="A173" s="1"/>
      <c r="B173" s="11" t="s">
        <v>12</v>
      </c>
      <c r="C173" s="1"/>
      <c r="D173" s="1"/>
      <c r="E173" s="7"/>
      <c r="F173" s="7"/>
      <c r="G173" s="8">
        <v>0</v>
      </c>
    </row>
    <row r="174" spans="1:7" ht="15" x14ac:dyDescent="0.25">
      <c r="A174" s="1">
        <v>149</v>
      </c>
      <c r="B174" s="3" t="s">
        <v>202</v>
      </c>
      <c r="C174" s="9">
        <v>1</v>
      </c>
      <c r="D174" s="9" t="s">
        <v>6</v>
      </c>
      <c r="E174" s="7">
        <f t="shared" si="6"/>
        <v>1212605.0420168068</v>
      </c>
      <c r="F174" s="7">
        <f t="shared" si="7"/>
        <v>230394.95798319328</v>
      </c>
      <c r="G174" s="8">
        <v>1443000</v>
      </c>
    </row>
    <row r="175" spans="1:7" ht="15" x14ac:dyDescent="0.25">
      <c r="A175" s="1">
        <v>150</v>
      </c>
      <c r="B175" s="3" t="s">
        <v>203</v>
      </c>
      <c r="C175" s="9">
        <v>1</v>
      </c>
      <c r="D175" s="9" t="s">
        <v>6</v>
      </c>
      <c r="E175" s="7">
        <f t="shared" si="6"/>
        <v>1158823.5294117648</v>
      </c>
      <c r="F175" s="7">
        <f t="shared" si="7"/>
        <v>220176.47058823533</v>
      </c>
      <c r="G175" s="8">
        <v>1379000</v>
      </c>
    </row>
    <row r="176" spans="1:7" ht="15" x14ac:dyDescent="0.25">
      <c r="A176" s="1">
        <v>151</v>
      </c>
      <c r="B176" s="3" t="s">
        <v>204</v>
      </c>
      <c r="C176" s="9">
        <v>1</v>
      </c>
      <c r="D176" s="9" t="s">
        <v>6</v>
      </c>
      <c r="E176" s="7">
        <f t="shared" si="6"/>
        <v>1537815.1260504203</v>
      </c>
      <c r="F176" s="7">
        <f t="shared" si="7"/>
        <v>292184.87394957989</v>
      </c>
      <c r="G176" s="8">
        <v>1830000</v>
      </c>
    </row>
    <row r="177" spans="1:7" ht="15" x14ac:dyDescent="0.25">
      <c r="A177" s="1">
        <v>152</v>
      </c>
      <c r="B177" s="3" t="s">
        <v>205</v>
      </c>
      <c r="C177" s="9">
        <v>1</v>
      </c>
      <c r="D177" s="9" t="s">
        <v>6</v>
      </c>
      <c r="E177" s="7">
        <f t="shared" si="6"/>
        <v>1456302.5210084035</v>
      </c>
      <c r="F177" s="7">
        <f t="shared" si="7"/>
        <v>276697.47899159667</v>
      </c>
      <c r="G177" s="8">
        <v>1733000</v>
      </c>
    </row>
    <row r="178" spans="1:7" ht="15" x14ac:dyDescent="0.25">
      <c r="A178" s="1">
        <v>153</v>
      </c>
      <c r="B178" s="3" t="s">
        <v>206</v>
      </c>
      <c r="C178" s="9">
        <v>1</v>
      </c>
      <c r="D178" s="9" t="s">
        <v>6</v>
      </c>
      <c r="E178" s="7">
        <f t="shared" si="6"/>
        <v>1302521.0084033613</v>
      </c>
      <c r="F178" s="7">
        <f t="shared" si="7"/>
        <v>247478.99159663866</v>
      </c>
      <c r="G178" s="8">
        <v>1550000</v>
      </c>
    </row>
    <row r="179" spans="1:7" ht="15" x14ac:dyDescent="0.25">
      <c r="A179" s="1">
        <v>154</v>
      </c>
      <c r="B179" s="3" t="s">
        <v>41</v>
      </c>
      <c r="C179" s="9">
        <v>1</v>
      </c>
      <c r="D179" s="9" t="s">
        <v>6</v>
      </c>
      <c r="E179" s="7">
        <f t="shared" si="6"/>
        <v>681512.60504201683</v>
      </c>
      <c r="F179" s="7">
        <f t="shared" si="7"/>
        <v>129487.3949579832</v>
      </c>
      <c r="G179" s="8">
        <v>811000</v>
      </c>
    </row>
    <row r="180" spans="1:7" ht="15" x14ac:dyDescent="0.25">
      <c r="A180" s="1">
        <v>155</v>
      </c>
      <c r="B180" s="3" t="s">
        <v>207</v>
      </c>
      <c r="C180" s="9">
        <v>1</v>
      </c>
      <c r="D180" s="9" t="s">
        <v>6</v>
      </c>
      <c r="E180" s="7">
        <f t="shared" si="6"/>
        <v>664705.8823529412</v>
      </c>
      <c r="F180" s="7">
        <f t="shared" si="7"/>
        <v>126294.11764705883</v>
      </c>
      <c r="G180" s="8">
        <v>791000</v>
      </c>
    </row>
    <row r="181" spans="1:7" ht="15" x14ac:dyDescent="0.25">
      <c r="A181" s="1">
        <v>156</v>
      </c>
      <c r="B181" s="3" t="s">
        <v>208</v>
      </c>
      <c r="C181" s="9">
        <v>1</v>
      </c>
      <c r="D181" s="9" t="s">
        <v>6</v>
      </c>
      <c r="E181" s="7">
        <f t="shared" si="6"/>
        <v>620168.06722689082</v>
      </c>
      <c r="F181" s="7">
        <f t="shared" si="7"/>
        <v>117831.93277310926</v>
      </c>
      <c r="G181" s="8">
        <v>738000</v>
      </c>
    </row>
    <row r="182" spans="1:7" ht="15" x14ac:dyDescent="0.25">
      <c r="A182" s="1">
        <v>157</v>
      </c>
      <c r="B182" s="3" t="s">
        <v>209</v>
      </c>
      <c r="C182" s="9">
        <v>1</v>
      </c>
      <c r="D182" s="9" t="s">
        <v>6</v>
      </c>
      <c r="E182" s="7">
        <f t="shared" si="6"/>
        <v>584033.61344537814</v>
      </c>
      <c r="F182" s="7">
        <f t="shared" si="7"/>
        <v>110966.38655462184</v>
      </c>
      <c r="G182" s="8">
        <v>695000</v>
      </c>
    </row>
    <row r="183" spans="1:7" ht="15" x14ac:dyDescent="0.25">
      <c r="A183" s="1">
        <v>158</v>
      </c>
      <c r="B183" s="3" t="s">
        <v>210</v>
      </c>
      <c r="C183" s="9">
        <v>1</v>
      </c>
      <c r="D183" s="9" t="s">
        <v>6</v>
      </c>
      <c r="E183" s="7">
        <f t="shared" si="6"/>
        <v>539495.79831932776</v>
      </c>
      <c r="F183" s="7">
        <f t="shared" si="7"/>
        <v>102504.20168067228</v>
      </c>
      <c r="G183" s="8">
        <v>642000</v>
      </c>
    </row>
    <row r="184" spans="1:7" ht="15" x14ac:dyDescent="0.25">
      <c r="A184" s="1">
        <v>159</v>
      </c>
      <c r="B184" s="3" t="s">
        <v>211</v>
      </c>
      <c r="C184" s="9">
        <v>1</v>
      </c>
      <c r="D184" s="9" t="s">
        <v>6</v>
      </c>
      <c r="E184" s="7">
        <f t="shared" si="6"/>
        <v>22689.0756302521</v>
      </c>
      <c r="F184" s="7">
        <f t="shared" si="7"/>
        <v>4310.9243697478987</v>
      </c>
      <c r="G184" s="8">
        <v>27000</v>
      </c>
    </row>
    <row r="185" spans="1:7" ht="15" x14ac:dyDescent="0.25">
      <c r="A185" s="1">
        <v>160</v>
      </c>
      <c r="B185" s="3" t="s">
        <v>42</v>
      </c>
      <c r="C185" s="9">
        <v>1</v>
      </c>
      <c r="D185" s="9" t="s">
        <v>6</v>
      </c>
      <c r="E185" s="7">
        <f t="shared" si="6"/>
        <v>22689.0756302521</v>
      </c>
      <c r="F185" s="7">
        <f t="shared" si="7"/>
        <v>4310.9243697478987</v>
      </c>
      <c r="G185" s="8">
        <v>27000</v>
      </c>
    </row>
    <row r="186" spans="1:7" ht="15" x14ac:dyDescent="0.25">
      <c r="A186" s="1">
        <v>161</v>
      </c>
      <c r="B186" s="3" t="s">
        <v>212</v>
      </c>
      <c r="C186" s="9">
        <v>1</v>
      </c>
      <c r="D186" s="9" t="s">
        <v>6</v>
      </c>
      <c r="E186" s="7">
        <f t="shared" si="6"/>
        <v>161344.53781512607</v>
      </c>
      <c r="F186" s="7">
        <f t="shared" si="7"/>
        <v>30655.462184873952</v>
      </c>
      <c r="G186" s="8">
        <v>192000</v>
      </c>
    </row>
    <row r="187" spans="1:7" ht="15" x14ac:dyDescent="0.25">
      <c r="A187" s="1">
        <v>162</v>
      </c>
      <c r="B187" s="3" t="s">
        <v>213</v>
      </c>
      <c r="C187" s="9">
        <v>1</v>
      </c>
      <c r="D187" s="9" t="s">
        <v>6</v>
      </c>
      <c r="E187" s="7">
        <f t="shared" si="6"/>
        <v>161344.53781512607</v>
      </c>
      <c r="F187" s="7">
        <f t="shared" si="7"/>
        <v>30655.462184873952</v>
      </c>
      <c r="G187" s="8">
        <v>192000</v>
      </c>
    </row>
    <row r="188" spans="1:7" ht="15" x14ac:dyDescent="0.25">
      <c r="A188" s="1">
        <v>163</v>
      </c>
      <c r="B188" s="3" t="s">
        <v>214</v>
      </c>
      <c r="C188" s="9">
        <v>1</v>
      </c>
      <c r="D188" s="9" t="s">
        <v>6</v>
      </c>
      <c r="E188" s="7">
        <f t="shared" si="6"/>
        <v>407563.02521008404</v>
      </c>
      <c r="F188" s="7">
        <f t="shared" si="7"/>
        <v>77436.97478991597</v>
      </c>
      <c r="G188" s="8">
        <v>485000</v>
      </c>
    </row>
    <row r="189" spans="1:7" ht="15" x14ac:dyDescent="0.25">
      <c r="A189" s="1">
        <v>164</v>
      </c>
      <c r="B189" s="3" t="s">
        <v>215</v>
      </c>
      <c r="C189" s="9">
        <v>1</v>
      </c>
      <c r="D189" s="9" t="s">
        <v>6</v>
      </c>
      <c r="E189" s="7">
        <f t="shared" si="6"/>
        <v>1123529.411764706</v>
      </c>
      <c r="F189" s="7">
        <f t="shared" si="7"/>
        <v>213470.58823529416</v>
      </c>
      <c r="G189" s="8">
        <v>1337000</v>
      </c>
    </row>
    <row r="190" spans="1:7" ht="15" x14ac:dyDescent="0.25">
      <c r="A190" s="1">
        <v>165</v>
      </c>
      <c r="B190" s="3" t="s">
        <v>216</v>
      </c>
      <c r="C190" s="9">
        <v>1</v>
      </c>
      <c r="D190" s="9" t="s">
        <v>6</v>
      </c>
      <c r="E190" s="7">
        <f t="shared" si="6"/>
        <v>374789.91596638656</v>
      </c>
      <c r="F190" s="7">
        <f t="shared" si="7"/>
        <v>71210.084033613442</v>
      </c>
      <c r="G190" s="8">
        <v>446000</v>
      </c>
    </row>
    <row r="191" spans="1:7" ht="15" x14ac:dyDescent="0.25">
      <c r="A191" s="1">
        <v>166</v>
      </c>
      <c r="B191" s="3" t="s">
        <v>217</v>
      </c>
      <c r="C191" s="9">
        <v>1</v>
      </c>
      <c r="D191" s="9" t="s">
        <v>6</v>
      </c>
      <c r="E191" s="7">
        <f t="shared" si="6"/>
        <v>507563.02521008404</v>
      </c>
      <c r="F191" s="7">
        <f t="shared" si="7"/>
        <v>96436.97478991597</v>
      </c>
      <c r="G191" s="8">
        <v>604000</v>
      </c>
    </row>
    <row r="192" spans="1:7" ht="15" x14ac:dyDescent="0.25">
      <c r="A192" s="1">
        <v>167</v>
      </c>
      <c r="B192" s="3" t="s">
        <v>218</v>
      </c>
      <c r="C192" s="9">
        <v>1</v>
      </c>
      <c r="D192" s="9" t="s">
        <v>6</v>
      </c>
      <c r="E192" s="7">
        <f t="shared" si="6"/>
        <v>641176.4705882353</v>
      </c>
      <c r="F192" s="7">
        <f t="shared" si="7"/>
        <v>121823.52941176471</v>
      </c>
      <c r="G192" s="8">
        <v>763000</v>
      </c>
    </row>
    <row r="193" spans="1:7" ht="15" x14ac:dyDescent="0.25">
      <c r="A193" s="1">
        <v>168</v>
      </c>
      <c r="B193" s="3" t="s">
        <v>219</v>
      </c>
      <c r="C193" s="9">
        <v>1</v>
      </c>
      <c r="D193" s="9" t="s">
        <v>6</v>
      </c>
      <c r="E193" s="7">
        <f t="shared" si="6"/>
        <v>121008.40336134455</v>
      </c>
      <c r="F193" s="7">
        <f t="shared" si="7"/>
        <v>22991.596638655465</v>
      </c>
      <c r="G193" s="8">
        <v>144000</v>
      </c>
    </row>
    <row r="194" spans="1:7" ht="15" x14ac:dyDescent="0.25">
      <c r="A194" s="1"/>
      <c r="B194" s="3"/>
      <c r="C194" s="9"/>
      <c r="D194" s="9"/>
      <c r="E194" s="7"/>
      <c r="F194" s="7"/>
      <c r="G194" s="8">
        <v>0</v>
      </c>
    </row>
    <row r="195" spans="1:7" ht="15" x14ac:dyDescent="0.25">
      <c r="A195" s="1"/>
      <c r="B195" s="11" t="s">
        <v>78</v>
      </c>
      <c r="C195" s="1"/>
      <c r="D195" s="1"/>
      <c r="E195" s="7"/>
      <c r="F195" s="7"/>
      <c r="G195" s="8">
        <v>0</v>
      </c>
    </row>
    <row r="196" spans="1:7" ht="15" x14ac:dyDescent="0.25">
      <c r="A196" s="1">
        <v>169</v>
      </c>
      <c r="B196" s="3" t="s">
        <v>220</v>
      </c>
      <c r="C196" s="9">
        <v>1</v>
      </c>
      <c r="D196" s="9" t="s">
        <v>6</v>
      </c>
      <c r="E196" s="7">
        <f t="shared" ref="E196:E279" si="8">G196/1.19</f>
        <v>707563.02521008404</v>
      </c>
      <c r="F196" s="7">
        <f t="shared" ref="F196:F279" si="9">E196*19%</f>
        <v>134436.97478991596</v>
      </c>
      <c r="G196" s="8">
        <v>842000</v>
      </c>
    </row>
    <row r="197" spans="1:7" ht="15" x14ac:dyDescent="0.25">
      <c r="A197" s="1">
        <v>170</v>
      </c>
      <c r="B197" s="3" t="s">
        <v>221</v>
      </c>
      <c r="C197" s="9">
        <v>1</v>
      </c>
      <c r="D197" s="9" t="s">
        <v>6</v>
      </c>
      <c r="E197" s="7">
        <f t="shared" si="8"/>
        <v>441176.4705882353</v>
      </c>
      <c r="F197" s="7">
        <f t="shared" si="9"/>
        <v>83823.529411764714</v>
      </c>
      <c r="G197" s="8">
        <v>525000</v>
      </c>
    </row>
    <row r="198" spans="1:7" ht="15" x14ac:dyDescent="0.25">
      <c r="A198" s="1">
        <v>171</v>
      </c>
      <c r="B198" s="3" t="s">
        <v>86</v>
      </c>
      <c r="C198" s="9">
        <v>1</v>
      </c>
      <c r="D198" s="9" t="s">
        <v>6</v>
      </c>
      <c r="E198" s="7">
        <f t="shared" si="8"/>
        <v>706722.68907563027</v>
      </c>
      <c r="F198" s="7">
        <f t="shared" si="9"/>
        <v>134277.31092436975</v>
      </c>
      <c r="G198" s="8">
        <v>841000</v>
      </c>
    </row>
    <row r="199" spans="1:7" ht="15" x14ac:dyDescent="0.25">
      <c r="A199" s="1">
        <v>172</v>
      </c>
      <c r="B199" s="3" t="s">
        <v>222</v>
      </c>
      <c r="C199" s="9">
        <v>1</v>
      </c>
      <c r="D199" s="9" t="s">
        <v>5</v>
      </c>
      <c r="E199" s="7">
        <f t="shared" si="8"/>
        <v>101680.67226890757</v>
      </c>
      <c r="F199" s="7">
        <f t="shared" si="9"/>
        <v>19319.327731092439</v>
      </c>
      <c r="G199" s="8">
        <v>121000</v>
      </c>
    </row>
    <row r="200" spans="1:7" ht="22.5" x14ac:dyDescent="0.25">
      <c r="A200" s="1">
        <v>173</v>
      </c>
      <c r="B200" s="3" t="s">
        <v>223</v>
      </c>
      <c r="C200" s="9">
        <v>1</v>
      </c>
      <c r="D200" s="9" t="s">
        <v>6</v>
      </c>
      <c r="E200" s="7">
        <f t="shared" si="8"/>
        <v>6684873.9495798321</v>
      </c>
      <c r="F200" s="7">
        <f t="shared" si="9"/>
        <v>1270126.0504201681</v>
      </c>
      <c r="G200" s="8">
        <v>7955000</v>
      </c>
    </row>
    <row r="201" spans="1:7" ht="15" x14ac:dyDescent="0.25">
      <c r="A201" s="1">
        <v>174</v>
      </c>
      <c r="B201" s="3" t="s">
        <v>224</v>
      </c>
      <c r="C201" s="9">
        <v>1</v>
      </c>
      <c r="D201" s="9" t="s">
        <v>6</v>
      </c>
      <c r="E201" s="7">
        <f t="shared" si="8"/>
        <v>762184.87394957989</v>
      </c>
      <c r="F201" s="7">
        <f t="shared" si="9"/>
        <v>144815.12605042019</v>
      </c>
      <c r="G201" s="8">
        <v>907000</v>
      </c>
    </row>
    <row r="202" spans="1:7" ht="15" x14ac:dyDescent="0.25">
      <c r="A202" s="1">
        <v>175</v>
      </c>
      <c r="B202" s="3" t="s">
        <v>225</v>
      </c>
      <c r="C202" s="9">
        <v>1</v>
      </c>
      <c r="D202" s="9" t="s">
        <v>6</v>
      </c>
      <c r="E202" s="7">
        <f t="shared" si="8"/>
        <v>521008.40336134454</v>
      </c>
      <c r="F202" s="7">
        <f t="shared" si="9"/>
        <v>98991.596638655465</v>
      </c>
      <c r="G202" s="8">
        <v>620000</v>
      </c>
    </row>
    <row r="203" spans="1:7" ht="15" x14ac:dyDescent="0.25">
      <c r="A203" s="1">
        <v>176</v>
      </c>
      <c r="B203" s="3" t="s">
        <v>226</v>
      </c>
      <c r="C203" s="9">
        <v>1</v>
      </c>
      <c r="D203" s="9" t="s">
        <v>6</v>
      </c>
      <c r="E203" s="7">
        <f t="shared" si="8"/>
        <v>257142.85714285716</v>
      </c>
      <c r="F203" s="7">
        <f t="shared" si="9"/>
        <v>48857.142857142862</v>
      </c>
      <c r="G203" s="8">
        <v>306000</v>
      </c>
    </row>
    <row r="204" spans="1:7" ht="15" x14ac:dyDescent="0.25">
      <c r="A204" s="1">
        <v>177</v>
      </c>
      <c r="B204" s="3" t="s">
        <v>227</v>
      </c>
      <c r="C204" s="9">
        <v>1</v>
      </c>
      <c r="D204" s="9" t="s">
        <v>6</v>
      </c>
      <c r="E204" s="7">
        <f t="shared" si="8"/>
        <v>195798.31932773109</v>
      </c>
      <c r="F204" s="7">
        <f t="shared" si="9"/>
        <v>37201.680672268907</v>
      </c>
      <c r="G204" s="8">
        <v>233000</v>
      </c>
    </row>
    <row r="205" spans="1:7" ht="15" x14ac:dyDescent="0.25">
      <c r="A205" s="1"/>
      <c r="B205" s="3"/>
      <c r="C205" s="9"/>
      <c r="D205" s="9"/>
      <c r="E205" s="7"/>
      <c r="F205" s="7"/>
      <c r="G205" s="8">
        <v>0</v>
      </c>
    </row>
    <row r="206" spans="1:7" ht="15" x14ac:dyDescent="0.25">
      <c r="A206" s="1"/>
      <c r="B206" s="11" t="s">
        <v>15</v>
      </c>
      <c r="C206" s="1"/>
      <c r="D206" s="1"/>
      <c r="E206" s="7"/>
      <c r="F206" s="7"/>
      <c r="G206" s="8">
        <v>0</v>
      </c>
    </row>
    <row r="207" spans="1:7" ht="15" x14ac:dyDescent="0.25">
      <c r="A207" s="1">
        <v>178</v>
      </c>
      <c r="B207" s="3" t="s">
        <v>228</v>
      </c>
      <c r="C207" s="9">
        <v>1</v>
      </c>
      <c r="D207" s="9" t="s">
        <v>6</v>
      </c>
      <c r="E207" s="7">
        <v>18991596.638655461</v>
      </c>
      <c r="F207" s="7">
        <v>3608403.3613445377</v>
      </c>
      <c r="G207" s="8">
        <v>24164000</v>
      </c>
    </row>
    <row r="208" spans="1:7" ht="22.5" x14ac:dyDescent="0.25">
      <c r="A208" s="1">
        <v>179</v>
      </c>
      <c r="B208" s="3" t="s">
        <v>229</v>
      </c>
      <c r="C208" s="17">
        <v>1</v>
      </c>
      <c r="D208" s="9" t="s">
        <v>6</v>
      </c>
      <c r="E208" s="7">
        <v>5765546.218487395</v>
      </c>
      <c r="F208" s="7">
        <v>1095453.781512605</v>
      </c>
      <c r="G208" s="8">
        <v>7336000</v>
      </c>
    </row>
    <row r="209" spans="1:7" ht="15" x14ac:dyDescent="0.25">
      <c r="A209" s="1">
        <v>180</v>
      </c>
      <c r="B209" s="3" t="s">
        <v>230</v>
      </c>
      <c r="C209" s="17">
        <v>1</v>
      </c>
      <c r="D209" s="9" t="s">
        <v>6</v>
      </c>
      <c r="E209" s="7">
        <v>2607563.0252100839</v>
      </c>
      <c r="F209" s="7">
        <v>495436.97478991596</v>
      </c>
      <c r="G209" s="8">
        <v>3317000</v>
      </c>
    </row>
    <row r="210" spans="1:7" ht="15" x14ac:dyDescent="0.25">
      <c r="A210" s="1">
        <v>181</v>
      </c>
      <c r="B210" s="3" t="s">
        <v>231</v>
      </c>
      <c r="C210" s="17">
        <v>1</v>
      </c>
      <c r="D210" s="9" t="s">
        <v>6</v>
      </c>
      <c r="E210" s="7">
        <v>2447058.823529412</v>
      </c>
      <c r="F210" s="7">
        <v>464941.17647058831</v>
      </c>
      <c r="G210" s="8">
        <v>3114000</v>
      </c>
    </row>
    <row r="211" spans="1:7" ht="15" x14ac:dyDescent="0.25">
      <c r="A211" s="1">
        <v>182</v>
      </c>
      <c r="B211" s="3" t="s">
        <v>232</v>
      </c>
      <c r="C211" s="17">
        <v>1</v>
      </c>
      <c r="D211" s="9" t="s">
        <v>6</v>
      </c>
      <c r="E211" s="7">
        <v>1513445.3781512605</v>
      </c>
      <c r="F211" s="7">
        <v>287554.62184873951</v>
      </c>
      <c r="G211" s="8">
        <v>1926000</v>
      </c>
    </row>
    <row r="212" spans="1:7" ht="15" x14ac:dyDescent="0.25">
      <c r="A212" s="1">
        <v>183</v>
      </c>
      <c r="B212" s="3" t="s">
        <v>233</v>
      </c>
      <c r="C212" s="17">
        <v>1</v>
      </c>
      <c r="D212" s="9" t="s">
        <v>6</v>
      </c>
      <c r="E212" s="7">
        <v>1345378.1512605043</v>
      </c>
      <c r="F212" s="7">
        <v>255621.84873949582</v>
      </c>
      <c r="G212" s="8">
        <v>1712000</v>
      </c>
    </row>
    <row r="213" spans="1:7" ht="15" x14ac:dyDescent="0.25">
      <c r="A213" s="1">
        <v>184</v>
      </c>
      <c r="B213" s="3" t="s">
        <v>234</v>
      </c>
      <c r="C213" s="17">
        <v>1</v>
      </c>
      <c r="D213" s="9" t="s">
        <v>6</v>
      </c>
      <c r="E213" s="7">
        <v>1441176.4705882354</v>
      </c>
      <c r="F213" s="7">
        <v>273823.52941176476</v>
      </c>
      <c r="G213" s="8">
        <v>1833000</v>
      </c>
    </row>
    <row r="214" spans="1:7" ht="15" x14ac:dyDescent="0.25">
      <c r="A214" s="1">
        <v>185</v>
      </c>
      <c r="B214" s="3" t="s">
        <v>235</v>
      </c>
      <c r="C214" s="17">
        <v>1</v>
      </c>
      <c r="D214" s="9" t="s">
        <v>6</v>
      </c>
      <c r="E214" s="7">
        <v>1536974.7899159666</v>
      </c>
      <c r="F214" s="7">
        <v>292025.21008403366</v>
      </c>
      <c r="G214" s="8">
        <v>1955000</v>
      </c>
    </row>
    <row r="215" spans="1:7" ht="15" x14ac:dyDescent="0.25">
      <c r="A215" s="1">
        <v>186</v>
      </c>
      <c r="B215" s="3" t="s">
        <v>236</v>
      </c>
      <c r="C215" s="17">
        <v>1</v>
      </c>
      <c r="D215" s="9" t="s">
        <v>6</v>
      </c>
      <c r="E215" s="7">
        <v>1498319.3277310925</v>
      </c>
      <c r="F215" s="7">
        <v>284680.6722689076</v>
      </c>
      <c r="G215" s="8">
        <v>1907000</v>
      </c>
    </row>
    <row r="216" spans="1:7" ht="15" x14ac:dyDescent="0.25">
      <c r="A216" s="1">
        <v>187</v>
      </c>
      <c r="B216" s="3" t="s">
        <v>237</v>
      </c>
      <c r="C216" s="17">
        <v>1</v>
      </c>
      <c r="D216" s="9" t="s">
        <v>6</v>
      </c>
      <c r="E216" s="7">
        <v>1729411.7647058824</v>
      </c>
      <c r="F216" s="7">
        <v>328588.23529411765</v>
      </c>
      <c r="G216" s="8">
        <v>2201000</v>
      </c>
    </row>
    <row r="217" spans="1:7" ht="15" x14ac:dyDescent="0.25">
      <c r="A217" s="1">
        <v>188</v>
      </c>
      <c r="B217" s="3" t="s">
        <v>238</v>
      </c>
      <c r="C217" s="17">
        <v>1</v>
      </c>
      <c r="D217" s="9" t="s">
        <v>6</v>
      </c>
      <c r="E217" s="7">
        <v>730252.10084033618</v>
      </c>
      <c r="F217" s="7">
        <v>138747.89915966388</v>
      </c>
      <c r="G217" s="8">
        <v>930000</v>
      </c>
    </row>
    <row r="218" spans="1:7" ht="15" x14ac:dyDescent="0.25">
      <c r="A218" s="1">
        <v>189</v>
      </c>
      <c r="B218" s="3" t="s">
        <v>239</v>
      </c>
      <c r="C218" s="17">
        <v>1</v>
      </c>
      <c r="D218" s="9" t="s">
        <v>6</v>
      </c>
      <c r="E218" s="7">
        <v>576470.5882352941</v>
      </c>
      <c r="F218" s="7">
        <v>109529.41176470587</v>
      </c>
      <c r="G218" s="8">
        <v>734000</v>
      </c>
    </row>
    <row r="219" spans="1:7" ht="15" x14ac:dyDescent="0.25">
      <c r="A219" s="1">
        <v>190</v>
      </c>
      <c r="B219" s="3" t="s">
        <v>240</v>
      </c>
      <c r="C219" s="17">
        <v>1</v>
      </c>
      <c r="D219" s="9" t="s">
        <v>6</v>
      </c>
      <c r="E219" s="7">
        <v>2806722.6890756302</v>
      </c>
      <c r="F219" s="7">
        <v>533277.31092436973</v>
      </c>
      <c r="G219" s="8">
        <v>3571000</v>
      </c>
    </row>
    <row r="220" spans="1:7" ht="15" x14ac:dyDescent="0.25">
      <c r="A220" s="1">
        <v>191</v>
      </c>
      <c r="B220" s="3" t="s">
        <v>241</v>
      </c>
      <c r="C220" s="17">
        <v>1</v>
      </c>
      <c r="D220" s="9" t="s">
        <v>6</v>
      </c>
      <c r="E220" s="7">
        <v>2254621.848739496</v>
      </c>
      <c r="F220" s="7">
        <v>428378.15126050427</v>
      </c>
      <c r="G220" s="8">
        <v>2869000</v>
      </c>
    </row>
    <row r="221" spans="1:7" ht="15" x14ac:dyDescent="0.25">
      <c r="A221" s="1">
        <v>192</v>
      </c>
      <c r="B221" s="3" t="s">
        <v>242</v>
      </c>
      <c r="C221" s="17">
        <v>1</v>
      </c>
      <c r="D221" s="9" t="s">
        <v>6</v>
      </c>
      <c r="E221" s="7">
        <v>768907.56302521017</v>
      </c>
      <c r="F221" s="7">
        <v>146092.43697478995</v>
      </c>
      <c r="G221" s="8">
        <v>978000</v>
      </c>
    </row>
    <row r="222" spans="1:7" ht="15" x14ac:dyDescent="0.25">
      <c r="A222" s="1">
        <v>193</v>
      </c>
      <c r="B222" s="3" t="s">
        <v>243</v>
      </c>
      <c r="C222" s="17">
        <v>1</v>
      </c>
      <c r="D222" s="9" t="s">
        <v>6</v>
      </c>
      <c r="E222" s="7">
        <v>768907.56302521017</v>
      </c>
      <c r="F222" s="7">
        <v>146092.43697478995</v>
      </c>
      <c r="G222" s="8">
        <v>978000</v>
      </c>
    </row>
    <row r="223" spans="1:7" ht="15" x14ac:dyDescent="0.25">
      <c r="A223" s="1">
        <v>194</v>
      </c>
      <c r="B223" s="3" t="s">
        <v>244</v>
      </c>
      <c r="C223" s="17">
        <v>1</v>
      </c>
      <c r="D223" s="9" t="s">
        <v>6</v>
      </c>
      <c r="E223" s="7">
        <v>2443697.478991597</v>
      </c>
      <c r="F223" s="7">
        <v>464302.52100840345</v>
      </c>
      <c r="G223" s="8">
        <v>3110000</v>
      </c>
    </row>
    <row r="224" spans="1:7" ht="15" x14ac:dyDescent="0.25">
      <c r="A224" s="1">
        <v>195</v>
      </c>
      <c r="B224" s="3" t="s">
        <v>245</v>
      </c>
      <c r="C224" s="17">
        <v>1</v>
      </c>
      <c r="D224" s="9" t="s">
        <v>6</v>
      </c>
      <c r="E224" s="7">
        <v>768907.56302521017</v>
      </c>
      <c r="F224" s="7">
        <v>146092.43697478995</v>
      </c>
      <c r="G224" s="8">
        <v>978000</v>
      </c>
    </row>
    <row r="225" spans="1:7" ht="15" x14ac:dyDescent="0.25">
      <c r="A225" s="1">
        <v>196</v>
      </c>
      <c r="B225" s="3" t="s">
        <v>246</v>
      </c>
      <c r="C225" s="17">
        <v>1</v>
      </c>
      <c r="D225" s="9" t="s">
        <v>6</v>
      </c>
      <c r="E225" s="7">
        <v>29411.764705882353</v>
      </c>
      <c r="F225" s="7">
        <v>5588.2352941176468</v>
      </c>
      <c r="G225" s="8">
        <v>38000</v>
      </c>
    </row>
    <row r="226" spans="1:7" ht="15" x14ac:dyDescent="0.25">
      <c r="A226" s="1">
        <v>197</v>
      </c>
      <c r="B226" s="3" t="s">
        <v>247</v>
      </c>
      <c r="C226" s="17">
        <v>1</v>
      </c>
      <c r="D226" s="9" t="s">
        <v>6</v>
      </c>
      <c r="E226" s="7">
        <v>57142.857142857145</v>
      </c>
      <c r="F226" s="7">
        <v>10857.142857142857</v>
      </c>
      <c r="G226" s="8">
        <v>72000</v>
      </c>
    </row>
    <row r="227" spans="1:7" ht="15" x14ac:dyDescent="0.25">
      <c r="A227" s="1">
        <v>198</v>
      </c>
      <c r="B227" s="3" t="s">
        <v>248</v>
      </c>
      <c r="C227" s="17">
        <v>1</v>
      </c>
      <c r="D227" s="9" t="s">
        <v>6</v>
      </c>
      <c r="E227" s="7">
        <v>768907.56302521017</v>
      </c>
      <c r="F227" s="7">
        <v>146092.43697478995</v>
      </c>
      <c r="G227" s="8">
        <v>978000</v>
      </c>
    </row>
    <row r="228" spans="1:7" ht="15" x14ac:dyDescent="0.25">
      <c r="A228" s="1">
        <v>199</v>
      </c>
      <c r="B228" s="3" t="s">
        <v>249</v>
      </c>
      <c r="C228" s="17">
        <v>1</v>
      </c>
      <c r="D228" s="9" t="s">
        <v>6</v>
      </c>
      <c r="E228" s="7">
        <v>3035294.1176470588</v>
      </c>
      <c r="F228" s="7">
        <v>576705.8823529412</v>
      </c>
      <c r="G228" s="8">
        <v>3862000</v>
      </c>
    </row>
    <row r="229" spans="1:7" ht="15" x14ac:dyDescent="0.25">
      <c r="A229" s="1">
        <v>200</v>
      </c>
      <c r="B229" s="3" t="s">
        <v>43</v>
      </c>
      <c r="C229" s="17">
        <v>1</v>
      </c>
      <c r="D229" s="9" t="s">
        <v>6</v>
      </c>
      <c r="E229" s="7">
        <v>576470.5882352941</v>
      </c>
      <c r="F229" s="7">
        <v>109529.41176470587</v>
      </c>
      <c r="G229" s="8">
        <v>734000</v>
      </c>
    </row>
    <row r="230" spans="1:7" ht="15" x14ac:dyDescent="0.25">
      <c r="A230" s="1">
        <v>201</v>
      </c>
      <c r="B230" s="3" t="s">
        <v>250</v>
      </c>
      <c r="C230" s="17">
        <v>1</v>
      </c>
      <c r="D230" s="9" t="s">
        <v>6</v>
      </c>
      <c r="E230" s="7">
        <v>1441176.4705882354</v>
      </c>
      <c r="F230" s="7">
        <v>273823.52941176476</v>
      </c>
      <c r="G230" s="8">
        <v>1833000</v>
      </c>
    </row>
    <row r="231" spans="1:7" ht="15" x14ac:dyDescent="0.25">
      <c r="A231" s="1">
        <v>202</v>
      </c>
      <c r="B231" s="3" t="s">
        <v>44</v>
      </c>
      <c r="C231" s="17">
        <v>1</v>
      </c>
      <c r="D231" s="9" t="s">
        <v>6</v>
      </c>
      <c r="E231" s="7">
        <v>480672.26890756306</v>
      </c>
      <c r="F231" s="7">
        <v>91327.731092436981</v>
      </c>
      <c r="G231" s="8">
        <v>612000</v>
      </c>
    </row>
    <row r="232" spans="1:7" ht="15" x14ac:dyDescent="0.25">
      <c r="A232" s="1">
        <v>203</v>
      </c>
      <c r="B232" s="3" t="s">
        <v>251</v>
      </c>
      <c r="C232" s="17">
        <v>1</v>
      </c>
      <c r="D232" s="9" t="s">
        <v>6</v>
      </c>
      <c r="E232" s="7">
        <v>3550420.1680672271</v>
      </c>
      <c r="F232" s="7">
        <v>674579.83193277312</v>
      </c>
      <c r="G232" s="8">
        <v>4517000</v>
      </c>
    </row>
    <row r="233" spans="1:7" ht="15" x14ac:dyDescent="0.25">
      <c r="A233" s="1">
        <v>204</v>
      </c>
      <c r="B233" s="3" t="s">
        <v>252</v>
      </c>
      <c r="C233" s="17">
        <v>1</v>
      </c>
      <c r="D233" s="9" t="s">
        <v>6</v>
      </c>
      <c r="E233" s="7">
        <v>1514285.7142857143</v>
      </c>
      <c r="F233" s="7">
        <v>287714.28571428574</v>
      </c>
      <c r="G233" s="8">
        <v>1927000</v>
      </c>
    </row>
    <row r="234" spans="1:7" ht="15" x14ac:dyDescent="0.25">
      <c r="A234" s="1">
        <v>205</v>
      </c>
      <c r="B234" s="3" t="s">
        <v>253</v>
      </c>
      <c r="C234" s="17">
        <v>1</v>
      </c>
      <c r="D234" s="9" t="s">
        <v>6</v>
      </c>
      <c r="E234" s="7">
        <v>5510924.3697478995</v>
      </c>
      <c r="F234" s="7">
        <v>1047075.6302521009</v>
      </c>
      <c r="G234" s="8">
        <v>7012000</v>
      </c>
    </row>
    <row r="235" spans="1:7" ht="15" x14ac:dyDescent="0.25">
      <c r="A235" s="1">
        <v>206</v>
      </c>
      <c r="B235" s="3" t="s">
        <v>254</v>
      </c>
      <c r="C235" s="17">
        <v>1</v>
      </c>
      <c r="D235" s="9" t="s">
        <v>6</v>
      </c>
      <c r="E235" s="7">
        <v>576470.5882352941</v>
      </c>
      <c r="F235" s="7">
        <v>109529.41176470587</v>
      </c>
      <c r="G235" s="8">
        <v>734000</v>
      </c>
    </row>
    <row r="236" spans="1:7" ht="15" x14ac:dyDescent="0.25">
      <c r="A236" s="1">
        <v>207</v>
      </c>
      <c r="B236" s="3" t="s">
        <v>255</v>
      </c>
      <c r="C236" s="17">
        <v>1</v>
      </c>
      <c r="D236" s="9" t="s">
        <v>6</v>
      </c>
      <c r="E236" s="7">
        <v>1134453.781512605</v>
      </c>
      <c r="F236" s="7">
        <v>215546.21848739494</v>
      </c>
      <c r="G236" s="8">
        <v>1443000</v>
      </c>
    </row>
    <row r="237" spans="1:7" ht="15" x14ac:dyDescent="0.25">
      <c r="A237" s="1">
        <v>208</v>
      </c>
      <c r="B237" s="3" t="s">
        <v>256</v>
      </c>
      <c r="C237" s="17">
        <v>1</v>
      </c>
      <c r="D237" s="9" t="s">
        <v>6</v>
      </c>
      <c r="E237" s="7">
        <v>210084.03361344538</v>
      </c>
      <c r="F237" s="7">
        <v>39915.966386554624</v>
      </c>
      <c r="G237" s="8">
        <v>267000</v>
      </c>
    </row>
    <row r="238" spans="1:7" ht="15" x14ac:dyDescent="0.25">
      <c r="A238" s="1">
        <v>209</v>
      </c>
      <c r="B238" s="3" t="s">
        <v>257</v>
      </c>
      <c r="C238" s="17">
        <v>1</v>
      </c>
      <c r="D238" s="9" t="s">
        <v>6</v>
      </c>
      <c r="E238" s="7">
        <v>594117.64705882361</v>
      </c>
      <c r="F238" s="7">
        <v>112882.35294117649</v>
      </c>
      <c r="G238" s="8">
        <v>756000</v>
      </c>
    </row>
    <row r="239" spans="1:7" ht="90" x14ac:dyDescent="0.25">
      <c r="A239" s="1">
        <v>210</v>
      </c>
      <c r="B239" s="3" t="s">
        <v>258</v>
      </c>
      <c r="C239" s="17">
        <v>1</v>
      </c>
      <c r="D239" s="9" t="s">
        <v>6</v>
      </c>
      <c r="E239" s="7">
        <v>17295798.319327731</v>
      </c>
      <c r="F239" s="7">
        <v>3286201.6806722688</v>
      </c>
      <c r="G239" s="8">
        <v>22007000</v>
      </c>
    </row>
    <row r="240" spans="1:7" ht="15" x14ac:dyDescent="0.25">
      <c r="A240" s="1">
        <v>211</v>
      </c>
      <c r="B240" s="3" t="s">
        <v>259</v>
      </c>
      <c r="C240" s="17">
        <v>1</v>
      </c>
      <c r="D240" s="9" t="s">
        <v>6</v>
      </c>
      <c r="E240" s="7">
        <v>768907.56302521017</v>
      </c>
      <c r="F240" s="7">
        <v>146092.43697478995</v>
      </c>
      <c r="G240" s="8">
        <v>978000</v>
      </c>
    </row>
    <row r="241" spans="1:7" ht="15" x14ac:dyDescent="0.25">
      <c r="A241" s="1">
        <v>212</v>
      </c>
      <c r="B241" s="3" t="s">
        <v>260</v>
      </c>
      <c r="C241" s="17">
        <v>1</v>
      </c>
      <c r="D241" s="9" t="s">
        <v>6</v>
      </c>
      <c r="E241" s="7">
        <v>480672.26890756306</v>
      </c>
      <c r="F241" s="7">
        <v>91327.731092436981</v>
      </c>
      <c r="G241" s="8">
        <v>612000</v>
      </c>
    </row>
    <row r="242" spans="1:7" ht="15" x14ac:dyDescent="0.25">
      <c r="A242" s="1">
        <v>213</v>
      </c>
      <c r="B242" s="3" t="s">
        <v>261</v>
      </c>
      <c r="C242" s="17">
        <v>1</v>
      </c>
      <c r="D242" s="9" t="s">
        <v>6</v>
      </c>
      <c r="E242" s="7">
        <v>576470.5882352941</v>
      </c>
      <c r="F242" s="7">
        <v>109529.41176470587</v>
      </c>
      <c r="G242" s="8">
        <v>734000</v>
      </c>
    </row>
    <row r="243" spans="1:7" ht="15" x14ac:dyDescent="0.25">
      <c r="A243" s="1">
        <v>214</v>
      </c>
      <c r="B243" s="3" t="s">
        <v>262</v>
      </c>
      <c r="C243" s="17">
        <v>1</v>
      </c>
      <c r="D243" s="9" t="s">
        <v>6</v>
      </c>
      <c r="E243" s="7">
        <v>961344.53781512612</v>
      </c>
      <c r="F243" s="7">
        <v>182655.46218487396</v>
      </c>
      <c r="G243" s="8">
        <v>1224000</v>
      </c>
    </row>
    <row r="244" spans="1:7" ht="15" x14ac:dyDescent="0.25">
      <c r="A244" s="1">
        <v>215</v>
      </c>
      <c r="B244" s="3" t="s">
        <v>263</v>
      </c>
      <c r="C244" s="17">
        <v>1</v>
      </c>
      <c r="D244" s="9" t="s">
        <v>6</v>
      </c>
      <c r="E244" s="7">
        <v>480672.26890756306</v>
      </c>
      <c r="F244" s="7">
        <v>91327.731092436981</v>
      </c>
      <c r="G244" s="8">
        <v>612000</v>
      </c>
    </row>
    <row r="245" spans="1:7" ht="15" x14ac:dyDescent="0.25">
      <c r="A245" s="1">
        <v>216</v>
      </c>
      <c r="B245" s="3" t="s">
        <v>264</v>
      </c>
      <c r="C245" s="17">
        <v>1</v>
      </c>
      <c r="D245" s="9" t="s">
        <v>6</v>
      </c>
      <c r="E245" s="7">
        <v>576470.5882352941</v>
      </c>
      <c r="F245" s="7">
        <v>109529.41176470587</v>
      </c>
      <c r="G245" s="8">
        <v>734000</v>
      </c>
    </row>
    <row r="246" spans="1:7" ht="22.5" x14ac:dyDescent="0.25">
      <c r="A246" s="1">
        <v>217</v>
      </c>
      <c r="B246" s="3" t="s">
        <v>265</v>
      </c>
      <c r="C246" s="17">
        <v>1</v>
      </c>
      <c r="D246" s="9" t="s">
        <v>6</v>
      </c>
      <c r="E246" s="7">
        <v>1536974.7899159666</v>
      </c>
      <c r="F246" s="7">
        <v>292025.21008403366</v>
      </c>
      <c r="G246" s="8">
        <v>1955000</v>
      </c>
    </row>
    <row r="247" spans="1:7" ht="22.5" x14ac:dyDescent="0.25">
      <c r="A247" s="1">
        <v>218</v>
      </c>
      <c r="B247" s="3" t="s">
        <v>266</v>
      </c>
      <c r="C247" s="17">
        <v>1</v>
      </c>
      <c r="D247" s="9" t="s">
        <v>6</v>
      </c>
      <c r="E247" s="7">
        <v>2114285.7142857146</v>
      </c>
      <c r="F247" s="7">
        <v>401714.2857142858</v>
      </c>
      <c r="G247" s="8">
        <v>2690000</v>
      </c>
    </row>
    <row r="248" spans="1:7" ht="15" x14ac:dyDescent="0.25">
      <c r="A248" s="1">
        <v>219</v>
      </c>
      <c r="B248" s="3" t="s">
        <v>267</v>
      </c>
      <c r="C248" s="17">
        <v>1</v>
      </c>
      <c r="D248" s="9" t="s">
        <v>6</v>
      </c>
      <c r="E248" s="7">
        <v>576470.5882352941</v>
      </c>
      <c r="F248" s="7">
        <v>109529.41176470587</v>
      </c>
      <c r="G248" s="8">
        <v>734000</v>
      </c>
    </row>
    <row r="249" spans="1:7" ht="15" x14ac:dyDescent="0.25">
      <c r="A249" s="1">
        <v>220</v>
      </c>
      <c r="B249" s="3" t="s">
        <v>268</v>
      </c>
      <c r="C249" s="17">
        <v>1</v>
      </c>
      <c r="D249" s="9" t="s">
        <v>6</v>
      </c>
      <c r="E249" s="7">
        <v>537815.12605042022</v>
      </c>
      <c r="F249" s="7">
        <v>102184.87394957984</v>
      </c>
      <c r="G249" s="8">
        <v>684000</v>
      </c>
    </row>
    <row r="250" spans="1:7" ht="15" x14ac:dyDescent="0.25">
      <c r="A250" s="1">
        <v>221</v>
      </c>
      <c r="B250" s="3" t="s">
        <v>269</v>
      </c>
      <c r="C250" s="17">
        <v>1</v>
      </c>
      <c r="D250" s="9" t="s">
        <v>6</v>
      </c>
      <c r="E250" s="7">
        <v>384873.94957983197</v>
      </c>
      <c r="F250" s="7">
        <v>73126.050420168074</v>
      </c>
      <c r="G250" s="8">
        <v>490000</v>
      </c>
    </row>
    <row r="251" spans="1:7" ht="15" x14ac:dyDescent="0.25">
      <c r="A251" s="1">
        <v>222</v>
      </c>
      <c r="B251" s="3" t="s">
        <v>270</v>
      </c>
      <c r="C251" s="17">
        <v>1</v>
      </c>
      <c r="D251" s="9" t="s">
        <v>6</v>
      </c>
      <c r="E251" s="7">
        <v>423529.4117647059</v>
      </c>
      <c r="F251" s="7">
        <v>80470.588235294126</v>
      </c>
      <c r="G251" s="8">
        <v>539000</v>
      </c>
    </row>
    <row r="252" spans="1:7" ht="15" x14ac:dyDescent="0.25">
      <c r="A252" s="1">
        <v>223</v>
      </c>
      <c r="B252" s="3" t="s">
        <v>271</v>
      </c>
      <c r="C252" s="17">
        <v>1</v>
      </c>
      <c r="D252" s="9" t="s">
        <v>6</v>
      </c>
      <c r="E252" s="7">
        <v>57142.857142857145</v>
      </c>
      <c r="F252" s="7">
        <v>10857.142857142857</v>
      </c>
      <c r="G252" s="8">
        <v>72000</v>
      </c>
    </row>
    <row r="253" spans="1:7" ht="15" x14ac:dyDescent="0.25">
      <c r="A253" s="1">
        <v>224</v>
      </c>
      <c r="B253" s="3" t="s">
        <v>272</v>
      </c>
      <c r="C253" s="17">
        <v>1</v>
      </c>
      <c r="D253" s="9" t="s">
        <v>6</v>
      </c>
      <c r="E253" s="7">
        <v>865546.21848739497</v>
      </c>
      <c r="F253" s="7">
        <v>164453.78151260506</v>
      </c>
      <c r="G253" s="8">
        <v>1101000</v>
      </c>
    </row>
    <row r="254" spans="1:7" ht="15" x14ac:dyDescent="0.25">
      <c r="A254" s="1">
        <v>225</v>
      </c>
      <c r="B254" s="3" t="s">
        <v>273</v>
      </c>
      <c r="C254" s="17">
        <v>1</v>
      </c>
      <c r="D254" s="9" t="s">
        <v>6</v>
      </c>
      <c r="E254" s="7">
        <v>288235.29411764705</v>
      </c>
      <c r="F254" s="7">
        <v>54764.705882352937</v>
      </c>
      <c r="G254" s="8">
        <v>366000</v>
      </c>
    </row>
    <row r="255" spans="1:7" ht="15" x14ac:dyDescent="0.25">
      <c r="A255" s="1">
        <v>226</v>
      </c>
      <c r="B255" s="3" t="s">
        <v>274</v>
      </c>
      <c r="C255" s="17">
        <v>1</v>
      </c>
      <c r="D255" s="9" t="s">
        <v>6</v>
      </c>
      <c r="E255" s="7">
        <v>576470.5882352941</v>
      </c>
      <c r="F255" s="7">
        <v>109529.41176470587</v>
      </c>
      <c r="G255" s="8">
        <v>734000</v>
      </c>
    </row>
    <row r="256" spans="1:7" ht="15" x14ac:dyDescent="0.25">
      <c r="A256" s="1">
        <v>227</v>
      </c>
      <c r="B256" s="3" t="s">
        <v>275</v>
      </c>
      <c r="C256" s="17">
        <v>1</v>
      </c>
      <c r="D256" s="9" t="s">
        <v>6</v>
      </c>
      <c r="E256" s="7">
        <v>537815.12605042022</v>
      </c>
      <c r="F256" s="7">
        <v>102184.87394957984</v>
      </c>
      <c r="G256" s="8">
        <v>684000</v>
      </c>
    </row>
    <row r="257" spans="1:7" ht="15" x14ac:dyDescent="0.25">
      <c r="A257" s="1">
        <v>228</v>
      </c>
      <c r="B257" s="3" t="s">
        <v>276</v>
      </c>
      <c r="C257" s="17">
        <v>1</v>
      </c>
      <c r="D257" s="9" t="s">
        <v>6</v>
      </c>
      <c r="E257" s="7">
        <v>865546.21848739497</v>
      </c>
      <c r="F257" s="7">
        <v>164453.78151260506</v>
      </c>
      <c r="G257" s="8">
        <v>1101000</v>
      </c>
    </row>
    <row r="258" spans="1:7" ht="15" x14ac:dyDescent="0.25">
      <c r="A258" s="1">
        <v>229</v>
      </c>
      <c r="B258" s="3" t="s">
        <v>277</v>
      </c>
      <c r="C258" s="17">
        <v>1</v>
      </c>
      <c r="D258" s="9" t="s">
        <v>6</v>
      </c>
      <c r="E258" s="7">
        <v>384873.94957983197</v>
      </c>
      <c r="F258" s="7">
        <v>73126.050420168074</v>
      </c>
      <c r="G258" s="8">
        <v>490000</v>
      </c>
    </row>
    <row r="259" spans="1:7" ht="15" x14ac:dyDescent="0.25">
      <c r="A259" s="1">
        <v>230</v>
      </c>
      <c r="B259" s="3" t="s">
        <v>16</v>
      </c>
      <c r="C259" s="17">
        <v>1</v>
      </c>
      <c r="D259" s="9" t="s">
        <v>6</v>
      </c>
      <c r="E259" s="7">
        <v>135294.11764705883</v>
      </c>
      <c r="F259" s="7">
        <v>25705.882352941178</v>
      </c>
      <c r="G259" s="8">
        <v>172000</v>
      </c>
    </row>
    <row r="260" spans="1:7" ht="15" x14ac:dyDescent="0.25">
      <c r="A260" s="1">
        <v>231</v>
      </c>
      <c r="B260" s="3" t="s">
        <v>45</v>
      </c>
      <c r="C260" s="17">
        <v>1</v>
      </c>
      <c r="D260" s="9" t="s">
        <v>6</v>
      </c>
      <c r="E260" s="7">
        <v>38655.462184873948</v>
      </c>
      <c r="F260" s="7">
        <v>7344.5378151260502</v>
      </c>
      <c r="G260" s="8">
        <v>50000</v>
      </c>
    </row>
    <row r="261" spans="1:7" ht="15" x14ac:dyDescent="0.25">
      <c r="A261" s="1">
        <v>232</v>
      </c>
      <c r="B261" s="3" t="s">
        <v>46</v>
      </c>
      <c r="C261" s="31">
        <v>1</v>
      </c>
      <c r="D261" s="9" t="s">
        <v>6</v>
      </c>
      <c r="E261" s="7">
        <v>3117647.0588235296</v>
      </c>
      <c r="F261" s="7">
        <v>592352.9411764706</v>
      </c>
      <c r="G261" s="8">
        <v>3945000</v>
      </c>
    </row>
    <row r="262" spans="1:7" ht="15" x14ac:dyDescent="0.25">
      <c r="A262" s="1">
        <v>233</v>
      </c>
      <c r="B262" s="3" t="s">
        <v>278</v>
      </c>
      <c r="C262" s="31">
        <v>1</v>
      </c>
      <c r="D262" s="9" t="s">
        <v>6</v>
      </c>
      <c r="E262" s="7">
        <v>3231932.7731092437</v>
      </c>
      <c r="F262" s="7">
        <v>614067.22689075628</v>
      </c>
      <c r="G262" s="8">
        <v>3945000</v>
      </c>
    </row>
    <row r="263" spans="1:7" ht="15" x14ac:dyDescent="0.25">
      <c r="A263" s="1">
        <v>234</v>
      </c>
      <c r="B263" s="3" t="s">
        <v>72</v>
      </c>
      <c r="C263" s="17">
        <v>1</v>
      </c>
      <c r="D263" s="9" t="s">
        <v>5</v>
      </c>
      <c r="E263" s="7">
        <v>32773.10924369748</v>
      </c>
      <c r="F263" s="7">
        <v>6226.8907563025214</v>
      </c>
      <c r="G263" s="8">
        <v>42000</v>
      </c>
    </row>
    <row r="264" spans="1:7" ht="22.5" x14ac:dyDescent="0.25">
      <c r="A264" s="1">
        <v>235</v>
      </c>
      <c r="B264" s="3" t="s">
        <v>64</v>
      </c>
      <c r="C264" s="17">
        <v>1</v>
      </c>
      <c r="D264" s="9" t="s">
        <v>5</v>
      </c>
      <c r="E264" s="7">
        <v>46218.487394957985</v>
      </c>
      <c r="F264" s="7">
        <v>8781.5126050420167</v>
      </c>
      <c r="G264" s="8">
        <v>82000</v>
      </c>
    </row>
    <row r="265" spans="1:7" ht="15" x14ac:dyDescent="0.25">
      <c r="A265" s="1">
        <v>236</v>
      </c>
      <c r="B265" s="3" t="s">
        <v>279</v>
      </c>
      <c r="C265" s="17">
        <v>1</v>
      </c>
      <c r="D265" s="9" t="s">
        <v>6</v>
      </c>
      <c r="E265" s="7">
        <v>1419327.7310924369</v>
      </c>
      <c r="F265" s="7">
        <v>269672.268907563</v>
      </c>
      <c r="G265" s="8">
        <v>816000</v>
      </c>
    </row>
    <row r="266" spans="1:7" ht="15" x14ac:dyDescent="0.25">
      <c r="A266" s="1">
        <v>237</v>
      </c>
      <c r="B266" s="3" t="s">
        <v>280</v>
      </c>
      <c r="C266" s="17">
        <v>1</v>
      </c>
      <c r="D266" s="9" t="s">
        <v>6</v>
      </c>
      <c r="E266" s="7">
        <v>93277.310924369755</v>
      </c>
      <c r="F266" s="7">
        <v>17722.689075630253</v>
      </c>
      <c r="G266" s="8">
        <v>119000</v>
      </c>
    </row>
    <row r="267" spans="1:7" ht="15" x14ac:dyDescent="0.25">
      <c r="A267" s="1">
        <v>238</v>
      </c>
      <c r="B267" s="3" t="s">
        <v>281</v>
      </c>
      <c r="C267" s="17">
        <v>1</v>
      </c>
      <c r="D267" s="9" t="s">
        <v>6</v>
      </c>
      <c r="E267" s="7">
        <v>123529.41176470589</v>
      </c>
      <c r="F267" s="7">
        <v>23470.588235294119</v>
      </c>
      <c r="G267" s="8">
        <v>157000</v>
      </c>
    </row>
    <row r="268" spans="1:7" ht="15" x14ac:dyDescent="0.25">
      <c r="A268" s="1">
        <v>239</v>
      </c>
      <c r="B268" s="3" t="s">
        <v>282</v>
      </c>
      <c r="C268" s="17">
        <v>1</v>
      </c>
      <c r="D268" s="9" t="s">
        <v>6</v>
      </c>
      <c r="E268" s="7">
        <v>46218.487394957985</v>
      </c>
      <c r="F268" s="7">
        <v>8781.5126050420167</v>
      </c>
      <c r="G268" s="8">
        <v>58000</v>
      </c>
    </row>
    <row r="269" spans="1:7" ht="15" x14ac:dyDescent="0.25">
      <c r="A269" s="1">
        <v>240</v>
      </c>
      <c r="B269" s="3" t="s">
        <v>283</v>
      </c>
      <c r="C269" s="17">
        <v>1</v>
      </c>
      <c r="D269" s="9" t="s">
        <v>6</v>
      </c>
      <c r="E269" s="7">
        <v>11764.705882352942</v>
      </c>
      <c r="F269" s="7">
        <v>2235.294117647059</v>
      </c>
      <c r="G269" s="8">
        <v>15000</v>
      </c>
    </row>
    <row r="270" spans="1:7" ht="15" x14ac:dyDescent="0.25">
      <c r="A270" s="1">
        <v>241</v>
      </c>
      <c r="B270" s="3" t="s">
        <v>284</v>
      </c>
      <c r="C270" s="17">
        <v>1</v>
      </c>
      <c r="D270" s="9" t="s">
        <v>5</v>
      </c>
      <c r="E270" s="7">
        <v>19327.731092436974</v>
      </c>
      <c r="F270" s="7">
        <v>3672.2689075630251</v>
      </c>
      <c r="G270" s="8">
        <v>25000</v>
      </c>
    </row>
    <row r="271" spans="1:7" ht="15" x14ac:dyDescent="0.25">
      <c r="A271" s="1">
        <v>242</v>
      </c>
      <c r="B271" s="3" t="s">
        <v>285</v>
      </c>
      <c r="C271" s="17">
        <v>1</v>
      </c>
      <c r="D271" s="9" t="s">
        <v>6</v>
      </c>
      <c r="E271" s="7">
        <v>56302.521008403361</v>
      </c>
      <c r="F271" s="7">
        <v>10697.478991596639</v>
      </c>
      <c r="G271" s="8">
        <v>71000</v>
      </c>
    </row>
    <row r="272" spans="1:7" ht="15" x14ac:dyDescent="0.25">
      <c r="A272" s="1"/>
      <c r="B272" s="32"/>
      <c r="C272" s="9"/>
      <c r="D272" s="9"/>
      <c r="E272" s="7"/>
      <c r="F272" s="7"/>
      <c r="G272" s="8">
        <v>0</v>
      </c>
    </row>
    <row r="273" spans="1:7" ht="15" x14ac:dyDescent="0.25">
      <c r="A273" s="1"/>
      <c r="B273" s="6" t="s">
        <v>13</v>
      </c>
      <c r="C273" s="1"/>
      <c r="D273" s="1"/>
      <c r="E273" s="7"/>
      <c r="F273" s="7"/>
      <c r="G273" s="8">
        <v>0</v>
      </c>
    </row>
    <row r="274" spans="1:7" ht="22.5" x14ac:dyDescent="0.25">
      <c r="A274" s="1">
        <v>243</v>
      </c>
      <c r="B274" s="3" t="s">
        <v>27</v>
      </c>
      <c r="C274" s="9">
        <v>1</v>
      </c>
      <c r="D274" s="9" t="s">
        <v>5</v>
      </c>
      <c r="E274" s="7">
        <f t="shared" si="8"/>
        <v>494957.98319327732</v>
      </c>
      <c r="F274" s="7">
        <f t="shared" si="9"/>
        <v>94042.016806722691</v>
      </c>
      <c r="G274" s="8">
        <v>589000</v>
      </c>
    </row>
    <row r="275" spans="1:7" ht="15" x14ac:dyDescent="0.25">
      <c r="A275" s="1">
        <v>244</v>
      </c>
      <c r="B275" s="3" t="s">
        <v>58</v>
      </c>
      <c r="C275" s="9">
        <v>1</v>
      </c>
      <c r="D275" s="9" t="s">
        <v>6</v>
      </c>
      <c r="E275" s="7">
        <f t="shared" si="8"/>
        <v>48739.495798319331</v>
      </c>
      <c r="F275" s="7">
        <f t="shared" si="9"/>
        <v>9260.5042016806728</v>
      </c>
      <c r="G275" s="8">
        <v>58000</v>
      </c>
    </row>
    <row r="276" spans="1:7" ht="15" x14ac:dyDescent="0.25">
      <c r="A276" s="1">
        <v>245</v>
      </c>
      <c r="B276" s="3" t="s">
        <v>286</v>
      </c>
      <c r="C276" s="9">
        <v>1</v>
      </c>
      <c r="D276" s="9" t="s">
        <v>6</v>
      </c>
      <c r="E276" s="7">
        <f t="shared" si="8"/>
        <v>15966.386554621849</v>
      </c>
      <c r="F276" s="7">
        <f t="shared" si="9"/>
        <v>3033.6134453781515</v>
      </c>
      <c r="G276" s="8">
        <v>19000</v>
      </c>
    </row>
    <row r="277" spans="1:7" ht="15" x14ac:dyDescent="0.25">
      <c r="A277" s="1">
        <v>246</v>
      </c>
      <c r="B277" s="3" t="s">
        <v>30</v>
      </c>
      <c r="C277" s="9">
        <v>1</v>
      </c>
      <c r="D277" s="9" t="s">
        <v>6</v>
      </c>
      <c r="E277" s="7">
        <f t="shared" si="8"/>
        <v>15966.386554621849</v>
      </c>
      <c r="F277" s="7">
        <f t="shared" si="9"/>
        <v>3033.6134453781515</v>
      </c>
      <c r="G277" s="8">
        <v>19000</v>
      </c>
    </row>
    <row r="278" spans="1:7" ht="15" x14ac:dyDescent="0.25">
      <c r="A278" s="1">
        <v>247</v>
      </c>
      <c r="B278" s="3" t="s">
        <v>54</v>
      </c>
      <c r="C278" s="9">
        <v>1</v>
      </c>
      <c r="D278" s="9" t="s">
        <v>6</v>
      </c>
      <c r="E278" s="7">
        <f t="shared" si="8"/>
        <v>15966.386554621849</v>
      </c>
      <c r="F278" s="7">
        <f t="shared" si="9"/>
        <v>3033.6134453781515</v>
      </c>
      <c r="G278" s="8">
        <v>19000</v>
      </c>
    </row>
    <row r="279" spans="1:7" ht="15" x14ac:dyDescent="0.25">
      <c r="A279" s="1">
        <v>248</v>
      </c>
      <c r="B279" s="3" t="s">
        <v>287</v>
      </c>
      <c r="C279" s="9">
        <v>1</v>
      </c>
      <c r="D279" s="9" t="s">
        <v>6</v>
      </c>
      <c r="E279" s="7">
        <f t="shared" si="8"/>
        <v>42857.142857142862</v>
      </c>
      <c r="F279" s="7">
        <f t="shared" si="9"/>
        <v>8142.857142857144</v>
      </c>
      <c r="G279" s="8">
        <v>51000</v>
      </c>
    </row>
    <row r="280" spans="1:7" ht="15" x14ac:dyDescent="0.25">
      <c r="A280" s="1">
        <v>249</v>
      </c>
      <c r="B280" s="3" t="s">
        <v>288</v>
      </c>
      <c r="C280" s="9">
        <v>1</v>
      </c>
      <c r="D280" s="9" t="s">
        <v>6</v>
      </c>
      <c r="E280" s="7">
        <f t="shared" ref="E280:E354" si="10">G280/1.19</f>
        <v>1764705.8823529412</v>
      </c>
      <c r="F280" s="7">
        <f t="shared" ref="F280:F354" si="11">E280*19%</f>
        <v>335294.11764705885</v>
      </c>
      <c r="G280" s="8">
        <v>2100000</v>
      </c>
    </row>
    <row r="281" spans="1:7" ht="15" x14ac:dyDescent="0.25">
      <c r="A281" s="1">
        <v>250</v>
      </c>
      <c r="B281" s="3" t="s">
        <v>289</v>
      </c>
      <c r="C281" s="9">
        <v>1</v>
      </c>
      <c r="D281" s="9" t="s">
        <v>6</v>
      </c>
      <c r="E281" s="7">
        <f t="shared" si="10"/>
        <v>447058.82352941181</v>
      </c>
      <c r="F281" s="7">
        <f t="shared" si="11"/>
        <v>84941.176470588238</v>
      </c>
      <c r="G281" s="8">
        <v>532000</v>
      </c>
    </row>
    <row r="282" spans="1:7" ht="15" x14ac:dyDescent="0.25">
      <c r="A282" s="1">
        <v>251</v>
      </c>
      <c r="B282" s="3" t="s">
        <v>290</v>
      </c>
      <c r="C282" s="9">
        <v>1</v>
      </c>
      <c r="D282" s="9" t="s">
        <v>6</v>
      </c>
      <c r="E282" s="7">
        <f t="shared" si="10"/>
        <v>494957.98319327732</v>
      </c>
      <c r="F282" s="7">
        <f t="shared" si="11"/>
        <v>94042.016806722691</v>
      </c>
      <c r="G282" s="8">
        <v>589000</v>
      </c>
    </row>
    <row r="283" spans="1:7" ht="15" x14ac:dyDescent="0.25">
      <c r="A283" s="1">
        <v>252</v>
      </c>
      <c r="B283" s="3" t="s">
        <v>65</v>
      </c>
      <c r="C283" s="9">
        <v>1</v>
      </c>
      <c r="D283" s="9" t="s">
        <v>6</v>
      </c>
      <c r="E283" s="7">
        <f t="shared" si="10"/>
        <v>853781.51260504208</v>
      </c>
      <c r="F283" s="7">
        <f t="shared" si="11"/>
        <v>162218.48739495801</v>
      </c>
      <c r="G283" s="8">
        <v>1016000</v>
      </c>
    </row>
    <row r="284" spans="1:7" ht="22.5" x14ac:dyDescent="0.25">
      <c r="A284" s="1">
        <v>253</v>
      </c>
      <c r="B284" s="3" t="s">
        <v>291</v>
      </c>
      <c r="C284" s="9">
        <v>1</v>
      </c>
      <c r="D284" s="9" t="s">
        <v>6</v>
      </c>
      <c r="E284" s="7">
        <f t="shared" si="10"/>
        <v>1068067.2268907563</v>
      </c>
      <c r="F284" s="7">
        <f t="shared" si="11"/>
        <v>202932.77310924369</v>
      </c>
      <c r="G284" s="8">
        <v>1271000</v>
      </c>
    </row>
    <row r="285" spans="1:7" ht="15" x14ac:dyDescent="0.25">
      <c r="A285" s="1">
        <v>254</v>
      </c>
      <c r="B285" s="3" t="s">
        <v>292</v>
      </c>
      <c r="C285" s="9">
        <v>1</v>
      </c>
      <c r="D285" s="9" t="s">
        <v>6</v>
      </c>
      <c r="E285" s="7">
        <f t="shared" si="10"/>
        <v>589075.63025210088</v>
      </c>
      <c r="F285" s="7">
        <f t="shared" si="11"/>
        <v>111924.36974789917</v>
      </c>
      <c r="G285" s="8">
        <v>701000</v>
      </c>
    </row>
    <row r="286" spans="1:7" ht="15" x14ac:dyDescent="0.25">
      <c r="A286" s="1">
        <v>255</v>
      </c>
      <c r="B286" s="3" t="s">
        <v>293</v>
      </c>
      <c r="C286" s="9">
        <v>1</v>
      </c>
      <c r="D286" s="9" t="s">
        <v>6</v>
      </c>
      <c r="E286" s="7">
        <f t="shared" si="10"/>
        <v>1643697.4789915967</v>
      </c>
      <c r="F286" s="7">
        <f t="shared" si="11"/>
        <v>312302.52100840339</v>
      </c>
      <c r="G286" s="8">
        <v>1956000</v>
      </c>
    </row>
    <row r="287" spans="1:7" ht="15" x14ac:dyDescent="0.25">
      <c r="A287" s="1">
        <v>256</v>
      </c>
      <c r="B287" s="3" t="s">
        <v>294</v>
      </c>
      <c r="C287" s="9">
        <v>1</v>
      </c>
      <c r="D287" s="9" t="s">
        <v>6</v>
      </c>
      <c r="E287" s="7">
        <f t="shared" si="10"/>
        <v>589075.63025210088</v>
      </c>
      <c r="F287" s="7">
        <f t="shared" si="11"/>
        <v>111924.36974789917</v>
      </c>
      <c r="G287" s="8">
        <v>701000</v>
      </c>
    </row>
    <row r="288" spans="1:7" ht="15" x14ac:dyDescent="0.25">
      <c r="A288" s="1">
        <v>257</v>
      </c>
      <c r="B288" s="3" t="s">
        <v>59</v>
      </c>
      <c r="C288" s="9">
        <v>1</v>
      </c>
      <c r="D288" s="9" t="s">
        <v>5</v>
      </c>
      <c r="E288" s="7">
        <f t="shared" si="10"/>
        <v>281512.60504201683</v>
      </c>
      <c r="F288" s="7">
        <f t="shared" si="11"/>
        <v>53487.394957983197</v>
      </c>
      <c r="G288" s="8">
        <v>335000</v>
      </c>
    </row>
    <row r="289" spans="1:7" ht="15" x14ac:dyDescent="0.25">
      <c r="A289" s="1">
        <v>258</v>
      </c>
      <c r="B289" s="3" t="s">
        <v>295</v>
      </c>
      <c r="C289" s="9">
        <v>1</v>
      </c>
      <c r="D289" s="9" t="s">
        <v>5</v>
      </c>
      <c r="E289" s="7">
        <f t="shared" si="10"/>
        <v>150420.16806722688</v>
      </c>
      <c r="F289" s="7">
        <f t="shared" si="11"/>
        <v>28579.831932773108</v>
      </c>
      <c r="G289" s="8">
        <v>179000</v>
      </c>
    </row>
    <row r="290" spans="1:7" ht="15" x14ac:dyDescent="0.25">
      <c r="A290" s="1">
        <v>259</v>
      </c>
      <c r="B290" s="3" t="s">
        <v>296</v>
      </c>
      <c r="C290" s="9">
        <v>1</v>
      </c>
      <c r="D290" s="9" t="s">
        <v>5</v>
      </c>
      <c r="E290" s="7">
        <f t="shared" si="10"/>
        <v>150420.16806722688</v>
      </c>
      <c r="F290" s="7">
        <f t="shared" si="11"/>
        <v>28579.831932773108</v>
      </c>
      <c r="G290" s="8">
        <v>179000</v>
      </c>
    </row>
    <row r="291" spans="1:7" ht="15" x14ac:dyDescent="0.25">
      <c r="A291" s="1">
        <v>260</v>
      </c>
      <c r="B291" s="3" t="s">
        <v>297</v>
      </c>
      <c r="C291" s="9">
        <v>1</v>
      </c>
      <c r="D291" s="9" t="s">
        <v>5</v>
      </c>
      <c r="E291" s="7">
        <f t="shared" si="10"/>
        <v>319327.731092437</v>
      </c>
      <c r="F291" s="7">
        <f t="shared" si="11"/>
        <v>60672.268907563033</v>
      </c>
      <c r="G291" s="8">
        <v>380000</v>
      </c>
    </row>
    <row r="292" spans="1:7" ht="15" x14ac:dyDescent="0.25">
      <c r="A292" s="1">
        <v>261</v>
      </c>
      <c r="B292" s="3" t="s">
        <v>298</v>
      </c>
      <c r="C292" s="9">
        <v>1</v>
      </c>
      <c r="D292" s="9" t="s">
        <v>5</v>
      </c>
      <c r="E292" s="7">
        <f t="shared" si="10"/>
        <v>162184.87394957984</v>
      </c>
      <c r="F292" s="7">
        <f t="shared" si="11"/>
        <v>30815.126050420171</v>
      </c>
      <c r="G292" s="8">
        <v>193000</v>
      </c>
    </row>
    <row r="293" spans="1:7" ht="22.5" x14ac:dyDescent="0.25">
      <c r="A293" s="1">
        <v>262</v>
      </c>
      <c r="B293" s="3" t="s">
        <v>299</v>
      </c>
      <c r="C293" s="9">
        <v>1</v>
      </c>
      <c r="D293" s="9" t="s">
        <v>5</v>
      </c>
      <c r="E293" s="7">
        <f t="shared" si="10"/>
        <v>400840.33613445383</v>
      </c>
      <c r="F293" s="7">
        <f t="shared" si="11"/>
        <v>76159.66386554623</v>
      </c>
      <c r="G293" s="8">
        <v>477000</v>
      </c>
    </row>
    <row r="294" spans="1:7" ht="15" x14ac:dyDescent="0.25">
      <c r="A294" s="1">
        <v>263</v>
      </c>
      <c r="B294" s="3" t="s">
        <v>300</v>
      </c>
      <c r="C294" s="9">
        <v>1</v>
      </c>
      <c r="D294" s="9" t="s">
        <v>5</v>
      </c>
      <c r="E294" s="7">
        <f t="shared" si="10"/>
        <v>547899.15966386558</v>
      </c>
      <c r="F294" s="7">
        <f t="shared" si="11"/>
        <v>104100.84033613445</v>
      </c>
      <c r="G294" s="8">
        <v>652000</v>
      </c>
    </row>
    <row r="295" spans="1:7" ht="33.75" x14ac:dyDescent="0.25">
      <c r="A295" s="1">
        <v>264</v>
      </c>
      <c r="B295" s="12" t="s">
        <v>301</v>
      </c>
      <c r="C295" s="9">
        <v>1</v>
      </c>
      <c r="D295" s="9" t="s">
        <v>6</v>
      </c>
      <c r="E295" s="7">
        <f t="shared" si="10"/>
        <v>305882.3529411765</v>
      </c>
      <c r="F295" s="7">
        <f t="shared" si="11"/>
        <v>58117.647058823539</v>
      </c>
      <c r="G295" s="8">
        <v>364000</v>
      </c>
    </row>
    <row r="296" spans="1:7" ht="15" x14ac:dyDescent="0.25">
      <c r="A296" s="1">
        <v>265</v>
      </c>
      <c r="B296" s="12" t="s">
        <v>302</v>
      </c>
      <c r="C296" s="9">
        <v>1</v>
      </c>
      <c r="D296" s="9" t="s">
        <v>6</v>
      </c>
      <c r="E296" s="7">
        <f t="shared" si="10"/>
        <v>174789.91596638656</v>
      </c>
      <c r="F296" s="7">
        <f t="shared" si="11"/>
        <v>33210.08403361345</v>
      </c>
      <c r="G296" s="8">
        <v>208000</v>
      </c>
    </row>
    <row r="297" spans="1:7" ht="15" x14ac:dyDescent="0.25">
      <c r="A297" s="1">
        <v>266</v>
      </c>
      <c r="B297" s="33" t="s">
        <v>303</v>
      </c>
      <c r="C297" s="9">
        <v>1</v>
      </c>
      <c r="D297" s="9" t="s">
        <v>6</v>
      </c>
      <c r="E297" s="7">
        <f t="shared" si="10"/>
        <v>91596.638655462186</v>
      </c>
      <c r="F297" s="7">
        <f t="shared" si="11"/>
        <v>17403.361344537814</v>
      </c>
      <c r="G297" s="8">
        <v>109000</v>
      </c>
    </row>
    <row r="298" spans="1:7" ht="15" x14ac:dyDescent="0.25">
      <c r="A298" s="1">
        <v>267</v>
      </c>
      <c r="B298" s="33" t="s">
        <v>304</v>
      </c>
      <c r="C298" s="9">
        <v>1</v>
      </c>
      <c r="D298" s="9" t="s">
        <v>6</v>
      </c>
      <c r="E298" s="7">
        <f t="shared" si="10"/>
        <v>214285.71428571429</v>
      </c>
      <c r="F298" s="7">
        <f t="shared" si="11"/>
        <v>40714.285714285717</v>
      </c>
      <c r="G298" s="8">
        <v>255000</v>
      </c>
    </row>
    <row r="299" spans="1:7" ht="15" x14ac:dyDescent="0.25">
      <c r="A299" s="1">
        <v>268</v>
      </c>
      <c r="B299" s="33" t="s">
        <v>305</v>
      </c>
      <c r="C299" s="9">
        <v>1</v>
      </c>
      <c r="D299" s="9" t="s">
        <v>6</v>
      </c>
      <c r="E299" s="7">
        <f t="shared" si="10"/>
        <v>1017647.0588235295</v>
      </c>
      <c r="F299" s="7">
        <f t="shared" si="11"/>
        <v>193352.9411764706</v>
      </c>
      <c r="G299" s="8">
        <v>1211000</v>
      </c>
    </row>
    <row r="300" spans="1:7" ht="15" x14ac:dyDescent="0.25">
      <c r="A300" s="1">
        <v>269</v>
      </c>
      <c r="B300" s="33" t="s">
        <v>306</v>
      </c>
      <c r="C300" s="9">
        <v>1</v>
      </c>
      <c r="D300" s="9" t="s">
        <v>6</v>
      </c>
      <c r="E300" s="7">
        <f t="shared" si="10"/>
        <v>481512.60504201683</v>
      </c>
      <c r="F300" s="7">
        <f t="shared" si="11"/>
        <v>91487.394957983197</v>
      </c>
      <c r="G300" s="8">
        <v>573000</v>
      </c>
    </row>
    <row r="301" spans="1:7" ht="15" x14ac:dyDescent="0.25">
      <c r="A301" s="1">
        <v>270</v>
      </c>
      <c r="B301" s="33" t="s">
        <v>307</v>
      </c>
      <c r="C301" s="9">
        <v>1</v>
      </c>
      <c r="D301" s="9" t="s">
        <v>6</v>
      </c>
      <c r="E301" s="7">
        <f t="shared" si="10"/>
        <v>101680.67226890757</v>
      </c>
      <c r="F301" s="7">
        <f t="shared" si="11"/>
        <v>19319.327731092439</v>
      </c>
      <c r="G301" s="8">
        <v>121000</v>
      </c>
    </row>
    <row r="302" spans="1:7" ht="15" x14ac:dyDescent="0.25">
      <c r="A302" s="1">
        <v>271</v>
      </c>
      <c r="B302" s="33" t="s">
        <v>308</v>
      </c>
      <c r="C302" s="9">
        <v>1</v>
      </c>
      <c r="D302" s="9" t="s">
        <v>6</v>
      </c>
      <c r="E302" s="7">
        <f t="shared" si="10"/>
        <v>192436.97478991598</v>
      </c>
      <c r="F302" s="7">
        <f t="shared" si="11"/>
        <v>36563.025210084037</v>
      </c>
      <c r="G302" s="8">
        <v>229000</v>
      </c>
    </row>
    <row r="303" spans="1:7" ht="15" x14ac:dyDescent="0.25">
      <c r="A303" s="1">
        <v>272</v>
      </c>
      <c r="B303" s="33" t="s">
        <v>309</v>
      </c>
      <c r="C303" s="9">
        <v>1</v>
      </c>
      <c r="D303" s="9" t="s">
        <v>6</v>
      </c>
      <c r="E303" s="7">
        <f t="shared" si="10"/>
        <v>137815.12605042016</v>
      </c>
      <c r="F303" s="7">
        <f t="shared" si="11"/>
        <v>26184.873949579833</v>
      </c>
      <c r="G303" s="8">
        <v>164000</v>
      </c>
    </row>
    <row r="304" spans="1:7" ht="15" x14ac:dyDescent="0.25">
      <c r="A304" s="1">
        <v>273</v>
      </c>
      <c r="B304" s="33" t="s">
        <v>310</v>
      </c>
      <c r="C304" s="9">
        <v>1</v>
      </c>
      <c r="D304" s="9" t="s">
        <v>6</v>
      </c>
      <c r="E304" s="7">
        <f t="shared" si="10"/>
        <v>68067.226890756312</v>
      </c>
      <c r="F304" s="7">
        <f t="shared" si="11"/>
        <v>12932.773109243699</v>
      </c>
      <c r="G304" s="8">
        <v>81000</v>
      </c>
    </row>
    <row r="305" spans="1:7" ht="15" x14ac:dyDescent="0.25">
      <c r="A305" s="1">
        <v>274</v>
      </c>
      <c r="B305" s="33" t="s">
        <v>311</v>
      </c>
      <c r="C305" s="9">
        <v>1</v>
      </c>
      <c r="D305" s="9" t="s">
        <v>6</v>
      </c>
      <c r="E305" s="7">
        <f t="shared" si="10"/>
        <v>547899.15966386558</v>
      </c>
      <c r="F305" s="7">
        <f t="shared" si="11"/>
        <v>104100.84033613445</v>
      </c>
      <c r="G305" s="8">
        <v>652000</v>
      </c>
    </row>
    <row r="306" spans="1:7" ht="15" x14ac:dyDescent="0.25">
      <c r="A306" s="1">
        <v>275</v>
      </c>
      <c r="B306" s="3" t="s">
        <v>312</v>
      </c>
      <c r="C306" s="9">
        <v>1</v>
      </c>
      <c r="D306" s="9" t="s">
        <v>6</v>
      </c>
      <c r="E306" s="7">
        <f t="shared" si="10"/>
        <v>748739.49579831935</v>
      </c>
      <c r="F306" s="7">
        <f t="shared" si="11"/>
        <v>142260.50420168068</v>
      </c>
      <c r="G306" s="8">
        <v>891000</v>
      </c>
    </row>
    <row r="307" spans="1:7" ht="15" x14ac:dyDescent="0.25">
      <c r="A307" s="1">
        <v>276</v>
      </c>
      <c r="B307" s="3" t="s">
        <v>313</v>
      </c>
      <c r="C307" s="9">
        <v>1</v>
      </c>
      <c r="D307" s="9" t="s">
        <v>5</v>
      </c>
      <c r="E307" s="7">
        <f t="shared" si="10"/>
        <v>277310.92436974793</v>
      </c>
      <c r="F307" s="7">
        <f t="shared" si="11"/>
        <v>52689.075630252104</v>
      </c>
      <c r="G307" s="8">
        <v>330000</v>
      </c>
    </row>
    <row r="308" spans="1:7" ht="15" x14ac:dyDescent="0.25">
      <c r="A308" s="1"/>
      <c r="B308" s="3"/>
      <c r="C308" s="9"/>
      <c r="D308" s="9"/>
      <c r="E308" s="7"/>
      <c r="F308" s="7"/>
      <c r="G308" s="8">
        <v>0</v>
      </c>
    </row>
    <row r="309" spans="1:7" ht="15" x14ac:dyDescent="0.25">
      <c r="A309" s="1"/>
      <c r="B309" s="6" t="s">
        <v>50</v>
      </c>
      <c r="C309" s="1"/>
      <c r="D309" s="1"/>
      <c r="E309" s="7"/>
      <c r="F309" s="7"/>
      <c r="G309" s="8">
        <v>0</v>
      </c>
    </row>
    <row r="310" spans="1:7" ht="15" x14ac:dyDescent="0.25">
      <c r="A310" s="1">
        <v>277</v>
      </c>
      <c r="B310" s="3" t="s">
        <v>314</v>
      </c>
      <c r="C310" s="9">
        <v>1</v>
      </c>
      <c r="D310" s="9" t="s">
        <v>6</v>
      </c>
      <c r="E310" s="7">
        <f t="shared" si="10"/>
        <v>1444537.8151260505</v>
      </c>
      <c r="F310" s="7">
        <f t="shared" si="11"/>
        <v>274462.18487394962</v>
      </c>
      <c r="G310" s="8">
        <v>1719000</v>
      </c>
    </row>
    <row r="311" spans="1:7" ht="15" x14ac:dyDescent="0.25">
      <c r="A311" s="1">
        <v>278</v>
      </c>
      <c r="B311" s="3" t="s">
        <v>51</v>
      </c>
      <c r="C311" s="9">
        <v>1</v>
      </c>
      <c r="D311" s="9" t="s">
        <v>5</v>
      </c>
      <c r="E311" s="7">
        <f t="shared" si="10"/>
        <v>589075.63025210088</v>
      </c>
      <c r="F311" s="7">
        <f t="shared" si="11"/>
        <v>111924.36974789917</v>
      </c>
      <c r="G311" s="8">
        <v>701000</v>
      </c>
    </row>
    <row r="312" spans="1:7" ht="15" x14ac:dyDescent="0.25">
      <c r="A312" s="1">
        <v>279</v>
      </c>
      <c r="B312" s="3" t="s">
        <v>315</v>
      </c>
      <c r="C312" s="9">
        <v>1</v>
      </c>
      <c r="D312" s="9" t="s">
        <v>6</v>
      </c>
      <c r="E312" s="7">
        <f t="shared" si="10"/>
        <v>441176.4705882353</v>
      </c>
      <c r="F312" s="7">
        <f t="shared" si="11"/>
        <v>83823.529411764714</v>
      </c>
      <c r="G312" s="8">
        <v>525000</v>
      </c>
    </row>
    <row r="313" spans="1:7" ht="15" x14ac:dyDescent="0.25">
      <c r="A313" s="1">
        <v>280</v>
      </c>
      <c r="B313" s="3" t="s">
        <v>316</v>
      </c>
      <c r="C313" s="9">
        <v>1</v>
      </c>
      <c r="D313" s="9" t="s">
        <v>6</v>
      </c>
      <c r="E313" s="7">
        <f t="shared" si="10"/>
        <v>305882.3529411765</v>
      </c>
      <c r="F313" s="7">
        <f t="shared" si="11"/>
        <v>58117.647058823539</v>
      </c>
      <c r="G313" s="8">
        <v>364000</v>
      </c>
    </row>
    <row r="314" spans="1:7" ht="15" x14ac:dyDescent="0.25">
      <c r="A314" s="1">
        <v>281</v>
      </c>
      <c r="B314" s="3" t="s">
        <v>317</v>
      </c>
      <c r="C314" s="9">
        <v>1</v>
      </c>
      <c r="D314" s="9" t="s">
        <v>6</v>
      </c>
      <c r="E314" s="7">
        <f t="shared" si="10"/>
        <v>226890.75630252101</v>
      </c>
      <c r="F314" s="7">
        <f t="shared" si="11"/>
        <v>43109.243697478996</v>
      </c>
      <c r="G314" s="8">
        <v>270000</v>
      </c>
    </row>
    <row r="315" spans="1:7" ht="15" x14ac:dyDescent="0.25">
      <c r="A315" s="1">
        <v>282</v>
      </c>
      <c r="B315" s="3" t="s">
        <v>52</v>
      </c>
      <c r="C315" s="9">
        <v>1</v>
      </c>
      <c r="D315" s="9" t="s">
        <v>6</v>
      </c>
      <c r="E315" s="7">
        <f t="shared" si="10"/>
        <v>253781.51260504202</v>
      </c>
      <c r="F315" s="7">
        <f t="shared" si="11"/>
        <v>48218.487394957985</v>
      </c>
      <c r="G315" s="8">
        <v>302000</v>
      </c>
    </row>
    <row r="316" spans="1:7" ht="15" x14ac:dyDescent="0.25">
      <c r="A316" s="1">
        <v>283</v>
      </c>
      <c r="B316" s="3" t="s">
        <v>318</v>
      </c>
      <c r="C316" s="9">
        <v>1</v>
      </c>
      <c r="D316" s="9" t="s">
        <v>6</v>
      </c>
      <c r="E316" s="7">
        <f t="shared" si="10"/>
        <v>146218.48739495798</v>
      </c>
      <c r="F316" s="7">
        <f t="shared" si="11"/>
        <v>27781.512605042015</v>
      </c>
      <c r="G316" s="8">
        <v>174000</v>
      </c>
    </row>
    <row r="317" spans="1:7" ht="15" x14ac:dyDescent="0.25">
      <c r="A317" s="1">
        <v>284</v>
      </c>
      <c r="B317" s="3" t="s">
        <v>53</v>
      </c>
      <c r="C317" s="9">
        <v>1</v>
      </c>
      <c r="D317" s="9" t="s">
        <v>6</v>
      </c>
      <c r="E317" s="7">
        <f t="shared" si="10"/>
        <v>426890.75630252104</v>
      </c>
      <c r="F317" s="7">
        <f t="shared" si="11"/>
        <v>81109.243697479003</v>
      </c>
      <c r="G317" s="8">
        <v>508000</v>
      </c>
    </row>
    <row r="318" spans="1:7" ht="15" x14ac:dyDescent="0.25">
      <c r="A318" s="1">
        <v>285</v>
      </c>
      <c r="B318" s="3" t="s">
        <v>319</v>
      </c>
      <c r="C318" s="9">
        <v>1</v>
      </c>
      <c r="D318" s="9" t="s">
        <v>6</v>
      </c>
      <c r="E318" s="7">
        <f t="shared" si="10"/>
        <v>388235.29411764705</v>
      </c>
      <c r="F318" s="7">
        <f t="shared" si="11"/>
        <v>73764.705882352937</v>
      </c>
      <c r="G318" s="8">
        <v>462000</v>
      </c>
    </row>
    <row r="319" spans="1:7" ht="15" x14ac:dyDescent="0.25">
      <c r="A319" s="1">
        <v>286</v>
      </c>
      <c r="B319" s="3" t="s">
        <v>320</v>
      </c>
      <c r="C319" s="9">
        <v>1</v>
      </c>
      <c r="D319" s="9" t="s">
        <v>6</v>
      </c>
      <c r="E319" s="7">
        <f t="shared" si="10"/>
        <v>253781.51260504202</v>
      </c>
      <c r="F319" s="7">
        <f t="shared" si="11"/>
        <v>48218.487394957985</v>
      </c>
      <c r="G319" s="8">
        <v>302000</v>
      </c>
    </row>
    <row r="320" spans="1:7" ht="15" x14ac:dyDescent="0.25">
      <c r="A320" s="1"/>
      <c r="B320" s="3"/>
      <c r="C320" s="9"/>
      <c r="D320" s="9"/>
      <c r="E320" s="7"/>
      <c r="F320" s="7"/>
      <c r="G320" s="8">
        <v>0</v>
      </c>
    </row>
    <row r="321" spans="1:7" ht="15" x14ac:dyDescent="0.25">
      <c r="A321" s="1"/>
      <c r="B321" s="6" t="s">
        <v>70</v>
      </c>
      <c r="C321" s="1"/>
      <c r="D321" s="1"/>
      <c r="E321" s="7"/>
      <c r="F321" s="7"/>
      <c r="G321" s="8">
        <v>0</v>
      </c>
    </row>
    <row r="322" spans="1:7" ht="15" x14ac:dyDescent="0.25">
      <c r="A322" s="1">
        <v>287</v>
      </c>
      <c r="B322" s="3" t="s">
        <v>321</v>
      </c>
      <c r="C322" s="9">
        <v>1</v>
      </c>
      <c r="D322" s="9" t="s">
        <v>6</v>
      </c>
      <c r="E322" s="7">
        <f t="shared" si="10"/>
        <v>1148739.4957983193</v>
      </c>
      <c r="F322" s="7">
        <f t="shared" si="11"/>
        <v>218260.50420168068</v>
      </c>
      <c r="G322" s="8">
        <v>1367000</v>
      </c>
    </row>
    <row r="323" spans="1:7" ht="15" x14ac:dyDescent="0.25">
      <c r="A323" s="1">
        <v>288</v>
      </c>
      <c r="B323" s="3" t="s">
        <v>322</v>
      </c>
      <c r="C323" s="9">
        <v>1</v>
      </c>
      <c r="D323" s="9" t="s">
        <v>5</v>
      </c>
      <c r="E323" s="7">
        <f t="shared" si="10"/>
        <v>507563.02521008404</v>
      </c>
      <c r="F323" s="7">
        <f t="shared" si="11"/>
        <v>96436.97478991597</v>
      </c>
      <c r="G323" s="8">
        <v>604000</v>
      </c>
    </row>
    <row r="324" spans="1:7" ht="15" x14ac:dyDescent="0.25">
      <c r="A324" s="1">
        <v>289</v>
      </c>
      <c r="B324" s="3" t="s">
        <v>323</v>
      </c>
      <c r="C324" s="9">
        <v>1</v>
      </c>
      <c r="D324" s="9" t="s">
        <v>6</v>
      </c>
      <c r="E324" s="7">
        <f t="shared" si="10"/>
        <v>214285.71428571429</v>
      </c>
      <c r="F324" s="7">
        <f t="shared" si="11"/>
        <v>40714.285714285717</v>
      </c>
      <c r="G324" s="8">
        <v>255000</v>
      </c>
    </row>
    <row r="325" spans="1:7" ht="15" x14ac:dyDescent="0.25">
      <c r="A325" s="1">
        <v>290</v>
      </c>
      <c r="B325" s="3" t="s">
        <v>79</v>
      </c>
      <c r="C325" s="9">
        <v>1</v>
      </c>
      <c r="D325" s="9" t="s">
        <v>6</v>
      </c>
      <c r="E325" s="7">
        <f t="shared" si="10"/>
        <v>354621.84873949579</v>
      </c>
      <c r="F325" s="7">
        <f t="shared" si="11"/>
        <v>67378.151260504208</v>
      </c>
      <c r="G325" s="8">
        <v>422000</v>
      </c>
    </row>
    <row r="326" spans="1:7" ht="15" x14ac:dyDescent="0.25">
      <c r="A326" s="1">
        <v>291</v>
      </c>
      <c r="B326" s="3" t="s">
        <v>318</v>
      </c>
      <c r="C326" s="9">
        <v>1</v>
      </c>
      <c r="D326" s="9" t="s">
        <v>6</v>
      </c>
      <c r="E326" s="7">
        <f t="shared" si="10"/>
        <v>240336.13445378153</v>
      </c>
      <c r="F326" s="7">
        <f t="shared" si="11"/>
        <v>45663.865546218491</v>
      </c>
      <c r="G326" s="8">
        <v>286000</v>
      </c>
    </row>
    <row r="327" spans="1:7" ht="15" x14ac:dyDescent="0.25">
      <c r="A327" s="1">
        <v>292</v>
      </c>
      <c r="B327" s="3" t="s">
        <v>324</v>
      </c>
      <c r="C327" s="9">
        <v>1</v>
      </c>
      <c r="D327" s="9" t="s">
        <v>6</v>
      </c>
      <c r="E327" s="7">
        <f t="shared" si="10"/>
        <v>305882.3529411765</v>
      </c>
      <c r="F327" s="7">
        <f t="shared" si="11"/>
        <v>58117.647058823539</v>
      </c>
      <c r="G327" s="8">
        <v>364000</v>
      </c>
    </row>
    <row r="328" spans="1:7" ht="15" x14ac:dyDescent="0.25">
      <c r="A328" s="1">
        <v>293</v>
      </c>
      <c r="B328" s="3" t="s">
        <v>71</v>
      </c>
      <c r="C328" s="9">
        <v>1</v>
      </c>
      <c r="D328" s="9" t="s">
        <v>6</v>
      </c>
      <c r="E328" s="7">
        <f t="shared" si="10"/>
        <v>1248739.4957983193</v>
      </c>
      <c r="F328" s="7">
        <f t="shared" si="11"/>
        <v>237260.50420168068</v>
      </c>
      <c r="G328" s="8">
        <v>1486000</v>
      </c>
    </row>
    <row r="329" spans="1:7" ht="15" x14ac:dyDescent="0.25">
      <c r="A329" s="1">
        <v>294</v>
      </c>
      <c r="B329" s="3" t="s">
        <v>325</v>
      </c>
      <c r="C329" s="9">
        <v>1</v>
      </c>
      <c r="D329" s="9" t="s">
        <v>6</v>
      </c>
      <c r="E329" s="7">
        <f t="shared" si="10"/>
        <v>438655.46218487399</v>
      </c>
      <c r="F329" s="7">
        <f t="shared" si="11"/>
        <v>83344.537815126067</v>
      </c>
      <c r="G329" s="8">
        <v>522000</v>
      </c>
    </row>
    <row r="330" spans="1:7" ht="15" x14ac:dyDescent="0.25">
      <c r="A330" s="1">
        <v>295</v>
      </c>
      <c r="B330" s="3" t="s">
        <v>326</v>
      </c>
      <c r="C330" s="9">
        <v>1</v>
      </c>
      <c r="D330" s="9" t="s">
        <v>6</v>
      </c>
      <c r="E330" s="7">
        <f t="shared" si="10"/>
        <v>319327.731092437</v>
      </c>
      <c r="F330" s="7">
        <f t="shared" si="11"/>
        <v>60672.268907563033</v>
      </c>
      <c r="G330" s="8">
        <v>380000</v>
      </c>
    </row>
    <row r="331" spans="1:7" ht="15" x14ac:dyDescent="0.25">
      <c r="A331" s="1"/>
      <c r="B331" s="3"/>
      <c r="C331" s="9"/>
      <c r="D331" s="9"/>
      <c r="E331" s="7"/>
      <c r="F331" s="7"/>
      <c r="G331" s="8">
        <v>0</v>
      </c>
    </row>
    <row r="332" spans="1:7" ht="15" x14ac:dyDescent="0.25">
      <c r="A332" s="1"/>
      <c r="B332" s="6" t="s">
        <v>14</v>
      </c>
      <c r="C332" s="1"/>
      <c r="D332" s="1"/>
      <c r="E332" s="7"/>
      <c r="F332" s="7"/>
      <c r="G332" s="8">
        <v>0</v>
      </c>
    </row>
    <row r="333" spans="1:7" ht="15" x14ac:dyDescent="0.25">
      <c r="A333" s="1">
        <v>296</v>
      </c>
      <c r="B333" s="3" t="s">
        <v>327</v>
      </c>
      <c r="C333" s="9">
        <v>1</v>
      </c>
      <c r="D333" s="9" t="s">
        <v>6</v>
      </c>
      <c r="E333" s="7">
        <f t="shared" si="10"/>
        <v>615966.38655462186</v>
      </c>
      <c r="F333" s="7">
        <f t="shared" si="11"/>
        <v>117033.61344537816</v>
      </c>
      <c r="G333" s="8">
        <v>733000</v>
      </c>
    </row>
    <row r="334" spans="1:7" ht="15" x14ac:dyDescent="0.25">
      <c r="A334" s="1">
        <v>297</v>
      </c>
      <c r="B334" s="3" t="s">
        <v>328</v>
      </c>
      <c r="C334" s="9">
        <v>1</v>
      </c>
      <c r="D334" s="9" t="s">
        <v>6</v>
      </c>
      <c r="E334" s="7">
        <f t="shared" si="10"/>
        <v>452941.17647058825</v>
      </c>
      <c r="F334" s="7">
        <f t="shared" si="11"/>
        <v>86058.823529411762</v>
      </c>
      <c r="G334" s="8">
        <v>539000</v>
      </c>
    </row>
    <row r="335" spans="1:7" ht="15" x14ac:dyDescent="0.25">
      <c r="A335" s="1">
        <v>298</v>
      </c>
      <c r="B335" s="3" t="s">
        <v>329</v>
      </c>
      <c r="C335" s="9">
        <v>1</v>
      </c>
      <c r="D335" s="9" t="s">
        <v>6</v>
      </c>
      <c r="E335" s="7">
        <f t="shared" si="10"/>
        <v>767226.89075630251</v>
      </c>
      <c r="F335" s="7">
        <f t="shared" si="11"/>
        <v>145773.10924369749</v>
      </c>
      <c r="G335" s="8">
        <v>913000</v>
      </c>
    </row>
    <row r="336" spans="1:7" ht="15" x14ac:dyDescent="0.25">
      <c r="A336" s="1">
        <v>299</v>
      </c>
      <c r="B336" s="3" t="s">
        <v>330</v>
      </c>
      <c r="C336" s="9">
        <v>1</v>
      </c>
      <c r="D336" s="9" t="s">
        <v>6</v>
      </c>
      <c r="E336" s="7">
        <f t="shared" si="10"/>
        <v>1289075.630252101</v>
      </c>
      <c r="F336" s="7">
        <f t="shared" si="11"/>
        <v>244924.36974789918</v>
      </c>
      <c r="G336" s="8">
        <v>1534000</v>
      </c>
    </row>
    <row r="337" spans="1:7" ht="15" x14ac:dyDescent="0.25">
      <c r="A337" s="1">
        <v>300</v>
      </c>
      <c r="B337" s="3" t="s">
        <v>56</v>
      </c>
      <c r="C337" s="9">
        <v>1</v>
      </c>
      <c r="D337" s="9" t="s">
        <v>6</v>
      </c>
      <c r="E337" s="7">
        <f t="shared" si="10"/>
        <v>1781512.6050420168</v>
      </c>
      <c r="F337" s="7">
        <f t="shared" si="11"/>
        <v>338487.39495798323</v>
      </c>
      <c r="G337" s="8">
        <v>2120000</v>
      </c>
    </row>
    <row r="338" spans="1:7" ht="15" x14ac:dyDescent="0.25">
      <c r="A338" s="1">
        <v>301</v>
      </c>
      <c r="B338" s="3" t="s">
        <v>57</v>
      </c>
      <c r="C338" s="9">
        <v>1</v>
      </c>
      <c r="D338" s="9" t="s">
        <v>6</v>
      </c>
      <c r="E338" s="7">
        <f t="shared" si="10"/>
        <v>575630.25210084033</v>
      </c>
      <c r="F338" s="7">
        <f t="shared" si="11"/>
        <v>109369.74789915966</v>
      </c>
      <c r="G338" s="8">
        <v>685000</v>
      </c>
    </row>
    <row r="339" spans="1:7" ht="15" x14ac:dyDescent="0.25">
      <c r="A339" s="1">
        <v>302</v>
      </c>
      <c r="B339" s="3" t="s">
        <v>331</v>
      </c>
      <c r="C339" s="9">
        <v>1</v>
      </c>
      <c r="D339" s="9" t="s">
        <v>6</v>
      </c>
      <c r="E339" s="7">
        <f t="shared" si="10"/>
        <v>356302.52100840339</v>
      </c>
      <c r="F339" s="7">
        <f t="shared" si="11"/>
        <v>67697.478991596639</v>
      </c>
      <c r="G339" s="8">
        <v>424000</v>
      </c>
    </row>
    <row r="340" spans="1:7" ht="15" x14ac:dyDescent="0.25">
      <c r="A340" s="1">
        <v>303</v>
      </c>
      <c r="B340" s="3" t="s">
        <v>332</v>
      </c>
      <c r="C340" s="9">
        <v>1</v>
      </c>
      <c r="D340" s="9" t="s">
        <v>6</v>
      </c>
      <c r="E340" s="7">
        <f t="shared" si="10"/>
        <v>388235.29411764705</v>
      </c>
      <c r="F340" s="7">
        <f t="shared" si="11"/>
        <v>73764.705882352937</v>
      </c>
      <c r="G340" s="8">
        <v>462000</v>
      </c>
    </row>
    <row r="341" spans="1:7" ht="15" x14ac:dyDescent="0.25">
      <c r="A341" s="1">
        <v>304</v>
      </c>
      <c r="B341" s="3" t="s">
        <v>333</v>
      </c>
      <c r="C341" s="9">
        <v>1</v>
      </c>
      <c r="D341" s="9" t="s">
        <v>6</v>
      </c>
      <c r="E341" s="7">
        <f t="shared" si="10"/>
        <v>42016.806722689078</v>
      </c>
      <c r="F341" s="7">
        <f t="shared" si="11"/>
        <v>7983.1932773109247</v>
      </c>
      <c r="G341" s="8">
        <v>50000</v>
      </c>
    </row>
    <row r="342" spans="1:7" ht="15" x14ac:dyDescent="0.25">
      <c r="A342" s="1">
        <v>305</v>
      </c>
      <c r="B342" s="3" t="s">
        <v>68</v>
      </c>
      <c r="C342" s="9">
        <v>1</v>
      </c>
      <c r="D342" s="9" t="s">
        <v>6</v>
      </c>
      <c r="E342" s="7">
        <f t="shared" si="10"/>
        <v>478991.59663865546</v>
      </c>
      <c r="F342" s="7">
        <f t="shared" si="11"/>
        <v>91008.403361344535</v>
      </c>
      <c r="G342" s="8">
        <v>570000</v>
      </c>
    </row>
    <row r="343" spans="1:7" ht="22.5" x14ac:dyDescent="0.25">
      <c r="A343" s="1">
        <v>306</v>
      </c>
      <c r="B343" s="3" t="s">
        <v>334</v>
      </c>
      <c r="C343" s="9">
        <v>1</v>
      </c>
      <c r="D343" s="9" t="s">
        <v>6</v>
      </c>
      <c r="E343" s="7">
        <f t="shared" si="10"/>
        <v>121008.40336134455</v>
      </c>
      <c r="F343" s="7">
        <f t="shared" si="11"/>
        <v>22991.596638655465</v>
      </c>
      <c r="G343" s="8">
        <v>144000</v>
      </c>
    </row>
    <row r="344" spans="1:7" ht="22.5" x14ac:dyDescent="0.25">
      <c r="A344" s="1">
        <v>307</v>
      </c>
      <c r="B344" s="3" t="s">
        <v>335</v>
      </c>
      <c r="C344" s="9">
        <v>1</v>
      </c>
      <c r="D344" s="9" t="s">
        <v>6</v>
      </c>
      <c r="E344" s="7">
        <f t="shared" si="10"/>
        <v>507563.02521008404</v>
      </c>
      <c r="F344" s="7">
        <f t="shared" si="11"/>
        <v>96436.97478991597</v>
      </c>
      <c r="G344" s="8">
        <v>604000</v>
      </c>
    </row>
    <row r="345" spans="1:7" ht="15" x14ac:dyDescent="0.25">
      <c r="A345" s="1"/>
      <c r="B345" s="3"/>
      <c r="C345" s="9"/>
      <c r="D345" s="9"/>
      <c r="E345" s="7"/>
      <c r="F345" s="7"/>
      <c r="G345" s="8">
        <v>0</v>
      </c>
    </row>
    <row r="346" spans="1:7" ht="15" x14ac:dyDescent="0.25">
      <c r="A346" s="1"/>
      <c r="B346" s="6" t="s">
        <v>336</v>
      </c>
      <c r="C346" s="1"/>
      <c r="D346" s="1"/>
      <c r="E346" s="7"/>
      <c r="F346" s="7"/>
      <c r="G346" s="8">
        <v>0</v>
      </c>
    </row>
    <row r="347" spans="1:7" ht="22.5" x14ac:dyDescent="0.25">
      <c r="A347" s="1">
        <v>308</v>
      </c>
      <c r="B347" s="10" t="s">
        <v>337</v>
      </c>
      <c r="C347" s="9">
        <v>1</v>
      </c>
      <c r="D347" s="9" t="s">
        <v>5</v>
      </c>
      <c r="E347" s="7">
        <f t="shared" si="10"/>
        <v>572268.90756302525</v>
      </c>
      <c r="F347" s="7">
        <f t="shared" si="11"/>
        <v>108731.0924369748</v>
      </c>
      <c r="G347" s="8">
        <v>681000</v>
      </c>
    </row>
    <row r="348" spans="1:7" ht="15" x14ac:dyDescent="0.25">
      <c r="A348" s="1">
        <v>309</v>
      </c>
      <c r="B348" s="10" t="s">
        <v>338</v>
      </c>
      <c r="C348" s="9">
        <v>1</v>
      </c>
      <c r="D348" s="9" t="s">
        <v>5</v>
      </c>
      <c r="E348" s="7">
        <f t="shared" si="10"/>
        <v>478991.59663865546</v>
      </c>
      <c r="F348" s="7">
        <f t="shared" si="11"/>
        <v>91008.403361344535</v>
      </c>
      <c r="G348" s="8">
        <v>570000</v>
      </c>
    </row>
    <row r="349" spans="1:7" ht="15" x14ac:dyDescent="0.25">
      <c r="A349" s="1">
        <v>310</v>
      </c>
      <c r="B349" s="10" t="s">
        <v>339</v>
      </c>
      <c r="C349" s="9">
        <v>1</v>
      </c>
      <c r="D349" s="9" t="s">
        <v>6</v>
      </c>
      <c r="E349" s="7">
        <f t="shared" si="10"/>
        <v>2405882.3529411764</v>
      </c>
      <c r="F349" s="7">
        <f t="shared" si="11"/>
        <v>457117.6470588235</v>
      </c>
      <c r="G349" s="8">
        <v>2863000</v>
      </c>
    </row>
    <row r="350" spans="1:7" ht="15" x14ac:dyDescent="0.25">
      <c r="A350" s="1">
        <v>311</v>
      </c>
      <c r="B350" s="10" t="s">
        <v>340</v>
      </c>
      <c r="C350" s="9">
        <v>1</v>
      </c>
      <c r="D350" s="9" t="s">
        <v>6</v>
      </c>
      <c r="E350" s="7">
        <f t="shared" si="10"/>
        <v>474789.91596638656</v>
      </c>
      <c r="F350" s="7">
        <f t="shared" si="11"/>
        <v>90210.084033613442</v>
      </c>
      <c r="G350" s="8">
        <v>565000</v>
      </c>
    </row>
    <row r="351" spans="1:7" ht="15" x14ac:dyDescent="0.25">
      <c r="A351" s="1">
        <v>312</v>
      </c>
      <c r="B351" s="10" t="s">
        <v>341</v>
      </c>
      <c r="C351" s="9">
        <v>1</v>
      </c>
      <c r="D351" s="9" t="s">
        <v>5</v>
      </c>
      <c r="E351" s="7">
        <f t="shared" si="10"/>
        <v>221848.73949579833</v>
      </c>
      <c r="F351" s="7">
        <f t="shared" si="11"/>
        <v>42151.260504201688</v>
      </c>
      <c r="G351" s="8">
        <v>264000</v>
      </c>
    </row>
    <row r="352" spans="1:7" ht="15" x14ac:dyDescent="0.25">
      <c r="A352" s="1">
        <v>313</v>
      </c>
      <c r="B352" s="10" t="s">
        <v>342</v>
      </c>
      <c r="C352" s="9">
        <v>1</v>
      </c>
      <c r="D352" s="9" t="s">
        <v>5</v>
      </c>
      <c r="E352" s="7">
        <f t="shared" si="10"/>
        <v>359663.86554621853</v>
      </c>
      <c r="F352" s="7">
        <f t="shared" si="11"/>
        <v>68336.134453781517</v>
      </c>
      <c r="G352" s="8">
        <v>428000</v>
      </c>
    </row>
    <row r="353" spans="1:7" ht="15" x14ac:dyDescent="0.25">
      <c r="A353" s="1">
        <v>314</v>
      </c>
      <c r="B353" s="10" t="s">
        <v>343</v>
      </c>
      <c r="C353" s="9">
        <v>1</v>
      </c>
      <c r="D353" s="9" t="s">
        <v>5</v>
      </c>
      <c r="E353" s="7">
        <f t="shared" si="10"/>
        <v>200840.3361344538</v>
      </c>
      <c r="F353" s="7">
        <f t="shared" si="11"/>
        <v>38159.663865546223</v>
      </c>
      <c r="G353" s="8">
        <v>239000</v>
      </c>
    </row>
    <row r="354" spans="1:7" ht="15" x14ac:dyDescent="0.25">
      <c r="A354" s="1">
        <v>315</v>
      </c>
      <c r="B354" s="10" t="s">
        <v>344</v>
      </c>
      <c r="C354" s="9">
        <v>1</v>
      </c>
      <c r="D354" s="9" t="s">
        <v>5</v>
      </c>
      <c r="E354" s="7">
        <f t="shared" si="10"/>
        <v>388235.29411764705</v>
      </c>
      <c r="F354" s="7">
        <f t="shared" si="11"/>
        <v>73764.705882352937</v>
      </c>
      <c r="G354" s="8">
        <v>462000</v>
      </c>
    </row>
    <row r="355" spans="1:7" ht="15" x14ac:dyDescent="0.25">
      <c r="A355" s="1">
        <v>316</v>
      </c>
      <c r="B355" s="10" t="s">
        <v>345</v>
      </c>
      <c r="C355" s="9">
        <v>1</v>
      </c>
      <c r="D355" s="9" t="s">
        <v>6</v>
      </c>
      <c r="E355" s="7">
        <f t="shared" ref="E355:E416" si="12">G355/1.19</f>
        <v>534453.78151260503</v>
      </c>
      <c r="F355" s="7">
        <f t="shared" ref="F355:F416" si="13">E355*19%</f>
        <v>101546.21848739496</v>
      </c>
      <c r="G355" s="8">
        <v>636000</v>
      </c>
    </row>
    <row r="356" spans="1:7" ht="15" x14ac:dyDescent="0.25">
      <c r="A356" s="1">
        <v>317</v>
      </c>
      <c r="B356" s="10" t="s">
        <v>346</v>
      </c>
      <c r="C356" s="9">
        <v>1</v>
      </c>
      <c r="D356" s="9" t="s">
        <v>6</v>
      </c>
      <c r="E356" s="7">
        <f t="shared" si="12"/>
        <v>210084.03361344538</v>
      </c>
      <c r="F356" s="7">
        <f t="shared" si="13"/>
        <v>39915.966386554624</v>
      </c>
      <c r="G356" s="8">
        <v>250000</v>
      </c>
    </row>
    <row r="357" spans="1:7" ht="15" x14ac:dyDescent="0.25">
      <c r="A357" s="1">
        <v>318</v>
      </c>
      <c r="B357" s="10" t="s">
        <v>347</v>
      </c>
      <c r="C357" s="9">
        <v>1</v>
      </c>
      <c r="D357" s="9" t="s">
        <v>6</v>
      </c>
      <c r="E357" s="7">
        <f t="shared" si="12"/>
        <v>426890.75630252104</v>
      </c>
      <c r="F357" s="7">
        <f t="shared" si="13"/>
        <v>81109.243697479003</v>
      </c>
      <c r="G357" s="8">
        <v>508000</v>
      </c>
    </row>
    <row r="358" spans="1:7" ht="15" x14ac:dyDescent="0.25">
      <c r="A358" s="1">
        <v>319</v>
      </c>
      <c r="B358" s="10" t="s">
        <v>348</v>
      </c>
      <c r="C358" s="9">
        <v>1</v>
      </c>
      <c r="D358" s="9" t="s">
        <v>6</v>
      </c>
      <c r="E358" s="7">
        <f t="shared" si="12"/>
        <v>441176.4705882353</v>
      </c>
      <c r="F358" s="7">
        <f t="shared" si="13"/>
        <v>83823.529411764714</v>
      </c>
      <c r="G358" s="8">
        <v>525000</v>
      </c>
    </row>
    <row r="359" spans="1:7" ht="15" x14ac:dyDescent="0.25">
      <c r="A359" s="1">
        <v>320</v>
      </c>
      <c r="B359" s="3" t="s">
        <v>349</v>
      </c>
      <c r="C359" s="9">
        <v>1</v>
      </c>
      <c r="D359" s="9" t="s">
        <v>6</v>
      </c>
      <c r="E359" s="7">
        <f t="shared" si="12"/>
        <v>680672.26890756306</v>
      </c>
      <c r="F359" s="7">
        <f t="shared" si="13"/>
        <v>129327.73109243698</v>
      </c>
      <c r="G359" s="8">
        <v>810000</v>
      </c>
    </row>
    <row r="360" spans="1:7" ht="22.5" x14ac:dyDescent="0.25">
      <c r="A360" s="1">
        <v>321</v>
      </c>
      <c r="B360" s="3" t="s">
        <v>350</v>
      </c>
      <c r="C360" s="9">
        <v>1</v>
      </c>
      <c r="D360" s="9" t="s">
        <v>6</v>
      </c>
      <c r="E360" s="7">
        <f t="shared" si="12"/>
        <v>968067.2268907564</v>
      </c>
      <c r="F360" s="7">
        <f t="shared" si="13"/>
        <v>183932.77310924372</v>
      </c>
      <c r="G360" s="8">
        <v>1152000</v>
      </c>
    </row>
    <row r="361" spans="1:7" ht="15" x14ac:dyDescent="0.25">
      <c r="A361" s="1"/>
      <c r="B361" s="3"/>
      <c r="C361" s="9"/>
      <c r="D361" s="9"/>
      <c r="E361" s="7"/>
      <c r="F361" s="7"/>
      <c r="G361" s="8">
        <v>0</v>
      </c>
    </row>
    <row r="362" spans="1:7" ht="15" x14ac:dyDescent="0.25">
      <c r="A362" s="1"/>
      <c r="B362" s="6" t="s">
        <v>73</v>
      </c>
      <c r="C362" s="1"/>
      <c r="D362" s="1"/>
      <c r="E362" s="7"/>
      <c r="F362" s="7"/>
      <c r="G362" s="8">
        <v>0</v>
      </c>
    </row>
    <row r="363" spans="1:7" ht="15" x14ac:dyDescent="0.25">
      <c r="A363" s="1">
        <v>322</v>
      </c>
      <c r="B363" s="3" t="s">
        <v>351</v>
      </c>
      <c r="C363" s="9">
        <v>1</v>
      </c>
      <c r="D363" s="9" t="s">
        <v>6</v>
      </c>
      <c r="E363" s="7">
        <f t="shared" si="12"/>
        <v>426890.75630252104</v>
      </c>
      <c r="F363" s="7">
        <f t="shared" si="13"/>
        <v>81109.243697479003</v>
      </c>
      <c r="G363" s="8">
        <v>508000</v>
      </c>
    </row>
    <row r="364" spans="1:7" ht="15" x14ac:dyDescent="0.25">
      <c r="A364" s="1">
        <v>323</v>
      </c>
      <c r="B364" s="3" t="s">
        <v>352</v>
      </c>
      <c r="C364" s="9">
        <v>1</v>
      </c>
      <c r="D364" s="9" t="s">
        <v>6</v>
      </c>
      <c r="E364" s="7">
        <f t="shared" si="12"/>
        <v>294957.98319327732</v>
      </c>
      <c r="F364" s="7">
        <f t="shared" si="13"/>
        <v>56042.016806722691</v>
      </c>
      <c r="G364" s="8">
        <v>351000</v>
      </c>
    </row>
    <row r="365" spans="1:7" ht="15" x14ac:dyDescent="0.25">
      <c r="A365" s="1">
        <v>324</v>
      </c>
      <c r="B365" s="3" t="s">
        <v>353</v>
      </c>
      <c r="C365" s="9">
        <v>1</v>
      </c>
      <c r="D365" s="9" t="s">
        <v>6</v>
      </c>
      <c r="E365" s="7">
        <f t="shared" si="12"/>
        <v>418487.39495798323</v>
      </c>
      <c r="F365" s="7">
        <f t="shared" si="13"/>
        <v>79512.605042016818</v>
      </c>
      <c r="G365" s="8">
        <v>498000</v>
      </c>
    </row>
    <row r="366" spans="1:7" ht="15" x14ac:dyDescent="0.25">
      <c r="A366" s="1">
        <v>325</v>
      </c>
      <c r="B366" s="3" t="s">
        <v>354</v>
      </c>
      <c r="C366" s="9">
        <v>1</v>
      </c>
      <c r="D366" s="9" t="s">
        <v>6</v>
      </c>
      <c r="E366" s="7">
        <f t="shared" si="12"/>
        <v>452941.17647058825</v>
      </c>
      <c r="F366" s="7">
        <f t="shared" si="13"/>
        <v>86058.823529411762</v>
      </c>
      <c r="G366" s="8">
        <v>539000</v>
      </c>
    </row>
    <row r="367" spans="1:7" ht="15" x14ac:dyDescent="0.25">
      <c r="A367" s="1">
        <v>326</v>
      </c>
      <c r="B367" s="3" t="s">
        <v>355</v>
      </c>
      <c r="C367" s="9">
        <v>1</v>
      </c>
      <c r="D367" s="9" t="s">
        <v>6</v>
      </c>
      <c r="E367" s="7">
        <f t="shared" si="12"/>
        <v>294957.98319327732</v>
      </c>
      <c r="F367" s="7">
        <f t="shared" si="13"/>
        <v>56042.016806722691</v>
      </c>
      <c r="G367" s="8">
        <v>351000</v>
      </c>
    </row>
    <row r="368" spans="1:7" ht="15" x14ac:dyDescent="0.25">
      <c r="A368" s="1">
        <v>327</v>
      </c>
      <c r="B368" s="3" t="s">
        <v>356</v>
      </c>
      <c r="C368" s="9">
        <v>1</v>
      </c>
      <c r="D368" s="9" t="s">
        <v>6</v>
      </c>
      <c r="E368" s="7">
        <f t="shared" si="12"/>
        <v>494117.64705882355</v>
      </c>
      <c r="F368" s="7">
        <f t="shared" si="13"/>
        <v>93882.352941176476</v>
      </c>
      <c r="G368" s="8">
        <v>588000</v>
      </c>
    </row>
    <row r="369" spans="1:7" ht="15" x14ac:dyDescent="0.25">
      <c r="A369" s="1">
        <v>328</v>
      </c>
      <c r="B369" s="3" t="s">
        <v>357</v>
      </c>
      <c r="C369" s="9">
        <v>1</v>
      </c>
      <c r="D369" s="9" t="s">
        <v>6</v>
      </c>
      <c r="E369" s="7">
        <f t="shared" si="12"/>
        <v>319327.731092437</v>
      </c>
      <c r="F369" s="7">
        <f t="shared" si="13"/>
        <v>60672.268907563033</v>
      </c>
      <c r="G369" s="8">
        <v>380000</v>
      </c>
    </row>
    <row r="370" spans="1:7" ht="15" x14ac:dyDescent="0.25">
      <c r="A370" s="1">
        <v>329</v>
      </c>
      <c r="B370" s="3" t="s">
        <v>358</v>
      </c>
      <c r="C370" s="9">
        <v>1</v>
      </c>
      <c r="D370" s="9" t="s">
        <v>5</v>
      </c>
      <c r="E370" s="7">
        <f t="shared" si="12"/>
        <v>294957.98319327732</v>
      </c>
      <c r="F370" s="7">
        <f t="shared" si="13"/>
        <v>56042.016806722691</v>
      </c>
      <c r="G370" s="8">
        <v>351000</v>
      </c>
    </row>
    <row r="371" spans="1:7" ht="15" x14ac:dyDescent="0.25">
      <c r="A371" s="1">
        <v>330</v>
      </c>
      <c r="B371" s="3" t="s">
        <v>359</v>
      </c>
      <c r="C371" s="9">
        <v>1</v>
      </c>
      <c r="D371" s="9" t="s">
        <v>6</v>
      </c>
      <c r="E371" s="7">
        <f t="shared" si="12"/>
        <v>667226.89075630251</v>
      </c>
      <c r="F371" s="7">
        <f t="shared" si="13"/>
        <v>126773.10924369747</v>
      </c>
      <c r="G371" s="8">
        <v>794000</v>
      </c>
    </row>
    <row r="372" spans="1:7" ht="15" x14ac:dyDescent="0.25">
      <c r="A372" s="1">
        <v>331</v>
      </c>
      <c r="B372" s="3" t="s">
        <v>74</v>
      </c>
      <c r="C372" s="9">
        <v>1</v>
      </c>
      <c r="D372" s="9" t="s">
        <v>6</v>
      </c>
      <c r="E372" s="7">
        <f t="shared" si="12"/>
        <v>1684033.6134453781</v>
      </c>
      <c r="F372" s="7">
        <f t="shared" si="13"/>
        <v>319966.38655462186</v>
      </c>
      <c r="G372" s="8">
        <v>2004000</v>
      </c>
    </row>
    <row r="373" spans="1:7" ht="15" x14ac:dyDescent="0.25">
      <c r="A373" s="1">
        <v>332</v>
      </c>
      <c r="B373" s="3" t="s">
        <v>360</v>
      </c>
      <c r="C373" s="9">
        <v>1</v>
      </c>
      <c r="D373" s="9" t="s">
        <v>6</v>
      </c>
      <c r="E373" s="7">
        <f t="shared" si="12"/>
        <v>1208403.3613445379</v>
      </c>
      <c r="F373" s="7">
        <f t="shared" si="13"/>
        <v>229596.63865546221</v>
      </c>
      <c r="G373" s="8">
        <v>1438000</v>
      </c>
    </row>
    <row r="374" spans="1:7" ht="15" x14ac:dyDescent="0.25">
      <c r="A374" s="1">
        <v>333</v>
      </c>
      <c r="B374" s="3" t="s">
        <v>361</v>
      </c>
      <c r="C374" s="9">
        <v>1</v>
      </c>
      <c r="D374" s="9" t="s">
        <v>6</v>
      </c>
      <c r="E374" s="7">
        <f t="shared" si="12"/>
        <v>426890.75630252104</v>
      </c>
      <c r="F374" s="7">
        <f t="shared" si="13"/>
        <v>81109.243697479003</v>
      </c>
      <c r="G374" s="8">
        <v>508000</v>
      </c>
    </row>
    <row r="375" spans="1:7" ht="15" x14ac:dyDescent="0.25">
      <c r="A375" s="1">
        <v>334</v>
      </c>
      <c r="B375" s="3" t="s">
        <v>362</v>
      </c>
      <c r="C375" s="9">
        <v>1</v>
      </c>
      <c r="D375" s="9" t="s">
        <v>5</v>
      </c>
      <c r="E375" s="7">
        <f t="shared" si="12"/>
        <v>253781.51260504202</v>
      </c>
      <c r="F375" s="7">
        <f t="shared" si="13"/>
        <v>48218.487394957985</v>
      </c>
      <c r="G375" s="8">
        <v>302000</v>
      </c>
    </row>
    <row r="376" spans="1:7" ht="15" x14ac:dyDescent="0.25">
      <c r="A376" s="1">
        <v>335</v>
      </c>
      <c r="B376" s="3" t="s">
        <v>363</v>
      </c>
      <c r="C376" s="9">
        <v>1</v>
      </c>
      <c r="D376" s="9" t="s">
        <v>6</v>
      </c>
      <c r="E376" s="7">
        <f t="shared" si="12"/>
        <v>205042.01680672271</v>
      </c>
      <c r="F376" s="7">
        <f t="shared" si="13"/>
        <v>38957.983193277316</v>
      </c>
      <c r="G376" s="8">
        <v>244000</v>
      </c>
    </row>
    <row r="377" spans="1:7" ht="15" x14ac:dyDescent="0.25">
      <c r="A377" s="1">
        <v>336</v>
      </c>
      <c r="B377" s="3" t="s">
        <v>364</v>
      </c>
      <c r="C377" s="9">
        <v>1</v>
      </c>
      <c r="D377" s="9" t="s">
        <v>6</v>
      </c>
      <c r="E377" s="7">
        <f t="shared" si="12"/>
        <v>1148739.4957983193</v>
      </c>
      <c r="F377" s="7">
        <f t="shared" si="13"/>
        <v>218260.50420168068</v>
      </c>
      <c r="G377" s="8">
        <v>1367000</v>
      </c>
    </row>
    <row r="378" spans="1:7" ht="22.5" x14ac:dyDescent="0.25">
      <c r="A378" s="1">
        <v>337</v>
      </c>
      <c r="B378" s="3" t="s">
        <v>365</v>
      </c>
      <c r="C378" s="9">
        <v>1</v>
      </c>
      <c r="D378" s="9" t="s">
        <v>6</v>
      </c>
      <c r="E378" s="7">
        <f t="shared" si="12"/>
        <v>481512.60504201683</v>
      </c>
      <c r="F378" s="7">
        <f t="shared" si="13"/>
        <v>91487.394957983197</v>
      </c>
      <c r="G378" s="8">
        <v>573000</v>
      </c>
    </row>
    <row r="379" spans="1:7" ht="15" x14ac:dyDescent="0.25">
      <c r="A379" s="1">
        <v>338</v>
      </c>
      <c r="B379" s="3" t="s">
        <v>366</v>
      </c>
      <c r="C379" s="9">
        <v>1</v>
      </c>
      <c r="D379" s="9" t="s">
        <v>6</v>
      </c>
      <c r="E379" s="7">
        <f t="shared" si="12"/>
        <v>1684033.6134453781</v>
      </c>
      <c r="F379" s="7">
        <f t="shared" si="13"/>
        <v>319966.38655462186</v>
      </c>
      <c r="G379" s="8">
        <v>2004000</v>
      </c>
    </row>
    <row r="380" spans="1:7" ht="15" x14ac:dyDescent="0.25">
      <c r="A380" s="1">
        <v>339</v>
      </c>
      <c r="B380" s="3" t="s">
        <v>367</v>
      </c>
      <c r="C380" s="9">
        <v>1</v>
      </c>
      <c r="D380" s="9" t="s">
        <v>5</v>
      </c>
      <c r="E380" s="7">
        <f t="shared" si="12"/>
        <v>2350420.1680672271</v>
      </c>
      <c r="F380" s="7">
        <f t="shared" si="13"/>
        <v>446579.83193277317</v>
      </c>
      <c r="G380" s="8">
        <v>2797000</v>
      </c>
    </row>
    <row r="381" spans="1:7" ht="15" x14ac:dyDescent="0.25">
      <c r="A381" s="1">
        <v>340</v>
      </c>
      <c r="B381" s="3" t="s">
        <v>368</v>
      </c>
      <c r="C381" s="9">
        <v>1</v>
      </c>
      <c r="D381" s="9" t="s">
        <v>5</v>
      </c>
      <c r="E381" s="7">
        <f t="shared" si="12"/>
        <v>841176.4705882353</v>
      </c>
      <c r="F381" s="7">
        <f t="shared" si="13"/>
        <v>159823.5294117647</v>
      </c>
      <c r="G381" s="8">
        <v>1001000</v>
      </c>
    </row>
    <row r="382" spans="1:7" ht="15" x14ac:dyDescent="0.25">
      <c r="A382" s="1">
        <v>341</v>
      </c>
      <c r="B382" s="3" t="s">
        <v>369</v>
      </c>
      <c r="C382" s="9">
        <v>1</v>
      </c>
      <c r="D382" s="9" t="s">
        <v>5</v>
      </c>
      <c r="E382" s="7">
        <f t="shared" si="12"/>
        <v>319327.731092437</v>
      </c>
      <c r="F382" s="7">
        <f t="shared" si="13"/>
        <v>60672.268907563033</v>
      </c>
      <c r="G382" s="8">
        <v>380000</v>
      </c>
    </row>
    <row r="383" spans="1:7" ht="22.5" x14ac:dyDescent="0.25">
      <c r="A383" s="1">
        <v>342</v>
      </c>
      <c r="B383" s="3" t="s">
        <v>370</v>
      </c>
      <c r="C383" s="9">
        <v>1</v>
      </c>
      <c r="D383" s="9" t="s">
        <v>5</v>
      </c>
      <c r="E383" s="7">
        <f t="shared" si="12"/>
        <v>589075.63025210088</v>
      </c>
      <c r="F383" s="7">
        <f t="shared" si="13"/>
        <v>111924.36974789917</v>
      </c>
      <c r="G383" s="8">
        <v>701000</v>
      </c>
    </row>
    <row r="384" spans="1:7" ht="15" x14ac:dyDescent="0.25">
      <c r="A384" s="1">
        <v>343</v>
      </c>
      <c r="B384" s="3" t="s">
        <v>371</v>
      </c>
      <c r="C384" s="9">
        <v>1</v>
      </c>
      <c r="D384" s="9" t="s">
        <v>5</v>
      </c>
      <c r="E384" s="7">
        <f t="shared" si="12"/>
        <v>629411.76470588241</v>
      </c>
      <c r="F384" s="7">
        <f t="shared" si="13"/>
        <v>119588.23529411767</v>
      </c>
      <c r="G384" s="8">
        <v>749000</v>
      </c>
    </row>
    <row r="385" spans="1:7" ht="22.5" x14ac:dyDescent="0.25">
      <c r="A385" s="1">
        <v>344</v>
      </c>
      <c r="B385" s="3" t="s">
        <v>372</v>
      </c>
      <c r="C385" s="9">
        <v>1</v>
      </c>
      <c r="D385" s="9" t="s">
        <v>5</v>
      </c>
      <c r="E385" s="7">
        <f t="shared" si="12"/>
        <v>863865.54621848743</v>
      </c>
      <c r="F385" s="7">
        <f t="shared" si="13"/>
        <v>164134.45378151262</v>
      </c>
      <c r="G385" s="8">
        <v>1028000</v>
      </c>
    </row>
    <row r="386" spans="1:7" ht="15" x14ac:dyDescent="0.25">
      <c r="A386" s="1">
        <v>345</v>
      </c>
      <c r="B386" s="3" t="s">
        <v>373</v>
      </c>
      <c r="C386" s="9">
        <v>1</v>
      </c>
      <c r="D386" s="9" t="s">
        <v>6</v>
      </c>
      <c r="E386" s="7">
        <f t="shared" si="12"/>
        <v>3270588.2352941176</v>
      </c>
      <c r="F386" s="7">
        <f t="shared" si="13"/>
        <v>621411.76470588241</v>
      </c>
      <c r="G386" s="8">
        <v>3892000</v>
      </c>
    </row>
    <row r="387" spans="1:7" ht="15" x14ac:dyDescent="0.25">
      <c r="A387" s="1">
        <v>346</v>
      </c>
      <c r="B387" s="3" t="s">
        <v>374</v>
      </c>
      <c r="C387" s="9">
        <v>1</v>
      </c>
      <c r="D387" s="9" t="s">
        <v>5</v>
      </c>
      <c r="E387" s="7">
        <f t="shared" si="12"/>
        <v>9615966.386554623</v>
      </c>
      <c r="F387" s="7">
        <f t="shared" si="13"/>
        <v>1827033.6134453784</v>
      </c>
      <c r="G387" s="8">
        <v>11443000</v>
      </c>
    </row>
    <row r="388" spans="1:7" ht="15" x14ac:dyDescent="0.25">
      <c r="A388" s="1">
        <v>347</v>
      </c>
      <c r="B388" s="3" t="s">
        <v>375</v>
      </c>
      <c r="C388" s="9">
        <v>1</v>
      </c>
      <c r="D388" s="9" t="s">
        <v>5</v>
      </c>
      <c r="E388" s="7">
        <f t="shared" si="12"/>
        <v>1283193.2773109244</v>
      </c>
      <c r="F388" s="7">
        <f t="shared" si="13"/>
        <v>243806.72268907563</v>
      </c>
      <c r="G388" s="8">
        <v>1527000</v>
      </c>
    </row>
    <row r="389" spans="1:7" ht="15" x14ac:dyDescent="0.25">
      <c r="A389" s="1">
        <v>348</v>
      </c>
      <c r="B389" s="3" t="s">
        <v>376</v>
      </c>
      <c r="C389" s="9">
        <v>1</v>
      </c>
      <c r="D389" s="9" t="s">
        <v>5</v>
      </c>
      <c r="E389" s="7">
        <f t="shared" si="12"/>
        <v>1017647.0588235295</v>
      </c>
      <c r="F389" s="7">
        <f t="shared" si="13"/>
        <v>193352.9411764706</v>
      </c>
      <c r="G389" s="8">
        <v>1211000</v>
      </c>
    </row>
    <row r="390" spans="1:7" ht="15" x14ac:dyDescent="0.25">
      <c r="A390" s="1">
        <v>349</v>
      </c>
      <c r="B390" s="3" t="s">
        <v>377</v>
      </c>
      <c r="C390" s="9">
        <v>1</v>
      </c>
      <c r="D390" s="9" t="s">
        <v>5</v>
      </c>
      <c r="E390" s="7">
        <f t="shared" si="12"/>
        <v>1017647.0588235295</v>
      </c>
      <c r="F390" s="7">
        <f t="shared" si="13"/>
        <v>193352.9411764706</v>
      </c>
      <c r="G390" s="8">
        <v>1211000</v>
      </c>
    </row>
    <row r="391" spans="1:7" ht="15" x14ac:dyDescent="0.25">
      <c r="A391" s="1">
        <v>350</v>
      </c>
      <c r="B391" s="3" t="s">
        <v>378</v>
      </c>
      <c r="C391" s="9">
        <v>1</v>
      </c>
      <c r="D391" s="9" t="s">
        <v>5</v>
      </c>
      <c r="E391" s="7">
        <f t="shared" si="12"/>
        <v>1444537.8151260505</v>
      </c>
      <c r="F391" s="7">
        <f t="shared" si="13"/>
        <v>274462.18487394962</v>
      </c>
      <c r="G391" s="8">
        <v>1719000</v>
      </c>
    </row>
    <row r="392" spans="1:7" ht="15" x14ac:dyDescent="0.25">
      <c r="A392" s="1">
        <v>351</v>
      </c>
      <c r="B392" s="3" t="s">
        <v>379</v>
      </c>
      <c r="C392" s="9">
        <v>1</v>
      </c>
      <c r="D392" s="9" t="s">
        <v>5</v>
      </c>
      <c r="E392" s="7">
        <f t="shared" si="12"/>
        <v>3072268.9075630251</v>
      </c>
      <c r="F392" s="7">
        <f t="shared" si="13"/>
        <v>583731.09243697475</v>
      </c>
      <c r="G392" s="8">
        <v>3656000</v>
      </c>
    </row>
    <row r="393" spans="1:7" ht="15" x14ac:dyDescent="0.25">
      <c r="A393" s="1">
        <v>352</v>
      </c>
      <c r="B393" s="3" t="s">
        <v>380</v>
      </c>
      <c r="C393" s="9">
        <v>1</v>
      </c>
      <c r="D393" s="9" t="s">
        <v>5</v>
      </c>
      <c r="E393" s="7">
        <f t="shared" si="12"/>
        <v>1230252.1008403362</v>
      </c>
      <c r="F393" s="7">
        <f t="shared" si="13"/>
        <v>233747.89915966388</v>
      </c>
      <c r="G393" s="8">
        <v>1464000</v>
      </c>
    </row>
    <row r="394" spans="1:7" ht="15" x14ac:dyDescent="0.25">
      <c r="A394" s="1">
        <v>353</v>
      </c>
      <c r="B394" s="3" t="s">
        <v>381</v>
      </c>
      <c r="C394" s="9">
        <v>1</v>
      </c>
      <c r="D394" s="9" t="s">
        <v>5</v>
      </c>
      <c r="E394" s="7">
        <f t="shared" si="12"/>
        <v>1201680.6722689075</v>
      </c>
      <c r="F394" s="7">
        <f t="shared" si="13"/>
        <v>228319.32773109243</v>
      </c>
      <c r="G394" s="8">
        <v>1430000</v>
      </c>
    </row>
    <row r="395" spans="1:7" ht="15" x14ac:dyDescent="0.25">
      <c r="A395" s="1">
        <v>354</v>
      </c>
      <c r="B395" s="3" t="s">
        <v>382</v>
      </c>
      <c r="C395" s="9">
        <v>1</v>
      </c>
      <c r="D395" s="9" t="s">
        <v>5</v>
      </c>
      <c r="E395" s="7">
        <f t="shared" si="12"/>
        <v>914285.71428571432</v>
      </c>
      <c r="F395" s="7">
        <f t="shared" si="13"/>
        <v>173714.28571428571</v>
      </c>
      <c r="G395" s="8">
        <v>1088000</v>
      </c>
    </row>
    <row r="396" spans="1:7" ht="15" x14ac:dyDescent="0.25">
      <c r="A396" s="1">
        <v>355</v>
      </c>
      <c r="B396" s="3" t="s">
        <v>383</v>
      </c>
      <c r="C396" s="9">
        <v>1</v>
      </c>
      <c r="D396" s="9" t="s">
        <v>5</v>
      </c>
      <c r="E396" s="7">
        <f t="shared" si="12"/>
        <v>1736134.4537815128</v>
      </c>
      <c r="F396" s="7">
        <f t="shared" si="13"/>
        <v>329865.54621848743</v>
      </c>
      <c r="G396" s="8">
        <v>2066000</v>
      </c>
    </row>
    <row r="397" spans="1:7" ht="15" x14ac:dyDescent="0.25">
      <c r="A397" s="1">
        <v>356</v>
      </c>
      <c r="B397" s="3" t="s">
        <v>384</v>
      </c>
      <c r="C397" s="9">
        <v>1</v>
      </c>
      <c r="D397" s="9" t="s">
        <v>5</v>
      </c>
      <c r="E397" s="7">
        <f t="shared" si="12"/>
        <v>1148739.4957983193</v>
      </c>
      <c r="F397" s="7">
        <f t="shared" si="13"/>
        <v>218260.50420168068</v>
      </c>
      <c r="G397" s="8">
        <v>1367000</v>
      </c>
    </row>
    <row r="398" spans="1:7" ht="15" x14ac:dyDescent="0.25">
      <c r="A398" s="1">
        <v>357</v>
      </c>
      <c r="B398" s="3" t="s">
        <v>385</v>
      </c>
      <c r="C398" s="9">
        <v>1</v>
      </c>
      <c r="D398" s="9" t="s">
        <v>6</v>
      </c>
      <c r="E398" s="7">
        <f t="shared" si="12"/>
        <v>132773.10924369749</v>
      </c>
      <c r="F398" s="7">
        <f t="shared" si="13"/>
        <v>25226.890756302524</v>
      </c>
      <c r="G398" s="8">
        <v>158000</v>
      </c>
    </row>
    <row r="399" spans="1:7" ht="15" x14ac:dyDescent="0.25">
      <c r="A399" s="1">
        <v>358</v>
      </c>
      <c r="B399" s="3" t="s">
        <v>386</v>
      </c>
      <c r="C399" s="9">
        <v>1</v>
      </c>
      <c r="D399" s="9" t="s">
        <v>6</v>
      </c>
      <c r="E399" s="7">
        <f t="shared" si="12"/>
        <v>319327.731092437</v>
      </c>
      <c r="F399" s="7">
        <f t="shared" si="13"/>
        <v>60672.268907563033</v>
      </c>
      <c r="G399" s="8">
        <v>380000</v>
      </c>
    </row>
    <row r="400" spans="1:7" ht="15" x14ac:dyDescent="0.25">
      <c r="A400" s="1">
        <v>359</v>
      </c>
      <c r="B400" s="3" t="s">
        <v>387</v>
      </c>
      <c r="C400" s="9">
        <v>1</v>
      </c>
      <c r="D400" s="9" t="s">
        <v>6</v>
      </c>
      <c r="E400" s="7">
        <f t="shared" si="12"/>
        <v>481512.60504201683</v>
      </c>
      <c r="F400" s="7">
        <f t="shared" si="13"/>
        <v>91487.394957983197</v>
      </c>
      <c r="G400" s="8">
        <v>573000</v>
      </c>
    </row>
    <row r="401" spans="1:7" ht="15" x14ac:dyDescent="0.25">
      <c r="A401" s="1">
        <v>360</v>
      </c>
      <c r="B401" s="3" t="s">
        <v>388</v>
      </c>
      <c r="C401" s="9">
        <v>1</v>
      </c>
      <c r="D401" s="9" t="s">
        <v>6</v>
      </c>
      <c r="E401" s="7">
        <f t="shared" si="12"/>
        <v>269747.89915966388</v>
      </c>
      <c r="F401" s="7">
        <f t="shared" si="13"/>
        <v>51252.100840336141</v>
      </c>
      <c r="G401" s="8">
        <v>321000</v>
      </c>
    </row>
    <row r="402" spans="1:7" ht="15" x14ac:dyDescent="0.25">
      <c r="A402" s="1">
        <v>361</v>
      </c>
      <c r="B402" s="3" t="s">
        <v>389</v>
      </c>
      <c r="C402" s="9">
        <v>1</v>
      </c>
      <c r="D402" s="9" t="s">
        <v>5</v>
      </c>
      <c r="E402" s="7">
        <f t="shared" si="12"/>
        <v>936134.45378151268</v>
      </c>
      <c r="F402" s="7">
        <f t="shared" si="13"/>
        <v>177865.5462184874</v>
      </c>
      <c r="G402" s="8">
        <v>1114000</v>
      </c>
    </row>
    <row r="403" spans="1:7" ht="15" x14ac:dyDescent="0.25">
      <c r="A403" s="1">
        <v>362</v>
      </c>
      <c r="B403" s="34" t="s">
        <v>528</v>
      </c>
      <c r="C403" s="2">
        <v>1</v>
      </c>
      <c r="D403" s="14" t="s">
        <v>5</v>
      </c>
      <c r="E403" s="15">
        <f t="shared" ref="E403:E405" si="14">G403/1.19</f>
        <v>4673949.5798319327</v>
      </c>
      <c r="F403" s="15">
        <f t="shared" ref="F403:F405" si="15">E403*19%</f>
        <v>888050.42016806721</v>
      </c>
      <c r="G403" s="8">
        <v>5562000</v>
      </c>
    </row>
    <row r="404" spans="1:7" ht="15" x14ac:dyDescent="0.25">
      <c r="A404" s="1">
        <v>363</v>
      </c>
      <c r="B404" s="34" t="s">
        <v>529</v>
      </c>
      <c r="C404" s="2">
        <v>1</v>
      </c>
      <c r="D404" s="14" t="s">
        <v>6</v>
      </c>
      <c r="E404" s="15">
        <f t="shared" si="14"/>
        <v>1078151.2605042018</v>
      </c>
      <c r="F404" s="15">
        <f t="shared" si="15"/>
        <v>204848.73949579833</v>
      </c>
      <c r="G404" s="8">
        <v>1283000</v>
      </c>
    </row>
    <row r="405" spans="1:7" ht="15" x14ac:dyDescent="0.25">
      <c r="A405" s="1">
        <v>364</v>
      </c>
      <c r="B405" s="34" t="s">
        <v>392</v>
      </c>
      <c r="C405" s="2">
        <v>1</v>
      </c>
      <c r="D405" s="14" t="s">
        <v>6</v>
      </c>
      <c r="E405" s="15">
        <f t="shared" si="14"/>
        <v>2246218.4873949583</v>
      </c>
      <c r="F405" s="15">
        <f t="shared" si="15"/>
        <v>426781.51260504208</v>
      </c>
      <c r="G405" s="8">
        <v>2673000</v>
      </c>
    </row>
    <row r="406" spans="1:7" ht="15" x14ac:dyDescent="0.25">
      <c r="A406" s="1">
        <v>365</v>
      </c>
      <c r="B406" s="3" t="s">
        <v>395</v>
      </c>
      <c r="C406" s="9">
        <v>1</v>
      </c>
      <c r="D406" s="9" t="s">
        <v>5</v>
      </c>
      <c r="E406" s="7">
        <f t="shared" si="12"/>
        <v>311764.70588235295</v>
      </c>
      <c r="F406" s="7">
        <f t="shared" si="13"/>
        <v>59235.294117647063</v>
      </c>
      <c r="G406" s="8">
        <v>371000</v>
      </c>
    </row>
    <row r="407" spans="1:7" ht="15" x14ac:dyDescent="0.25">
      <c r="A407" s="1">
        <v>366</v>
      </c>
      <c r="B407" s="3" t="s">
        <v>405</v>
      </c>
      <c r="C407" s="9">
        <v>1</v>
      </c>
      <c r="D407" s="9" t="s">
        <v>5</v>
      </c>
      <c r="E407" s="7">
        <f t="shared" si="12"/>
        <v>208403.36134453781</v>
      </c>
      <c r="F407" s="7">
        <f t="shared" si="13"/>
        <v>39596.638655462186</v>
      </c>
      <c r="G407" s="8">
        <v>248000</v>
      </c>
    </row>
    <row r="408" spans="1:7" ht="33.75" x14ac:dyDescent="0.25">
      <c r="A408" s="1">
        <v>367</v>
      </c>
      <c r="B408" s="3" t="s">
        <v>406</v>
      </c>
      <c r="C408" s="9">
        <v>1</v>
      </c>
      <c r="D408" s="9" t="s">
        <v>5</v>
      </c>
      <c r="E408" s="7">
        <f t="shared" si="12"/>
        <v>790756.30252100842</v>
      </c>
      <c r="F408" s="7">
        <f t="shared" si="13"/>
        <v>150243.69747899161</v>
      </c>
      <c r="G408" s="8">
        <v>941000</v>
      </c>
    </row>
    <row r="409" spans="1:7" ht="15" x14ac:dyDescent="0.25">
      <c r="A409" s="1">
        <v>368</v>
      </c>
      <c r="B409" s="3" t="s">
        <v>396</v>
      </c>
      <c r="C409" s="9">
        <v>1</v>
      </c>
      <c r="D409" s="9" t="s">
        <v>6</v>
      </c>
      <c r="E409" s="7">
        <f t="shared" si="12"/>
        <v>111764.70588235295</v>
      </c>
      <c r="F409" s="7">
        <f t="shared" si="13"/>
        <v>21235.294117647059</v>
      </c>
      <c r="G409" s="8">
        <v>133000</v>
      </c>
    </row>
    <row r="410" spans="1:7" ht="15" x14ac:dyDescent="0.25">
      <c r="A410" s="1">
        <v>369</v>
      </c>
      <c r="B410" s="3" t="s">
        <v>397</v>
      </c>
      <c r="C410" s="9">
        <v>1</v>
      </c>
      <c r="D410" s="9" t="s">
        <v>6</v>
      </c>
      <c r="E410" s="7">
        <f t="shared" si="12"/>
        <v>452100.84033613448</v>
      </c>
      <c r="F410" s="7">
        <f t="shared" si="13"/>
        <v>85899.159663865546</v>
      </c>
      <c r="G410" s="8">
        <v>538000</v>
      </c>
    </row>
    <row r="411" spans="1:7" ht="15" x14ac:dyDescent="0.25">
      <c r="A411" s="1">
        <v>370</v>
      </c>
      <c r="B411" s="3" t="s">
        <v>398</v>
      </c>
      <c r="C411" s="9">
        <v>1</v>
      </c>
      <c r="D411" s="9" t="s">
        <v>6</v>
      </c>
      <c r="E411" s="7">
        <f t="shared" si="12"/>
        <v>910084.03361344547</v>
      </c>
      <c r="F411" s="7">
        <f t="shared" si="13"/>
        <v>172915.96638655465</v>
      </c>
      <c r="G411" s="8">
        <v>1083000</v>
      </c>
    </row>
    <row r="412" spans="1:7" ht="15" x14ac:dyDescent="0.25">
      <c r="A412" s="1">
        <v>371</v>
      </c>
      <c r="B412" s="3" t="s">
        <v>399</v>
      </c>
      <c r="C412" s="9">
        <v>1</v>
      </c>
      <c r="D412" s="9" t="s">
        <v>6</v>
      </c>
      <c r="E412" s="7">
        <f t="shared" si="12"/>
        <v>753781.51260504208</v>
      </c>
      <c r="F412" s="7">
        <f t="shared" si="13"/>
        <v>143218.48739495801</v>
      </c>
      <c r="G412" s="8">
        <v>897000</v>
      </c>
    </row>
    <row r="413" spans="1:7" ht="15" x14ac:dyDescent="0.25">
      <c r="A413" s="1">
        <v>372</v>
      </c>
      <c r="B413" s="3" t="s">
        <v>400</v>
      </c>
      <c r="C413" s="9">
        <v>1</v>
      </c>
      <c r="D413" s="9" t="s">
        <v>6</v>
      </c>
      <c r="E413" s="7">
        <f t="shared" si="12"/>
        <v>273949.57983193279</v>
      </c>
      <c r="F413" s="7">
        <f t="shared" si="13"/>
        <v>52050.420168067227</v>
      </c>
      <c r="G413" s="8">
        <v>326000</v>
      </c>
    </row>
    <row r="414" spans="1:7" ht="15" x14ac:dyDescent="0.25">
      <c r="A414" s="1">
        <v>373</v>
      </c>
      <c r="B414" s="3" t="s">
        <v>401</v>
      </c>
      <c r="C414" s="9">
        <v>1</v>
      </c>
      <c r="D414" s="9" t="s">
        <v>6</v>
      </c>
      <c r="E414" s="7">
        <f t="shared" si="12"/>
        <v>507563.02521008404</v>
      </c>
      <c r="F414" s="7">
        <f t="shared" si="13"/>
        <v>96436.97478991597</v>
      </c>
      <c r="G414" s="8">
        <v>604000</v>
      </c>
    </row>
    <row r="415" spans="1:7" ht="15" x14ac:dyDescent="0.25">
      <c r="A415" s="1">
        <v>374</v>
      </c>
      <c r="B415" s="3" t="s">
        <v>402</v>
      </c>
      <c r="C415" s="9">
        <v>1</v>
      </c>
      <c r="D415" s="9" t="s">
        <v>6</v>
      </c>
      <c r="E415" s="7">
        <f t="shared" si="12"/>
        <v>374789.91596638656</v>
      </c>
      <c r="F415" s="7">
        <f t="shared" si="13"/>
        <v>71210.084033613442</v>
      </c>
      <c r="G415" s="8">
        <v>446000</v>
      </c>
    </row>
    <row r="416" spans="1:7" ht="15" x14ac:dyDescent="0.25">
      <c r="A416" s="1">
        <v>375</v>
      </c>
      <c r="B416" s="3" t="s">
        <v>427</v>
      </c>
      <c r="C416" s="9">
        <v>1</v>
      </c>
      <c r="D416" s="9" t="s">
        <v>6</v>
      </c>
      <c r="E416" s="7">
        <f t="shared" si="12"/>
        <v>3561344.5378151261</v>
      </c>
      <c r="F416" s="7">
        <f t="shared" si="13"/>
        <v>676655.46218487399</v>
      </c>
      <c r="G416" s="8">
        <v>4238000</v>
      </c>
    </row>
    <row r="417" spans="1:7" ht="45" x14ac:dyDescent="0.25">
      <c r="A417" s="1">
        <v>376</v>
      </c>
      <c r="B417" s="3" t="s">
        <v>404</v>
      </c>
      <c r="C417" s="9">
        <v>1</v>
      </c>
      <c r="D417" s="9" t="s">
        <v>6</v>
      </c>
      <c r="E417" s="7">
        <f t="shared" ref="E417" si="16">G417/1.19</f>
        <v>462184.87394957984</v>
      </c>
      <c r="F417" s="7">
        <f t="shared" ref="F417" si="17">E417*19%</f>
        <v>87815.126050420164</v>
      </c>
      <c r="G417" s="8">
        <v>550000</v>
      </c>
    </row>
    <row r="418" spans="1:7" x14ac:dyDescent="0.25">
      <c r="G418" s="40">
        <f>SUM(G12:G417)</f>
        <v>411618000</v>
      </c>
    </row>
    <row r="419" spans="1:7" ht="15" x14ac:dyDescent="0.25">
      <c r="B419" s="41"/>
      <c r="C419" s="42"/>
      <c r="D419" s="42"/>
      <c r="E419" s="43"/>
      <c r="F419" s="43"/>
      <c r="G419" s="44"/>
    </row>
    <row r="420" spans="1:7" ht="15" x14ac:dyDescent="0.25">
      <c r="B420" s="45" t="s">
        <v>403</v>
      </c>
      <c r="C420" s="46"/>
      <c r="D420" s="46"/>
      <c r="E420" s="47"/>
      <c r="F420" s="47"/>
      <c r="G420" s="47"/>
    </row>
    <row r="421" spans="1:7" ht="15" x14ac:dyDescent="0.25">
      <c r="B421" s="41"/>
      <c r="C421" s="42"/>
      <c r="D421" s="42"/>
      <c r="E421" s="43"/>
      <c r="F421" s="43"/>
      <c r="G421" s="43"/>
    </row>
    <row r="422" spans="1:7" ht="15" x14ac:dyDescent="0.25">
      <c r="B422" s="41"/>
      <c r="C422" s="42"/>
      <c r="D422" s="42"/>
      <c r="E422" s="43"/>
      <c r="F422" s="43"/>
      <c r="G422" s="43"/>
    </row>
    <row r="516" spans="1:1" x14ac:dyDescent="0.25">
      <c r="A516" s="43"/>
    </row>
    <row r="517" spans="1:1" x14ac:dyDescent="0.25">
      <c r="A517" s="47"/>
    </row>
    <row r="518" spans="1:1" x14ac:dyDescent="0.25">
      <c r="A518" s="48"/>
    </row>
  </sheetData>
  <mergeCells count="7">
    <mergeCell ref="B9:E9"/>
    <mergeCell ref="F9:G9"/>
    <mergeCell ref="A1:G1"/>
    <mergeCell ref="A2:G2"/>
    <mergeCell ref="A3:G3"/>
    <mergeCell ref="A4:G4"/>
    <mergeCell ref="A6:G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9F86-378C-4ABB-8B12-71B2A468D6AE}">
  <dimension ref="A1:G515"/>
  <sheetViews>
    <sheetView workbookViewId="0">
      <selection activeCell="J15" sqref="J15"/>
    </sheetView>
  </sheetViews>
  <sheetFormatPr baseColWidth="10" defaultRowHeight="15.75" x14ac:dyDescent="0.25"/>
  <cols>
    <col min="1" max="1" width="4.28515625" style="21" bestFit="1" customWidth="1"/>
    <col min="2" max="2" width="39.140625" customWidth="1"/>
    <col min="3" max="3" width="4.42578125" style="38" customWidth="1"/>
    <col min="4" max="4" width="7.5703125" style="38" customWidth="1"/>
    <col min="5" max="5" width="9.28515625" style="39" customWidth="1"/>
    <col min="6" max="6" width="10" style="39" customWidth="1"/>
    <col min="7" max="7" width="10.140625" style="39" customWidth="1"/>
  </cols>
  <sheetData>
    <row r="1" spans="1:7" ht="38.450000000000003" customHeight="1" x14ac:dyDescent="0.25">
      <c r="A1" s="72" t="s">
        <v>7</v>
      </c>
      <c r="B1" s="73"/>
      <c r="C1" s="73"/>
      <c r="D1" s="73"/>
      <c r="E1" s="73"/>
      <c r="F1" s="73"/>
      <c r="G1" s="74"/>
    </row>
    <row r="2" spans="1:7" ht="14.45" customHeight="1" x14ac:dyDescent="0.25">
      <c r="A2" s="75" t="s">
        <v>0</v>
      </c>
      <c r="B2" s="76"/>
      <c r="C2" s="76"/>
      <c r="D2" s="76"/>
      <c r="E2" s="76"/>
      <c r="F2" s="76"/>
      <c r="G2" s="77"/>
    </row>
    <row r="3" spans="1:7" ht="15" x14ac:dyDescent="0.25">
      <c r="A3" s="75" t="s">
        <v>1</v>
      </c>
      <c r="B3" s="76"/>
      <c r="C3" s="76"/>
      <c r="D3" s="76"/>
      <c r="E3" s="76"/>
      <c r="F3" s="76"/>
      <c r="G3" s="77"/>
    </row>
    <row r="4" spans="1:7" ht="15" x14ac:dyDescent="0.25">
      <c r="A4" s="78" t="s">
        <v>87</v>
      </c>
      <c r="B4" s="79"/>
      <c r="C4" s="79"/>
      <c r="D4" s="79"/>
      <c r="E4" s="79"/>
      <c r="F4" s="79"/>
      <c r="G4" s="80"/>
    </row>
    <row r="5" spans="1:7" ht="16.5" thickBot="1" x14ac:dyDescent="0.3"/>
    <row r="6" spans="1:7" ht="18.75" thickBot="1" x14ac:dyDescent="0.3">
      <c r="A6" s="69" t="s">
        <v>407</v>
      </c>
      <c r="B6" s="70"/>
      <c r="C6" s="70"/>
      <c r="D6" s="70"/>
      <c r="E6" s="70"/>
      <c r="F6" s="70"/>
      <c r="G6" s="71"/>
    </row>
    <row r="7" spans="1:7" ht="18" x14ac:dyDescent="0.25">
      <c r="B7" s="22"/>
      <c r="C7" s="22"/>
      <c r="D7" s="22"/>
      <c r="E7" s="22"/>
      <c r="F7" s="22"/>
      <c r="G7" s="22"/>
    </row>
    <row r="8" spans="1:7" ht="18" x14ac:dyDescent="0.25">
      <c r="B8" s="49" t="s">
        <v>88</v>
      </c>
      <c r="C8" s="23"/>
      <c r="D8" s="23"/>
      <c r="E8" s="23"/>
      <c r="F8" s="23"/>
      <c r="G8" s="23"/>
    </row>
    <row r="9" spans="1:7" ht="20.25" customHeight="1" x14ac:dyDescent="0.25">
      <c r="A9" s="24"/>
      <c r="B9" s="66" t="s">
        <v>426</v>
      </c>
      <c r="C9" s="66"/>
      <c r="D9" s="66"/>
      <c r="E9" s="66"/>
      <c r="F9" s="67"/>
      <c r="G9" s="68"/>
    </row>
    <row r="10" spans="1:7" ht="33.75" x14ac:dyDescent="0.25">
      <c r="A10" s="25" t="s">
        <v>2</v>
      </c>
      <c r="B10" s="26" t="s">
        <v>89</v>
      </c>
      <c r="C10" s="27" t="s">
        <v>3</v>
      </c>
      <c r="D10" s="26" t="s">
        <v>4</v>
      </c>
      <c r="E10" s="28" t="s">
        <v>90</v>
      </c>
      <c r="F10" s="28" t="s">
        <v>91</v>
      </c>
      <c r="G10" s="28" t="s">
        <v>92</v>
      </c>
    </row>
    <row r="11" spans="1:7" ht="15" x14ac:dyDescent="0.25">
      <c r="A11" s="9"/>
      <c r="B11" s="6" t="s">
        <v>9</v>
      </c>
      <c r="C11" s="9"/>
      <c r="D11" s="9"/>
      <c r="E11" s="20"/>
      <c r="F11" s="20"/>
      <c r="G11" s="20"/>
    </row>
    <row r="12" spans="1:7" ht="15" x14ac:dyDescent="0.25">
      <c r="A12" s="1">
        <v>1</v>
      </c>
      <c r="B12" s="3" t="s">
        <v>75</v>
      </c>
      <c r="C12" s="9">
        <v>1</v>
      </c>
      <c r="D12" s="9" t="s">
        <v>5</v>
      </c>
      <c r="E12" s="7">
        <f t="shared" ref="E12:E58" si="0">G12/1.19</f>
        <v>192436.97478991598</v>
      </c>
      <c r="F12" s="7">
        <f t="shared" ref="F12:F58" si="1">E12*19%</f>
        <v>36563.025210084037</v>
      </c>
      <c r="G12" s="8">
        <v>229000</v>
      </c>
    </row>
    <row r="13" spans="1:7" ht="15" x14ac:dyDescent="0.25">
      <c r="A13" s="1">
        <v>2</v>
      </c>
      <c r="B13" s="3" t="s">
        <v>93</v>
      </c>
      <c r="C13" s="9">
        <v>1</v>
      </c>
      <c r="D13" s="9" t="s">
        <v>6</v>
      </c>
      <c r="E13" s="7">
        <f t="shared" si="0"/>
        <v>1382352.9411764706</v>
      </c>
      <c r="F13" s="7">
        <f t="shared" si="1"/>
        <v>262647.0588235294</v>
      </c>
      <c r="G13" s="8">
        <v>1645000</v>
      </c>
    </row>
    <row r="14" spans="1:7" ht="15" x14ac:dyDescent="0.25">
      <c r="A14" s="1">
        <v>3</v>
      </c>
      <c r="B14" s="3" t="s">
        <v>94</v>
      </c>
      <c r="C14" s="9">
        <v>1</v>
      </c>
      <c r="D14" s="9" t="s">
        <v>6</v>
      </c>
      <c r="E14" s="7">
        <f t="shared" si="0"/>
        <v>756302.52100840339</v>
      </c>
      <c r="F14" s="7">
        <f t="shared" si="1"/>
        <v>143697.47899159664</v>
      </c>
      <c r="G14" s="8">
        <v>900000</v>
      </c>
    </row>
    <row r="15" spans="1:7" ht="15" x14ac:dyDescent="0.25">
      <c r="A15" s="1">
        <v>4</v>
      </c>
      <c r="B15" s="3" t="s">
        <v>80</v>
      </c>
      <c r="C15" s="9">
        <v>1</v>
      </c>
      <c r="D15" s="9" t="s">
        <v>6</v>
      </c>
      <c r="E15" s="7">
        <f t="shared" si="0"/>
        <v>2009243.6974789917</v>
      </c>
      <c r="F15" s="7">
        <f t="shared" si="1"/>
        <v>381756.30252100842</v>
      </c>
      <c r="G15" s="8">
        <v>2391000</v>
      </c>
    </row>
    <row r="16" spans="1:7" ht="15" x14ac:dyDescent="0.25">
      <c r="A16" s="1">
        <v>5</v>
      </c>
      <c r="B16" s="3" t="s">
        <v>67</v>
      </c>
      <c r="C16" s="9">
        <v>1</v>
      </c>
      <c r="D16" s="9" t="s">
        <v>6</v>
      </c>
      <c r="E16" s="7">
        <f t="shared" si="0"/>
        <v>337815.12605042016</v>
      </c>
      <c r="F16" s="7">
        <f t="shared" si="1"/>
        <v>64184.873949579829</v>
      </c>
      <c r="G16" s="8">
        <v>402000</v>
      </c>
    </row>
    <row r="17" spans="1:7" ht="15" x14ac:dyDescent="0.25">
      <c r="A17" s="1">
        <v>6</v>
      </c>
      <c r="B17" s="3" t="s">
        <v>95</v>
      </c>
      <c r="C17" s="9">
        <v>1</v>
      </c>
      <c r="D17" s="9" t="s">
        <v>6</v>
      </c>
      <c r="E17" s="7">
        <f t="shared" si="0"/>
        <v>300000</v>
      </c>
      <c r="F17" s="7">
        <f t="shared" si="1"/>
        <v>57000</v>
      </c>
      <c r="G17" s="8">
        <v>357000</v>
      </c>
    </row>
    <row r="18" spans="1:7" ht="15" x14ac:dyDescent="0.25">
      <c r="A18" s="1">
        <v>7</v>
      </c>
      <c r="B18" s="3" t="s">
        <v>96</v>
      </c>
      <c r="C18" s="9">
        <v>1</v>
      </c>
      <c r="D18" s="9" t="s">
        <v>6</v>
      </c>
      <c r="E18" s="7">
        <f t="shared" si="0"/>
        <v>326050.42016806727</v>
      </c>
      <c r="F18" s="7">
        <f t="shared" si="1"/>
        <v>61949.579831932781</v>
      </c>
      <c r="G18" s="8">
        <v>388000</v>
      </c>
    </row>
    <row r="19" spans="1:7" ht="15" x14ac:dyDescent="0.25">
      <c r="A19" s="1">
        <v>8</v>
      </c>
      <c r="B19" s="12" t="s">
        <v>97</v>
      </c>
      <c r="C19" s="9">
        <v>1</v>
      </c>
      <c r="D19" s="9" t="s">
        <v>6</v>
      </c>
      <c r="E19" s="7">
        <f t="shared" si="0"/>
        <v>538655.46218487399</v>
      </c>
      <c r="F19" s="7">
        <f t="shared" si="1"/>
        <v>102344.53781512607</v>
      </c>
      <c r="G19" s="8">
        <v>641000</v>
      </c>
    </row>
    <row r="20" spans="1:7" ht="15" x14ac:dyDescent="0.25">
      <c r="A20" s="1">
        <v>9</v>
      </c>
      <c r="B20" s="12" t="s">
        <v>98</v>
      </c>
      <c r="C20" s="9">
        <v>1</v>
      </c>
      <c r="D20" s="9" t="s">
        <v>5</v>
      </c>
      <c r="E20" s="13">
        <f t="shared" si="0"/>
        <v>451260.50420168071</v>
      </c>
      <c r="F20" s="13">
        <f t="shared" si="1"/>
        <v>85739.495798319331</v>
      </c>
      <c r="G20" s="8">
        <v>537000</v>
      </c>
    </row>
    <row r="21" spans="1:7" ht="15" x14ac:dyDescent="0.25">
      <c r="A21" s="1">
        <v>10</v>
      </c>
      <c r="B21" s="12" t="s">
        <v>99</v>
      </c>
      <c r="C21" s="9">
        <v>1</v>
      </c>
      <c r="D21" s="9" t="s">
        <v>5</v>
      </c>
      <c r="E21" s="7">
        <f t="shared" si="0"/>
        <v>125210.08403361346</v>
      </c>
      <c r="F21" s="7">
        <f t="shared" si="1"/>
        <v>23789.915966386558</v>
      </c>
      <c r="G21" s="8">
        <v>149000</v>
      </c>
    </row>
    <row r="22" spans="1:7" ht="15" x14ac:dyDescent="0.25">
      <c r="A22" s="1">
        <v>11</v>
      </c>
      <c r="B22" s="12" t="s">
        <v>100</v>
      </c>
      <c r="C22" s="9">
        <v>1</v>
      </c>
      <c r="D22" s="9" t="s">
        <v>5</v>
      </c>
      <c r="E22" s="7">
        <f t="shared" si="0"/>
        <v>125210.08403361346</v>
      </c>
      <c r="F22" s="7">
        <f t="shared" si="1"/>
        <v>23789.915966386558</v>
      </c>
      <c r="G22" s="8">
        <v>149000</v>
      </c>
    </row>
    <row r="23" spans="1:7" ht="15" x14ac:dyDescent="0.25">
      <c r="A23" s="1">
        <v>12</v>
      </c>
      <c r="B23" s="12" t="s">
        <v>23</v>
      </c>
      <c r="C23" s="9">
        <v>1</v>
      </c>
      <c r="D23" s="9" t="s">
        <v>5</v>
      </c>
      <c r="E23" s="7">
        <f t="shared" si="0"/>
        <v>152100.84033613445</v>
      </c>
      <c r="F23" s="7">
        <f t="shared" si="1"/>
        <v>28899.159663865546</v>
      </c>
      <c r="G23" s="8">
        <v>181000</v>
      </c>
    </row>
    <row r="24" spans="1:7" ht="22.5" x14ac:dyDescent="0.25">
      <c r="A24" s="1">
        <v>13</v>
      </c>
      <c r="B24" s="12" t="s">
        <v>33</v>
      </c>
      <c r="C24" s="9">
        <v>1</v>
      </c>
      <c r="D24" s="9" t="s">
        <v>5</v>
      </c>
      <c r="E24" s="7">
        <f t="shared" si="0"/>
        <v>300000</v>
      </c>
      <c r="F24" s="7">
        <f t="shared" si="1"/>
        <v>57000</v>
      </c>
      <c r="G24" s="8">
        <v>357000</v>
      </c>
    </row>
    <row r="25" spans="1:7" ht="15" x14ac:dyDescent="0.25">
      <c r="A25" s="1"/>
      <c r="B25" s="12"/>
      <c r="C25" s="17"/>
      <c r="D25" s="9"/>
      <c r="E25" s="7"/>
      <c r="F25" s="7"/>
      <c r="G25" s="8">
        <v>0</v>
      </c>
    </row>
    <row r="26" spans="1:7" ht="15" x14ac:dyDescent="0.25">
      <c r="A26" s="1"/>
      <c r="B26" s="6" t="s">
        <v>10</v>
      </c>
      <c r="C26" s="17"/>
      <c r="D26" s="9"/>
      <c r="E26" s="7"/>
      <c r="F26" s="7"/>
      <c r="G26" s="8">
        <v>0</v>
      </c>
    </row>
    <row r="27" spans="1:7" ht="15" x14ac:dyDescent="0.25">
      <c r="A27" s="1">
        <v>14</v>
      </c>
      <c r="B27" s="12" t="s">
        <v>101</v>
      </c>
      <c r="C27" s="17">
        <v>1</v>
      </c>
      <c r="D27" s="9" t="s">
        <v>5</v>
      </c>
      <c r="E27" s="7">
        <f t="shared" si="0"/>
        <v>3497478.9915966387</v>
      </c>
      <c r="F27" s="7">
        <f t="shared" si="1"/>
        <v>664521.00840336131</v>
      </c>
      <c r="G27" s="8">
        <v>4162000</v>
      </c>
    </row>
    <row r="28" spans="1:7" ht="15" x14ac:dyDescent="0.25">
      <c r="A28" s="1">
        <v>15</v>
      </c>
      <c r="B28" s="12" t="s">
        <v>102</v>
      </c>
      <c r="C28" s="17">
        <v>1</v>
      </c>
      <c r="D28" s="9" t="s">
        <v>5</v>
      </c>
      <c r="E28" s="7">
        <f t="shared" si="0"/>
        <v>2594957.9831932774</v>
      </c>
      <c r="F28" s="7">
        <f t="shared" si="1"/>
        <v>493042.01680672274</v>
      </c>
      <c r="G28" s="8">
        <v>3088000</v>
      </c>
    </row>
    <row r="29" spans="1:7" ht="22.5" x14ac:dyDescent="0.25">
      <c r="A29" s="1">
        <v>16</v>
      </c>
      <c r="B29" s="12" t="s">
        <v>34</v>
      </c>
      <c r="C29" s="17">
        <v>1</v>
      </c>
      <c r="D29" s="9" t="s">
        <v>5</v>
      </c>
      <c r="E29" s="7">
        <f t="shared" si="0"/>
        <v>966386.55462184874</v>
      </c>
      <c r="F29" s="7">
        <f t="shared" si="1"/>
        <v>183613.44537815126</v>
      </c>
      <c r="G29" s="8">
        <v>1150000</v>
      </c>
    </row>
    <row r="30" spans="1:7" ht="15" x14ac:dyDescent="0.25">
      <c r="A30" s="1">
        <v>17</v>
      </c>
      <c r="B30" s="12" t="s">
        <v>103</v>
      </c>
      <c r="C30" s="17">
        <v>1</v>
      </c>
      <c r="D30" s="9" t="s">
        <v>6</v>
      </c>
      <c r="E30" s="7">
        <f t="shared" si="0"/>
        <v>1538655.4621848741</v>
      </c>
      <c r="F30" s="7">
        <f t="shared" si="1"/>
        <v>292344.53781512607</v>
      </c>
      <c r="G30" s="8">
        <v>1831000</v>
      </c>
    </row>
    <row r="31" spans="1:7" ht="15" x14ac:dyDescent="0.25">
      <c r="A31" s="1">
        <v>18</v>
      </c>
      <c r="B31" s="12" t="s">
        <v>81</v>
      </c>
      <c r="C31" s="17">
        <v>1</v>
      </c>
      <c r="D31" s="9" t="s">
        <v>5</v>
      </c>
      <c r="E31" s="7">
        <f t="shared" si="0"/>
        <v>5926050.4201680673</v>
      </c>
      <c r="F31" s="7">
        <f t="shared" si="1"/>
        <v>1125949.5798319329</v>
      </c>
      <c r="G31" s="8">
        <v>7052000</v>
      </c>
    </row>
    <row r="32" spans="1:7" ht="15" x14ac:dyDescent="0.25">
      <c r="A32" s="1">
        <v>19</v>
      </c>
      <c r="B32" s="12" t="s">
        <v>104</v>
      </c>
      <c r="C32" s="2">
        <v>1</v>
      </c>
      <c r="D32" s="14" t="str">
        <f t="shared" ref="D32" si="2">IF(COUNTIF(B32,"SIPS*"),"UND ","SERV")</f>
        <v xml:space="preserve">UND </v>
      </c>
      <c r="E32" s="15">
        <f>G32/1.19</f>
        <v>2505882.3529411764</v>
      </c>
      <c r="F32" s="7">
        <f t="shared" si="1"/>
        <v>476117.6470588235</v>
      </c>
      <c r="G32" s="8">
        <v>2982000</v>
      </c>
    </row>
    <row r="33" spans="1:7" ht="15" x14ac:dyDescent="0.25">
      <c r="A33" s="1">
        <v>20</v>
      </c>
      <c r="B33" s="12" t="s">
        <v>35</v>
      </c>
      <c r="C33" s="17">
        <v>1</v>
      </c>
      <c r="D33" s="9" t="s">
        <v>5</v>
      </c>
      <c r="E33" s="7">
        <f t="shared" si="0"/>
        <v>553781.51260504208</v>
      </c>
      <c r="F33" s="7">
        <f t="shared" si="1"/>
        <v>105218.48739495799</v>
      </c>
      <c r="G33" s="8">
        <v>659000</v>
      </c>
    </row>
    <row r="34" spans="1:7" ht="15" x14ac:dyDescent="0.25">
      <c r="A34" s="1">
        <v>21</v>
      </c>
      <c r="B34" s="12" t="s">
        <v>55</v>
      </c>
      <c r="C34" s="9">
        <v>1</v>
      </c>
      <c r="D34" s="9" t="s">
        <v>5</v>
      </c>
      <c r="E34" s="7">
        <f t="shared" si="0"/>
        <v>414285.71428571432</v>
      </c>
      <c r="F34" s="7">
        <f t="shared" si="1"/>
        <v>78714.285714285725</v>
      </c>
      <c r="G34" s="8">
        <v>493000</v>
      </c>
    </row>
    <row r="35" spans="1:7" ht="15" x14ac:dyDescent="0.25">
      <c r="A35" s="1">
        <v>22</v>
      </c>
      <c r="B35" s="12" t="s">
        <v>24</v>
      </c>
      <c r="C35" s="9">
        <v>1</v>
      </c>
      <c r="D35" s="9" t="s">
        <v>6</v>
      </c>
      <c r="E35" s="7">
        <f t="shared" si="0"/>
        <v>439495.79831932776</v>
      </c>
      <c r="F35" s="7">
        <f t="shared" si="1"/>
        <v>83504.201680672282</v>
      </c>
      <c r="G35" s="8">
        <v>523000</v>
      </c>
    </row>
    <row r="36" spans="1:7" ht="15" x14ac:dyDescent="0.25">
      <c r="A36" s="1">
        <v>23</v>
      </c>
      <c r="B36" s="12" t="s">
        <v>105</v>
      </c>
      <c r="C36" s="9">
        <v>1</v>
      </c>
      <c r="D36" s="9" t="s">
        <v>6</v>
      </c>
      <c r="E36" s="7">
        <f t="shared" si="0"/>
        <v>1205882.3529411766</v>
      </c>
      <c r="F36" s="7">
        <f t="shared" si="1"/>
        <v>229117.64705882355</v>
      </c>
      <c r="G36" s="8">
        <v>1435000</v>
      </c>
    </row>
    <row r="37" spans="1:7" ht="15" x14ac:dyDescent="0.25">
      <c r="A37" s="1">
        <v>24</v>
      </c>
      <c r="B37" s="12" t="s">
        <v>25</v>
      </c>
      <c r="C37" s="9">
        <v>1</v>
      </c>
      <c r="D37" s="9" t="s">
        <v>6</v>
      </c>
      <c r="E37" s="7">
        <f t="shared" si="0"/>
        <v>211764.70588235295</v>
      </c>
      <c r="F37" s="7">
        <f t="shared" si="1"/>
        <v>40235.294117647063</v>
      </c>
      <c r="G37" s="8">
        <v>252000</v>
      </c>
    </row>
    <row r="38" spans="1:7" ht="15" x14ac:dyDescent="0.25">
      <c r="A38" s="1">
        <v>25</v>
      </c>
      <c r="B38" s="12" t="s">
        <v>106</v>
      </c>
      <c r="C38" s="9">
        <v>1</v>
      </c>
      <c r="D38" s="9" t="s">
        <v>6</v>
      </c>
      <c r="E38" s="7">
        <v>297478.99159663869</v>
      </c>
      <c r="F38" s="7">
        <v>56521.008403361353</v>
      </c>
      <c r="G38" s="8">
        <v>355000</v>
      </c>
    </row>
    <row r="39" spans="1:7" ht="15" x14ac:dyDescent="0.25">
      <c r="A39" s="1">
        <v>26</v>
      </c>
      <c r="B39" s="12" t="s">
        <v>107</v>
      </c>
      <c r="C39" s="9">
        <v>1</v>
      </c>
      <c r="D39" s="9" t="s">
        <v>6</v>
      </c>
      <c r="E39" s="7">
        <v>576470.5882352941</v>
      </c>
      <c r="F39" s="7">
        <v>109529.41176470587</v>
      </c>
      <c r="G39" s="8">
        <v>690000</v>
      </c>
    </row>
    <row r="40" spans="1:7" ht="15" x14ac:dyDescent="0.25">
      <c r="A40" s="1">
        <v>27</v>
      </c>
      <c r="B40" s="12" t="s">
        <v>108</v>
      </c>
      <c r="C40" s="9">
        <v>1</v>
      </c>
      <c r="D40" s="9" t="s">
        <v>6</v>
      </c>
      <c r="E40" s="7">
        <v>307563.02521008404</v>
      </c>
      <c r="F40" s="7">
        <v>58436.97478991597</v>
      </c>
      <c r="G40" s="8">
        <v>368000</v>
      </c>
    </row>
    <row r="41" spans="1:7" ht="15" x14ac:dyDescent="0.25">
      <c r="A41" s="1">
        <v>28</v>
      </c>
      <c r="B41" s="12" t="s">
        <v>109</v>
      </c>
      <c r="C41" s="9">
        <v>1</v>
      </c>
      <c r="D41" s="9" t="s">
        <v>6</v>
      </c>
      <c r="E41" s="7">
        <v>404201.68067226891</v>
      </c>
      <c r="F41" s="7">
        <v>76798.319327731093</v>
      </c>
      <c r="G41" s="8">
        <v>484000</v>
      </c>
    </row>
    <row r="42" spans="1:7" ht="15" x14ac:dyDescent="0.25">
      <c r="A42" s="1">
        <v>29</v>
      </c>
      <c r="B42" s="12" t="s">
        <v>110</v>
      </c>
      <c r="C42" s="9">
        <v>1</v>
      </c>
      <c r="D42" s="9" t="s">
        <v>6</v>
      </c>
      <c r="E42" s="7">
        <v>384873.94957983197</v>
      </c>
      <c r="F42" s="7">
        <v>73126.050420168074</v>
      </c>
      <c r="G42" s="8">
        <v>461000</v>
      </c>
    </row>
    <row r="43" spans="1:7" ht="15" x14ac:dyDescent="0.25">
      <c r="A43" s="1">
        <v>30</v>
      </c>
      <c r="B43" s="12" t="s">
        <v>111</v>
      </c>
      <c r="C43" s="9">
        <v>1</v>
      </c>
      <c r="D43" s="9" t="s">
        <v>6</v>
      </c>
      <c r="E43" s="7">
        <f t="shared" si="0"/>
        <v>2683193.2773109246</v>
      </c>
      <c r="F43" s="7">
        <f t="shared" si="1"/>
        <v>509806.72268907569</v>
      </c>
      <c r="G43" s="8">
        <v>3193000</v>
      </c>
    </row>
    <row r="44" spans="1:7" ht="22.5" x14ac:dyDescent="0.25">
      <c r="A44" s="1">
        <v>31</v>
      </c>
      <c r="B44" s="12" t="s">
        <v>112</v>
      </c>
      <c r="C44" s="9">
        <v>1</v>
      </c>
      <c r="D44" s="9" t="s">
        <v>6</v>
      </c>
      <c r="E44" s="7">
        <f t="shared" si="0"/>
        <v>502521.00840336137</v>
      </c>
      <c r="F44" s="7">
        <f t="shared" si="1"/>
        <v>95478.991596638662</v>
      </c>
      <c r="G44" s="8">
        <v>598000</v>
      </c>
    </row>
    <row r="45" spans="1:7" ht="15" x14ac:dyDescent="0.25">
      <c r="A45" s="1">
        <v>32</v>
      </c>
      <c r="B45" s="12" t="s">
        <v>113</v>
      </c>
      <c r="C45" s="9">
        <v>1</v>
      </c>
      <c r="D45" s="9" t="s">
        <v>6</v>
      </c>
      <c r="E45" s="7">
        <f t="shared" si="0"/>
        <v>170588.23529411765</v>
      </c>
      <c r="F45" s="7">
        <f t="shared" si="1"/>
        <v>32411.764705882353</v>
      </c>
      <c r="G45" s="8">
        <v>203000</v>
      </c>
    </row>
    <row r="46" spans="1:7" ht="15" x14ac:dyDescent="0.25">
      <c r="A46" s="1">
        <v>33</v>
      </c>
      <c r="B46" s="12" t="s">
        <v>114</v>
      </c>
      <c r="C46" s="9">
        <v>1</v>
      </c>
      <c r="D46" s="9" t="s">
        <v>5</v>
      </c>
      <c r="E46" s="7">
        <f t="shared" si="0"/>
        <v>578991.59663865552</v>
      </c>
      <c r="F46" s="7">
        <f t="shared" si="1"/>
        <v>110008.40336134455</v>
      </c>
      <c r="G46" s="8">
        <v>689000</v>
      </c>
    </row>
    <row r="47" spans="1:7" ht="15" x14ac:dyDescent="0.25">
      <c r="A47" s="1">
        <v>34</v>
      </c>
      <c r="B47" s="12" t="s">
        <v>115</v>
      </c>
      <c r="C47" s="9">
        <v>1</v>
      </c>
      <c r="D47" s="9" t="s">
        <v>6</v>
      </c>
      <c r="E47" s="7">
        <f t="shared" si="0"/>
        <v>238655.46218487396</v>
      </c>
      <c r="F47" s="7">
        <f t="shared" si="1"/>
        <v>45344.537815126052</v>
      </c>
      <c r="G47" s="8">
        <v>284000</v>
      </c>
    </row>
    <row r="48" spans="1:7" ht="15" x14ac:dyDescent="0.25">
      <c r="A48" s="1">
        <v>35</v>
      </c>
      <c r="B48" s="12" t="s">
        <v>116</v>
      </c>
      <c r="C48" s="9">
        <v>1</v>
      </c>
      <c r="D48" s="9" t="s">
        <v>6</v>
      </c>
      <c r="E48" s="7">
        <f t="shared" si="0"/>
        <v>113445.37815126051</v>
      </c>
      <c r="F48" s="7">
        <f t="shared" si="1"/>
        <v>21554.621848739498</v>
      </c>
      <c r="G48" s="8">
        <v>135000</v>
      </c>
    </row>
    <row r="49" spans="1:7" ht="15" x14ac:dyDescent="0.25">
      <c r="A49" s="1">
        <v>36</v>
      </c>
      <c r="B49" s="12" t="s">
        <v>117</v>
      </c>
      <c r="C49" s="9">
        <v>1</v>
      </c>
      <c r="D49" s="9" t="s">
        <v>6</v>
      </c>
      <c r="E49" s="7">
        <f t="shared" si="0"/>
        <v>365546.21848739497</v>
      </c>
      <c r="F49" s="7">
        <f t="shared" si="1"/>
        <v>69453.781512605041</v>
      </c>
      <c r="G49" s="8">
        <v>435000</v>
      </c>
    </row>
    <row r="50" spans="1:7" ht="22.5" x14ac:dyDescent="0.25">
      <c r="A50" s="1">
        <v>37</v>
      </c>
      <c r="B50" s="12" t="s">
        <v>118</v>
      </c>
      <c r="C50" s="9">
        <v>1</v>
      </c>
      <c r="D50" s="9" t="s">
        <v>6</v>
      </c>
      <c r="E50" s="7">
        <f t="shared" si="0"/>
        <v>414285.71428571432</v>
      </c>
      <c r="F50" s="7">
        <f t="shared" si="1"/>
        <v>78714.285714285725</v>
      </c>
      <c r="G50" s="8">
        <v>493000</v>
      </c>
    </row>
    <row r="51" spans="1:7" ht="15" x14ac:dyDescent="0.25">
      <c r="A51" s="1"/>
      <c r="B51" s="12"/>
      <c r="C51" s="9"/>
      <c r="D51" s="9"/>
      <c r="E51" s="7"/>
      <c r="F51" s="7"/>
      <c r="G51" s="8">
        <v>0</v>
      </c>
    </row>
    <row r="52" spans="1:7" ht="15" x14ac:dyDescent="0.25">
      <c r="A52" s="1"/>
      <c r="B52" s="6" t="s">
        <v>76</v>
      </c>
      <c r="C52" s="29"/>
      <c r="D52" s="29"/>
      <c r="E52" s="7"/>
      <c r="F52" s="7"/>
      <c r="G52" s="8">
        <v>0</v>
      </c>
    </row>
    <row r="53" spans="1:7" ht="15" x14ac:dyDescent="0.25">
      <c r="A53" s="1">
        <v>38</v>
      </c>
      <c r="B53" s="3" t="s">
        <v>119</v>
      </c>
      <c r="C53" s="9">
        <v>1</v>
      </c>
      <c r="D53" s="9" t="s">
        <v>5</v>
      </c>
      <c r="E53" s="7">
        <f t="shared" si="0"/>
        <v>278151.26050420169</v>
      </c>
      <c r="F53" s="7">
        <f t="shared" si="1"/>
        <v>52848.73949579832</v>
      </c>
      <c r="G53" s="8">
        <v>331000</v>
      </c>
    </row>
    <row r="54" spans="1:7" ht="15" x14ac:dyDescent="0.25">
      <c r="A54" s="1">
        <v>39</v>
      </c>
      <c r="B54" s="3" t="s">
        <v>120</v>
      </c>
      <c r="C54" s="9">
        <v>1</v>
      </c>
      <c r="D54" s="9" t="s">
        <v>5</v>
      </c>
      <c r="E54" s="7">
        <f t="shared" si="0"/>
        <v>201680.67226890757</v>
      </c>
      <c r="F54" s="7">
        <f t="shared" si="1"/>
        <v>38319.327731092439</v>
      </c>
      <c r="G54" s="8">
        <v>240000</v>
      </c>
    </row>
    <row r="55" spans="1:7" ht="15" x14ac:dyDescent="0.25">
      <c r="A55" s="1">
        <v>40</v>
      </c>
      <c r="B55" s="3" t="s">
        <v>121</v>
      </c>
      <c r="C55" s="9">
        <v>1</v>
      </c>
      <c r="D55" s="9" t="s">
        <v>6</v>
      </c>
      <c r="E55" s="7">
        <f t="shared" si="0"/>
        <v>880672.26890756306</v>
      </c>
      <c r="F55" s="7">
        <f t="shared" si="1"/>
        <v>167327.731092437</v>
      </c>
      <c r="G55" s="8">
        <v>1048000</v>
      </c>
    </row>
    <row r="56" spans="1:7" ht="15" x14ac:dyDescent="0.25">
      <c r="A56" s="1">
        <v>41</v>
      </c>
      <c r="B56" s="3" t="s">
        <v>122</v>
      </c>
      <c r="C56" s="9">
        <v>1</v>
      </c>
      <c r="D56" s="9" t="s">
        <v>6</v>
      </c>
      <c r="E56" s="7">
        <f t="shared" si="0"/>
        <v>214285.71428571429</v>
      </c>
      <c r="F56" s="7">
        <f t="shared" si="1"/>
        <v>40714.285714285717</v>
      </c>
      <c r="G56" s="8">
        <v>255000</v>
      </c>
    </row>
    <row r="57" spans="1:7" ht="15" x14ac:dyDescent="0.25">
      <c r="A57" s="1">
        <v>42</v>
      </c>
      <c r="B57" s="3" t="s">
        <v>77</v>
      </c>
      <c r="C57" s="9">
        <v>1</v>
      </c>
      <c r="D57" s="9" t="s">
        <v>6</v>
      </c>
      <c r="E57" s="7">
        <f t="shared" si="0"/>
        <v>253781.51260504202</v>
      </c>
      <c r="F57" s="7">
        <f t="shared" si="1"/>
        <v>48218.487394957985</v>
      </c>
      <c r="G57" s="8">
        <v>302000</v>
      </c>
    </row>
    <row r="58" spans="1:7" ht="15" x14ac:dyDescent="0.25">
      <c r="A58" s="1">
        <v>43</v>
      </c>
      <c r="B58" s="3" t="s">
        <v>123</v>
      </c>
      <c r="C58" s="9">
        <v>1</v>
      </c>
      <c r="D58" s="9" t="s">
        <v>6</v>
      </c>
      <c r="E58" s="7">
        <f t="shared" si="0"/>
        <v>957142.85714285716</v>
      </c>
      <c r="F58" s="7">
        <f t="shared" si="1"/>
        <v>181857.14285714287</v>
      </c>
      <c r="G58" s="8">
        <v>1139000</v>
      </c>
    </row>
    <row r="59" spans="1:7" ht="15" x14ac:dyDescent="0.25">
      <c r="A59" s="1"/>
      <c r="B59" s="3"/>
      <c r="C59" s="9"/>
      <c r="D59" s="9"/>
      <c r="E59" s="7"/>
      <c r="F59" s="7"/>
      <c r="G59" s="8">
        <v>0</v>
      </c>
    </row>
    <row r="60" spans="1:7" ht="15" x14ac:dyDescent="0.25">
      <c r="A60" s="1"/>
      <c r="B60" s="6" t="s">
        <v>11</v>
      </c>
      <c r="C60" s="1"/>
      <c r="D60" s="1"/>
      <c r="E60" s="7"/>
      <c r="F60" s="7"/>
      <c r="G60" s="8">
        <v>0</v>
      </c>
    </row>
    <row r="61" spans="1:7" ht="15" x14ac:dyDescent="0.25">
      <c r="A61" s="1">
        <v>44</v>
      </c>
      <c r="B61" s="3" t="s">
        <v>412</v>
      </c>
      <c r="C61" s="2">
        <v>1</v>
      </c>
      <c r="D61" s="18" t="s">
        <v>6</v>
      </c>
      <c r="E61" s="4">
        <f t="shared" ref="E61:E65" si="3">G61</f>
        <v>299000</v>
      </c>
      <c r="F61" s="5" t="s">
        <v>8</v>
      </c>
      <c r="G61" s="8">
        <v>299000</v>
      </c>
    </row>
    <row r="62" spans="1:7" ht="15" x14ac:dyDescent="0.25">
      <c r="A62" s="1">
        <v>45</v>
      </c>
      <c r="B62" s="3" t="s">
        <v>413</v>
      </c>
      <c r="C62" s="2">
        <v>1</v>
      </c>
      <c r="D62" s="18" t="s">
        <v>6</v>
      </c>
      <c r="E62" s="4">
        <f t="shared" si="3"/>
        <v>76000</v>
      </c>
      <c r="F62" s="5" t="s">
        <v>8</v>
      </c>
      <c r="G62" s="8">
        <v>76000</v>
      </c>
    </row>
    <row r="63" spans="1:7" ht="15" x14ac:dyDescent="0.25">
      <c r="A63" s="1">
        <v>46</v>
      </c>
      <c r="B63" s="3" t="s">
        <v>124</v>
      </c>
      <c r="C63" s="2">
        <v>1</v>
      </c>
      <c r="D63" s="18" t="s">
        <v>6</v>
      </c>
      <c r="E63" s="4">
        <f t="shared" si="3"/>
        <v>81000</v>
      </c>
      <c r="F63" s="5" t="s">
        <v>8</v>
      </c>
      <c r="G63" s="8">
        <v>81000</v>
      </c>
    </row>
    <row r="64" spans="1:7" ht="15" x14ac:dyDescent="0.25">
      <c r="A64" s="1">
        <v>47</v>
      </c>
      <c r="B64" s="3" t="s">
        <v>125</v>
      </c>
      <c r="C64" s="2">
        <v>1</v>
      </c>
      <c r="D64" s="18" t="s">
        <v>6</v>
      </c>
      <c r="E64" s="4">
        <f t="shared" si="3"/>
        <v>56000</v>
      </c>
      <c r="F64" s="5" t="s">
        <v>8</v>
      </c>
      <c r="G64" s="8">
        <v>56000</v>
      </c>
    </row>
    <row r="65" spans="1:7" ht="15" x14ac:dyDescent="0.25">
      <c r="A65" s="1">
        <v>48</v>
      </c>
      <c r="B65" s="3" t="s">
        <v>126</v>
      </c>
      <c r="C65" s="2">
        <v>1</v>
      </c>
      <c r="D65" s="18" t="s">
        <v>6</v>
      </c>
      <c r="E65" s="4">
        <f t="shared" si="3"/>
        <v>56000</v>
      </c>
      <c r="F65" s="5" t="s">
        <v>8</v>
      </c>
      <c r="G65" s="8">
        <v>56000</v>
      </c>
    </row>
    <row r="66" spans="1:7" ht="15" x14ac:dyDescent="0.25">
      <c r="A66" s="1">
        <v>49</v>
      </c>
      <c r="B66" s="3" t="s">
        <v>127</v>
      </c>
      <c r="C66" s="2">
        <v>1</v>
      </c>
      <c r="D66" s="18" t="s">
        <v>6</v>
      </c>
      <c r="E66" s="5">
        <f t="shared" ref="E66:E129" si="4">G66/1.19</f>
        <v>31932.773109243699</v>
      </c>
      <c r="F66" s="5">
        <f t="shared" ref="F66:F129" si="5">E66*19%</f>
        <v>6067.226890756303</v>
      </c>
      <c r="G66" s="8">
        <v>38000</v>
      </c>
    </row>
    <row r="67" spans="1:7" ht="15" x14ac:dyDescent="0.25">
      <c r="A67" s="1">
        <v>50</v>
      </c>
      <c r="B67" s="16" t="s">
        <v>128</v>
      </c>
      <c r="C67" s="2">
        <v>1</v>
      </c>
      <c r="D67" s="18" t="s">
        <v>6</v>
      </c>
      <c r="E67" s="5">
        <f t="shared" si="4"/>
        <v>137815.12605042016</v>
      </c>
      <c r="F67" s="5">
        <f t="shared" si="5"/>
        <v>26184.873949579833</v>
      </c>
      <c r="G67" s="8">
        <v>164000</v>
      </c>
    </row>
    <row r="68" spans="1:7" ht="15" x14ac:dyDescent="0.25">
      <c r="A68" s="1">
        <v>51</v>
      </c>
      <c r="B68" s="16" t="s">
        <v>129</v>
      </c>
      <c r="C68" s="2">
        <v>1</v>
      </c>
      <c r="D68" s="18" t="s">
        <v>6</v>
      </c>
      <c r="E68" s="5">
        <f t="shared" si="4"/>
        <v>26050.420168067227</v>
      </c>
      <c r="F68" s="5">
        <f t="shared" si="5"/>
        <v>4949.5798319327732</v>
      </c>
      <c r="G68" s="8">
        <v>31000</v>
      </c>
    </row>
    <row r="69" spans="1:7" ht="15" x14ac:dyDescent="0.25">
      <c r="A69" s="1">
        <v>52</v>
      </c>
      <c r="B69" s="16" t="s">
        <v>130</v>
      </c>
      <c r="C69" s="2">
        <v>1</v>
      </c>
      <c r="D69" s="18" t="s">
        <v>6</v>
      </c>
      <c r="E69" s="5">
        <f t="shared" si="4"/>
        <v>23529.411764705885</v>
      </c>
      <c r="F69" s="5">
        <f t="shared" si="5"/>
        <v>4470.588235294118</v>
      </c>
      <c r="G69" s="8">
        <v>28000</v>
      </c>
    </row>
    <row r="70" spans="1:7" ht="15" x14ac:dyDescent="0.25">
      <c r="A70" s="1">
        <v>53</v>
      </c>
      <c r="B70" s="16" t="s">
        <v>131</v>
      </c>
      <c r="C70" s="2">
        <v>1</v>
      </c>
      <c r="D70" s="18" t="s">
        <v>6</v>
      </c>
      <c r="E70" s="5">
        <f t="shared" si="4"/>
        <v>23529.411764705885</v>
      </c>
      <c r="F70" s="5">
        <f t="shared" si="5"/>
        <v>4470.588235294118</v>
      </c>
      <c r="G70" s="8">
        <v>28000</v>
      </c>
    </row>
    <row r="71" spans="1:7" ht="15" x14ac:dyDescent="0.25">
      <c r="A71" s="1">
        <v>54</v>
      </c>
      <c r="B71" s="16" t="s">
        <v>132</v>
      </c>
      <c r="C71" s="2">
        <v>1</v>
      </c>
      <c r="D71" s="18" t="s">
        <v>6</v>
      </c>
      <c r="E71" s="5">
        <f t="shared" si="4"/>
        <v>128571.42857142858</v>
      </c>
      <c r="F71" s="5">
        <f t="shared" si="5"/>
        <v>24428.571428571431</v>
      </c>
      <c r="G71" s="8">
        <v>153000</v>
      </c>
    </row>
    <row r="72" spans="1:7" ht="15" x14ac:dyDescent="0.25">
      <c r="A72" s="1">
        <v>55</v>
      </c>
      <c r="B72" s="16" t="s">
        <v>133</v>
      </c>
      <c r="C72" s="2">
        <v>1</v>
      </c>
      <c r="D72" s="18" t="s">
        <v>6</v>
      </c>
      <c r="E72" s="5">
        <f t="shared" si="4"/>
        <v>86554.621848739494</v>
      </c>
      <c r="F72" s="5">
        <f t="shared" si="5"/>
        <v>16445.378151260506</v>
      </c>
      <c r="G72" s="8">
        <v>103000</v>
      </c>
    </row>
    <row r="73" spans="1:7" ht="15" x14ac:dyDescent="0.25">
      <c r="A73" s="1">
        <v>56</v>
      </c>
      <c r="B73" s="16" t="s">
        <v>17</v>
      </c>
      <c r="C73" s="2">
        <v>1</v>
      </c>
      <c r="D73" s="18" t="s">
        <v>6</v>
      </c>
      <c r="E73" s="5">
        <f t="shared" si="4"/>
        <v>13445.378151260506</v>
      </c>
      <c r="F73" s="5">
        <f t="shared" si="5"/>
        <v>2554.6218487394963</v>
      </c>
      <c r="G73" s="8">
        <v>16000</v>
      </c>
    </row>
    <row r="74" spans="1:7" ht="15" x14ac:dyDescent="0.25">
      <c r="A74" s="1">
        <v>57</v>
      </c>
      <c r="B74" s="16" t="s">
        <v>134</v>
      </c>
      <c r="C74" s="2">
        <v>1</v>
      </c>
      <c r="D74" s="18" t="s">
        <v>6</v>
      </c>
      <c r="E74" s="5">
        <f t="shared" si="4"/>
        <v>58823.529411764706</v>
      </c>
      <c r="F74" s="5">
        <f t="shared" si="5"/>
        <v>11176.470588235294</v>
      </c>
      <c r="G74" s="8">
        <v>70000</v>
      </c>
    </row>
    <row r="75" spans="1:7" ht="15" x14ac:dyDescent="0.25">
      <c r="A75" s="1">
        <v>58</v>
      </c>
      <c r="B75" s="16" t="s">
        <v>135</v>
      </c>
      <c r="C75" s="2">
        <v>1</v>
      </c>
      <c r="D75" s="18" t="s">
        <v>6</v>
      </c>
      <c r="E75" s="5">
        <f t="shared" si="4"/>
        <v>58823.529411764706</v>
      </c>
      <c r="F75" s="5">
        <f t="shared" si="5"/>
        <v>11176.470588235294</v>
      </c>
      <c r="G75" s="8">
        <v>70000</v>
      </c>
    </row>
    <row r="76" spans="1:7" ht="24" customHeight="1" x14ac:dyDescent="0.25">
      <c r="A76" s="1">
        <v>59</v>
      </c>
      <c r="B76" s="3" t="s">
        <v>63</v>
      </c>
      <c r="C76" s="9">
        <v>1</v>
      </c>
      <c r="D76" s="9" t="s">
        <v>5</v>
      </c>
      <c r="E76" s="7">
        <f t="shared" si="4"/>
        <v>40336.134453781517</v>
      </c>
      <c r="F76" s="7">
        <f t="shared" si="5"/>
        <v>7663.8655462184879</v>
      </c>
      <c r="G76" s="8">
        <v>48000</v>
      </c>
    </row>
    <row r="77" spans="1:7" ht="15" x14ac:dyDescent="0.25">
      <c r="A77" s="1">
        <v>60</v>
      </c>
      <c r="B77" s="3" t="s">
        <v>26</v>
      </c>
      <c r="C77" s="9">
        <v>1</v>
      </c>
      <c r="D77" s="9" t="s">
        <v>6</v>
      </c>
      <c r="E77" s="7">
        <f t="shared" si="4"/>
        <v>228571.42857142858</v>
      </c>
      <c r="F77" s="7">
        <f t="shared" si="5"/>
        <v>43428.571428571428</v>
      </c>
      <c r="G77" s="8">
        <v>272000</v>
      </c>
    </row>
    <row r="78" spans="1:7" ht="15" x14ac:dyDescent="0.25">
      <c r="A78" s="1">
        <v>61</v>
      </c>
      <c r="B78" s="3" t="s">
        <v>136</v>
      </c>
      <c r="C78" s="9">
        <v>1</v>
      </c>
      <c r="D78" s="9" t="s">
        <v>6</v>
      </c>
      <c r="E78" s="7">
        <f t="shared" si="4"/>
        <v>1337815.1260504203</v>
      </c>
      <c r="F78" s="7">
        <f t="shared" si="5"/>
        <v>254184.87394957987</v>
      </c>
      <c r="G78" s="8">
        <v>1592000</v>
      </c>
    </row>
    <row r="79" spans="1:7" ht="15" x14ac:dyDescent="0.25">
      <c r="A79" s="1">
        <v>62</v>
      </c>
      <c r="B79" s="3" t="s">
        <v>137</v>
      </c>
      <c r="C79" s="9">
        <v>1</v>
      </c>
      <c r="D79" s="9" t="s">
        <v>6</v>
      </c>
      <c r="E79" s="7">
        <f t="shared" si="4"/>
        <v>278151.26050420169</v>
      </c>
      <c r="F79" s="7">
        <f t="shared" si="5"/>
        <v>52848.73949579832</v>
      </c>
      <c r="G79" s="8">
        <v>331000</v>
      </c>
    </row>
    <row r="80" spans="1:7" ht="15" x14ac:dyDescent="0.25">
      <c r="A80" s="1">
        <v>63</v>
      </c>
      <c r="B80" s="3" t="s">
        <v>21</v>
      </c>
      <c r="C80" s="9">
        <v>1</v>
      </c>
      <c r="D80" s="9" t="s">
        <v>5</v>
      </c>
      <c r="E80" s="7">
        <f t="shared" si="4"/>
        <v>38655.462184873948</v>
      </c>
      <c r="F80" s="7">
        <f t="shared" si="5"/>
        <v>7344.5378151260502</v>
      </c>
      <c r="G80" s="8">
        <v>46000</v>
      </c>
    </row>
    <row r="81" spans="1:7" ht="15" x14ac:dyDescent="0.25">
      <c r="A81" s="1">
        <v>64</v>
      </c>
      <c r="B81" s="3" t="s">
        <v>138</v>
      </c>
      <c r="C81" s="9">
        <v>1</v>
      </c>
      <c r="D81" s="9" t="s">
        <v>5</v>
      </c>
      <c r="E81" s="7">
        <f t="shared" si="4"/>
        <v>40336.134453781517</v>
      </c>
      <c r="F81" s="7">
        <f t="shared" si="5"/>
        <v>7663.8655462184879</v>
      </c>
      <c r="G81" s="8">
        <v>48000</v>
      </c>
    </row>
    <row r="82" spans="1:7" ht="15" x14ac:dyDescent="0.25">
      <c r="A82" s="1">
        <v>65</v>
      </c>
      <c r="B82" s="3" t="s">
        <v>139</v>
      </c>
      <c r="C82" s="9">
        <v>1</v>
      </c>
      <c r="D82" s="9" t="s">
        <v>5</v>
      </c>
      <c r="E82" s="7">
        <f t="shared" si="4"/>
        <v>40336.134453781517</v>
      </c>
      <c r="F82" s="7">
        <f t="shared" si="5"/>
        <v>7663.8655462184879</v>
      </c>
      <c r="G82" s="8">
        <v>48000</v>
      </c>
    </row>
    <row r="83" spans="1:7" ht="15" x14ac:dyDescent="0.25">
      <c r="A83" s="1">
        <v>66</v>
      </c>
      <c r="B83" s="3" t="s">
        <v>140</v>
      </c>
      <c r="C83" s="9">
        <v>1</v>
      </c>
      <c r="D83" s="9" t="s">
        <v>6</v>
      </c>
      <c r="E83" s="7">
        <f t="shared" si="4"/>
        <v>31932.773109243699</v>
      </c>
      <c r="F83" s="7">
        <f t="shared" si="5"/>
        <v>6067.226890756303</v>
      </c>
      <c r="G83" s="8">
        <v>38000</v>
      </c>
    </row>
    <row r="84" spans="1:7" ht="15" x14ac:dyDescent="0.25">
      <c r="A84" s="1"/>
      <c r="B84" s="3"/>
      <c r="C84" s="9"/>
      <c r="D84" s="9"/>
      <c r="E84" s="7"/>
      <c r="F84" s="7"/>
      <c r="G84" s="8">
        <v>0</v>
      </c>
    </row>
    <row r="85" spans="1:7" ht="15" x14ac:dyDescent="0.25">
      <c r="A85" s="1"/>
      <c r="B85" s="11" t="s">
        <v>38</v>
      </c>
      <c r="C85" s="1"/>
      <c r="D85" s="1"/>
      <c r="E85" s="7"/>
      <c r="F85" s="7"/>
      <c r="G85" s="8">
        <v>0</v>
      </c>
    </row>
    <row r="86" spans="1:7" ht="15" x14ac:dyDescent="0.25">
      <c r="A86" s="1">
        <v>67</v>
      </c>
      <c r="B86" s="12" t="s">
        <v>141</v>
      </c>
      <c r="C86" s="9">
        <v>1</v>
      </c>
      <c r="D86" s="9" t="s">
        <v>5</v>
      </c>
      <c r="E86" s="7">
        <f t="shared" si="4"/>
        <v>352941.17647058825</v>
      </c>
      <c r="F86" s="7">
        <f t="shared" si="5"/>
        <v>67058.823529411762</v>
      </c>
      <c r="G86" s="8">
        <v>420000</v>
      </c>
    </row>
    <row r="87" spans="1:7" ht="22.5" x14ac:dyDescent="0.25">
      <c r="A87" s="1">
        <v>68</v>
      </c>
      <c r="B87" s="3" t="s">
        <v>142</v>
      </c>
      <c r="C87" s="9">
        <v>1</v>
      </c>
      <c r="D87" s="9" t="s">
        <v>5</v>
      </c>
      <c r="E87" s="7">
        <f t="shared" si="4"/>
        <v>477310.92436974793</v>
      </c>
      <c r="F87" s="7">
        <f t="shared" si="5"/>
        <v>90689.075630252104</v>
      </c>
      <c r="G87" s="8">
        <v>568000</v>
      </c>
    </row>
    <row r="88" spans="1:7" ht="15" x14ac:dyDescent="0.25">
      <c r="A88" s="1">
        <v>69</v>
      </c>
      <c r="B88" s="3" t="s">
        <v>143</v>
      </c>
      <c r="C88" s="9">
        <v>1</v>
      </c>
      <c r="D88" s="9" t="s">
        <v>5</v>
      </c>
      <c r="E88" s="7">
        <f t="shared" si="4"/>
        <v>263865.54621848743</v>
      </c>
      <c r="F88" s="7">
        <f t="shared" si="5"/>
        <v>50134.45378151261</v>
      </c>
      <c r="G88" s="8">
        <v>314000</v>
      </c>
    </row>
    <row r="89" spans="1:7" ht="22.5" x14ac:dyDescent="0.25">
      <c r="A89" s="1">
        <v>70</v>
      </c>
      <c r="B89" s="3" t="s">
        <v>39</v>
      </c>
      <c r="C89" s="9">
        <v>1</v>
      </c>
      <c r="D89" s="9" t="s">
        <v>6</v>
      </c>
      <c r="E89" s="7">
        <f t="shared" si="4"/>
        <v>26890.756302521011</v>
      </c>
      <c r="F89" s="7">
        <f t="shared" si="5"/>
        <v>5109.2436974789925</v>
      </c>
      <c r="G89" s="8">
        <v>32000</v>
      </c>
    </row>
    <row r="90" spans="1:7" ht="15" x14ac:dyDescent="0.25">
      <c r="A90" s="1">
        <v>71</v>
      </c>
      <c r="B90" s="3" t="s">
        <v>144</v>
      </c>
      <c r="C90" s="9">
        <v>1</v>
      </c>
      <c r="D90" s="9" t="s">
        <v>6</v>
      </c>
      <c r="E90" s="7">
        <f t="shared" si="4"/>
        <v>1649579.8319327731</v>
      </c>
      <c r="F90" s="7">
        <f t="shared" si="5"/>
        <v>313420.16806722688</v>
      </c>
      <c r="G90" s="8">
        <v>1963000</v>
      </c>
    </row>
    <row r="91" spans="1:7" ht="15" x14ac:dyDescent="0.25">
      <c r="A91" s="1">
        <v>72</v>
      </c>
      <c r="B91" s="3" t="s">
        <v>145</v>
      </c>
      <c r="C91" s="9">
        <v>1</v>
      </c>
      <c r="D91" s="9" t="s">
        <v>6</v>
      </c>
      <c r="E91" s="7">
        <f t="shared" si="4"/>
        <v>313445.37815126049</v>
      </c>
      <c r="F91" s="7">
        <f t="shared" si="5"/>
        <v>59554.621848739494</v>
      </c>
      <c r="G91" s="8">
        <v>373000</v>
      </c>
    </row>
    <row r="92" spans="1:7" ht="15" x14ac:dyDescent="0.25">
      <c r="A92" s="1">
        <v>73</v>
      </c>
      <c r="B92" s="3" t="s">
        <v>82</v>
      </c>
      <c r="C92" s="9">
        <v>1</v>
      </c>
      <c r="D92" s="9" t="s">
        <v>6</v>
      </c>
      <c r="E92" s="7">
        <f t="shared" si="4"/>
        <v>389915.96638655465</v>
      </c>
      <c r="F92" s="7">
        <f t="shared" si="5"/>
        <v>74084.033613445383</v>
      </c>
      <c r="G92" s="8">
        <v>464000</v>
      </c>
    </row>
    <row r="93" spans="1:7" ht="15" x14ac:dyDescent="0.25">
      <c r="A93" s="1">
        <v>74</v>
      </c>
      <c r="B93" s="3" t="s">
        <v>40</v>
      </c>
      <c r="C93" s="9">
        <v>1</v>
      </c>
      <c r="D93" s="9" t="s">
        <v>6</v>
      </c>
      <c r="E93" s="7">
        <f t="shared" si="4"/>
        <v>414285.71428571432</v>
      </c>
      <c r="F93" s="7">
        <f t="shared" si="5"/>
        <v>78714.285714285725</v>
      </c>
      <c r="G93" s="8">
        <v>493000</v>
      </c>
    </row>
    <row r="94" spans="1:7" ht="15" x14ac:dyDescent="0.25">
      <c r="A94" s="1">
        <v>75</v>
      </c>
      <c r="B94" s="3" t="s">
        <v>146</v>
      </c>
      <c r="C94" s="9">
        <v>1</v>
      </c>
      <c r="D94" s="9" t="s">
        <v>6</v>
      </c>
      <c r="E94" s="7">
        <f t="shared" si="4"/>
        <v>1060504.2016806724</v>
      </c>
      <c r="F94" s="7">
        <f t="shared" si="5"/>
        <v>201495.79831932776</v>
      </c>
      <c r="G94" s="8">
        <v>1262000</v>
      </c>
    </row>
    <row r="95" spans="1:7" ht="15" x14ac:dyDescent="0.25">
      <c r="A95" s="1">
        <v>76</v>
      </c>
      <c r="B95" s="3" t="s">
        <v>83</v>
      </c>
      <c r="C95" s="9">
        <v>1</v>
      </c>
      <c r="D95" s="9" t="s">
        <v>6</v>
      </c>
      <c r="E95" s="7">
        <f t="shared" si="4"/>
        <v>3931092.4369747899</v>
      </c>
      <c r="F95" s="7">
        <f t="shared" si="5"/>
        <v>746907.56302521005</v>
      </c>
      <c r="G95" s="8">
        <v>4678000</v>
      </c>
    </row>
    <row r="96" spans="1:7" ht="15" x14ac:dyDescent="0.25">
      <c r="A96" s="1">
        <v>77</v>
      </c>
      <c r="B96" s="3" t="s">
        <v>147</v>
      </c>
      <c r="C96" s="9">
        <v>1</v>
      </c>
      <c r="D96" s="9" t="s">
        <v>6</v>
      </c>
      <c r="E96" s="7">
        <f t="shared" si="4"/>
        <v>401680.6722689076</v>
      </c>
      <c r="F96" s="7">
        <f t="shared" si="5"/>
        <v>76319.327731092446</v>
      </c>
      <c r="G96" s="8">
        <v>478000</v>
      </c>
    </row>
    <row r="97" spans="1:7" ht="15" x14ac:dyDescent="0.25">
      <c r="A97" s="1">
        <v>78</v>
      </c>
      <c r="B97" s="3" t="s">
        <v>148</v>
      </c>
      <c r="C97" s="9">
        <v>1</v>
      </c>
      <c r="D97" s="9" t="s">
        <v>6</v>
      </c>
      <c r="E97" s="7">
        <f t="shared" si="4"/>
        <v>837815.12605042022</v>
      </c>
      <c r="F97" s="7">
        <f t="shared" si="5"/>
        <v>159184.87394957984</v>
      </c>
      <c r="G97" s="8">
        <v>997000</v>
      </c>
    </row>
    <row r="98" spans="1:7" ht="15" x14ac:dyDescent="0.25">
      <c r="A98" s="1">
        <v>79</v>
      </c>
      <c r="B98" s="12" t="s">
        <v>149</v>
      </c>
      <c r="C98" s="9">
        <v>1</v>
      </c>
      <c r="D98" s="9" t="s">
        <v>6</v>
      </c>
      <c r="E98" s="7">
        <f t="shared" si="4"/>
        <v>45378.151260504201</v>
      </c>
      <c r="F98" s="7">
        <f t="shared" si="5"/>
        <v>8621.8487394957974</v>
      </c>
      <c r="G98" s="8">
        <v>54000</v>
      </c>
    </row>
    <row r="99" spans="1:7" ht="15" x14ac:dyDescent="0.25">
      <c r="A99" s="1">
        <v>80</v>
      </c>
      <c r="B99" s="10" t="s">
        <v>150</v>
      </c>
      <c r="C99" s="9">
        <v>1</v>
      </c>
      <c r="D99" s="9" t="s">
        <v>6</v>
      </c>
      <c r="E99" s="7">
        <f t="shared" si="4"/>
        <v>401680.6722689076</v>
      </c>
      <c r="F99" s="7">
        <f t="shared" si="5"/>
        <v>76319.327731092446</v>
      </c>
      <c r="G99" s="8">
        <v>478000</v>
      </c>
    </row>
    <row r="100" spans="1:7" ht="15" x14ac:dyDescent="0.25">
      <c r="A100" s="1"/>
      <c r="B100" s="10"/>
      <c r="C100" s="9"/>
      <c r="D100" s="9"/>
      <c r="E100" s="7"/>
      <c r="F100" s="7"/>
      <c r="G100" s="8">
        <v>0</v>
      </c>
    </row>
    <row r="101" spans="1:7" ht="15" x14ac:dyDescent="0.25">
      <c r="A101" s="1"/>
      <c r="B101" s="6" t="s">
        <v>60</v>
      </c>
      <c r="C101" s="1"/>
      <c r="D101" s="1"/>
      <c r="E101" s="7"/>
      <c r="F101" s="7"/>
      <c r="G101" s="8">
        <v>0</v>
      </c>
    </row>
    <row r="102" spans="1:7" ht="15" x14ac:dyDescent="0.25">
      <c r="A102" s="1">
        <v>81</v>
      </c>
      <c r="B102" s="10" t="s">
        <v>61</v>
      </c>
      <c r="C102" s="9">
        <v>1</v>
      </c>
      <c r="D102" s="9" t="s">
        <v>5</v>
      </c>
      <c r="E102" s="7">
        <f t="shared" si="4"/>
        <v>155462.18487394959</v>
      </c>
      <c r="F102" s="7">
        <f t="shared" si="5"/>
        <v>29537.815126050424</v>
      </c>
      <c r="G102" s="7">
        <v>185000</v>
      </c>
    </row>
    <row r="103" spans="1:7" ht="15" x14ac:dyDescent="0.25">
      <c r="A103" s="1">
        <v>82</v>
      </c>
      <c r="B103" s="10" t="s">
        <v>151</v>
      </c>
      <c r="C103" s="9">
        <v>1</v>
      </c>
      <c r="D103" s="9" t="s">
        <v>5</v>
      </c>
      <c r="E103" s="7">
        <f t="shared" si="4"/>
        <v>76470.588235294126</v>
      </c>
      <c r="F103" s="7">
        <f t="shared" si="5"/>
        <v>14529.411764705885</v>
      </c>
      <c r="G103" s="7">
        <v>91000</v>
      </c>
    </row>
    <row r="104" spans="1:7" ht="15" x14ac:dyDescent="0.25">
      <c r="A104" s="1">
        <v>83</v>
      </c>
      <c r="B104" s="10" t="s">
        <v>152</v>
      </c>
      <c r="C104" s="9">
        <v>1</v>
      </c>
      <c r="D104" s="9" t="s">
        <v>5</v>
      </c>
      <c r="E104" s="7">
        <f t="shared" si="4"/>
        <v>76470.588235294126</v>
      </c>
      <c r="F104" s="7">
        <f t="shared" si="5"/>
        <v>14529.411764705885</v>
      </c>
      <c r="G104" s="7">
        <v>91000</v>
      </c>
    </row>
    <row r="105" spans="1:7" ht="15" x14ac:dyDescent="0.25">
      <c r="A105" s="1">
        <v>84</v>
      </c>
      <c r="B105" s="30" t="s">
        <v>153</v>
      </c>
      <c r="C105" s="9">
        <v>1</v>
      </c>
      <c r="D105" s="9" t="s">
        <v>6</v>
      </c>
      <c r="E105" s="7">
        <f t="shared" si="4"/>
        <v>1056302.5210084035</v>
      </c>
      <c r="F105" s="7">
        <f t="shared" si="5"/>
        <v>200697.47899159667</v>
      </c>
      <c r="G105" s="8">
        <v>1257000</v>
      </c>
    </row>
    <row r="106" spans="1:7" ht="15" x14ac:dyDescent="0.25">
      <c r="A106" s="1">
        <v>85</v>
      </c>
      <c r="B106" s="10" t="s">
        <v>62</v>
      </c>
      <c r="C106" s="9">
        <v>1</v>
      </c>
      <c r="D106" s="9" t="s">
        <v>6</v>
      </c>
      <c r="E106" s="7">
        <f t="shared" si="4"/>
        <v>1129411.7647058824</v>
      </c>
      <c r="F106" s="7">
        <f t="shared" si="5"/>
        <v>214588.23529411765</v>
      </c>
      <c r="G106" s="8">
        <v>1344000</v>
      </c>
    </row>
    <row r="107" spans="1:7" ht="15" x14ac:dyDescent="0.25">
      <c r="A107" s="1">
        <v>86</v>
      </c>
      <c r="B107" s="10" t="s">
        <v>154</v>
      </c>
      <c r="C107" s="9">
        <v>1</v>
      </c>
      <c r="D107" s="9" t="s">
        <v>6</v>
      </c>
      <c r="E107" s="7">
        <f t="shared" si="4"/>
        <v>236134.45378151262</v>
      </c>
      <c r="F107" s="7">
        <f t="shared" si="5"/>
        <v>44865.546218487398</v>
      </c>
      <c r="G107" s="8">
        <v>281000</v>
      </c>
    </row>
    <row r="108" spans="1:7" ht="15" x14ac:dyDescent="0.25">
      <c r="A108" s="1">
        <v>87</v>
      </c>
      <c r="B108" s="10" t="s">
        <v>155</v>
      </c>
      <c r="C108" s="9">
        <v>1</v>
      </c>
      <c r="D108" s="9" t="s">
        <v>6</v>
      </c>
      <c r="E108" s="7">
        <f t="shared" si="4"/>
        <v>1458823.5294117648</v>
      </c>
      <c r="F108" s="7">
        <f t="shared" si="5"/>
        <v>277176.4705882353</v>
      </c>
      <c r="G108" s="8">
        <v>1736000</v>
      </c>
    </row>
    <row r="109" spans="1:7" ht="15" x14ac:dyDescent="0.25">
      <c r="A109" s="1">
        <v>88</v>
      </c>
      <c r="B109" s="10" t="s">
        <v>156</v>
      </c>
      <c r="C109" s="9">
        <v>1</v>
      </c>
      <c r="D109" s="9" t="s">
        <v>6</v>
      </c>
      <c r="E109" s="7">
        <f t="shared" si="4"/>
        <v>538655.46218487399</v>
      </c>
      <c r="F109" s="7">
        <f t="shared" si="5"/>
        <v>102344.53781512607</v>
      </c>
      <c r="G109" s="8">
        <v>641000</v>
      </c>
    </row>
    <row r="110" spans="1:7" ht="22.5" x14ac:dyDescent="0.25">
      <c r="A110" s="1">
        <v>89</v>
      </c>
      <c r="B110" s="10" t="s">
        <v>157</v>
      </c>
      <c r="C110" s="9">
        <v>1</v>
      </c>
      <c r="D110" s="9" t="s">
        <v>6</v>
      </c>
      <c r="E110" s="7">
        <f t="shared" si="4"/>
        <v>1231932.7731092437</v>
      </c>
      <c r="F110" s="7">
        <f t="shared" si="5"/>
        <v>234067.22689075631</v>
      </c>
      <c r="G110" s="8">
        <v>1466000</v>
      </c>
    </row>
    <row r="111" spans="1:7" ht="15" x14ac:dyDescent="0.25">
      <c r="A111" s="1">
        <v>90</v>
      </c>
      <c r="B111" s="10" t="s">
        <v>158</v>
      </c>
      <c r="C111" s="9">
        <v>1</v>
      </c>
      <c r="D111" s="9" t="s">
        <v>6</v>
      </c>
      <c r="E111" s="7">
        <f t="shared" si="4"/>
        <v>678991.59663865552</v>
      </c>
      <c r="F111" s="7">
        <f t="shared" si="5"/>
        <v>129008.40336134455</v>
      </c>
      <c r="G111" s="8">
        <v>808000</v>
      </c>
    </row>
    <row r="112" spans="1:7" ht="15" x14ac:dyDescent="0.25">
      <c r="A112" s="1">
        <v>91</v>
      </c>
      <c r="B112" s="10" t="s">
        <v>159</v>
      </c>
      <c r="C112" s="9">
        <v>1</v>
      </c>
      <c r="D112" s="9" t="s">
        <v>6</v>
      </c>
      <c r="E112" s="7">
        <f t="shared" si="4"/>
        <v>401680.6722689076</v>
      </c>
      <c r="F112" s="7">
        <f t="shared" si="5"/>
        <v>76319.327731092446</v>
      </c>
      <c r="G112" s="8">
        <v>478000</v>
      </c>
    </row>
    <row r="113" spans="1:7" ht="15" x14ac:dyDescent="0.25">
      <c r="A113" s="1">
        <v>92</v>
      </c>
      <c r="B113" s="10" t="s">
        <v>160</v>
      </c>
      <c r="C113" s="9">
        <v>1</v>
      </c>
      <c r="D113" s="9" t="s">
        <v>6</v>
      </c>
      <c r="E113" s="7">
        <f t="shared" si="4"/>
        <v>592436.97478991596</v>
      </c>
      <c r="F113" s="7">
        <f t="shared" si="5"/>
        <v>112563.02521008403</v>
      </c>
      <c r="G113" s="8">
        <v>705000</v>
      </c>
    </row>
    <row r="114" spans="1:7" ht="15" x14ac:dyDescent="0.25">
      <c r="A114" s="1">
        <v>93</v>
      </c>
      <c r="B114" s="10" t="s">
        <v>161</v>
      </c>
      <c r="C114" s="9">
        <v>1</v>
      </c>
      <c r="D114" s="9" t="s">
        <v>6</v>
      </c>
      <c r="E114" s="7">
        <f t="shared" si="4"/>
        <v>1004201.680672269</v>
      </c>
      <c r="F114" s="7">
        <f t="shared" si="5"/>
        <v>190798.31932773109</v>
      </c>
      <c r="G114" s="8">
        <v>1195000</v>
      </c>
    </row>
    <row r="115" spans="1:7" ht="15" x14ac:dyDescent="0.25">
      <c r="A115" s="1">
        <v>94</v>
      </c>
      <c r="B115" s="10" t="s">
        <v>162</v>
      </c>
      <c r="C115" s="9">
        <v>1</v>
      </c>
      <c r="D115" s="9" t="s">
        <v>6</v>
      </c>
      <c r="E115" s="7">
        <f t="shared" si="4"/>
        <v>721848.73949579836</v>
      </c>
      <c r="F115" s="7">
        <f t="shared" si="5"/>
        <v>137151.26050420169</v>
      </c>
      <c r="G115" s="8">
        <v>859000</v>
      </c>
    </row>
    <row r="116" spans="1:7" ht="15" x14ac:dyDescent="0.25">
      <c r="A116" s="1">
        <v>95</v>
      </c>
      <c r="B116" s="10" t="s">
        <v>163</v>
      </c>
      <c r="C116" s="9">
        <v>1</v>
      </c>
      <c r="D116" s="9" t="s">
        <v>6</v>
      </c>
      <c r="E116" s="7">
        <f t="shared" si="4"/>
        <v>4689915.9663865548</v>
      </c>
      <c r="F116" s="7">
        <f t="shared" si="5"/>
        <v>891084.03361344547</v>
      </c>
      <c r="G116" s="8">
        <v>5581000</v>
      </c>
    </row>
    <row r="117" spans="1:7" ht="15" x14ac:dyDescent="0.25">
      <c r="A117" s="1">
        <v>96</v>
      </c>
      <c r="B117" s="10" t="s">
        <v>164</v>
      </c>
      <c r="C117" s="9">
        <v>1</v>
      </c>
      <c r="D117" s="9" t="s">
        <v>6</v>
      </c>
      <c r="E117" s="7">
        <f t="shared" si="4"/>
        <v>3736134.4537815126</v>
      </c>
      <c r="F117" s="7">
        <f t="shared" si="5"/>
        <v>709865.54621848743</v>
      </c>
      <c r="G117" s="8">
        <v>4446000</v>
      </c>
    </row>
    <row r="118" spans="1:7" ht="15" x14ac:dyDescent="0.25">
      <c r="A118" s="1">
        <v>97</v>
      </c>
      <c r="B118" s="10" t="s">
        <v>165</v>
      </c>
      <c r="C118" s="9">
        <v>1</v>
      </c>
      <c r="D118" s="9" t="s">
        <v>6</v>
      </c>
      <c r="E118" s="7">
        <f t="shared" si="4"/>
        <v>1382352.9411764706</v>
      </c>
      <c r="F118" s="7">
        <f t="shared" si="5"/>
        <v>262647.0588235294</v>
      </c>
      <c r="G118" s="8">
        <v>1645000</v>
      </c>
    </row>
    <row r="119" spans="1:7" ht="15" x14ac:dyDescent="0.25">
      <c r="A119" s="1">
        <v>98</v>
      </c>
      <c r="B119" s="10" t="s">
        <v>166</v>
      </c>
      <c r="C119" s="9">
        <v>1</v>
      </c>
      <c r="D119" s="9" t="s">
        <v>5</v>
      </c>
      <c r="E119" s="7">
        <f t="shared" si="4"/>
        <v>1330252.1008403362</v>
      </c>
      <c r="F119" s="7">
        <f t="shared" si="5"/>
        <v>252747.89915966388</v>
      </c>
      <c r="G119" s="8">
        <v>1583000</v>
      </c>
    </row>
    <row r="120" spans="1:7" ht="15" x14ac:dyDescent="0.25">
      <c r="A120" s="1">
        <v>99</v>
      </c>
      <c r="B120" s="10" t="s">
        <v>167</v>
      </c>
      <c r="C120" s="9">
        <v>1</v>
      </c>
      <c r="D120" s="9" t="s">
        <v>5</v>
      </c>
      <c r="E120" s="7">
        <f t="shared" si="4"/>
        <v>884033.61344537814</v>
      </c>
      <c r="F120" s="7">
        <f t="shared" si="5"/>
        <v>167966.38655462186</v>
      </c>
      <c r="G120" s="8">
        <v>1052000</v>
      </c>
    </row>
    <row r="121" spans="1:7" ht="22.5" x14ac:dyDescent="0.25">
      <c r="A121" s="1">
        <v>100</v>
      </c>
      <c r="B121" s="10" t="s">
        <v>168</v>
      </c>
      <c r="C121" s="9">
        <v>1</v>
      </c>
      <c r="D121" s="9" t="s">
        <v>6</v>
      </c>
      <c r="E121" s="7">
        <f t="shared" si="4"/>
        <v>201680.67226890757</v>
      </c>
      <c r="F121" s="7">
        <f t="shared" si="5"/>
        <v>38319.327731092439</v>
      </c>
      <c r="G121" s="8">
        <v>240000</v>
      </c>
    </row>
    <row r="122" spans="1:7" ht="22.5" x14ac:dyDescent="0.25">
      <c r="A122" s="1">
        <v>101</v>
      </c>
      <c r="B122" s="10" t="s">
        <v>169</v>
      </c>
      <c r="C122" s="9">
        <v>1</v>
      </c>
      <c r="D122" s="9" t="s">
        <v>6</v>
      </c>
      <c r="E122" s="7">
        <f t="shared" si="4"/>
        <v>477310.92436974793</v>
      </c>
      <c r="F122" s="7">
        <f t="shared" si="5"/>
        <v>90689.075630252104</v>
      </c>
      <c r="G122" s="8">
        <v>568000</v>
      </c>
    </row>
    <row r="123" spans="1:7" ht="22.5" x14ac:dyDescent="0.25">
      <c r="A123" s="1">
        <v>102</v>
      </c>
      <c r="B123" s="10" t="s">
        <v>170</v>
      </c>
      <c r="C123" s="9">
        <v>1</v>
      </c>
      <c r="D123" s="9" t="s">
        <v>5</v>
      </c>
      <c r="E123" s="7">
        <f t="shared" si="4"/>
        <v>52100.840336134454</v>
      </c>
      <c r="F123" s="7">
        <f t="shared" si="5"/>
        <v>9899.1596638655465</v>
      </c>
      <c r="G123" s="8">
        <v>62000</v>
      </c>
    </row>
    <row r="124" spans="1:7" ht="15" x14ac:dyDescent="0.25">
      <c r="A124" s="1">
        <v>103</v>
      </c>
      <c r="B124" s="10" t="s">
        <v>171</v>
      </c>
      <c r="C124" s="9">
        <v>1</v>
      </c>
      <c r="D124" s="9" t="s">
        <v>6</v>
      </c>
      <c r="E124" s="7">
        <f t="shared" si="4"/>
        <v>957142.85714285716</v>
      </c>
      <c r="F124" s="7">
        <f t="shared" si="5"/>
        <v>181857.14285714287</v>
      </c>
      <c r="G124" s="8">
        <v>1139000</v>
      </c>
    </row>
    <row r="125" spans="1:7" ht="15" x14ac:dyDescent="0.25">
      <c r="A125" s="1">
        <v>104</v>
      </c>
      <c r="B125" s="10" t="s">
        <v>172</v>
      </c>
      <c r="C125" s="9">
        <v>1</v>
      </c>
      <c r="D125" s="9" t="s">
        <v>6</v>
      </c>
      <c r="E125" s="7">
        <f t="shared" si="4"/>
        <v>244537.81512605044</v>
      </c>
      <c r="F125" s="7">
        <f t="shared" si="5"/>
        <v>46462.184873949584</v>
      </c>
      <c r="G125" s="8">
        <v>291000</v>
      </c>
    </row>
    <row r="126" spans="1:7" ht="15" x14ac:dyDescent="0.25">
      <c r="A126" s="1">
        <v>105</v>
      </c>
      <c r="B126" s="10" t="s">
        <v>173</v>
      </c>
      <c r="C126" s="9">
        <v>1</v>
      </c>
      <c r="D126" s="9" t="s">
        <v>6</v>
      </c>
      <c r="E126" s="7">
        <f t="shared" si="4"/>
        <v>300000</v>
      </c>
      <c r="F126" s="7">
        <f t="shared" si="5"/>
        <v>57000</v>
      </c>
      <c r="G126" s="8">
        <v>357000</v>
      </c>
    </row>
    <row r="127" spans="1:7" ht="15" x14ac:dyDescent="0.25">
      <c r="A127" s="1">
        <v>106</v>
      </c>
      <c r="B127" s="10" t="s">
        <v>174</v>
      </c>
      <c r="C127" s="9">
        <v>1</v>
      </c>
      <c r="D127" s="9" t="s">
        <v>6</v>
      </c>
      <c r="E127" s="7">
        <f t="shared" si="4"/>
        <v>519327.731092437</v>
      </c>
      <c r="F127" s="7">
        <f t="shared" si="5"/>
        <v>98672.268907563033</v>
      </c>
      <c r="G127" s="8">
        <v>618000</v>
      </c>
    </row>
    <row r="128" spans="1:7" ht="15" x14ac:dyDescent="0.25">
      <c r="A128" s="1">
        <v>107</v>
      </c>
      <c r="B128" s="3" t="s">
        <v>175</v>
      </c>
      <c r="C128" s="9">
        <v>1</v>
      </c>
      <c r="D128" s="9" t="s">
        <v>6</v>
      </c>
      <c r="E128" s="7">
        <f t="shared" si="4"/>
        <v>401680.6722689076</v>
      </c>
      <c r="F128" s="7">
        <f t="shared" si="5"/>
        <v>76319.327731092446</v>
      </c>
      <c r="G128" s="8">
        <v>478000</v>
      </c>
    </row>
    <row r="129" spans="1:7" ht="15" x14ac:dyDescent="0.25">
      <c r="A129" s="1">
        <v>108</v>
      </c>
      <c r="B129" s="3" t="s">
        <v>176</v>
      </c>
      <c r="C129" s="9">
        <v>1</v>
      </c>
      <c r="D129" s="9" t="s">
        <v>6</v>
      </c>
      <c r="E129" s="7">
        <f t="shared" si="4"/>
        <v>992436.97478991596</v>
      </c>
      <c r="F129" s="7">
        <f t="shared" si="5"/>
        <v>188563.02521008404</v>
      </c>
      <c r="G129" s="8">
        <v>1181000</v>
      </c>
    </row>
    <row r="130" spans="1:7" ht="15" x14ac:dyDescent="0.25">
      <c r="A130" s="1"/>
      <c r="B130" s="3"/>
      <c r="C130" s="9"/>
      <c r="D130" s="9"/>
      <c r="E130" s="7"/>
      <c r="F130" s="7"/>
      <c r="G130" s="8">
        <v>0</v>
      </c>
    </row>
    <row r="131" spans="1:7" ht="15" x14ac:dyDescent="0.25">
      <c r="A131" s="1"/>
      <c r="B131" s="11" t="s">
        <v>18</v>
      </c>
      <c r="C131" s="1"/>
      <c r="D131" s="1"/>
      <c r="E131" s="7"/>
      <c r="F131" s="7"/>
      <c r="G131" s="8">
        <v>0</v>
      </c>
    </row>
    <row r="132" spans="1:7" ht="15" x14ac:dyDescent="0.25">
      <c r="A132" s="1">
        <v>109</v>
      </c>
      <c r="B132" s="10" t="s">
        <v>177</v>
      </c>
      <c r="C132" s="9">
        <v>1</v>
      </c>
      <c r="D132" s="9" t="s">
        <v>5</v>
      </c>
      <c r="E132" s="7">
        <f t="shared" ref="E132:E193" si="6">G132/1.19</f>
        <v>502521.00840336137</v>
      </c>
      <c r="F132" s="7">
        <f t="shared" ref="F132:F193" si="7">E132*19%</f>
        <v>95478.991596638662</v>
      </c>
      <c r="G132" s="8">
        <v>598000</v>
      </c>
    </row>
    <row r="133" spans="1:7" ht="15" x14ac:dyDescent="0.25">
      <c r="A133" s="1">
        <v>110</v>
      </c>
      <c r="B133" s="10" t="s">
        <v>178</v>
      </c>
      <c r="C133" s="9">
        <v>1</v>
      </c>
      <c r="D133" s="9" t="s">
        <v>5</v>
      </c>
      <c r="E133" s="7">
        <f t="shared" si="6"/>
        <v>528571.42857142864</v>
      </c>
      <c r="F133" s="7">
        <f t="shared" si="7"/>
        <v>100428.57142857145</v>
      </c>
      <c r="G133" s="8">
        <v>629000</v>
      </c>
    </row>
    <row r="134" spans="1:7" ht="15" x14ac:dyDescent="0.25">
      <c r="A134" s="1">
        <v>111</v>
      </c>
      <c r="B134" s="10" t="s">
        <v>31</v>
      </c>
      <c r="C134" s="9">
        <v>1</v>
      </c>
      <c r="D134" s="9" t="s">
        <v>5</v>
      </c>
      <c r="E134" s="7">
        <f t="shared" si="6"/>
        <v>196638.65546218489</v>
      </c>
      <c r="F134" s="7">
        <f t="shared" si="7"/>
        <v>37361.34453781513</v>
      </c>
      <c r="G134" s="8">
        <v>234000</v>
      </c>
    </row>
    <row r="135" spans="1:7" ht="15" x14ac:dyDescent="0.25">
      <c r="A135" s="1">
        <v>112</v>
      </c>
      <c r="B135" s="10" t="s">
        <v>19</v>
      </c>
      <c r="C135" s="9">
        <v>1</v>
      </c>
      <c r="D135" s="9" t="s">
        <v>5</v>
      </c>
      <c r="E135" s="7">
        <f t="shared" si="6"/>
        <v>196638.65546218489</v>
      </c>
      <c r="F135" s="7">
        <f t="shared" si="7"/>
        <v>37361.34453781513</v>
      </c>
      <c r="G135" s="8">
        <v>234000</v>
      </c>
    </row>
    <row r="136" spans="1:7" ht="15" x14ac:dyDescent="0.25">
      <c r="A136" s="1">
        <v>113</v>
      </c>
      <c r="B136" s="10" t="s">
        <v>36</v>
      </c>
      <c r="C136" s="9">
        <v>1</v>
      </c>
      <c r="D136" s="9" t="s">
        <v>6</v>
      </c>
      <c r="E136" s="7">
        <f t="shared" si="6"/>
        <v>980672.26890756306</v>
      </c>
      <c r="F136" s="7">
        <f t="shared" si="7"/>
        <v>186327.731092437</v>
      </c>
      <c r="G136" s="8">
        <v>1167000</v>
      </c>
    </row>
    <row r="137" spans="1:7" ht="15" x14ac:dyDescent="0.25">
      <c r="A137" s="1">
        <v>114</v>
      </c>
      <c r="B137" s="10" t="s">
        <v>179</v>
      </c>
      <c r="C137" s="9">
        <v>1</v>
      </c>
      <c r="D137" s="9" t="s">
        <v>6</v>
      </c>
      <c r="E137" s="7">
        <f t="shared" si="6"/>
        <v>742016.80672268907</v>
      </c>
      <c r="F137" s="7">
        <f t="shared" si="7"/>
        <v>140983.19327731093</v>
      </c>
      <c r="G137" s="8">
        <v>883000</v>
      </c>
    </row>
    <row r="138" spans="1:7" ht="15" x14ac:dyDescent="0.25">
      <c r="A138" s="1">
        <v>115</v>
      </c>
      <c r="B138" s="10" t="s">
        <v>66</v>
      </c>
      <c r="C138" s="9">
        <v>1</v>
      </c>
      <c r="D138" s="9" t="s">
        <v>6</v>
      </c>
      <c r="E138" s="7">
        <f t="shared" si="6"/>
        <v>992436.97478991596</v>
      </c>
      <c r="F138" s="7">
        <f t="shared" si="7"/>
        <v>188563.02521008404</v>
      </c>
      <c r="G138" s="8">
        <v>1181000</v>
      </c>
    </row>
    <row r="139" spans="1:7" ht="15" x14ac:dyDescent="0.25">
      <c r="A139" s="1">
        <v>116</v>
      </c>
      <c r="B139" s="10" t="s">
        <v>29</v>
      </c>
      <c r="C139" s="9">
        <v>1</v>
      </c>
      <c r="D139" s="9" t="s">
        <v>6</v>
      </c>
      <c r="E139" s="7">
        <f t="shared" si="6"/>
        <v>720168.06722689082</v>
      </c>
      <c r="F139" s="7">
        <f t="shared" si="7"/>
        <v>136831.93277310926</v>
      </c>
      <c r="G139" s="8">
        <v>857000</v>
      </c>
    </row>
    <row r="140" spans="1:7" ht="15" x14ac:dyDescent="0.25">
      <c r="A140" s="1">
        <v>117</v>
      </c>
      <c r="B140" s="10" t="s">
        <v>84</v>
      </c>
      <c r="C140" s="9">
        <v>1</v>
      </c>
      <c r="D140" s="9" t="s">
        <v>6</v>
      </c>
      <c r="E140" s="7">
        <f t="shared" si="6"/>
        <v>709243.69747899158</v>
      </c>
      <c r="F140" s="7">
        <f t="shared" si="7"/>
        <v>134756.30252100842</v>
      </c>
      <c r="G140" s="8">
        <v>844000</v>
      </c>
    </row>
    <row r="141" spans="1:7" ht="15" x14ac:dyDescent="0.25">
      <c r="A141" s="1">
        <v>118</v>
      </c>
      <c r="B141" s="10" t="s">
        <v>37</v>
      </c>
      <c r="C141" s="9">
        <v>1</v>
      </c>
      <c r="D141" s="9" t="s">
        <v>6</v>
      </c>
      <c r="E141" s="7">
        <f t="shared" si="6"/>
        <v>1147058.8235294118</v>
      </c>
      <c r="F141" s="7">
        <f t="shared" si="7"/>
        <v>217941.17647058825</v>
      </c>
      <c r="G141" s="8">
        <v>1365000</v>
      </c>
    </row>
    <row r="142" spans="1:7" ht="15" x14ac:dyDescent="0.25">
      <c r="A142" s="1">
        <v>119</v>
      </c>
      <c r="B142" s="10" t="s">
        <v>180</v>
      </c>
      <c r="C142" s="9">
        <v>1</v>
      </c>
      <c r="D142" s="9" t="s">
        <v>6</v>
      </c>
      <c r="E142" s="7">
        <f t="shared" si="6"/>
        <v>578991.59663865552</v>
      </c>
      <c r="F142" s="7">
        <f t="shared" si="7"/>
        <v>110008.40336134455</v>
      </c>
      <c r="G142" s="8">
        <v>689000</v>
      </c>
    </row>
    <row r="143" spans="1:7" ht="15" x14ac:dyDescent="0.25">
      <c r="A143" s="1">
        <v>120</v>
      </c>
      <c r="B143" s="10" t="s">
        <v>85</v>
      </c>
      <c r="C143" s="9">
        <v>1</v>
      </c>
      <c r="D143" s="9" t="s">
        <v>6</v>
      </c>
      <c r="E143" s="7">
        <f t="shared" si="6"/>
        <v>447058.82352941181</v>
      </c>
      <c r="F143" s="7">
        <f t="shared" si="7"/>
        <v>84941.176470588238</v>
      </c>
      <c r="G143" s="8">
        <v>532000</v>
      </c>
    </row>
    <row r="144" spans="1:7" ht="22.5" x14ac:dyDescent="0.25">
      <c r="A144" s="1">
        <v>121</v>
      </c>
      <c r="B144" s="10" t="s">
        <v>181</v>
      </c>
      <c r="C144" s="9">
        <v>1</v>
      </c>
      <c r="D144" s="9" t="s">
        <v>6</v>
      </c>
      <c r="E144" s="7">
        <f t="shared" si="6"/>
        <v>528571.42857142864</v>
      </c>
      <c r="F144" s="7">
        <f t="shared" si="7"/>
        <v>100428.57142857145</v>
      </c>
      <c r="G144" s="8">
        <v>629000</v>
      </c>
    </row>
    <row r="145" spans="1:7" ht="15" x14ac:dyDescent="0.25">
      <c r="A145" s="1">
        <v>122</v>
      </c>
      <c r="B145" s="10" t="s">
        <v>182</v>
      </c>
      <c r="C145" s="9">
        <v>1</v>
      </c>
      <c r="D145" s="9" t="s">
        <v>6</v>
      </c>
      <c r="E145" s="7">
        <f t="shared" si="6"/>
        <v>1405882.3529411766</v>
      </c>
      <c r="F145" s="7">
        <f t="shared" si="7"/>
        <v>267117.64705882355</v>
      </c>
      <c r="G145" s="8">
        <v>1673000</v>
      </c>
    </row>
    <row r="146" spans="1:7" ht="15" x14ac:dyDescent="0.25">
      <c r="A146" s="1">
        <v>123</v>
      </c>
      <c r="B146" s="10" t="s">
        <v>183</v>
      </c>
      <c r="C146" s="9">
        <v>1</v>
      </c>
      <c r="D146" s="9" t="s">
        <v>5</v>
      </c>
      <c r="E146" s="7">
        <f t="shared" si="6"/>
        <v>553781.51260504208</v>
      </c>
      <c r="F146" s="7">
        <f t="shared" si="7"/>
        <v>105218.48739495799</v>
      </c>
      <c r="G146" s="8">
        <v>659000</v>
      </c>
    </row>
    <row r="147" spans="1:7" ht="15" x14ac:dyDescent="0.25">
      <c r="A147" s="1">
        <v>124</v>
      </c>
      <c r="B147" s="10" t="s">
        <v>184</v>
      </c>
      <c r="C147" s="9">
        <v>1</v>
      </c>
      <c r="D147" s="9" t="s">
        <v>5</v>
      </c>
      <c r="E147" s="7">
        <f t="shared" si="6"/>
        <v>953781.51260504208</v>
      </c>
      <c r="F147" s="7">
        <f t="shared" si="7"/>
        <v>181218.48739495801</v>
      </c>
      <c r="G147" s="8">
        <v>1135000</v>
      </c>
    </row>
    <row r="148" spans="1:7" ht="15" x14ac:dyDescent="0.25">
      <c r="A148" s="1">
        <v>125</v>
      </c>
      <c r="B148" s="10" t="s">
        <v>185</v>
      </c>
      <c r="C148" s="9">
        <v>1</v>
      </c>
      <c r="D148" s="9" t="s">
        <v>6</v>
      </c>
      <c r="E148" s="7">
        <f t="shared" si="6"/>
        <v>332773.10924369749</v>
      </c>
      <c r="F148" s="7">
        <f t="shared" si="7"/>
        <v>63226.89075630252</v>
      </c>
      <c r="G148" s="8">
        <v>396000</v>
      </c>
    </row>
    <row r="149" spans="1:7" ht="15" x14ac:dyDescent="0.25">
      <c r="A149" s="1">
        <v>126</v>
      </c>
      <c r="B149" s="10" t="s">
        <v>49</v>
      </c>
      <c r="C149" s="9">
        <v>1</v>
      </c>
      <c r="D149" s="9" t="s">
        <v>6</v>
      </c>
      <c r="E149" s="7">
        <f t="shared" si="6"/>
        <v>166386.55462184874</v>
      </c>
      <c r="F149" s="7">
        <f t="shared" si="7"/>
        <v>31613.44537815126</v>
      </c>
      <c r="G149" s="8">
        <v>198000</v>
      </c>
    </row>
    <row r="150" spans="1:7" ht="15" x14ac:dyDescent="0.25">
      <c r="A150" s="1">
        <v>127</v>
      </c>
      <c r="B150" s="10" t="s">
        <v>47</v>
      </c>
      <c r="C150" s="9">
        <v>1</v>
      </c>
      <c r="D150" s="9" t="s">
        <v>6</v>
      </c>
      <c r="E150" s="7">
        <f t="shared" si="6"/>
        <v>113445.37815126051</v>
      </c>
      <c r="F150" s="7">
        <f t="shared" si="7"/>
        <v>21554.621848739498</v>
      </c>
      <c r="G150" s="8">
        <v>135000</v>
      </c>
    </row>
    <row r="151" spans="1:7" ht="15" x14ac:dyDescent="0.25">
      <c r="A151" s="1">
        <v>128</v>
      </c>
      <c r="B151" s="10" t="s">
        <v>186</v>
      </c>
      <c r="C151" s="9">
        <v>1</v>
      </c>
      <c r="D151" s="9" t="s">
        <v>6</v>
      </c>
      <c r="E151" s="7">
        <f t="shared" si="6"/>
        <v>610084.03361344535</v>
      </c>
      <c r="F151" s="7">
        <f t="shared" si="7"/>
        <v>115915.96638655462</v>
      </c>
      <c r="G151" s="8">
        <v>726000</v>
      </c>
    </row>
    <row r="152" spans="1:7" ht="15" x14ac:dyDescent="0.25">
      <c r="A152" s="1">
        <v>129</v>
      </c>
      <c r="B152" s="10" t="s">
        <v>187</v>
      </c>
      <c r="C152" s="9">
        <v>1</v>
      </c>
      <c r="D152" s="9" t="s">
        <v>6</v>
      </c>
      <c r="E152" s="7">
        <f t="shared" si="6"/>
        <v>88235.294117647063</v>
      </c>
      <c r="F152" s="7">
        <f t="shared" si="7"/>
        <v>16764.705882352941</v>
      </c>
      <c r="G152" s="8">
        <v>105000</v>
      </c>
    </row>
    <row r="153" spans="1:7" ht="15" x14ac:dyDescent="0.25">
      <c r="A153" s="1">
        <v>130</v>
      </c>
      <c r="B153" s="10" t="s">
        <v>188</v>
      </c>
      <c r="C153" s="9">
        <v>1</v>
      </c>
      <c r="D153" s="9" t="s">
        <v>6</v>
      </c>
      <c r="E153" s="7">
        <v>384873.94957983197</v>
      </c>
      <c r="F153" s="7">
        <v>73126.050420168074</v>
      </c>
      <c r="G153" s="8">
        <v>461000</v>
      </c>
    </row>
    <row r="154" spans="1:7" ht="15" x14ac:dyDescent="0.25">
      <c r="A154" s="1">
        <v>131</v>
      </c>
      <c r="B154" s="10" t="s">
        <v>189</v>
      </c>
      <c r="C154" s="9">
        <v>1</v>
      </c>
      <c r="D154" s="9" t="s">
        <v>6</v>
      </c>
      <c r="E154" s="7">
        <v>278151.26050420169</v>
      </c>
      <c r="F154" s="7">
        <v>52848.73949579832</v>
      </c>
      <c r="G154" s="8">
        <v>333000</v>
      </c>
    </row>
    <row r="155" spans="1:7" ht="15" x14ac:dyDescent="0.25">
      <c r="A155" s="1">
        <v>132</v>
      </c>
      <c r="B155" s="10" t="s">
        <v>190</v>
      </c>
      <c r="C155" s="9">
        <v>1</v>
      </c>
      <c r="D155" s="9" t="s">
        <v>6</v>
      </c>
      <c r="E155" s="7">
        <v>576470.5882352941</v>
      </c>
      <c r="F155" s="7">
        <v>109529.41176470587</v>
      </c>
      <c r="G155" s="8">
        <v>690000</v>
      </c>
    </row>
    <row r="156" spans="1:7" ht="15" x14ac:dyDescent="0.25">
      <c r="A156" s="1">
        <v>133</v>
      </c>
      <c r="B156" s="10" t="s">
        <v>191</v>
      </c>
      <c r="C156" s="9">
        <v>1</v>
      </c>
      <c r="D156" s="9" t="s">
        <v>6</v>
      </c>
      <c r="E156" s="7">
        <v>596638.65546218492</v>
      </c>
      <c r="F156" s="7">
        <v>113361.34453781514</v>
      </c>
      <c r="G156" s="8">
        <v>714000</v>
      </c>
    </row>
    <row r="157" spans="1:7" ht="15" x14ac:dyDescent="0.25">
      <c r="A157" s="1">
        <v>134</v>
      </c>
      <c r="B157" s="10" t="s">
        <v>192</v>
      </c>
      <c r="C157" s="9">
        <v>1</v>
      </c>
      <c r="D157" s="9" t="s">
        <v>6</v>
      </c>
      <c r="E157" s="7">
        <v>615966.38655462186</v>
      </c>
      <c r="F157" s="7">
        <v>117033.61344537816</v>
      </c>
      <c r="G157" s="8">
        <v>737000</v>
      </c>
    </row>
    <row r="158" spans="1:7" ht="15" x14ac:dyDescent="0.25">
      <c r="A158" s="1">
        <v>135</v>
      </c>
      <c r="B158" s="10" t="s">
        <v>193</v>
      </c>
      <c r="C158" s="9">
        <v>1</v>
      </c>
      <c r="D158" s="9" t="s">
        <v>6</v>
      </c>
      <c r="E158" s="7">
        <v>95798.319327731093</v>
      </c>
      <c r="F158" s="7">
        <v>18201.680672268907</v>
      </c>
      <c r="G158" s="8">
        <v>115000</v>
      </c>
    </row>
    <row r="159" spans="1:7" ht="15" x14ac:dyDescent="0.25">
      <c r="A159" s="1">
        <v>136</v>
      </c>
      <c r="B159" s="10" t="s">
        <v>194</v>
      </c>
      <c r="C159" s="9">
        <v>1</v>
      </c>
      <c r="D159" s="9" t="s">
        <v>6</v>
      </c>
      <c r="E159" s="7">
        <v>576470.5882352941</v>
      </c>
      <c r="F159" s="7">
        <v>109529.41176470587</v>
      </c>
      <c r="G159" s="8">
        <v>690000</v>
      </c>
    </row>
    <row r="160" spans="1:7" ht="15" x14ac:dyDescent="0.25">
      <c r="A160" s="1">
        <v>137</v>
      </c>
      <c r="B160" s="10" t="s">
        <v>48</v>
      </c>
      <c r="C160" s="9">
        <v>1</v>
      </c>
      <c r="D160" s="9" t="s">
        <v>6</v>
      </c>
      <c r="E160" s="7">
        <v>537815.12605042022</v>
      </c>
      <c r="F160" s="7">
        <v>102184.87394957984</v>
      </c>
      <c r="G160" s="8">
        <v>643000</v>
      </c>
    </row>
    <row r="161" spans="1:7" ht="15" x14ac:dyDescent="0.25">
      <c r="A161" s="1">
        <v>138</v>
      </c>
      <c r="B161" s="10" t="s">
        <v>195</v>
      </c>
      <c r="C161" s="9">
        <v>1</v>
      </c>
      <c r="D161" s="9" t="s">
        <v>6</v>
      </c>
      <c r="E161" s="7">
        <v>1441176.4705882354</v>
      </c>
      <c r="F161" s="7">
        <v>273823.52941176476</v>
      </c>
      <c r="G161" s="8">
        <v>1724000</v>
      </c>
    </row>
    <row r="162" spans="1:7" ht="15" x14ac:dyDescent="0.25">
      <c r="A162" s="1">
        <v>139</v>
      </c>
      <c r="B162" s="10" t="s">
        <v>49</v>
      </c>
      <c r="C162" s="9">
        <v>1</v>
      </c>
      <c r="D162" s="9" t="s">
        <v>6</v>
      </c>
      <c r="E162" s="7">
        <v>1152941.1764705882</v>
      </c>
      <c r="F162" s="7">
        <v>219058.82352941175</v>
      </c>
      <c r="G162" s="8">
        <v>1379000</v>
      </c>
    </row>
    <row r="163" spans="1:7" ht="15" x14ac:dyDescent="0.25">
      <c r="A163" s="1">
        <v>140</v>
      </c>
      <c r="B163" s="10" t="s">
        <v>196</v>
      </c>
      <c r="C163" s="9">
        <v>1</v>
      </c>
      <c r="D163" s="9" t="s">
        <v>6</v>
      </c>
      <c r="E163" s="7">
        <f t="shared" si="6"/>
        <v>471428.57142857148</v>
      </c>
      <c r="F163" s="7">
        <f t="shared" si="7"/>
        <v>89571.42857142858</v>
      </c>
      <c r="G163" s="8">
        <v>561000</v>
      </c>
    </row>
    <row r="164" spans="1:7" ht="15" x14ac:dyDescent="0.25">
      <c r="A164" s="1">
        <v>141</v>
      </c>
      <c r="B164" s="10" t="s">
        <v>197</v>
      </c>
      <c r="C164" s="9">
        <v>1</v>
      </c>
      <c r="D164" s="9" t="s">
        <v>6</v>
      </c>
      <c r="E164" s="7">
        <f t="shared" si="6"/>
        <v>279831.93277310923</v>
      </c>
      <c r="F164" s="7">
        <f t="shared" si="7"/>
        <v>53168.067226890758</v>
      </c>
      <c r="G164" s="8">
        <v>333000</v>
      </c>
    </row>
    <row r="165" spans="1:7" ht="15" x14ac:dyDescent="0.25">
      <c r="A165" s="1">
        <v>142</v>
      </c>
      <c r="B165" s="10" t="s">
        <v>198</v>
      </c>
      <c r="C165" s="9">
        <v>1</v>
      </c>
      <c r="D165" s="9" t="s">
        <v>6</v>
      </c>
      <c r="E165" s="7">
        <f t="shared" si="6"/>
        <v>184033.61344537817</v>
      </c>
      <c r="F165" s="7">
        <f t="shared" si="7"/>
        <v>34966.386554621851</v>
      </c>
      <c r="G165" s="8">
        <v>219000</v>
      </c>
    </row>
    <row r="166" spans="1:7" ht="15" x14ac:dyDescent="0.25">
      <c r="A166" s="1">
        <v>143</v>
      </c>
      <c r="B166" s="10" t="s">
        <v>199</v>
      </c>
      <c r="C166" s="9">
        <v>1</v>
      </c>
      <c r="D166" s="9" t="s">
        <v>6</v>
      </c>
      <c r="E166" s="7">
        <f t="shared" si="6"/>
        <v>226050.42016806724</v>
      </c>
      <c r="F166" s="7">
        <f t="shared" si="7"/>
        <v>42949.579831932773</v>
      </c>
      <c r="G166" s="8">
        <v>269000</v>
      </c>
    </row>
    <row r="167" spans="1:7" ht="15" x14ac:dyDescent="0.25">
      <c r="A167" s="1">
        <v>144</v>
      </c>
      <c r="B167" s="10" t="s">
        <v>22</v>
      </c>
      <c r="C167" s="9">
        <v>1</v>
      </c>
      <c r="D167" s="9" t="s">
        <v>5</v>
      </c>
      <c r="E167" s="7">
        <f t="shared" si="6"/>
        <v>238655.46218487396</v>
      </c>
      <c r="F167" s="7">
        <f t="shared" si="7"/>
        <v>45344.537815126052</v>
      </c>
      <c r="G167" s="8">
        <v>284000</v>
      </c>
    </row>
    <row r="168" spans="1:7" ht="22.5" x14ac:dyDescent="0.25">
      <c r="A168" s="1">
        <v>145</v>
      </c>
      <c r="B168" s="10" t="s">
        <v>20</v>
      </c>
      <c r="C168" s="9">
        <v>1</v>
      </c>
      <c r="D168" s="9" t="s">
        <v>5</v>
      </c>
      <c r="E168" s="13">
        <f t="shared" si="6"/>
        <v>387394.95798319328</v>
      </c>
      <c r="F168" s="13">
        <f t="shared" si="7"/>
        <v>73605.042016806721</v>
      </c>
      <c r="G168" s="8">
        <v>461000</v>
      </c>
    </row>
    <row r="169" spans="1:7" ht="15" x14ac:dyDescent="0.25">
      <c r="A169" s="1">
        <v>146</v>
      </c>
      <c r="B169" s="10" t="s">
        <v>32</v>
      </c>
      <c r="C169" s="9">
        <v>1</v>
      </c>
      <c r="D169" s="9" t="s">
        <v>5</v>
      </c>
      <c r="E169" s="7">
        <f t="shared" si="6"/>
        <v>64705.882352941182</v>
      </c>
      <c r="F169" s="7">
        <f t="shared" si="7"/>
        <v>12294.117647058825</v>
      </c>
      <c r="G169" s="8">
        <v>77000</v>
      </c>
    </row>
    <row r="170" spans="1:7" ht="15" x14ac:dyDescent="0.25">
      <c r="A170" s="1">
        <v>147</v>
      </c>
      <c r="B170" s="10" t="s">
        <v>200</v>
      </c>
      <c r="C170" s="9">
        <v>1</v>
      </c>
      <c r="D170" s="9" t="s">
        <v>6</v>
      </c>
      <c r="E170" s="7">
        <f t="shared" si="6"/>
        <v>957142.85714285716</v>
      </c>
      <c r="F170" s="7">
        <f t="shared" si="7"/>
        <v>181857.14285714287</v>
      </c>
      <c r="G170" s="8">
        <v>1139000</v>
      </c>
    </row>
    <row r="171" spans="1:7" ht="15" x14ac:dyDescent="0.25">
      <c r="A171" s="1">
        <v>148</v>
      </c>
      <c r="B171" s="10" t="s">
        <v>201</v>
      </c>
      <c r="C171" s="9">
        <v>1</v>
      </c>
      <c r="D171" s="9" t="s">
        <v>6</v>
      </c>
      <c r="E171" s="7">
        <f t="shared" si="6"/>
        <v>2262184.8739495799</v>
      </c>
      <c r="F171" s="7">
        <f t="shared" si="7"/>
        <v>429815.12605042016</v>
      </c>
      <c r="G171" s="8">
        <v>2692000</v>
      </c>
    </row>
    <row r="172" spans="1:7" ht="15" x14ac:dyDescent="0.25">
      <c r="A172" s="1"/>
      <c r="B172" s="10"/>
      <c r="C172" s="9"/>
      <c r="D172" s="9"/>
      <c r="E172" s="7"/>
      <c r="F172" s="7"/>
      <c r="G172" s="8">
        <v>0</v>
      </c>
    </row>
    <row r="173" spans="1:7" ht="15" x14ac:dyDescent="0.25">
      <c r="A173" s="1"/>
      <c r="B173" s="11" t="s">
        <v>12</v>
      </c>
      <c r="C173" s="1"/>
      <c r="D173" s="1"/>
      <c r="E173" s="7"/>
      <c r="F173" s="7"/>
      <c r="G173" s="8">
        <v>0</v>
      </c>
    </row>
    <row r="174" spans="1:7" ht="15" x14ac:dyDescent="0.25">
      <c r="A174" s="1">
        <v>149</v>
      </c>
      <c r="B174" s="3" t="s">
        <v>202</v>
      </c>
      <c r="C174" s="9">
        <v>1</v>
      </c>
      <c r="D174" s="9" t="s">
        <v>6</v>
      </c>
      <c r="E174" s="7">
        <f t="shared" si="6"/>
        <v>1141176.4705882354</v>
      </c>
      <c r="F174" s="7">
        <f t="shared" si="7"/>
        <v>216823.52941176473</v>
      </c>
      <c r="G174" s="8">
        <v>1358000</v>
      </c>
    </row>
    <row r="175" spans="1:7" ht="15" x14ac:dyDescent="0.25">
      <c r="A175" s="1">
        <v>150</v>
      </c>
      <c r="B175" s="3" t="s">
        <v>203</v>
      </c>
      <c r="C175" s="9">
        <v>1</v>
      </c>
      <c r="D175" s="9" t="s">
        <v>6</v>
      </c>
      <c r="E175" s="7">
        <f t="shared" si="6"/>
        <v>1089915.9663865548</v>
      </c>
      <c r="F175" s="7">
        <f t="shared" si="7"/>
        <v>207084.03361344541</v>
      </c>
      <c r="G175" s="8">
        <v>1297000</v>
      </c>
    </row>
    <row r="176" spans="1:7" ht="15" x14ac:dyDescent="0.25">
      <c r="A176" s="1">
        <v>151</v>
      </c>
      <c r="B176" s="3" t="s">
        <v>204</v>
      </c>
      <c r="C176" s="9">
        <v>1</v>
      </c>
      <c r="D176" s="9" t="s">
        <v>6</v>
      </c>
      <c r="E176" s="7">
        <f t="shared" si="6"/>
        <v>1445378.1512605043</v>
      </c>
      <c r="F176" s="7">
        <f t="shared" si="7"/>
        <v>274621.84873949579</v>
      </c>
      <c r="G176" s="8">
        <v>1720000</v>
      </c>
    </row>
    <row r="177" spans="1:7" ht="15" x14ac:dyDescent="0.25">
      <c r="A177" s="1">
        <v>152</v>
      </c>
      <c r="B177" s="3" t="s">
        <v>205</v>
      </c>
      <c r="C177" s="9">
        <v>1</v>
      </c>
      <c r="D177" s="9" t="s">
        <v>6</v>
      </c>
      <c r="E177" s="7">
        <f t="shared" si="6"/>
        <v>1368907.5630252101</v>
      </c>
      <c r="F177" s="7">
        <f t="shared" si="7"/>
        <v>260092.43697478992</v>
      </c>
      <c r="G177" s="8">
        <v>1629000</v>
      </c>
    </row>
    <row r="178" spans="1:7" ht="15" x14ac:dyDescent="0.25">
      <c r="A178" s="1">
        <v>153</v>
      </c>
      <c r="B178" s="3" t="s">
        <v>206</v>
      </c>
      <c r="C178" s="9">
        <v>1</v>
      </c>
      <c r="D178" s="9" t="s">
        <v>6</v>
      </c>
      <c r="E178" s="7">
        <f t="shared" si="6"/>
        <v>1225210.0840336136</v>
      </c>
      <c r="F178" s="7">
        <f t="shared" si="7"/>
        <v>232789.91596638659</v>
      </c>
      <c r="G178" s="8">
        <v>1458000</v>
      </c>
    </row>
    <row r="179" spans="1:7" ht="15" x14ac:dyDescent="0.25">
      <c r="A179" s="1">
        <v>154</v>
      </c>
      <c r="B179" s="3" t="s">
        <v>41</v>
      </c>
      <c r="C179" s="9">
        <v>1</v>
      </c>
      <c r="D179" s="9" t="s">
        <v>6</v>
      </c>
      <c r="E179" s="7">
        <f t="shared" si="6"/>
        <v>641176.4705882353</v>
      </c>
      <c r="F179" s="7">
        <f t="shared" si="7"/>
        <v>121823.52941176471</v>
      </c>
      <c r="G179" s="8">
        <v>763000</v>
      </c>
    </row>
    <row r="180" spans="1:7" ht="15" x14ac:dyDescent="0.25">
      <c r="A180" s="1">
        <v>155</v>
      </c>
      <c r="B180" s="3" t="s">
        <v>207</v>
      </c>
      <c r="C180" s="9">
        <v>1</v>
      </c>
      <c r="D180" s="9" t="s">
        <v>6</v>
      </c>
      <c r="E180" s="7">
        <f t="shared" si="6"/>
        <v>625210.08403361344</v>
      </c>
      <c r="F180" s="7">
        <f t="shared" si="7"/>
        <v>118789.91596638656</v>
      </c>
      <c r="G180" s="8">
        <v>744000</v>
      </c>
    </row>
    <row r="181" spans="1:7" ht="15" x14ac:dyDescent="0.25">
      <c r="A181" s="1">
        <v>156</v>
      </c>
      <c r="B181" s="3" t="s">
        <v>208</v>
      </c>
      <c r="C181" s="9">
        <v>1</v>
      </c>
      <c r="D181" s="9" t="s">
        <v>6</v>
      </c>
      <c r="E181" s="7">
        <f t="shared" si="6"/>
        <v>583193.27731092437</v>
      </c>
      <c r="F181" s="7">
        <f t="shared" si="7"/>
        <v>110806.72268907563</v>
      </c>
      <c r="G181" s="8">
        <v>694000</v>
      </c>
    </row>
    <row r="182" spans="1:7" ht="15" x14ac:dyDescent="0.25">
      <c r="A182" s="1">
        <v>157</v>
      </c>
      <c r="B182" s="3" t="s">
        <v>209</v>
      </c>
      <c r="C182" s="9">
        <v>1</v>
      </c>
      <c r="D182" s="9" t="s">
        <v>6</v>
      </c>
      <c r="E182" s="7">
        <f t="shared" si="6"/>
        <v>549579.83193277312</v>
      </c>
      <c r="F182" s="7">
        <f t="shared" si="7"/>
        <v>104420.1680672269</v>
      </c>
      <c r="G182" s="8">
        <v>654000</v>
      </c>
    </row>
    <row r="183" spans="1:7" ht="15" x14ac:dyDescent="0.25">
      <c r="A183" s="1">
        <v>158</v>
      </c>
      <c r="B183" s="3" t="s">
        <v>210</v>
      </c>
      <c r="C183" s="9">
        <v>1</v>
      </c>
      <c r="D183" s="9" t="s">
        <v>6</v>
      </c>
      <c r="E183" s="7">
        <f t="shared" si="6"/>
        <v>506722.68907563027</v>
      </c>
      <c r="F183" s="7">
        <f t="shared" si="7"/>
        <v>96277.310924369755</v>
      </c>
      <c r="G183" s="8">
        <v>603000</v>
      </c>
    </row>
    <row r="184" spans="1:7" ht="15" x14ac:dyDescent="0.25">
      <c r="A184" s="1">
        <v>159</v>
      </c>
      <c r="B184" s="3" t="s">
        <v>211</v>
      </c>
      <c r="C184" s="9">
        <v>1</v>
      </c>
      <c r="D184" s="9" t="s">
        <v>6</v>
      </c>
      <c r="E184" s="7">
        <f t="shared" si="6"/>
        <v>21008.403361344539</v>
      </c>
      <c r="F184" s="7">
        <f t="shared" si="7"/>
        <v>3991.5966386554624</v>
      </c>
      <c r="G184" s="8">
        <v>25000</v>
      </c>
    </row>
    <row r="185" spans="1:7" ht="15" x14ac:dyDescent="0.25">
      <c r="A185" s="1">
        <v>160</v>
      </c>
      <c r="B185" s="3" t="s">
        <v>42</v>
      </c>
      <c r="C185" s="9">
        <v>1</v>
      </c>
      <c r="D185" s="9" t="s">
        <v>6</v>
      </c>
      <c r="E185" s="7">
        <f t="shared" si="6"/>
        <v>21008.403361344539</v>
      </c>
      <c r="F185" s="7">
        <f t="shared" si="7"/>
        <v>3991.5966386554624</v>
      </c>
      <c r="G185" s="8">
        <v>25000</v>
      </c>
    </row>
    <row r="186" spans="1:7" ht="15" x14ac:dyDescent="0.25">
      <c r="A186" s="1">
        <v>161</v>
      </c>
      <c r="B186" s="3" t="s">
        <v>212</v>
      </c>
      <c r="C186" s="9">
        <v>1</v>
      </c>
      <c r="D186" s="9" t="s">
        <v>6</v>
      </c>
      <c r="E186" s="7">
        <f t="shared" si="6"/>
        <v>152100.84033613445</v>
      </c>
      <c r="F186" s="7">
        <f t="shared" si="7"/>
        <v>28899.159663865546</v>
      </c>
      <c r="G186" s="8">
        <v>181000</v>
      </c>
    </row>
    <row r="187" spans="1:7" ht="15" x14ac:dyDescent="0.25">
      <c r="A187" s="1">
        <v>162</v>
      </c>
      <c r="B187" s="3" t="s">
        <v>213</v>
      </c>
      <c r="C187" s="9">
        <v>1</v>
      </c>
      <c r="D187" s="9" t="s">
        <v>6</v>
      </c>
      <c r="E187" s="7">
        <f t="shared" si="6"/>
        <v>152100.84033613445</v>
      </c>
      <c r="F187" s="7">
        <f t="shared" si="7"/>
        <v>28899.159663865546</v>
      </c>
      <c r="G187" s="8">
        <v>181000</v>
      </c>
    </row>
    <row r="188" spans="1:7" ht="15" x14ac:dyDescent="0.25">
      <c r="A188" s="1">
        <v>163</v>
      </c>
      <c r="B188" s="3" t="s">
        <v>214</v>
      </c>
      <c r="C188" s="9">
        <v>1</v>
      </c>
      <c r="D188" s="9" t="s">
        <v>6</v>
      </c>
      <c r="E188" s="7">
        <f t="shared" si="6"/>
        <v>383193.27731092437</v>
      </c>
      <c r="F188" s="7">
        <f t="shared" si="7"/>
        <v>72806.722689075628</v>
      </c>
      <c r="G188" s="8">
        <v>456000</v>
      </c>
    </row>
    <row r="189" spans="1:7" ht="15" x14ac:dyDescent="0.25">
      <c r="A189" s="1">
        <v>164</v>
      </c>
      <c r="B189" s="3" t="s">
        <v>215</v>
      </c>
      <c r="C189" s="9">
        <v>1</v>
      </c>
      <c r="D189" s="9" t="s">
        <v>6</v>
      </c>
      <c r="E189" s="7">
        <f t="shared" si="6"/>
        <v>1056302.5210084035</v>
      </c>
      <c r="F189" s="7">
        <f t="shared" si="7"/>
        <v>200697.47899159667</v>
      </c>
      <c r="G189" s="8">
        <v>1257000</v>
      </c>
    </row>
    <row r="190" spans="1:7" ht="15" x14ac:dyDescent="0.25">
      <c r="A190" s="1">
        <v>165</v>
      </c>
      <c r="B190" s="3" t="s">
        <v>216</v>
      </c>
      <c r="C190" s="9">
        <v>1</v>
      </c>
      <c r="D190" s="9" t="s">
        <v>6</v>
      </c>
      <c r="E190" s="7">
        <f t="shared" si="6"/>
        <v>352941.17647058825</v>
      </c>
      <c r="F190" s="7">
        <f t="shared" si="7"/>
        <v>67058.823529411762</v>
      </c>
      <c r="G190" s="8">
        <v>420000</v>
      </c>
    </row>
    <row r="191" spans="1:7" ht="15" x14ac:dyDescent="0.25">
      <c r="A191" s="1">
        <v>166</v>
      </c>
      <c r="B191" s="3" t="s">
        <v>217</v>
      </c>
      <c r="C191" s="9">
        <v>1</v>
      </c>
      <c r="D191" s="9" t="s">
        <v>6</v>
      </c>
      <c r="E191" s="7">
        <f t="shared" si="6"/>
        <v>477310.92436974793</v>
      </c>
      <c r="F191" s="7">
        <f t="shared" si="7"/>
        <v>90689.075630252104</v>
      </c>
      <c r="G191" s="8">
        <v>568000</v>
      </c>
    </row>
    <row r="192" spans="1:7" ht="15" x14ac:dyDescent="0.25">
      <c r="A192" s="1">
        <v>167</v>
      </c>
      <c r="B192" s="3" t="s">
        <v>218</v>
      </c>
      <c r="C192" s="9">
        <v>1</v>
      </c>
      <c r="D192" s="9" t="s">
        <v>6</v>
      </c>
      <c r="E192" s="7">
        <f t="shared" si="6"/>
        <v>603361.3445378152</v>
      </c>
      <c r="F192" s="7">
        <f t="shared" si="7"/>
        <v>114638.65546218489</v>
      </c>
      <c r="G192" s="8">
        <v>718000</v>
      </c>
    </row>
    <row r="193" spans="1:7" ht="15" x14ac:dyDescent="0.25">
      <c r="A193" s="1">
        <v>168</v>
      </c>
      <c r="B193" s="3" t="s">
        <v>219</v>
      </c>
      <c r="C193" s="9">
        <v>1</v>
      </c>
      <c r="D193" s="9" t="s">
        <v>6</v>
      </c>
      <c r="E193" s="7">
        <f t="shared" si="6"/>
        <v>113445.37815126051</v>
      </c>
      <c r="F193" s="7">
        <f t="shared" si="7"/>
        <v>21554.621848739498</v>
      </c>
      <c r="G193" s="8">
        <v>135000</v>
      </c>
    </row>
    <row r="194" spans="1:7" ht="15" x14ac:dyDescent="0.25">
      <c r="A194" s="1"/>
      <c r="B194" s="3"/>
      <c r="C194" s="9"/>
      <c r="D194" s="9"/>
      <c r="E194" s="7"/>
      <c r="F194" s="7"/>
      <c r="G194" s="8">
        <v>0</v>
      </c>
    </row>
    <row r="195" spans="1:7" ht="15" x14ac:dyDescent="0.25">
      <c r="A195" s="1"/>
      <c r="B195" s="11" t="s">
        <v>78</v>
      </c>
      <c r="C195" s="1"/>
      <c r="D195" s="1"/>
      <c r="E195" s="7"/>
      <c r="F195" s="7"/>
      <c r="G195" s="8">
        <v>0</v>
      </c>
    </row>
    <row r="196" spans="1:7" ht="15" x14ac:dyDescent="0.25">
      <c r="A196" s="1">
        <v>169</v>
      </c>
      <c r="B196" s="3" t="s">
        <v>220</v>
      </c>
      <c r="C196" s="9">
        <v>1</v>
      </c>
      <c r="D196" s="9" t="s">
        <v>6</v>
      </c>
      <c r="E196" s="7">
        <f t="shared" ref="E196:E279" si="8">G196/1.19</f>
        <v>665546.21848739497</v>
      </c>
      <c r="F196" s="7">
        <f t="shared" ref="F196:F279" si="9">E196*19%</f>
        <v>126453.78151260504</v>
      </c>
      <c r="G196" s="8">
        <v>792000</v>
      </c>
    </row>
    <row r="197" spans="1:7" ht="15" x14ac:dyDescent="0.25">
      <c r="A197" s="1">
        <v>170</v>
      </c>
      <c r="B197" s="3" t="s">
        <v>221</v>
      </c>
      <c r="C197" s="9">
        <v>1</v>
      </c>
      <c r="D197" s="9" t="s">
        <v>6</v>
      </c>
      <c r="E197" s="7">
        <f t="shared" si="8"/>
        <v>414285.71428571432</v>
      </c>
      <c r="F197" s="7">
        <f t="shared" si="9"/>
        <v>78714.285714285725</v>
      </c>
      <c r="G197" s="8">
        <v>493000</v>
      </c>
    </row>
    <row r="198" spans="1:7" ht="15" x14ac:dyDescent="0.25">
      <c r="A198" s="1">
        <v>171</v>
      </c>
      <c r="B198" s="3" t="s">
        <v>86</v>
      </c>
      <c r="C198" s="9">
        <v>1</v>
      </c>
      <c r="D198" s="9" t="s">
        <v>6</v>
      </c>
      <c r="E198" s="7">
        <f t="shared" si="8"/>
        <v>663865.54621848743</v>
      </c>
      <c r="F198" s="7">
        <f t="shared" si="9"/>
        <v>126134.45378151261</v>
      </c>
      <c r="G198" s="8">
        <v>790000</v>
      </c>
    </row>
    <row r="199" spans="1:7" ht="15" x14ac:dyDescent="0.25">
      <c r="A199" s="1">
        <v>172</v>
      </c>
      <c r="B199" s="3" t="s">
        <v>222</v>
      </c>
      <c r="C199" s="9">
        <v>1</v>
      </c>
      <c r="D199" s="9" t="s">
        <v>5</v>
      </c>
      <c r="E199" s="7">
        <f t="shared" si="8"/>
        <v>95798.319327731093</v>
      </c>
      <c r="F199" s="7">
        <f t="shared" si="9"/>
        <v>18201.680672268907</v>
      </c>
      <c r="G199" s="8">
        <v>114000</v>
      </c>
    </row>
    <row r="200" spans="1:7" ht="22.5" x14ac:dyDescent="0.25">
      <c r="A200" s="1">
        <v>173</v>
      </c>
      <c r="B200" s="3" t="s">
        <v>223</v>
      </c>
      <c r="C200" s="9">
        <v>1</v>
      </c>
      <c r="D200" s="9" t="s">
        <v>6</v>
      </c>
      <c r="E200" s="7">
        <f t="shared" si="8"/>
        <v>6285714.2857142864</v>
      </c>
      <c r="F200" s="7">
        <f t="shared" si="9"/>
        <v>1194285.7142857143</v>
      </c>
      <c r="G200" s="8">
        <v>7480000</v>
      </c>
    </row>
    <row r="201" spans="1:7" ht="15" x14ac:dyDescent="0.25">
      <c r="A201" s="1">
        <v>174</v>
      </c>
      <c r="B201" s="3" t="s">
        <v>224</v>
      </c>
      <c r="C201" s="9">
        <v>1</v>
      </c>
      <c r="D201" s="9" t="s">
        <v>6</v>
      </c>
      <c r="E201" s="7">
        <f t="shared" si="8"/>
        <v>716806.72268907563</v>
      </c>
      <c r="F201" s="7">
        <f t="shared" si="9"/>
        <v>136193.27731092437</v>
      </c>
      <c r="G201" s="8">
        <v>853000</v>
      </c>
    </row>
    <row r="202" spans="1:7" ht="15" x14ac:dyDescent="0.25">
      <c r="A202" s="1">
        <v>175</v>
      </c>
      <c r="B202" s="3" t="s">
        <v>225</v>
      </c>
      <c r="C202" s="9">
        <v>1</v>
      </c>
      <c r="D202" s="9" t="s">
        <v>6</v>
      </c>
      <c r="E202" s="7">
        <f t="shared" si="8"/>
        <v>489075.63025210088</v>
      </c>
      <c r="F202" s="7">
        <f t="shared" si="9"/>
        <v>92924.369747899167</v>
      </c>
      <c r="G202" s="8">
        <v>582000</v>
      </c>
    </row>
    <row r="203" spans="1:7" ht="15" x14ac:dyDescent="0.25">
      <c r="A203" s="1">
        <v>176</v>
      </c>
      <c r="B203" s="3" t="s">
        <v>226</v>
      </c>
      <c r="C203" s="9">
        <v>1</v>
      </c>
      <c r="D203" s="9" t="s">
        <v>6</v>
      </c>
      <c r="E203" s="7">
        <f t="shared" si="8"/>
        <v>242016.8067226891</v>
      </c>
      <c r="F203" s="7">
        <f t="shared" si="9"/>
        <v>45983.193277310929</v>
      </c>
      <c r="G203" s="8">
        <v>288000</v>
      </c>
    </row>
    <row r="204" spans="1:7" ht="15" x14ac:dyDescent="0.25">
      <c r="A204" s="1">
        <v>177</v>
      </c>
      <c r="B204" s="3" t="s">
        <v>227</v>
      </c>
      <c r="C204" s="9">
        <v>1</v>
      </c>
      <c r="D204" s="9" t="s">
        <v>6</v>
      </c>
      <c r="E204" s="7">
        <f t="shared" si="8"/>
        <v>184033.61344537817</v>
      </c>
      <c r="F204" s="7">
        <f t="shared" si="9"/>
        <v>34966.386554621851</v>
      </c>
      <c r="G204" s="8">
        <v>219000</v>
      </c>
    </row>
    <row r="205" spans="1:7" ht="15" x14ac:dyDescent="0.25">
      <c r="A205" s="1"/>
      <c r="B205" s="3"/>
      <c r="C205" s="9"/>
      <c r="D205" s="9"/>
      <c r="E205" s="7"/>
      <c r="F205" s="7"/>
      <c r="G205" s="8">
        <v>0</v>
      </c>
    </row>
    <row r="206" spans="1:7" ht="15" x14ac:dyDescent="0.25">
      <c r="A206" s="1"/>
      <c r="B206" s="11" t="s">
        <v>15</v>
      </c>
      <c r="C206" s="1"/>
      <c r="D206" s="1"/>
      <c r="E206" s="7"/>
      <c r="F206" s="7"/>
      <c r="G206" s="8">
        <v>0</v>
      </c>
    </row>
    <row r="207" spans="1:7" ht="15" x14ac:dyDescent="0.25">
      <c r="A207" s="1">
        <v>178</v>
      </c>
      <c r="B207" s="3" t="s">
        <v>228</v>
      </c>
      <c r="C207" s="9">
        <v>1</v>
      </c>
      <c r="D207" s="9" t="s">
        <v>6</v>
      </c>
      <c r="E207" s="7">
        <v>18991596.638655461</v>
      </c>
      <c r="F207" s="7">
        <v>3608403.3613445377</v>
      </c>
      <c r="G207" s="8">
        <v>22724000</v>
      </c>
    </row>
    <row r="208" spans="1:7" ht="22.5" x14ac:dyDescent="0.25">
      <c r="A208" s="1">
        <v>179</v>
      </c>
      <c r="B208" s="3" t="s">
        <v>229</v>
      </c>
      <c r="C208" s="17">
        <v>1</v>
      </c>
      <c r="D208" s="9" t="s">
        <v>6</v>
      </c>
      <c r="E208" s="7">
        <v>5765546.218487395</v>
      </c>
      <c r="F208" s="7">
        <v>1095453.781512605</v>
      </c>
      <c r="G208" s="8">
        <v>6899000</v>
      </c>
    </row>
    <row r="209" spans="1:7" ht="15" x14ac:dyDescent="0.25">
      <c r="A209" s="1">
        <v>180</v>
      </c>
      <c r="B209" s="3" t="s">
        <v>230</v>
      </c>
      <c r="C209" s="17">
        <v>1</v>
      </c>
      <c r="D209" s="9" t="s">
        <v>6</v>
      </c>
      <c r="E209" s="7">
        <v>2607563.0252100839</v>
      </c>
      <c r="F209" s="7">
        <v>495436.97478991596</v>
      </c>
      <c r="G209" s="8">
        <v>3120000</v>
      </c>
    </row>
    <row r="210" spans="1:7" ht="15" x14ac:dyDescent="0.25">
      <c r="A210" s="1">
        <v>181</v>
      </c>
      <c r="B210" s="3" t="s">
        <v>231</v>
      </c>
      <c r="C210" s="17">
        <v>1</v>
      </c>
      <c r="D210" s="9" t="s">
        <v>6</v>
      </c>
      <c r="E210" s="7">
        <v>2447058.823529412</v>
      </c>
      <c r="F210" s="7">
        <v>464941.17647058831</v>
      </c>
      <c r="G210" s="8">
        <v>2928000</v>
      </c>
    </row>
    <row r="211" spans="1:7" ht="15" x14ac:dyDescent="0.25">
      <c r="A211" s="1">
        <v>182</v>
      </c>
      <c r="B211" s="3" t="s">
        <v>232</v>
      </c>
      <c r="C211" s="17">
        <v>1</v>
      </c>
      <c r="D211" s="9" t="s">
        <v>6</v>
      </c>
      <c r="E211" s="7">
        <v>1513445.3781512605</v>
      </c>
      <c r="F211" s="7">
        <v>287554.62184873951</v>
      </c>
      <c r="G211" s="8">
        <v>1811000</v>
      </c>
    </row>
    <row r="212" spans="1:7" ht="15" x14ac:dyDescent="0.25">
      <c r="A212" s="1">
        <v>183</v>
      </c>
      <c r="B212" s="3" t="s">
        <v>233</v>
      </c>
      <c r="C212" s="17">
        <v>1</v>
      </c>
      <c r="D212" s="9" t="s">
        <v>6</v>
      </c>
      <c r="E212" s="7">
        <v>1345378.1512605043</v>
      </c>
      <c r="F212" s="7">
        <v>255621.84873949582</v>
      </c>
      <c r="G212" s="8">
        <v>1609000</v>
      </c>
    </row>
    <row r="213" spans="1:7" ht="15" x14ac:dyDescent="0.25">
      <c r="A213" s="1">
        <v>184</v>
      </c>
      <c r="B213" s="3" t="s">
        <v>234</v>
      </c>
      <c r="C213" s="17">
        <v>1</v>
      </c>
      <c r="D213" s="9" t="s">
        <v>6</v>
      </c>
      <c r="E213" s="7">
        <v>1441176.4705882354</v>
      </c>
      <c r="F213" s="7">
        <v>273823.52941176476</v>
      </c>
      <c r="G213" s="8">
        <v>1724000</v>
      </c>
    </row>
    <row r="214" spans="1:7" ht="15" x14ac:dyDescent="0.25">
      <c r="A214" s="1">
        <v>185</v>
      </c>
      <c r="B214" s="3" t="s">
        <v>235</v>
      </c>
      <c r="C214" s="17">
        <v>1</v>
      </c>
      <c r="D214" s="9" t="s">
        <v>6</v>
      </c>
      <c r="E214" s="7">
        <v>1536974.7899159666</v>
      </c>
      <c r="F214" s="7">
        <v>292025.21008403366</v>
      </c>
      <c r="G214" s="8">
        <v>1839000</v>
      </c>
    </row>
    <row r="215" spans="1:7" ht="15" x14ac:dyDescent="0.25">
      <c r="A215" s="1">
        <v>186</v>
      </c>
      <c r="B215" s="3" t="s">
        <v>236</v>
      </c>
      <c r="C215" s="17">
        <v>1</v>
      </c>
      <c r="D215" s="9" t="s">
        <v>6</v>
      </c>
      <c r="E215" s="7">
        <v>1498319.3277310925</v>
      </c>
      <c r="F215" s="7">
        <v>284680.6722689076</v>
      </c>
      <c r="G215" s="8">
        <v>1793000</v>
      </c>
    </row>
    <row r="216" spans="1:7" ht="15" x14ac:dyDescent="0.25">
      <c r="A216" s="1">
        <v>187</v>
      </c>
      <c r="B216" s="3" t="s">
        <v>237</v>
      </c>
      <c r="C216" s="17">
        <v>1</v>
      </c>
      <c r="D216" s="9" t="s">
        <v>6</v>
      </c>
      <c r="E216" s="7">
        <v>1729411.7647058824</v>
      </c>
      <c r="F216" s="7">
        <v>328588.23529411765</v>
      </c>
      <c r="G216" s="8">
        <v>2070000</v>
      </c>
    </row>
    <row r="217" spans="1:7" ht="15" x14ac:dyDescent="0.25">
      <c r="A217" s="1">
        <v>188</v>
      </c>
      <c r="B217" s="3" t="s">
        <v>238</v>
      </c>
      <c r="C217" s="17">
        <v>1</v>
      </c>
      <c r="D217" s="9" t="s">
        <v>6</v>
      </c>
      <c r="E217" s="7">
        <v>730252.10084033618</v>
      </c>
      <c r="F217" s="7">
        <v>138747.89915966388</v>
      </c>
      <c r="G217" s="8">
        <v>874000</v>
      </c>
    </row>
    <row r="218" spans="1:7" ht="15" x14ac:dyDescent="0.25">
      <c r="A218" s="1">
        <v>189</v>
      </c>
      <c r="B218" s="3" t="s">
        <v>239</v>
      </c>
      <c r="C218" s="17">
        <v>1</v>
      </c>
      <c r="D218" s="9" t="s">
        <v>6</v>
      </c>
      <c r="E218" s="7">
        <v>576470.5882352941</v>
      </c>
      <c r="F218" s="7">
        <v>109529.41176470587</v>
      </c>
      <c r="G218" s="8">
        <v>690000</v>
      </c>
    </row>
    <row r="219" spans="1:7" ht="15" x14ac:dyDescent="0.25">
      <c r="A219" s="1">
        <v>190</v>
      </c>
      <c r="B219" s="3" t="s">
        <v>240</v>
      </c>
      <c r="C219" s="17">
        <v>1</v>
      </c>
      <c r="D219" s="9" t="s">
        <v>6</v>
      </c>
      <c r="E219" s="7">
        <v>2806722.6890756302</v>
      </c>
      <c r="F219" s="7">
        <v>533277.31092436973</v>
      </c>
      <c r="G219" s="8">
        <v>3358000</v>
      </c>
    </row>
    <row r="220" spans="1:7" ht="15" x14ac:dyDescent="0.25">
      <c r="A220" s="1">
        <v>191</v>
      </c>
      <c r="B220" s="3" t="s">
        <v>241</v>
      </c>
      <c r="C220" s="17">
        <v>1</v>
      </c>
      <c r="D220" s="9" t="s">
        <v>6</v>
      </c>
      <c r="E220" s="7">
        <v>2254621.848739496</v>
      </c>
      <c r="F220" s="7">
        <v>428378.15126050427</v>
      </c>
      <c r="G220" s="8">
        <v>2698000</v>
      </c>
    </row>
    <row r="221" spans="1:7" ht="15" x14ac:dyDescent="0.25">
      <c r="A221" s="1">
        <v>192</v>
      </c>
      <c r="B221" s="3" t="s">
        <v>242</v>
      </c>
      <c r="C221" s="17">
        <v>1</v>
      </c>
      <c r="D221" s="9" t="s">
        <v>6</v>
      </c>
      <c r="E221" s="7">
        <v>768907.56302521017</v>
      </c>
      <c r="F221" s="7">
        <v>146092.43697478995</v>
      </c>
      <c r="G221" s="8">
        <v>920000</v>
      </c>
    </row>
    <row r="222" spans="1:7" ht="15" x14ac:dyDescent="0.25">
      <c r="A222" s="1">
        <v>193</v>
      </c>
      <c r="B222" s="3" t="s">
        <v>243</v>
      </c>
      <c r="C222" s="17">
        <v>1</v>
      </c>
      <c r="D222" s="9" t="s">
        <v>6</v>
      </c>
      <c r="E222" s="7">
        <v>768907.56302521017</v>
      </c>
      <c r="F222" s="7">
        <v>146092.43697478995</v>
      </c>
      <c r="G222" s="8">
        <v>920000</v>
      </c>
    </row>
    <row r="223" spans="1:7" ht="15" x14ac:dyDescent="0.25">
      <c r="A223" s="1">
        <v>194</v>
      </c>
      <c r="B223" s="3" t="s">
        <v>244</v>
      </c>
      <c r="C223" s="17">
        <v>1</v>
      </c>
      <c r="D223" s="9" t="s">
        <v>6</v>
      </c>
      <c r="E223" s="7">
        <v>2443697.478991597</v>
      </c>
      <c r="F223" s="7">
        <v>464302.52100840345</v>
      </c>
      <c r="G223" s="8">
        <v>2924000</v>
      </c>
    </row>
    <row r="224" spans="1:7" ht="15" x14ac:dyDescent="0.25">
      <c r="A224" s="1">
        <v>195</v>
      </c>
      <c r="B224" s="3" t="s">
        <v>245</v>
      </c>
      <c r="C224" s="17">
        <v>1</v>
      </c>
      <c r="D224" s="9" t="s">
        <v>6</v>
      </c>
      <c r="E224" s="7">
        <v>768907.56302521017</v>
      </c>
      <c r="F224" s="7">
        <v>146092.43697478995</v>
      </c>
      <c r="G224" s="8">
        <v>920000</v>
      </c>
    </row>
    <row r="225" spans="1:7" ht="15" x14ac:dyDescent="0.25">
      <c r="A225" s="1">
        <v>196</v>
      </c>
      <c r="B225" s="3" t="s">
        <v>246</v>
      </c>
      <c r="C225" s="17">
        <v>1</v>
      </c>
      <c r="D225" s="9" t="s">
        <v>6</v>
      </c>
      <c r="E225" s="7">
        <v>29411.764705882353</v>
      </c>
      <c r="F225" s="7">
        <v>5588.2352941176468</v>
      </c>
      <c r="G225" s="8">
        <v>35000</v>
      </c>
    </row>
    <row r="226" spans="1:7" ht="15" x14ac:dyDescent="0.25">
      <c r="A226" s="1">
        <v>197</v>
      </c>
      <c r="B226" s="3" t="s">
        <v>247</v>
      </c>
      <c r="C226" s="17">
        <v>1</v>
      </c>
      <c r="D226" s="9" t="s">
        <v>6</v>
      </c>
      <c r="E226" s="7">
        <v>57142.857142857145</v>
      </c>
      <c r="F226" s="7">
        <v>10857.142857142857</v>
      </c>
      <c r="G226" s="8">
        <v>68000</v>
      </c>
    </row>
    <row r="227" spans="1:7" ht="15" x14ac:dyDescent="0.25">
      <c r="A227" s="1">
        <v>198</v>
      </c>
      <c r="B227" s="3" t="s">
        <v>248</v>
      </c>
      <c r="C227" s="17">
        <v>1</v>
      </c>
      <c r="D227" s="9" t="s">
        <v>6</v>
      </c>
      <c r="E227" s="7">
        <v>768907.56302521017</v>
      </c>
      <c r="F227" s="7">
        <v>146092.43697478995</v>
      </c>
      <c r="G227" s="8">
        <v>920000</v>
      </c>
    </row>
    <row r="228" spans="1:7" ht="15" x14ac:dyDescent="0.25">
      <c r="A228" s="1">
        <v>199</v>
      </c>
      <c r="B228" s="3" t="s">
        <v>249</v>
      </c>
      <c r="C228" s="17">
        <v>1</v>
      </c>
      <c r="D228" s="9" t="s">
        <v>6</v>
      </c>
      <c r="E228" s="7">
        <v>3035294.1176470588</v>
      </c>
      <c r="F228" s="7">
        <v>576705.8823529412</v>
      </c>
      <c r="G228" s="8">
        <v>3632000</v>
      </c>
    </row>
    <row r="229" spans="1:7" ht="15" x14ac:dyDescent="0.25">
      <c r="A229" s="1">
        <v>200</v>
      </c>
      <c r="B229" s="3" t="s">
        <v>43</v>
      </c>
      <c r="C229" s="17">
        <v>1</v>
      </c>
      <c r="D229" s="9" t="s">
        <v>6</v>
      </c>
      <c r="E229" s="7">
        <v>576470.5882352941</v>
      </c>
      <c r="F229" s="7">
        <v>109529.41176470587</v>
      </c>
      <c r="G229" s="8">
        <v>690000</v>
      </c>
    </row>
    <row r="230" spans="1:7" ht="15" x14ac:dyDescent="0.25">
      <c r="A230" s="1">
        <v>201</v>
      </c>
      <c r="B230" s="3" t="s">
        <v>250</v>
      </c>
      <c r="C230" s="17">
        <v>1</v>
      </c>
      <c r="D230" s="9" t="s">
        <v>6</v>
      </c>
      <c r="E230" s="7">
        <v>1441176.4705882354</v>
      </c>
      <c r="F230" s="7">
        <v>273823.52941176476</v>
      </c>
      <c r="G230" s="8">
        <v>1724000</v>
      </c>
    </row>
    <row r="231" spans="1:7" ht="15" x14ac:dyDescent="0.25">
      <c r="A231" s="1">
        <v>202</v>
      </c>
      <c r="B231" s="3" t="s">
        <v>44</v>
      </c>
      <c r="C231" s="17">
        <v>1</v>
      </c>
      <c r="D231" s="9" t="s">
        <v>6</v>
      </c>
      <c r="E231" s="7">
        <v>480672.26890756306</v>
      </c>
      <c r="F231" s="7">
        <v>91327.731092436981</v>
      </c>
      <c r="G231" s="8">
        <v>576000</v>
      </c>
    </row>
    <row r="232" spans="1:7" ht="15" x14ac:dyDescent="0.25">
      <c r="A232" s="1">
        <v>203</v>
      </c>
      <c r="B232" s="3" t="s">
        <v>251</v>
      </c>
      <c r="C232" s="17">
        <v>1</v>
      </c>
      <c r="D232" s="9" t="s">
        <v>6</v>
      </c>
      <c r="E232" s="7">
        <v>3550420.1680672271</v>
      </c>
      <c r="F232" s="7">
        <v>674579.83193277312</v>
      </c>
      <c r="G232" s="8">
        <v>4248000</v>
      </c>
    </row>
    <row r="233" spans="1:7" ht="15" x14ac:dyDescent="0.25">
      <c r="A233" s="1">
        <v>204</v>
      </c>
      <c r="B233" s="3" t="s">
        <v>252</v>
      </c>
      <c r="C233" s="17">
        <v>1</v>
      </c>
      <c r="D233" s="9" t="s">
        <v>6</v>
      </c>
      <c r="E233" s="7">
        <v>1514285.7142857143</v>
      </c>
      <c r="F233" s="7">
        <v>287714.28571428574</v>
      </c>
      <c r="G233" s="8">
        <v>1812000</v>
      </c>
    </row>
    <row r="234" spans="1:7" ht="15" x14ac:dyDescent="0.25">
      <c r="A234" s="1">
        <v>205</v>
      </c>
      <c r="B234" s="3" t="s">
        <v>253</v>
      </c>
      <c r="C234" s="17">
        <v>1</v>
      </c>
      <c r="D234" s="9" t="s">
        <v>6</v>
      </c>
      <c r="E234" s="7">
        <v>5510924.3697478995</v>
      </c>
      <c r="F234" s="7">
        <v>1047075.6302521009</v>
      </c>
      <c r="G234" s="8">
        <v>6594000</v>
      </c>
    </row>
    <row r="235" spans="1:7" ht="15" x14ac:dyDescent="0.25">
      <c r="A235" s="1">
        <v>206</v>
      </c>
      <c r="B235" s="3" t="s">
        <v>254</v>
      </c>
      <c r="C235" s="17">
        <v>1</v>
      </c>
      <c r="D235" s="9" t="s">
        <v>6</v>
      </c>
      <c r="E235" s="7">
        <v>576470.5882352941</v>
      </c>
      <c r="F235" s="7">
        <v>109529.41176470587</v>
      </c>
      <c r="G235" s="8">
        <v>690000</v>
      </c>
    </row>
    <row r="236" spans="1:7" ht="15" x14ac:dyDescent="0.25">
      <c r="A236" s="1">
        <v>207</v>
      </c>
      <c r="B236" s="3" t="s">
        <v>255</v>
      </c>
      <c r="C236" s="17">
        <v>1</v>
      </c>
      <c r="D236" s="9" t="s">
        <v>6</v>
      </c>
      <c r="E236" s="7">
        <v>1134453.781512605</v>
      </c>
      <c r="F236" s="7">
        <v>215546.21848739494</v>
      </c>
      <c r="G236" s="8">
        <v>1358000</v>
      </c>
    </row>
    <row r="237" spans="1:7" ht="15" x14ac:dyDescent="0.25">
      <c r="A237" s="1">
        <v>208</v>
      </c>
      <c r="B237" s="3" t="s">
        <v>256</v>
      </c>
      <c r="C237" s="17">
        <v>1</v>
      </c>
      <c r="D237" s="9" t="s">
        <v>6</v>
      </c>
      <c r="E237" s="7">
        <v>210084.03361344538</v>
      </c>
      <c r="F237" s="7">
        <v>39915.966386554624</v>
      </c>
      <c r="G237" s="8">
        <v>252000</v>
      </c>
    </row>
    <row r="238" spans="1:7" ht="15" x14ac:dyDescent="0.25">
      <c r="A238" s="1">
        <v>209</v>
      </c>
      <c r="B238" s="3" t="s">
        <v>257</v>
      </c>
      <c r="C238" s="17">
        <v>1</v>
      </c>
      <c r="D238" s="9" t="s">
        <v>6</v>
      </c>
      <c r="E238" s="7">
        <v>594117.64705882361</v>
      </c>
      <c r="F238" s="7">
        <v>112882.35294117649</v>
      </c>
      <c r="G238" s="8">
        <v>712000</v>
      </c>
    </row>
    <row r="239" spans="1:7" ht="90" x14ac:dyDescent="0.25">
      <c r="A239" s="1">
        <v>210</v>
      </c>
      <c r="B239" s="3" t="s">
        <v>258</v>
      </c>
      <c r="C239" s="17">
        <v>1</v>
      </c>
      <c r="D239" s="9" t="s">
        <v>6</v>
      </c>
      <c r="E239" s="7">
        <v>17295798.319327731</v>
      </c>
      <c r="F239" s="7">
        <v>3286201.6806722688</v>
      </c>
      <c r="G239" s="8">
        <v>20695000</v>
      </c>
    </row>
    <row r="240" spans="1:7" ht="15" x14ac:dyDescent="0.25">
      <c r="A240" s="1">
        <v>211</v>
      </c>
      <c r="B240" s="3" t="s">
        <v>259</v>
      </c>
      <c r="C240" s="17">
        <v>1</v>
      </c>
      <c r="D240" s="9" t="s">
        <v>6</v>
      </c>
      <c r="E240" s="7">
        <v>768907.56302521017</v>
      </c>
      <c r="F240" s="7">
        <v>146092.43697478995</v>
      </c>
      <c r="G240" s="8">
        <v>920000</v>
      </c>
    </row>
    <row r="241" spans="1:7" ht="15" x14ac:dyDescent="0.25">
      <c r="A241" s="1">
        <v>212</v>
      </c>
      <c r="B241" s="3" t="s">
        <v>260</v>
      </c>
      <c r="C241" s="17">
        <v>1</v>
      </c>
      <c r="D241" s="9" t="s">
        <v>6</v>
      </c>
      <c r="E241" s="7">
        <v>480672.26890756306</v>
      </c>
      <c r="F241" s="7">
        <v>91327.731092436981</v>
      </c>
      <c r="G241" s="8">
        <v>576000</v>
      </c>
    </row>
    <row r="242" spans="1:7" ht="15" x14ac:dyDescent="0.25">
      <c r="A242" s="1">
        <v>213</v>
      </c>
      <c r="B242" s="3" t="s">
        <v>261</v>
      </c>
      <c r="C242" s="17">
        <v>1</v>
      </c>
      <c r="D242" s="9" t="s">
        <v>6</v>
      </c>
      <c r="E242" s="7">
        <v>576470.5882352941</v>
      </c>
      <c r="F242" s="7">
        <v>109529.41176470587</v>
      </c>
      <c r="G242" s="8">
        <v>690000</v>
      </c>
    </row>
    <row r="243" spans="1:7" ht="15" x14ac:dyDescent="0.25">
      <c r="A243" s="1">
        <v>214</v>
      </c>
      <c r="B243" s="3" t="s">
        <v>262</v>
      </c>
      <c r="C243" s="17">
        <v>1</v>
      </c>
      <c r="D243" s="9" t="s">
        <v>6</v>
      </c>
      <c r="E243" s="7">
        <v>961344.53781512612</v>
      </c>
      <c r="F243" s="7">
        <v>182655.46218487396</v>
      </c>
      <c r="G243" s="8">
        <v>1150000</v>
      </c>
    </row>
    <row r="244" spans="1:7" ht="15" x14ac:dyDescent="0.25">
      <c r="A244" s="1">
        <v>215</v>
      </c>
      <c r="B244" s="3" t="s">
        <v>263</v>
      </c>
      <c r="C244" s="17">
        <v>1</v>
      </c>
      <c r="D244" s="9" t="s">
        <v>6</v>
      </c>
      <c r="E244" s="7">
        <v>480672.26890756306</v>
      </c>
      <c r="F244" s="7">
        <v>91327.731092436981</v>
      </c>
      <c r="G244" s="8">
        <v>576000</v>
      </c>
    </row>
    <row r="245" spans="1:7" ht="15" x14ac:dyDescent="0.25">
      <c r="A245" s="1">
        <v>216</v>
      </c>
      <c r="B245" s="3" t="s">
        <v>264</v>
      </c>
      <c r="C245" s="17">
        <v>1</v>
      </c>
      <c r="D245" s="9" t="s">
        <v>6</v>
      </c>
      <c r="E245" s="7">
        <v>576470.5882352941</v>
      </c>
      <c r="F245" s="7">
        <v>109529.41176470587</v>
      </c>
      <c r="G245" s="8">
        <v>690000</v>
      </c>
    </row>
    <row r="246" spans="1:7" ht="22.5" x14ac:dyDescent="0.25">
      <c r="A246" s="1">
        <v>217</v>
      </c>
      <c r="B246" s="3" t="s">
        <v>265</v>
      </c>
      <c r="C246" s="17">
        <v>1</v>
      </c>
      <c r="D246" s="9" t="s">
        <v>6</v>
      </c>
      <c r="E246" s="7">
        <v>1536974.7899159666</v>
      </c>
      <c r="F246" s="7">
        <v>292025.21008403366</v>
      </c>
      <c r="G246" s="8">
        <v>1839000</v>
      </c>
    </row>
    <row r="247" spans="1:7" ht="22.5" x14ac:dyDescent="0.25">
      <c r="A247" s="1">
        <v>218</v>
      </c>
      <c r="B247" s="3" t="s">
        <v>266</v>
      </c>
      <c r="C247" s="17">
        <v>1</v>
      </c>
      <c r="D247" s="9" t="s">
        <v>6</v>
      </c>
      <c r="E247" s="7">
        <v>2114285.7142857146</v>
      </c>
      <c r="F247" s="7">
        <v>401714.2857142858</v>
      </c>
      <c r="G247" s="8">
        <v>2530000</v>
      </c>
    </row>
    <row r="248" spans="1:7" ht="15" x14ac:dyDescent="0.25">
      <c r="A248" s="1">
        <v>219</v>
      </c>
      <c r="B248" s="3" t="s">
        <v>267</v>
      </c>
      <c r="C248" s="17">
        <v>1</v>
      </c>
      <c r="D248" s="9" t="s">
        <v>6</v>
      </c>
      <c r="E248" s="7">
        <v>576470.5882352941</v>
      </c>
      <c r="F248" s="7">
        <v>109529.41176470587</v>
      </c>
      <c r="G248" s="8">
        <v>690000</v>
      </c>
    </row>
    <row r="249" spans="1:7" ht="15" x14ac:dyDescent="0.25">
      <c r="A249" s="1">
        <v>220</v>
      </c>
      <c r="B249" s="3" t="s">
        <v>268</v>
      </c>
      <c r="C249" s="17">
        <v>1</v>
      </c>
      <c r="D249" s="9" t="s">
        <v>6</v>
      </c>
      <c r="E249" s="7">
        <v>537815.12605042022</v>
      </c>
      <c r="F249" s="7">
        <v>102184.87394957984</v>
      </c>
      <c r="G249" s="8">
        <v>643000</v>
      </c>
    </row>
    <row r="250" spans="1:7" ht="15" x14ac:dyDescent="0.25">
      <c r="A250" s="1">
        <v>221</v>
      </c>
      <c r="B250" s="3" t="s">
        <v>269</v>
      </c>
      <c r="C250" s="17">
        <v>1</v>
      </c>
      <c r="D250" s="9" t="s">
        <v>6</v>
      </c>
      <c r="E250" s="7">
        <v>384873.94957983197</v>
      </c>
      <c r="F250" s="7">
        <v>73126.050420168074</v>
      </c>
      <c r="G250" s="8">
        <v>461000</v>
      </c>
    </row>
    <row r="251" spans="1:7" ht="15" x14ac:dyDescent="0.25">
      <c r="A251" s="1">
        <v>222</v>
      </c>
      <c r="B251" s="3" t="s">
        <v>270</v>
      </c>
      <c r="C251" s="17">
        <v>1</v>
      </c>
      <c r="D251" s="9" t="s">
        <v>6</v>
      </c>
      <c r="E251" s="7">
        <v>423529.4117647059</v>
      </c>
      <c r="F251" s="7">
        <v>80470.588235294126</v>
      </c>
      <c r="G251" s="8">
        <v>506000</v>
      </c>
    </row>
    <row r="252" spans="1:7" ht="15" x14ac:dyDescent="0.25">
      <c r="A252" s="1">
        <v>223</v>
      </c>
      <c r="B252" s="3" t="s">
        <v>271</v>
      </c>
      <c r="C252" s="17">
        <v>1</v>
      </c>
      <c r="D252" s="9" t="s">
        <v>6</v>
      </c>
      <c r="E252" s="7">
        <v>57142.857142857145</v>
      </c>
      <c r="F252" s="7">
        <v>10857.142857142857</v>
      </c>
      <c r="G252" s="8">
        <v>68000</v>
      </c>
    </row>
    <row r="253" spans="1:7" ht="15" x14ac:dyDescent="0.25">
      <c r="A253" s="1">
        <v>224</v>
      </c>
      <c r="B253" s="3" t="s">
        <v>272</v>
      </c>
      <c r="C253" s="17">
        <v>1</v>
      </c>
      <c r="D253" s="9" t="s">
        <v>6</v>
      </c>
      <c r="E253" s="7">
        <v>865546.21848739497</v>
      </c>
      <c r="F253" s="7">
        <v>164453.78151260506</v>
      </c>
      <c r="G253" s="8">
        <v>1036000</v>
      </c>
    </row>
    <row r="254" spans="1:7" ht="15" x14ac:dyDescent="0.25">
      <c r="A254" s="1">
        <v>225</v>
      </c>
      <c r="B254" s="3" t="s">
        <v>273</v>
      </c>
      <c r="C254" s="17">
        <v>1</v>
      </c>
      <c r="D254" s="9" t="s">
        <v>6</v>
      </c>
      <c r="E254" s="7">
        <v>288235.29411764705</v>
      </c>
      <c r="F254" s="7">
        <v>54764.705882352937</v>
      </c>
      <c r="G254" s="8">
        <v>345000</v>
      </c>
    </row>
    <row r="255" spans="1:7" ht="15" x14ac:dyDescent="0.25">
      <c r="A255" s="1">
        <v>226</v>
      </c>
      <c r="B255" s="3" t="s">
        <v>274</v>
      </c>
      <c r="C255" s="17">
        <v>1</v>
      </c>
      <c r="D255" s="9" t="s">
        <v>6</v>
      </c>
      <c r="E255" s="7">
        <v>576470.5882352941</v>
      </c>
      <c r="F255" s="7">
        <v>109529.41176470587</v>
      </c>
      <c r="G255" s="8">
        <v>690000</v>
      </c>
    </row>
    <row r="256" spans="1:7" ht="15" x14ac:dyDescent="0.25">
      <c r="A256" s="1">
        <v>227</v>
      </c>
      <c r="B256" s="3" t="s">
        <v>275</v>
      </c>
      <c r="C256" s="17">
        <v>1</v>
      </c>
      <c r="D256" s="9" t="s">
        <v>6</v>
      </c>
      <c r="E256" s="7">
        <v>537815.12605042022</v>
      </c>
      <c r="F256" s="7">
        <v>102184.87394957984</v>
      </c>
      <c r="G256" s="8">
        <v>643000</v>
      </c>
    </row>
    <row r="257" spans="1:7" ht="15" x14ac:dyDescent="0.25">
      <c r="A257" s="1">
        <v>228</v>
      </c>
      <c r="B257" s="3" t="s">
        <v>276</v>
      </c>
      <c r="C257" s="17">
        <v>1</v>
      </c>
      <c r="D257" s="9" t="s">
        <v>6</v>
      </c>
      <c r="E257" s="7">
        <v>865546.21848739497</v>
      </c>
      <c r="F257" s="7">
        <v>164453.78151260506</v>
      </c>
      <c r="G257" s="8">
        <v>1036000</v>
      </c>
    </row>
    <row r="258" spans="1:7" ht="15" x14ac:dyDescent="0.25">
      <c r="A258" s="1">
        <v>229</v>
      </c>
      <c r="B258" s="3" t="s">
        <v>277</v>
      </c>
      <c r="C258" s="17">
        <v>1</v>
      </c>
      <c r="D258" s="9" t="s">
        <v>6</v>
      </c>
      <c r="E258" s="7">
        <v>384873.94957983197</v>
      </c>
      <c r="F258" s="7">
        <v>73126.050420168074</v>
      </c>
      <c r="G258" s="8">
        <v>461000</v>
      </c>
    </row>
    <row r="259" spans="1:7" ht="15" x14ac:dyDescent="0.25">
      <c r="A259" s="1">
        <v>230</v>
      </c>
      <c r="B259" s="3" t="s">
        <v>16</v>
      </c>
      <c r="C259" s="17">
        <v>1</v>
      </c>
      <c r="D259" s="9" t="s">
        <v>6</v>
      </c>
      <c r="E259" s="7">
        <v>135294.11764705883</v>
      </c>
      <c r="F259" s="7">
        <v>25705.882352941178</v>
      </c>
      <c r="G259" s="8">
        <v>162000</v>
      </c>
    </row>
    <row r="260" spans="1:7" ht="15" x14ac:dyDescent="0.25">
      <c r="A260" s="1">
        <v>231</v>
      </c>
      <c r="B260" s="3" t="s">
        <v>45</v>
      </c>
      <c r="C260" s="17">
        <v>1</v>
      </c>
      <c r="D260" s="9" t="s">
        <v>6</v>
      </c>
      <c r="E260" s="7">
        <v>38655.462184873948</v>
      </c>
      <c r="F260" s="7">
        <v>7344.5378151260502</v>
      </c>
      <c r="G260" s="8">
        <v>47000</v>
      </c>
    </row>
    <row r="261" spans="1:7" ht="15" x14ac:dyDescent="0.25">
      <c r="A261" s="1">
        <v>232</v>
      </c>
      <c r="B261" s="3" t="s">
        <v>46</v>
      </c>
      <c r="C261" s="31">
        <v>1</v>
      </c>
      <c r="D261" s="9" t="s">
        <v>6</v>
      </c>
      <c r="E261" s="7">
        <v>3117647.0588235296</v>
      </c>
      <c r="F261" s="7">
        <v>592352.9411764706</v>
      </c>
      <c r="G261" s="8">
        <v>3710000</v>
      </c>
    </row>
    <row r="262" spans="1:7" ht="15" x14ac:dyDescent="0.25">
      <c r="A262" s="1">
        <v>233</v>
      </c>
      <c r="B262" s="3" t="s">
        <v>278</v>
      </c>
      <c r="C262" s="31">
        <v>1</v>
      </c>
      <c r="D262" s="9" t="s">
        <v>6</v>
      </c>
      <c r="E262" s="7">
        <v>3231932.7731092437</v>
      </c>
      <c r="F262" s="7">
        <v>614067.22689075628</v>
      </c>
      <c r="G262" s="8">
        <v>3710000</v>
      </c>
    </row>
    <row r="263" spans="1:7" ht="15" x14ac:dyDescent="0.25">
      <c r="A263" s="1">
        <v>234</v>
      </c>
      <c r="B263" s="3" t="s">
        <v>72</v>
      </c>
      <c r="C263" s="17">
        <v>1</v>
      </c>
      <c r="D263" s="9" t="s">
        <v>5</v>
      </c>
      <c r="E263" s="7">
        <v>32773.10924369748</v>
      </c>
      <c r="F263" s="7">
        <v>6226.8907563025214</v>
      </c>
      <c r="G263" s="8">
        <v>39000</v>
      </c>
    </row>
    <row r="264" spans="1:7" ht="22.5" x14ac:dyDescent="0.25">
      <c r="A264" s="1">
        <v>235</v>
      </c>
      <c r="B264" s="3" t="s">
        <v>64</v>
      </c>
      <c r="C264" s="17">
        <v>1</v>
      </c>
      <c r="D264" s="9" t="s">
        <v>5</v>
      </c>
      <c r="E264" s="7">
        <v>46218.487394957985</v>
      </c>
      <c r="F264" s="7">
        <v>8781.5126050420167</v>
      </c>
      <c r="G264" s="8">
        <v>77000</v>
      </c>
    </row>
    <row r="265" spans="1:7" ht="15" x14ac:dyDescent="0.25">
      <c r="A265" s="1">
        <v>236</v>
      </c>
      <c r="B265" s="3" t="s">
        <v>279</v>
      </c>
      <c r="C265" s="17">
        <v>1</v>
      </c>
      <c r="D265" s="9" t="s">
        <v>6</v>
      </c>
      <c r="E265" s="7">
        <v>1419327.7310924369</v>
      </c>
      <c r="F265" s="7">
        <v>269672.268907563</v>
      </c>
      <c r="G265" s="8">
        <v>768000</v>
      </c>
    </row>
    <row r="266" spans="1:7" ht="15" x14ac:dyDescent="0.25">
      <c r="A266" s="1">
        <v>237</v>
      </c>
      <c r="B266" s="3" t="s">
        <v>280</v>
      </c>
      <c r="C266" s="17">
        <v>1</v>
      </c>
      <c r="D266" s="9" t="s">
        <v>6</v>
      </c>
      <c r="E266" s="7">
        <v>93277.310924369755</v>
      </c>
      <c r="F266" s="7">
        <v>17722.689075630253</v>
      </c>
      <c r="G266" s="8">
        <v>112000</v>
      </c>
    </row>
    <row r="267" spans="1:7" ht="15" x14ac:dyDescent="0.25">
      <c r="A267" s="1">
        <v>238</v>
      </c>
      <c r="B267" s="3" t="s">
        <v>281</v>
      </c>
      <c r="C267" s="17">
        <v>1</v>
      </c>
      <c r="D267" s="9" t="s">
        <v>6</v>
      </c>
      <c r="E267" s="7">
        <v>123529.41176470589</v>
      </c>
      <c r="F267" s="7">
        <v>23470.588235294119</v>
      </c>
      <c r="G267" s="8">
        <v>148000</v>
      </c>
    </row>
    <row r="268" spans="1:7" ht="15" x14ac:dyDescent="0.25">
      <c r="A268" s="1">
        <v>239</v>
      </c>
      <c r="B268" s="3" t="s">
        <v>282</v>
      </c>
      <c r="C268" s="17">
        <v>1</v>
      </c>
      <c r="D268" s="9" t="s">
        <v>6</v>
      </c>
      <c r="E268" s="7">
        <v>46218.487394957985</v>
      </c>
      <c r="F268" s="7">
        <v>8781.5126050420167</v>
      </c>
      <c r="G268" s="8">
        <v>55000</v>
      </c>
    </row>
    <row r="269" spans="1:7" ht="15" x14ac:dyDescent="0.25">
      <c r="A269" s="1">
        <v>240</v>
      </c>
      <c r="B269" s="3" t="s">
        <v>283</v>
      </c>
      <c r="C269" s="17">
        <v>1</v>
      </c>
      <c r="D269" s="9" t="s">
        <v>6</v>
      </c>
      <c r="E269" s="7">
        <v>11764.705882352942</v>
      </c>
      <c r="F269" s="7">
        <v>2235.294117647059</v>
      </c>
      <c r="G269" s="8">
        <v>14000</v>
      </c>
    </row>
    <row r="270" spans="1:7" ht="15" x14ac:dyDescent="0.25">
      <c r="A270" s="1">
        <v>241</v>
      </c>
      <c r="B270" s="3" t="s">
        <v>284</v>
      </c>
      <c r="C270" s="17">
        <v>1</v>
      </c>
      <c r="D270" s="9" t="s">
        <v>5</v>
      </c>
      <c r="E270" s="7">
        <v>19327.731092436974</v>
      </c>
      <c r="F270" s="7">
        <v>3672.2689075630251</v>
      </c>
      <c r="G270" s="8">
        <v>24000</v>
      </c>
    </row>
    <row r="271" spans="1:7" ht="15" x14ac:dyDescent="0.25">
      <c r="A271" s="1">
        <v>242</v>
      </c>
      <c r="B271" s="3" t="s">
        <v>285</v>
      </c>
      <c r="C271" s="17">
        <v>1</v>
      </c>
      <c r="D271" s="9" t="s">
        <v>6</v>
      </c>
      <c r="E271" s="7">
        <v>56302.521008403361</v>
      </c>
      <c r="F271" s="7">
        <v>10697.478991596639</v>
      </c>
      <c r="G271" s="8">
        <v>67000</v>
      </c>
    </row>
    <row r="272" spans="1:7" ht="15" x14ac:dyDescent="0.25">
      <c r="A272" s="1"/>
      <c r="B272" s="32"/>
      <c r="C272" s="9"/>
      <c r="D272" s="9"/>
      <c r="E272" s="7"/>
      <c r="F272" s="7"/>
      <c r="G272" s="8">
        <v>0</v>
      </c>
    </row>
    <row r="273" spans="1:7" ht="15" x14ac:dyDescent="0.25">
      <c r="A273" s="1"/>
      <c r="B273" s="6" t="s">
        <v>13</v>
      </c>
      <c r="C273" s="1"/>
      <c r="D273" s="1"/>
      <c r="E273" s="7"/>
      <c r="F273" s="7"/>
      <c r="G273" s="8">
        <v>0</v>
      </c>
    </row>
    <row r="274" spans="1:7" ht="22.5" x14ac:dyDescent="0.25">
      <c r="A274" s="1">
        <v>243</v>
      </c>
      <c r="B274" s="3" t="s">
        <v>27</v>
      </c>
      <c r="C274" s="9">
        <v>1</v>
      </c>
      <c r="D274" s="9" t="s">
        <v>5</v>
      </c>
      <c r="E274" s="7">
        <f t="shared" si="8"/>
        <v>465546.21848739497</v>
      </c>
      <c r="F274" s="7">
        <f t="shared" si="9"/>
        <v>88453.781512605041</v>
      </c>
      <c r="G274" s="8">
        <v>554000</v>
      </c>
    </row>
    <row r="275" spans="1:7" ht="15" x14ac:dyDescent="0.25">
      <c r="A275" s="1">
        <v>244</v>
      </c>
      <c r="B275" s="3" t="s">
        <v>58</v>
      </c>
      <c r="C275" s="9">
        <v>1</v>
      </c>
      <c r="D275" s="9" t="s">
        <v>6</v>
      </c>
      <c r="E275" s="7">
        <f t="shared" si="8"/>
        <v>46218.487394957985</v>
      </c>
      <c r="F275" s="7">
        <f t="shared" si="9"/>
        <v>8781.5126050420167</v>
      </c>
      <c r="G275" s="8">
        <v>55000</v>
      </c>
    </row>
    <row r="276" spans="1:7" ht="15" x14ac:dyDescent="0.25">
      <c r="A276" s="1">
        <v>245</v>
      </c>
      <c r="B276" s="3" t="s">
        <v>286</v>
      </c>
      <c r="C276" s="9">
        <v>1</v>
      </c>
      <c r="D276" s="9" t="s">
        <v>6</v>
      </c>
      <c r="E276" s="7">
        <f t="shared" si="8"/>
        <v>15126.050420168069</v>
      </c>
      <c r="F276" s="7">
        <f t="shared" si="9"/>
        <v>2873.9495798319331</v>
      </c>
      <c r="G276" s="8">
        <v>18000</v>
      </c>
    </row>
    <row r="277" spans="1:7" ht="15" x14ac:dyDescent="0.25">
      <c r="A277" s="1">
        <v>246</v>
      </c>
      <c r="B277" s="3" t="s">
        <v>30</v>
      </c>
      <c r="C277" s="9">
        <v>1</v>
      </c>
      <c r="D277" s="9" t="s">
        <v>6</v>
      </c>
      <c r="E277" s="7">
        <f t="shared" si="8"/>
        <v>15126.050420168069</v>
      </c>
      <c r="F277" s="7">
        <f t="shared" si="9"/>
        <v>2873.9495798319331</v>
      </c>
      <c r="G277" s="8">
        <v>18000</v>
      </c>
    </row>
    <row r="278" spans="1:7" ht="15" x14ac:dyDescent="0.25">
      <c r="A278" s="1">
        <v>247</v>
      </c>
      <c r="B278" s="3" t="s">
        <v>54</v>
      </c>
      <c r="C278" s="9">
        <v>1</v>
      </c>
      <c r="D278" s="9" t="s">
        <v>6</v>
      </c>
      <c r="E278" s="7">
        <f t="shared" si="8"/>
        <v>15126.050420168069</v>
      </c>
      <c r="F278" s="7">
        <f t="shared" si="9"/>
        <v>2873.9495798319331</v>
      </c>
      <c r="G278" s="8">
        <v>18000</v>
      </c>
    </row>
    <row r="279" spans="1:7" ht="15" x14ac:dyDescent="0.25">
      <c r="A279" s="1">
        <v>248</v>
      </c>
      <c r="B279" s="3" t="s">
        <v>287</v>
      </c>
      <c r="C279" s="9">
        <v>1</v>
      </c>
      <c r="D279" s="9" t="s">
        <v>6</v>
      </c>
      <c r="E279" s="7">
        <f t="shared" si="8"/>
        <v>40336.134453781517</v>
      </c>
      <c r="F279" s="7">
        <f t="shared" si="9"/>
        <v>7663.8655462184879</v>
      </c>
      <c r="G279" s="8">
        <v>48000</v>
      </c>
    </row>
    <row r="280" spans="1:7" ht="15" x14ac:dyDescent="0.25">
      <c r="A280" s="1">
        <v>249</v>
      </c>
      <c r="B280" s="3" t="s">
        <v>288</v>
      </c>
      <c r="C280" s="9">
        <v>1</v>
      </c>
      <c r="D280" s="9" t="s">
        <v>6</v>
      </c>
      <c r="E280" s="7">
        <f t="shared" ref="E280:E354" si="10">G280/1.19</f>
        <v>1659663.8655462186</v>
      </c>
      <c r="F280" s="7">
        <f t="shared" ref="F280:F354" si="11">E280*19%</f>
        <v>315336.13445378153</v>
      </c>
      <c r="G280" s="8">
        <v>1975000</v>
      </c>
    </row>
    <row r="281" spans="1:7" ht="15" x14ac:dyDescent="0.25">
      <c r="A281" s="1">
        <v>250</v>
      </c>
      <c r="B281" s="3" t="s">
        <v>289</v>
      </c>
      <c r="C281" s="9">
        <v>1</v>
      </c>
      <c r="D281" s="9" t="s">
        <v>6</v>
      </c>
      <c r="E281" s="7">
        <f t="shared" si="10"/>
        <v>420168.06722689077</v>
      </c>
      <c r="F281" s="7">
        <f t="shared" si="11"/>
        <v>79831.932773109249</v>
      </c>
      <c r="G281" s="8">
        <v>500000</v>
      </c>
    </row>
    <row r="282" spans="1:7" ht="15" x14ac:dyDescent="0.25">
      <c r="A282" s="1">
        <v>251</v>
      </c>
      <c r="B282" s="3" t="s">
        <v>290</v>
      </c>
      <c r="C282" s="9">
        <v>1</v>
      </c>
      <c r="D282" s="9" t="s">
        <v>6</v>
      </c>
      <c r="E282" s="7">
        <f t="shared" si="10"/>
        <v>465546.21848739497</v>
      </c>
      <c r="F282" s="7">
        <f t="shared" si="11"/>
        <v>88453.781512605041</v>
      </c>
      <c r="G282" s="8">
        <v>554000</v>
      </c>
    </row>
    <row r="283" spans="1:7" ht="15" x14ac:dyDescent="0.25">
      <c r="A283" s="1">
        <v>252</v>
      </c>
      <c r="B283" s="3" t="s">
        <v>65</v>
      </c>
      <c r="C283" s="9">
        <v>1</v>
      </c>
      <c r="D283" s="9" t="s">
        <v>6</v>
      </c>
      <c r="E283" s="7">
        <f t="shared" si="10"/>
        <v>802521.00840336143</v>
      </c>
      <c r="F283" s="7">
        <f t="shared" si="11"/>
        <v>152478.99159663866</v>
      </c>
      <c r="G283" s="8">
        <v>955000</v>
      </c>
    </row>
    <row r="284" spans="1:7" ht="22.5" x14ac:dyDescent="0.25">
      <c r="A284" s="1">
        <v>253</v>
      </c>
      <c r="B284" s="3" t="s">
        <v>291</v>
      </c>
      <c r="C284" s="9">
        <v>1</v>
      </c>
      <c r="D284" s="9" t="s">
        <v>6</v>
      </c>
      <c r="E284" s="7">
        <f t="shared" si="10"/>
        <v>1004201.680672269</v>
      </c>
      <c r="F284" s="7">
        <f t="shared" si="11"/>
        <v>190798.31932773109</v>
      </c>
      <c r="G284" s="8">
        <v>1195000</v>
      </c>
    </row>
    <row r="285" spans="1:7" ht="15" x14ac:dyDescent="0.25">
      <c r="A285" s="1">
        <v>254</v>
      </c>
      <c r="B285" s="3" t="s">
        <v>292</v>
      </c>
      <c r="C285" s="9">
        <v>1</v>
      </c>
      <c r="D285" s="9" t="s">
        <v>6</v>
      </c>
      <c r="E285" s="7">
        <f t="shared" si="10"/>
        <v>553781.51260504208</v>
      </c>
      <c r="F285" s="7">
        <f t="shared" si="11"/>
        <v>105218.48739495799</v>
      </c>
      <c r="G285" s="8">
        <v>659000</v>
      </c>
    </row>
    <row r="286" spans="1:7" ht="15" x14ac:dyDescent="0.25">
      <c r="A286" s="1">
        <v>255</v>
      </c>
      <c r="B286" s="3" t="s">
        <v>293</v>
      </c>
      <c r="C286" s="9">
        <v>1</v>
      </c>
      <c r="D286" s="9" t="s">
        <v>6</v>
      </c>
      <c r="E286" s="7">
        <f t="shared" si="10"/>
        <v>1545378.1512605043</v>
      </c>
      <c r="F286" s="7">
        <f t="shared" si="11"/>
        <v>293621.84873949579</v>
      </c>
      <c r="G286" s="8">
        <v>1839000</v>
      </c>
    </row>
    <row r="287" spans="1:7" ht="15" x14ac:dyDescent="0.25">
      <c r="A287" s="1">
        <v>256</v>
      </c>
      <c r="B287" s="3" t="s">
        <v>294</v>
      </c>
      <c r="C287" s="9">
        <v>1</v>
      </c>
      <c r="D287" s="9" t="s">
        <v>6</v>
      </c>
      <c r="E287" s="7">
        <f t="shared" si="10"/>
        <v>553781.51260504208</v>
      </c>
      <c r="F287" s="7">
        <f t="shared" si="11"/>
        <v>105218.48739495799</v>
      </c>
      <c r="G287" s="8">
        <v>659000</v>
      </c>
    </row>
    <row r="288" spans="1:7" ht="15" x14ac:dyDescent="0.25">
      <c r="A288" s="1">
        <v>257</v>
      </c>
      <c r="B288" s="3" t="s">
        <v>59</v>
      </c>
      <c r="C288" s="9">
        <v>1</v>
      </c>
      <c r="D288" s="9" t="s">
        <v>5</v>
      </c>
      <c r="E288" s="7">
        <f t="shared" si="10"/>
        <v>263865.54621848743</v>
      </c>
      <c r="F288" s="7">
        <f t="shared" si="11"/>
        <v>50134.45378151261</v>
      </c>
      <c r="G288" s="8">
        <v>314000</v>
      </c>
    </row>
    <row r="289" spans="1:7" ht="15" x14ac:dyDescent="0.25">
      <c r="A289" s="1">
        <v>258</v>
      </c>
      <c r="B289" s="3" t="s">
        <v>295</v>
      </c>
      <c r="C289" s="9">
        <v>1</v>
      </c>
      <c r="D289" s="9" t="s">
        <v>5</v>
      </c>
      <c r="E289" s="7">
        <f t="shared" si="10"/>
        <v>141176.4705882353</v>
      </c>
      <c r="F289" s="7">
        <f t="shared" si="11"/>
        <v>26823.529411764706</v>
      </c>
      <c r="G289" s="8">
        <v>168000</v>
      </c>
    </row>
    <row r="290" spans="1:7" ht="15" x14ac:dyDescent="0.25">
      <c r="A290" s="1">
        <v>259</v>
      </c>
      <c r="B290" s="3" t="s">
        <v>296</v>
      </c>
      <c r="C290" s="9">
        <v>1</v>
      </c>
      <c r="D290" s="9" t="s">
        <v>5</v>
      </c>
      <c r="E290" s="7">
        <f t="shared" si="10"/>
        <v>141176.4705882353</v>
      </c>
      <c r="F290" s="7">
        <f t="shared" si="11"/>
        <v>26823.529411764706</v>
      </c>
      <c r="G290" s="8">
        <v>168000</v>
      </c>
    </row>
    <row r="291" spans="1:7" ht="15" x14ac:dyDescent="0.25">
      <c r="A291" s="1">
        <v>260</v>
      </c>
      <c r="B291" s="3" t="s">
        <v>297</v>
      </c>
      <c r="C291" s="9">
        <v>1</v>
      </c>
      <c r="D291" s="9" t="s">
        <v>5</v>
      </c>
      <c r="E291" s="7">
        <f t="shared" si="10"/>
        <v>300000</v>
      </c>
      <c r="F291" s="7">
        <f t="shared" si="11"/>
        <v>57000</v>
      </c>
      <c r="G291" s="8">
        <v>357000</v>
      </c>
    </row>
    <row r="292" spans="1:7" ht="15" x14ac:dyDescent="0.25">
      <c r="A292" s="1">
        <v>261</v>
      </c>
      <c r="B292" s="3" t="s">
        <v>298</v>
      </c>
      <c r="C292" s="9">
        <v>1</v>
      </c>
      <c r="D292" s="9" t="s">
        <v>5</v>
      </c>
      <c r="E292" s="7">
        <f t="shared" si="10"/>
        <v>152100.84033613445</v>
      </c>
      <c r="F292" s="7">
        <f t="shared" si="11"/>
        <v>28899.159663865546</v>
      </c>
      <c r="G292" s="8">
        <v>181000</v>
      </c>
    </row>
    <row r="293" spans="1:7" ht="22.5" x14ac:dyDescent="0.25">
      <c r="A293" s="1">
        <v>262</v>
      </c>
      <c r="B293" s="3" t="s">
        <v>299</v>
      </c>
      <c r="C293" s="9">
        <v>1</v>
      </c>
      <c r="D293" s="9" t="s">
        <v>5</v>
      </c>
      <c r="E293" s="7">
        <f t="shared" si="10"/>
        <v>376470.58823529416</v>
      </c>
      <c r="F293" s="7">
        <f t="shared" si="11"/>
        <v>71529.411764705888</v>
      </c>
      <c r="G293" s="8">
        <v>448000</v>
      </c>
    </row>
    <row r="294" spans="1:7" ht="15" x14ac:dyDescent="0.25">
      <c r="A294" s="1">
        <v>263</v>
      </c>
      <c r="B294" s="3" t="s">
        <v>300</v>
      </c>
      <c r="C294" s="9">
        <v>1</v>
      </c>
      <c r="D294" s="9" t="s">
        <v>5</v>
      </c>
      <c r="E294" s="7">
        <f t="shared" si="10"/>
        <v>515966.38655462186</v>
      </c>
      <c r="F294" s="7">
        <f t="shared" si="11"/>
        <v>98033.613445378156</v>
      </c>
      <c r="G294" s="8">
        <v>614000</v>
      </c>
    </row>
    <row r="295" spans="1:7" ht="33.75" x14ac:dyDescent="0.25">
      <c r="A295" s="1">
        <v>264</v>
      </c>
      <c r="B295" s="12" t="s">
        <v>301</v>
      </c>
      <c r="C295" s="9">
        <v>1</v>
      </c>
      <c r="D295" s="9" t="s">
        <v>6</v>
      </c>
      <c r="E295" s="7">
        <f t="shared" si="10"/>
        <v>288235.29411764705</v>
      </c>
      <c r="F295" s="7">
        <f t="shared" si="11"/>
        <v>54764.705882352937</v>
      </c>
      <c r="G295" s="8">
        <v>343000</v>
      </c>
    </row>
    <row r="296" spans="1:7" ht="15" x14ac:dyDescent="0.25">
      <c r="A296" s="1">
        <v>265</v>
      </c>
      <c r="B296" s="12" t="s">
        <v>302</v>
      </c>
      <c r="C296" s="9">
        <v>1</v>
      </c>
      <c r="D296" s="9" t="s">
        <v>6</v>
      </c>
      <c r="E296" s="7">
        <f t="shared" si="10"/>
        <v>164705.88235294117</v>
      </c>
      <c r="F296" s="7">
        <f t="shared" si="11"/>
        <v>31294.117647058825</v>
      </c>
      <c r="G296" s="8">
        <v>196000</v>
      </c>
    </row>
    <row r="297" spans="1:7" ht="15" x14ac:dyDescent="0.25">
      <c r="A297" s="1">
        <v>266</v>
      </c>
      <c r="B297" s="33" t="s">
        <v>303</v>
      </c>
      <c r="C297" s="9">
        <v>1</v>
      </c>
      <c r="D297" s="9" t="s">
        <v>6</v>
      </c>
      <c r="E297" s="7">
        <f t="shared" si="10"/>
        <v>86554.621848739494</v>
      </c>
      <c r="F297" s="7">
        <f t="shared" si="11"/>
        <v>16445.378151260506</v>
      </c>
      <c r="G297" s="8">
        <v>103000</v>
      </c>
    </row>
    <row r="298" spans="1:7" ht="15" x14ac:dyDescent="0.25">
      <c r="A298" s="1">
        <v>267</v>
      </c>
      <c r="B298" s="33" t="s">
        <v>304</v>
      </c>
      <c r="C298" s="9">
        <v>1</v>
      </c>
      <c r="D298" s="9" t="s">
        <v>6</v>
      </c>
      <c r="E298" s="7">
        <f t="shared" si="10"/>
        <v>201680.67226890757</v>
      </c>
      <c r="F298" s="7">
        <f t="shared" si="11"/>
        <v>38319.327731092439</v>
      </c>
      <c r="G298" s="8">
        <v>240000</v>
      </c>
    </row>
    <row r="299" spans="1:7" ht="15" x14ac:dyDescent="0.25">
      <c r="A299" s="1">
        <v>268</v>
      </c>
      <c r="B299" s="33" t="s">
        <v>305</v>
      </c>
      <c r="C299" s="9">
        <v>1</v>
      </c>
      <c r="D299" s="9" t="s">
        <v>6</v>
      </c>
      <c r="E299" s="7">
        <f t="shared" si="10"/>
        <v>957142.85714285716</v>
      </c>
      <c r="F299" s="7">
        <f t="shared" si="11"/>
        <v>181857.14285714287</v>
      </c>
      <c r="G299" s="8">
        <v>1139000</v>
      </c>
    </row>
    <row r="300" spans="1:7" ht="15" x14ac:dyDescent="0.25">
      <c r="A300" s="1">
        <v>269</v>
      </c>
      <c r="B300" s="33" t="s">
        <v>306</v>
      </c>
      <c r="C300" s="9">
        <v>1</v>
      </c>
      <c r="D300" s="9" t="s">
        <v>6</v>
      </c>
      <c r="E300" s="7">
        <f t="shared" si="10"/>
        <v>452941.17647058825</v>
      </c>
      <c r="F300" s="7">
        <f t="shared" si="11"/>
        <v>86058.823529411762</v>
      </c>
      <c r="G300" s="8">
        <v>539000</v>
      </c>
    </row>
    <row r="301" spans="1:7" ht="15" x14ac:dyDescent="0.25">
      <c r="A301" s="1">
        <v>270</v>
      </c>
      <c r="B301" s="33" t="s">
        <v>307</v>
      </c>
      <c r="C301" s="9">
        <v>1</v>
      </c>
      <c r="D301" s="9" t="s">
        <v>6</v>
      </c>
      <c r="E301" s="7">
        <f t="shared" si="10"/>
        <v>95798.319327731093</v>
      </c>
      <c r="F301" s="7">
        <f t="shared" si="11"/>
        <v>18201.680672268907</v>
      </c>
      <c r="G301" s="8">
        <v>114000</v>
      </c>
    </row>
    <row r="302" spans="1:7" ht="15" x14ac:dyDescent="0.25">
      <c r="A302" s="1">
        <v>271</v>
      </c>
      <c r="B302" s="33" t="s">
        <v>308</v>
      </c>
      <c r="C302" s="9">
        <v>1</v>
      </c>
      <c r="D302" s="9" t="s">
        <v>6</v>
      </c>
      <c r="E302" s="7">
        <f t="shared" si="10"/>
        <v>180672.26890756303</v>
      </c>
      <c r="F302" s="7">
        <f t="shared" si="11"/>
        <v>34327.731092436974</v>
      </c>
      <c r="G302" s="8">
        <v>215000</v>
      </c>
    </row>
    <row r="303" spans="1:7" ht="15" x14ac:dyDescent="0.25">
      <c r="A303" s="1">
        <v>272</v>
      </c>
      <c r="B303" s="33" t="s">
        <v>309</v>
      </c>
      <c r="C303" s="9">
        <v>1</v>
      </c>
      <c r="D303" s="9" t="s">
        <v>6</v>
      </c>
      <c r="E303" s="7">
        <f t="shared" si="10"/>
        <v>130252.10084033613</v>
      </c>
      <c r="F303" s="7">
        <f t="shared" si="11"/>
        <v>24747.899159663866</v>
      </c>
      <c r="G303" s="8">
        <v>155000</v>
      </c>
    </row>
    <row r="304" spans="1:7" ht="15" x14ac:dyDescent="0.25">
      <c r="A304" s="1">
        <v>273</v>
      </c>
      <c r="B304" s="33" t="s">
        <v>310</v>
      </c>
      <c r="C304" s="9">
        <v>1</v>
      </c>
      <c r="D304" s="9" t="s">
        <v>6</v>
      </c>
      <c r="E304" s="7">
        <f t="shared" si="10"/>
        <v>63865.546218487398</v>
      </c>
      <c r="F304" s="7">
        <f t="shared" si="11"/>
        <v>12134.453781512606</v>
      </c>
      <c r="G304" s="8">
        <v>76000</v>
      </c>
    </row>
    <row r="305" spans="1:7" ht="15" x14ac:dyDescent="0.25">
      <c r="A305" s="1">
        <v>274</v>
      </c>
      <c r="B305" s="33" t="s">
        <v>311</v>
      </c>
      <c r="C305" s="9">
        <v>1</v>
      </c>
      <c r="D305" s="9" t="s">
        <v>6</v>
      </c>
      <c r="E305" s="7">
        <f t="shared" si="10"/>
        <v>515966.38655462186</v>
      </c>
      <c r="F305" s="7">
        <f t="shared" si="11"/>
        <v>98033.613445378156</v>
      </c>
      <c r="G305" s="8">
        <v>614000</v>
      </c>
    </row>
    <row r="306" spans="1:7" ht="15" x14ac:dyDescent="0.25">
      <c r="A306" s="1">
        <v>275</v>
      </c>
      <c r="B306" s="3" t="s">
        <v>312</v>
      </c>
      <c r="C306" s="9">
        <v>1</v>
      </c>
      <c r="D306" s="9" t="s">
        <v>6</v>
      </c>
      <c r="E306" s="7">
        <f t="shared" si="10"/>
        <v>704201.68067226897</v>
      </c>
      <c r="F306" s="7">
        <f t="shared" si="11"/>
        <v>133798.31932773109</v>
      </c>
      <c r="G306" s="8">
        <v>838000</v>
      </c>
    </row>
    <row r="307" spans="1:7" ht="15" x14ac:dyDescent="0.25">
      <c r="A307" s="1">
        <v>276</v>
      </c>
      <c r="B307" s="3" t="s">
        <v>313</v>
      </c>
      <c r="C307" s="9">
        <v>1</v>
      </c>
      <c r="D307" s="9" t="s">
        <v>5</v>
      </c>
      <c r="E307" s="7">
        <f t="shared" si="10"/>
        <v>260504.20168067227</v>
      </c>
      <c r="F307" s="7">
        <f t="shared" si="11"/>
        <v>49495.798319327732</v>
      </c>
      <c r="G307" s="8">
        <v>310000</v>
      </c>
    </row>
    <row r="308" spans="1:7" ht="15" x14ac:dyDescent="0.25">
      <c r="A308" s="1"/>
      <c r="B308" s="3"/>
      <c r="C308" s="9"/>
      <c r="D308" s="9"/>
      <c r="E308" s="7"/>
      <c r="F308" s="7"/>
      <c r="G308" s="8">
        <v>0</v>
      </c>
    </row>
    <row r="309" spans="1:7" ht="15" x14ac:dyDescent="0.25">
      <c r="A309" s="1"/>
      <c r="B309" s="6" t="s">
        <v>50</v>
      </c>
      <c r="C309" s="1"/>
      <c r="D309" s="1"/>
      <c r="E309" s="7"/>
      <c r="F309" s="7"/>
      <c r="G309" s="8">
        <v>0</v>
      </c>
    </row>
    <row r="310" spans="1:7" ht="15" x14ac:dyDescent="0.25">
      <c r="A310" s="1">
        <v>277</v>
      </c>
      <c r="B310" s="3" t="s">
        <v>314</v>
      </c>
      <c r="C310" s="9">
        <v>1</v>
      </c>
      <c r="D310" s="9" t="s">
        <v>6</v>
      </c>
      <c r="E310" s="7">
        <f t="shared" si="10"/>
        <v>1357983.193277311</v>
      </c>
      <c r="F310" s="7">
        <f t="shared" si="11"/>
        <v>258016.8067226891</v>
      </c>
      <c r="G310" s="8">
        <v>1616000</v>
      </c>
    </row>
    <row r="311" spans="1:7" ht="15" x14ac:dyDescent="0.25">
      <c r="A311" s="1">
        <v>278</v>
      </c>
      <c r="B311" s="3" t="s">
        <v>51</v>
      </c>
      <c r="C311" s="9">
        <v>1</v>
      </c>
      <c r="D311" s="9" t="s">
        <v>5</v>
      </c>
      <c r="E311" s="7">
        <f t="shared" si="10"/>
        <v>553781.51260504208</v>
      </c>
      <c r="F311" s="7">
        <f t="shared" si="11"/>
        <v>105218.48739495799</v>
      </c>
      <c r="G311" s="8">
        <v>659000</v>
      </c>
    </row>
    <row r="312" spans="1:7" ht="15" x14ac:dyDescent="0.25">
      <c r="A312" s="1">
        <v>279</v>
      </c>
      <c r="B312" s="3" t="s">
        <v>315</v>
      </c>
      <c r="C312" s="9">
        <v>1</v>
      </c>
      <c r="D312" s="9" t="s">
        <v>6</v>
      </c>
      <c r="E312" s="7">
        <f t="shared" si="10"/>
        <v>414285.71428571432</v>
      </c>
      <c r="F312" s="7">
        <f t="shared" si="11"/>
        <v>78714.285714285725</v>
      </c>
      <c r="G312" s="8">
        <v>493000</v>
      </c>
    </row>
    <row r="313" spans="1:7" ht="15" x14ac:dyDescent="0.25">
      <c r="A313" s="1">
        <v>280</v>
      </c>
      <c r="B313" s="3" t="s">
        <v>316</v>
      </c>
      <c r="C313" s="9">
        <v>1</v>
      </c>
      <c r="D313" s="9" t="s">
        <v>6</v>
      </c>
      <c r="E313" s="7">
        <f t="shared" si="10"/>
        <v>288235.29411764705</v>
      </c>
      <c r="F313" s="7">
        <f t="shared" si="11"/>
        <v>54764.705882352937</v>
      </c>
      <c r="G313" s="8">
        <v>343000</v>
      </c>
    </row>
    <row r="314" spans="1:7" ht="15" x14ac:dyDescent="0.25">
      <c r="A314" s="1">
        <v>281</v>
      </c>
      <c r="B314" s="3" t="s">
        <v>317</v>
      </c>
      <c r="C314" s="9">
        <v>1</v>
      </c>
      <c r="D314" s="9" t="s">
        <v>6</v>
      </c>
      <c r="E314" s="7">
        <f t="shared" si="10"/>
        <v>214285.71428571429</v>
      </c>
      <c r="F314" s="7">
        <f t="shared" si="11"/>
        <v>40714.285714285717</v>
      </c>
      <c r="G314" s="8">
        <v>255000</v>
      </c>
    </row>
    <row r="315" spans="1:7" ht="15" x14ac:dyDescent="0.25">
      <c r="A315" s="1">
        <v>282</v>
      </c>
      <c r="B315" s="3" t="s">
        <v>52</v>
      </c>
      <c r="C315" s="9">
        <v>1</v>
      </c>
      <c r="D315" s="9" t="s">
        <v>6</v>
      </c>
      <c r="E315" s="7">
        <f t="shared" si="10"/>
        <v>238655.46218487396</v>
      </c>
      <c r="F315" s="7">
        <f t="shared" si="11"/>
        <v>45344.537815126052</v>
      </c>
      <c r="G315" s="8">
        <v>284000</v>
      </c>
    </row>
    <row r="316" spans="1:7" ht="15" x14ac:dyDescent="0.25">
      <c r="A316" s="1">
        <v>283</v>
      </c>
      <c r="B316" s="3" t="s">
        <v>318</v>
      </c>
      <c r="C316" s="9">
        <v>1</v>
      </c>
      <c r="D316" s="9" t="s">
        <v>6</v>
      </c>
      <c r="E316" s="7">
        <f t="shared" si="10"/>
        <v>136974.78991596639</v>
      </c>
      <c r="F316" s="7">
        <f t="shared" si="11"/>
        <v>26025.210084033613</v>
      </c>
      <c r="G316" s="8">
        <v>163000</v>
      </c>
    </row>
    <row r="317" spans="1:7" ht="15" x14ac:dyDescent="0.25">
      <c r="A317" s="1">
        <v>284</v>
      </c>
      <c r="B317" s="3" t="s">
        <v>53</v>
      </c>
      <c r="C317" s="9">
        <v>1</v>
      </c>
      <c r="D317" s="9" t="s">
        <v>6</v>
      </c>
      <c r="E317" s="7">
        <f t="shared" si="10"/>
        <v>401680.6722689076</v>
      </c>
      <c r="F317" s="7">
        <f t="shared" si="11"/>
        <v>76319.327731092446</v>
      </c>
      <c r="G317" s="8">
        <v>478000</v>
      </c>
    </row>
    <row r="318" spans="1:7" ht="15" x14ac:dyDescent="0.25">
      <c r="A318" s="1">
        <v>285</v>
      </c>
      <c r="B318" s="3" t="s">
        <v>319</v>
      </c>
      <c r="C318" s="9">
        <v>1</v>
      </c>
      <c r="D318" s="9" t="s">
        <v>6</v>
      </c>
      <c r="E318" s="7">
        <f t="shared" si="10"/>
        <v>365546.21848739497</v>
      </c>
      <c r="F318" s="7">
        <f t="shared" si="11"/>
        <v>69453.781512605041</v>
      </c>
      <c r="G318" s="8">
        <v>435000</v>
      </c>
    </row>
    <row r="319" spans="1:7" ht="15" x14ac:dyDescent="0.25">
      <c r="A319" s="1">
        <v>286</v>
      </c>
      <c r="B319" s="3" t="s">
        <v>320</v>
      </c>
      <c r="C319" s="9">
        <v>1</v>
      </c>
      <c r="D319" s="9" t="s">
        <v>6</v>
      </c>
      <c r="E319" s="7">
        <f t="shared" si="10"/>
        <v>238655.46218487396</v>
      </c>
      <c r="F319" s="7">
        <f t="shared" si="11"/>
        <v>45344.537815126052</v>
      </c>
      <c r="G319" s="8">
        <v>284000</v>
      </c>
    </row>
    <row r="320" spans="1:7" ht="15" x14ac:dyDescent="0.25">
      <c r="A320" s="1"/>
      <c r="B320" s="3"/>
      <c r="C320" s="9"/>
      <c r="D320" s="9"/>
      <c r="E320" s="7"/>
      <c r="F320" s="7"/>
      <c r="G320" s="8">
        <v>0</v>
      </c>
    </row>
    <row r="321" spans="1:7" ht="15" x14ac:dyDescent="0.25">
      <c r="A321" s="1"/>
      <c r="B321" s="6" t="s">
        <v>70</v>
      </c>
      <c r="C321" s="1"/>
      <c r="D321" s="1"/>
      <c r="E321" s="7"/>
      <c r="F321" s="7"/>
      <c r="G321" s="8">
        <v>0</v>
      </c>
    </row>
    <row r="322" spans="1:7" ht="15" x14ac:dyDescent="0.25">
      <c r="A322" s="1">
        <v>287</v>
      </c>
      <c r="B322" s="3" t="s">
        <v>321</v>
      </c>
      <c r="C322" s="9">
        <v>1</v>
      </c>
      <c r="D322" s="9" t="s">
        <v>6</v>
      </c>
      <c r="E322" s="7">
        <f t="shared" si="10"/>
        <v>1079831.9327731093</v>
      </c>
      <c r="F322" s="7">
        <f t="shared" si="11"/>
        <v>205168.06722689077</v>
      </c>
      <c r="G322" s="8">
        <v>1285000</v>
      </c>
    </row>
    <row r="323" spans="1:7" ht="15" x14ac:dyDescent="0.25">
      <c r="A323" s="1">
        <v>288</v>
      </c>
      <c r="B323" s="3" t="s">
        <v>322</v>
      </c>
      <c r="C323" s="9">
        <v>1</v>
      </c>
      <c r="D323" s="9" t="s">
        <v>5</v>
      </c>
      <c r="E323" s="7">
        <f t="shared" si="10"/>
        <v>477310.92436974793</v>
      </c>
      <c r="F323" s="7">
        <f t="shared" si="11"/>
        <v>90689.075630252104</v>
      </c>
      <c r="G323" s="8">
        <v>568000</v>
      </c>
    </row>
    <row r="324" spans="1:7" ht="15" x14ac:dyDescent="0.25">
      <c r="A324" s="1">
        <v>289</v>
      </c>
      <c r="B324" s="3" t="s">
        <v>323</v>
      </c>
      <c r="C324" s="9">
        <v>1</v>
      </c>
      <c r="D324" s="9" t="s">
        <v>6</v>
      </c>
      <c r="E324" s="7">
        <f t="shared" si="10"/>
        <v>201680.67226890757</v>
      </c>
      <c r="F324" s="7">
        <f t="shared" si="11"/>
        <v>38319.327731092439</v>
      </c>
      <c r="G324" s="8">
        <v>240000</v>
      </c>
    </row>
    <row r="325" spans="1:7" ht="15" x14ac:dyDescent="0.25">
      <c r="A325" s="1">
        <v>290</v>
      </c>
      <c r="B325" s="3" t="s">
        <v>79</v>
      </c>
      <c r="C325" s="9">
        <v>1</v>
      </c>
      <c r="D325" s="9" t="s">
        <v>6</v>
      </c>
      <c r="E325" s="7">
        <f t="shared" si="10"/>
        <v>332773.10924369749</v>
      </c>
      <c r="F325" s="7">
        <f t="shared" si="11"/>
        <v>63226.89075630252</v>
      </c>
      <c r="G325" s="8">
        <v>396000</v>
      </c>
    </row>
    <row r="326" spans="1:7" ht="15" x14ac:dyDescent="0.25">
      <c r="A326" s="1">
        <v>291</v>
      </c>
      <c r="B326" s="3" t="s">
        <v>318</v>
      </c>
      <c r="C326" s="9">
        <v>1</v>
      </c>
      <c r="D326" s="9" t="s">
        <v>6</v>
      </c>
      <c r="E326" s="7">
        <f t="shared" si="10"/>
        <v>226050.42016806724</v>
      </c>
      <c r="F326" s="7">
        <f t="shared" si="11"/>
        <v>42949.579831932773</v>
      </c>
      <c r="G326" s="8">
        <v>269000</v>
      </c>
    </row>
    <row r="327" spans="1:7" ht="15" x14ac:dyDescent="0.25">
      <c r="A327" s="1">
        <v>292</v>
      </c>
      <c r="B327" s="3" t="s">
        <v>324</v>
      </c>
      <c r="C327" s="9">
        <v>1</v>
      </c>
      <c r="D327" s="9" t="s">
        <v>6</v>
      </c>
      <c r="E327" s="7">
        <f t="shared" si="10"/>
        <v>288235.29411764705</v>
      </c>
      <c r="F327" s="7">
        <f t="shared" si="11"/>
        <v>54764.705882352937</v>
      </c>
      <c r="G327" s="8">
        <v>343000</v>
      </c>
    </row>
    <row r="328" spans="1:7" ht="15" x14ac:dyDescent="0.25">
      <c r="A328" s="1">
        <v>293</v>
      </c>
      <c r="B328" s="3" t="s">
        <v>71</v>
      </c>
      <c r="C328" s="9">
        <v>1</v>
      </c>
      <c r="D328" s="9" t="s">
        <v>6</v>
      </c>
      <c r="E328" s="7">
        <f t="shared" si="10"/>
        <v>1173949.5798319329</v>
      </c>
      <c r="F328" s="7">
        <f t="shared" si="11"/>
        <v>223050.42016806724</v>
      </c>
      <c r="G328" s="8">
        <v>1397000</v>
      </c>
    </row>
    <row r="329" spans="1:7" ht="15" x14ac:dyDescent="0.25">
      <c r="A329" s="1">
        <v>294</v>
      </c>
      <c r="B329" s="3" t="s">
        <v>325</v>
      </c>
      <c r="C329" s="9">
        <v>1</v>
      </c>
      <c r="D329" s="9" t="s">
        <v>6</v>
      </c>
      <c r="E329" s="7">
        <f t="shared" si="10"/>
        <v>411764.70588235295</v>
      </c>
      <c r="F329" s="7">
        <f t="shared" si="11"/>
        <v>78235.294117647063</v>
      </c>
      <c r="G329" s="8">
        <v>490000</v>
      </c>
    </row>
    <row r="330" spans="1:7" ht="15" x14ac:dyDescent="0.25">
      <c r="A330" s="1">
        <v>295</v>
      </c>
      <c r="B330" s="3" t="s">
        <v>326</v>
      </c>
      <c r="C330" s="9">
        <v>1</v>
      </c>
      <c r="D330" s="9" t="s">
        <v>6</v>
      </c>
      <c r="E330" s="7">
        <f t="shared" si="10"/>
        <v>300000</v>
      </c>
      <c r="F330" s="7">
        <f t="shared" si="11"/>
        <v>57000</v>
      </c>
      <c r="G330" s="8">
        <v>357000</v>
      </c>
    </row>
    <row r="331" spans="1:7" ht="15" x14ac:dyDescent="0.25">
      <c r="A331" s="1"/>
      <c r="B331" s="3"/>
      <c r="C331" s="9"/>
      <c r="D331" s="9"/>
      <c r="E331" s="7"/>
      <c r="F331" s="7"/>
      <c r="G331" s="8">
        <v>0</v>
      </c>
    </row>
    <row r="332" spans="1:7" ht="15" x14ac:dyDescent="0.25">
      <c r="A332" s="1"/>
      <c r="B332" s="6" t="s">
        <v>14</v>
      </c>
      <c r="C332" s="1"/>
      <c r="D332" s="1"/>
      <c r="E332" s="7"/>
      <c r="F332" s="7"/>
      <c r="G332" s="8">
        <v>0</v>
      </c>
    </row>
    <row r="333" spans="1:7" ht="15" x14ac:dyDescent="0.25">
      <c r="A333" s="1">
        <v>296</v>
      </c>
      <c r="B333" s="3" t="s">
        <v>327</v>
      </c>
      <c r="C333" s="9">
        <v>1</v>
      </c>
      <c r="D333" s="9" t="s">
        <v>6</v>
      </c>
      <c r="E333" s="7">
        <f t="shared" si="10"/>
        <v>578991.59663865552</v>
      </c>
      <c r="F333" s="7">
        <f t="shared" si="11"/>
        <v>110008.40336134455</v>
      </c>
      <c r="G333" s="8">
        <v>689000</v>
      </c>
    </row>
    <row r="334" spans="1:7" ht="15" x14ac:dyDescent="0.25">
      <c r="A334" s="1">
        <v>297</v>
      </c>
      <c r="B334" s="3" t="s">
        <v>328</v>
      </c>
      <c r="C334" s="9">
        <v>1</v>
      </c>
      <c r="D334" s="9" t="s">
        <v>6</v>
      </c>
      <c r="E334" s="7">
        <f t="shared" si="10"/>
        <v>425210.08403361344</v>
      </c>
      <c r="F334" s="7">
        <f t="shared" si="11"/>
        <v>80789.915966386558</v>
      </c>
      <c r="G334" s="8">
        <v>506000</v>
      </c>
    </row>
    <row r="335" spans="1:7" ht="15" x14ac:dyDescent="0.25">
      <c r="A335" s="1">
        <v>298</v>
      </c>
      <c r="B335" s="3" t="s">
        <v>329</v>
      </c>
      <c r="C335" s="9">
        <v>1</v>
      </c>
      <c r="D335" s="9" t="s">
        <v>6</v>
      </c>
      <c r="E335" s="7">
        <f t="shared" si="10"/>
        <v>721848.73949579836</v>
      </c>
      <c r="F335" s="7">
        <f t="shared" si="11"/>
        <v>137151.26050420169</v>
      </c>
      <c r="G335" s="8">
        <v>859000</v>
      </c>
    </row>
    <row r="336" spans="1:7" ht="15" x14ac:dyDescent="0.25">
      <c r="A336" s="1">
        <v>299</v>
      </c>
      <c r="B336" s="3" t="s">
        <v>330</v>
      </c>
      <c r="C336" s="9">
        <v>1</v>
      </c>
      <c r="D336" s="9" t="s">
        <v>6</v>
      </c>
      <c r="E336" s="7">
        <f t="shared" si="10"/>
        <v>1211764.705882353</v>
      </c>
      <c r="F336" s="7">
        <f t="shared" si="11"/>
        <v>230235.29411764708</v>
      </c>
      <c r="G336" s="8">
        <v>1442000</v>
      </c>
    </row>
    <row r="337" spans="1:7" ht="15" x14ac:dyDescent="0.25">
      <c r="A337" s="1">
        <v>300</v>
      </c>
      <c r="B337" s="3" t="s">
        <v>56</v>
      </c>
      <c r="C337" s="9">
        <v>1</v>
      </c>
      <c r="D337" s="9" t="s">
        <v>6</v>
      </c>
      <c r="E337" s="7">
        <f t="shared" si="10"/>
        <v>1674789.9159663867</v>
      </c>
      <c r="F337" s="7">
        <f t="shared" si="11"/>
        <v>318210.0840336135</v>
      </c>
      <c r="G337" s="8">
        <v>1993000</v>
      </c>
    </row>
    <row r="338" spans="1:7" ht="15" x14ac:dyDescent="0.25">
      <c r="A338" s="1">
        <v>301</v>
      </c>
      <c r="B338" s="3" t="s">
        <v>57</v>
      </c>
      <c r="C338" s="9">
        <v>1</v>
      </c>
      <c r="D338" s="9" t="s">
        <v>6</v>
      </c>
      <c r="E338" s="7">
        <f t="shared" si="10"/>
        <v>541176.4705882353</v>
      </c>
      <c r="F338" s="7">
        <f t="shared" si="11"/>
        <v>102823.52941176471</v>
      </c>
      <c r="G338" s="8">
        <v>644000</v>
      </c>
    </row>
    <row r="339" spans="1:7" ht="15" x14ac:dyDescent="0.25">
      <c r="A339" s="1">
        <v>302</v>
      </c>
      <c r="B339" s="3" t="s">
        <v>331</v>
      </c>
      <c r="C339" s="9">
        <v>1</v>
      </c>
      <c r="D339" s="9" t="s">
        <v>6</v>
      </c>
      <c r="E339" s="7">
        <f t="shared" si="10"/>
        <v>334453.78151260508</v>
      </c>
      <c r="F339" s="7">
        <f t="shared" si="11"/>
        <v>63546.218487394966</v>
      </c>
      <c r="G339" s="8">
        <v>398000</v>
      </c>
    </row>
    <row r="340" spans="1:7" ht="15" x14ac:dyDescent="0.25">
      <c r="A340" s="1">
        <v>303</v>
      </c>
      <c r="B340" s="3" t="s">
        <v>332</v>
      </c>
      <c r="C340" s="9">
        <v>1</v>
      </c>
      <c r="D340" s="9" t="s">
        <v>6</v>
      </c>
      <c r="E340" s="7">
        <f t="shared" si="10"/>
        <v>365546.21848739497</v>
      </c>
      <c r="F340" s="7">
        <f t="shared" si="11"/>
        <v>69453.781512605041</v>
      </c>
      <c r="G340" s="8">
        <v>435000</v>
      </c>
    </row>
    <row r="341" spans="1:7" ht="15" x14ac:dyDescent="0.25">
      <c r="A341" s="1">
        <v>304</v>
      </c>
      <c r="B341" s="3" t="s">
        <v>333</v>
      </c>
      <c r="C341" s="9">
        <v>1</v>
      </c>
      <c r="D341" s="9" t="s">
        <v>6</v>
      </c>
      <c r="E341" s="7">
        <f t="shared" si="10"/>
        <v>40336.134453781517</v>
      </c>
      <c r="F341" s="7">
        <f t="shared" si="11"/>
        <v>7663.8655462184879</v>
      </c>
      <c r="G341" s="8">
        <v>48000</v>
      </c>
    </row>
    <row r="342" spans="1:7" ht="15" x14ac:dyDescent="0.25">
      <c r="A342" s="1">
        <v>305</v>
      </c>
      <c r="B342" s="3" t="s">
        <v>68</v>
      </c>
      <c r="C342" s="9">
        <v>1</v>
      </c>
      <c r="D342" s="9" t="s">
        <v>6</v>
      </c>
      <c r="E342" s="7">
        <f t="shared" si="10"/>
        <v>450420.16806722688</v>
      </c>
      <c r="F342" s="7">
        <f t="shared" si="11"/>
        <v>85579.831932773115</v>
      </c>
      <c r="G342" s="8">
        <v>536000</v>
      </c>
    </row>
    <row r="343" spans="1:7" ht="22.5" x14ac:dyDescent="0.25">
      <c r="A343" s="1">
        <v>306</v>
      </c>
      <c r="B343" s="3" t="s">
        <v>334</v>
      </c>
      <c r="C343" s="9">
        <v>1</v>
      </c>
      <c r="D343" s="9" t="s">
        <v>6</v>
      </c>
      <c r="E343" s="7">
        <f t="shared" si="10"/>
        <v>113445.37815126051</v>
      </c>
      <c r="F343" s="7">
        <f t="shared" si="11"/>
        <v>21554.621848739498</v>
      </c>
      <c r="G343" s="8">
        <v>135000</v>
      </c>
    </row>
    <row r="344" spans="1:7" ht="22.5" x14ac:dyDescent="0.25">
      <c r="A344" s="1">
        <v>307</v>
      </c>
      <c r="B344" s="3" t="s">
        <v>335</v>
      </c>
      <c r="C344" s="9">
        <v>1</v>
      </c>
      <c r="D344" s="9" t="s">
        <v>6</v>
      </c>
      <c r="E344" s="7">
        <f t="shared" si="10"/>
        <v>477310.92436974793</v>
      </c>
      <c r="F344" s="7">
        <f t="shared" si="11"/>
        <v>90689.075630252104</v>
      </c>
      <c r="G344" s="8">
        <v>568000</v>
      </c>
    </row>
    <row r="345" spans="1:7" ht="15" x14ac:dyDescent="0.25">
      <c r="A345" s="1"/>
      <c r="B345" s="3"/>
      <c r="C345" s="9"/>
      <c r="D345" s="9"/>
      <c r="E345" s="7"/>
      <c r="F345" s="7"/>
      <c r="G345" s="8">
        <v>0</v>
      </c>
    </row>
    <row r="346" spans="1:7" ht="15" x14ac:dyDescent="0.25">
      <c r="A346" s="1"/>
      <c r="B346" s="6" t="s">
        <v>336</v>
      </c>
      <c r="C346" s="1"/>
      <c r="D346" s="1"/>
      <c r="E346" s="7"/>
      <c r="F346" s="7"/>
      <c r="G346" s="8">
        <v>0</v>
      </c>
    </row>
    <row r="347" spans="1:7" ht="22.5" x14ac:dyDescent="0.25">
      <c r="A347" s="1">
        <v>308</v>
      </c>
      <c r="B347" s="10" t="s">
        <v>337</v>
      </c>
      <c r="C347" s="9">
        <v>1</v>
      </c>
      <c r="D347" s="9" t="s">
        <v>5</v>
      </c>
      <c r="E347" s="7">
        <f t="shared" si="10"/>
        <v>537815.12605042022</v>
      </c>
      <c r="F347" s="7">
        <f t="shared" si="11"/>
        <v>102184.87394957984</v>
      </c>
      <c r="G347" s="8">
        <v>640000</v>
      </c>
    </row>
    <row r="348" spans="1:7" ht="15" x14ac:dyDescent="0.25">
      <c r="A348" s="1">
        <v>309</v>
      </c>
      <c r="B348" s="10" t="s">
        <v>338</v>
      </c>
      <c r="C348" s="9">
        <v>1</v>
      </c>
      <c r="D348" s="9" t="s">
        <v>5</v>
      </c>
      <c r="E348" s="7">
        <f t="shared" si="10"/>
        <v>450420.16806722688</v>
      </c>
      <c r="F348" s="7">
        <f t="shared" si="11"/>
        <v>85579.831932773115</v>
      </c>
      <c r="G348" s="8">
        <v>536000</v>
      </c>
    </row>
    <row r="349" spans="1:7" ht="15" x14ac:dyDescent="0.25">
      <c r="A349" s="1">
        <v>310</v>
      </c>
      <c r="B349" s="10" t="s">
        <v>339</v>
      </c>
      <c r="C349" s="9">
        <v>1</v>
      </c>
      <c r="D349" s="9" t="s">
        <v>6</v>
      </c>
      <c r="E349" s="7">
        <f t="shared" si="10"/>
        <v>2262184.8739495799</v>
      </c>
      <c r="F349" s="7">
        <f t="shared" si="11"/>
        <v>429815.12605042016</v>
      </c>
      <c r="G349" s="8">
        <v>2692000</v>
      </c>
    </row>
    <row r="350" spans="1:7" ht="15" x14ac:dyDescent="0.25">
      <c r="A350" s="1">
        <v>311</v>
      </c>
      <c r="B350" s="10" t="s">
        <v>340</v>
      </c>
      <c r="C350" s="9">
        <v>1</v>
      </c>
      <c r="D350" s="9" t="s">
        <v>6</v>
      </c>
      <c r="E350" s="7">
        <f t="shared" si="10"/>
        <v>447058.82352941181</v>
      </c>
      <c r="F350" s="7">
        <f t="shared" si="11"/>
        <v>84941.176470588238</v>
      </c>
      <c r="G350" s="8">
        <v>532000</v>
      </c>
    </row>
    <row r="351" spans="1:7" ht="15" x14ac:dyDescent="0.25">
      <c r="A351" s="1">
        <v>312</v>
      </c>
      <c r="B351" s="10" t="s">
        <v>341</v>
      </c>
      <c r="C351" s="9">
        <v>1</v>
      </c>
      <c r="D351" s="9" t="s">
        <v>5</v>
      </c>
      <c r="E351" s="7">
        <f t="shared" si="10"/>
        <v>209243.69747899161</v>
      </c>
      <c r="F351" s="7">
        <f t="shared" si="11"/>
        <v>39756.302521008409</v>
      </c>
      <c r="G351" s="8">
        <v>249000</v>
      </c>
    </row>
    <row r="352" spans="1:7" ht="15" x14ac:dyDescent="0.25">
      <c r="A352" s="1">
        <v>313</v>
      </c>
      <c r="B352" s="10" t="s">
        <v>342</v>
      </c>
      <c r="C352" s="9">
        <v>1</v>
      </c>
      <c r="D352" s="9" t="s">
        <v>5</v>
      </c>
      <c r="E352" s="7">
        <f t="shared" si="10"/>
        <v>337815.12605042016</v>
      </c>
      <c r="F352" s="7">
        <f t="shared" si="11"/>
        <v>64184.873949579829</v>
      </c>
      <c r="G352" s="8">
        <v>402000</v>
      </c>
    </row>
    <row r="353" spans="1:7" ht="15" x14ac:dyDescent="0.25">
      <c r="A353" s="1">
        <v>314</v>
      </c>
      <c r="B353" s="10" t="s">
        <v>343</v>
      </c>
      <c r="C353" s="9">
        <v>1</v>
      </c>
      <c r="D353" s="9" t="s">
        <v>5</v>
      </c>
      <c r="E353" s="7">
        <f t="shared" si="10"/>
        <v>188235.29411764708</v>
      </c>
      <c r="F353" s="7">
        <f t="shared" si="11"/>
        <v>35764.705882352944</v>
      </c>
      <c r="G353" s="8">
        <v>224000</v>
      </c>
    </row>
    <row r="354" spans="1:7" ht="15" x14ac:dyDescent="0.25">
      <c r="A354" s="1">
        <v>315</v>
      </c>
      <c r="B354" s="10" t="s">
        <v>344</v>
      </c>
      <c r="C354" s="9">
        <v>1</v>
      </c>
      <c r="D354" s="9" t="s">
        <v>5</v>
      </c>
      <c r="E354" s="7">
        <f t="shared" si="10"/>
        <v>365546.21848739497</v>
      </c>
      <c r="F354" s="7">
        <f t="shared" si="11"/>
        <v>69453.781512605041</v>
      </c>
      <c r="G354" s="8">
        <v>435000</v>
      </c>
    </row>
    <row r="355" spans="1:7" ht="15" x14ac:dyDescent="0.25">
      <c r="A355" s="1">
        <v>316</v>
      </c>
      <c r="B355" s="10" t="s">
        <v>345</v>
      </c>
      <c r="C355" s="9">
        <v>1</v>
      </c>
      <c r="D355" s="9" t="s">
        <v>6</v>
      </c>
      <c r="E355" s="7">
        <f t="shared" ref="E355:E413" si="12">G355/1.19</f>
        <v>502521.00840336137</v>
      </c>
      <c r="F355" s="7">
        <f t="shared" ref="F355:F413" si="13">E355*19%</f>
        <v>95478.991596638662</v>
      </c>
      <c r="G355" s="8">
        <v>598000</v>
      </c>
    </row>
    <row r="356" spans="1:7" ht="15" x14ac:dyDescent="0.25">
      <c r="A356" s="1">
        <v>317</v>
      </c>
      <c r="B356" s="10" t="s">
        <v>346</v>
      </c>
      <c r="C356" s="9">
        <v>1</v>
      </c>
      <c r="D356" s="9" t="s">
        <v>6</v>
      </c>
      <c r="E356" s="7">
        <f t="shared" si="12"/>
        <v>198319.32773109243</v>
      </c>
      <c r="F356" s="7">
        <f t="shared" si="13"/>
        <v>37680.672268907561</v>
      </c>
      <c r="G356" s="8">
        <v>236000</v>
      </c>
    </row>
    <row r="357" spans="1:7" ht="15" x14ac:dyDescent="0.25">
      <c r="A357" s="1">
        <v>318</v>
      </c>
      <c r="B357" s="10" t="s">
        <v>347</v>
      </c>
      <c r="C357" s="9">
        <v>1</v>
      </c>
      <c r="D357" s="9" t="s">
        <v>6</v>
      </c>
      <c r="E357" s="7">
        <f t="shared" si="12"/>
        <v>401680.6722689076</v>
      </c>
      <c r="F357" s="7">
        <f t="shared" si="13"/>
        <v>76319.327731092446</v>
      </c>
      <c r="G357" s="8">
        <v>478000</v>
      </c>
    </row>
    <row r="358" spans="1:7" ht="15" x14ac:dyDescent="0.25">
      <c r="A358" s="1">
        <v>319</v>
      </c>
      <c r="B358" s="10" t="s">
        <v>348</v>
      </c>
      <c r="C358" s="9">
        <v>1</v>
      </c>
      <c r="D358" s="9" t="s">
        <v>6</v>
      </c>
      <c r="E358" s="7">
        <f t="shared" si="12"/>
        <v>414285.71428571432</v>
      </c>
      <c r="F358" s="7">
        <f t="shared" si="13"/>
        <v>78714.285714285725</v>
      </c>
      <c r="G358" s="8">
        <v>493000</v>
      </c>
    </row>
    <row r="359" spans="1:7" ht="15" x14ac:dyDescent="0.25">
      <c r="A359" s="1">
        <v>320</v>
      </c>
      <c r="B359" s="3" t="s">
        <v>349</v>
      </c>
      <c r="C359" s="9">
        <v>1</v>
      </c>
      <c r="D359" s="9" t="s">
        <v>6</v>
      </c>
      <c r="E359" s="7">
        <f t="shared" si="12"/>
        <v>640336.13445378153</v>
      </c>
      <c r="F359" s="7">
        <f t="shared" si="13"/>
        <v>121663.8655462185</v>
      </c>
      <c r="G359" s="8">
        <v>762000</v>
      </c>
    </row>
    <row r="360" spans="1:7" ht="22.5" x14ac:dyDescent="0.25">
      <c r="A360" s="1">
        <v>321</v>
      </c>
      <c r="B360" s="3" t="s">
        <v>350</v>
      </c>
      <c r="C360" s="9">
        <v>1</v>
      </c>
      <c r="D360" s="9" t="s">
        <v>6</v>
      </c>
      <c r="E360" s="7">
        <f t="shared" si="12"/>
        <v>910924.36974789924</v>
      </c>
      <c r="F360" s="7">
        <f t="shared" si="13"/>
        <v>173075.63025210085</v>
      </c>
      <c r="G360" s="8">
        <v>1084000</v>
      </c>
    </row>
    <row r="361" spans="1:7" ht="15" x14ac:dyDescent="0.25">
      <c r="A361" s="1"/>
      <c r="B361" s="3"/>
      <c r="C361" s="9"/>
      <c r="D361" s="9"/>
      <c r="E361" s="7"/>
      <c r="F361" s="7"/>
      <c r="G361" s="8">
        <v>0</v>
      </c>
    </row>
    <row r="362" spans="1:7" ht="15" x14ac:dyDescent="0.25">
      <c r="A362" s="1"/>
      <c r="B362" s="6" t="s">
        <v>73</v>
      </c>
      <c r="C362" s="1"/>
      <c r="D362" s="1"/>
      <c r="E362" s="7"/>
      <c r="F362" s="7"/>
      <c r="G362" s="8">
        <v>0</v>
      </c>
    </row>
    <row r="363" spans="1:7" ht="15" x14ac:dyDescent="0.25">
      <c r="A363" s="1">
        <v>322</v>
      </c>
      <c r="B363" s="3" t="s">
        <v>351</v>
      </c>
      <c r="C363" s="9">
        <v>1</v>
      </c>
      <c r="D363" s="9" t="s">
        <v>6</v>
      </c>
      <c r="E363" s="7">
        <f t="shared" si="12"/>
        <v>401680.6722689076</v>
      </c>
      <c r="F363" s="7">
        <f t="shared" si="13"/>
        <v>76319.327731092446</v>
      </c>
      <c r="G363" s="8">
        <v>478000</v>
      </c>
    </row>
    <row r="364" spans="1:7" ht="15" x14ac:dyDescent="0.25">
      <c r="A364" s="1">
        <v>323</v>
      </c>
      <c r="B364" s="3" t="s">
        <v>352</v>
      </c>
      <c r="C364" s="9">
        <v>1</v>
      </c>
      <c r="D364" s="9" t="s">
        <v>6</v>
      </c>
      <c r="E364" s="7">
        <f t="shared" si="12"/>
        <v>278151.26050420169</v>
      </c>
      <c r="F364" s="7">
        <f t="shared" si="13"/>
        <v>52848.73949579832</v>
      </c>
      <c r="G364" s="8">
        <v>331000</v>
      </c>
    </row>
    <row r="365" spans="1:7" ht="15" x14ac:dyDescent="0.25">
      <c r="A365" s="1">
        <v>324</v>
      </c>
      <c r="B365" s="3" t="s">
        <v>353</v>
      </c>
      <c r="C365" s="9">
        <v>1</v>
      </c>
      <c r="D365" s="9" t="s">
        <v>6</v>
      </c>
      <c r="E365" s="7">
        <f t="shared" si="12"/>
        <v>393277.31092436978</v>
      </c>
      <c r="F365" s="7">
        <f t="shared" si="13"/>
        <v>74722.68907563026</v>
      </c>
      <c r="G365" s="8">
        <v>468000</v>
      </c>
    </row>
    <row r="366" spans="1:7" ht="15" x14ac:dyDescent="0.25">
      <c r="A366" s="1">
        <v>325</v>
      </c>
      <c r="B366" s="3" t="s">
        <v>354</v>
      </c>
      <c r="C366" s="9">
        <v>1</v>
      </c>
      <c r="D366" s="9" t="s">
        <v>6</v>
      </c>
      <c r="E366" s="7">
        <f t="shared" si="12"/>
        <v>425210.08403361344</v>
      </c>
      <c r="F366" s="7">
        <f t="shared" si="13"/>
        <v>80789.915966386558</v>
      </c>
      <c r="G366" s="8">
        <v>506000</v>
      </c>
    </row>
    <row r="367" spans="1:7" ht="15" x14ac:dyDescent="0.25">
      <c r="A367" s="1">
        <v>326</v>
      </c>
      <c r="B367" s="3" t="s">
        <v>355</v>
      </c>
      <c r="C367" s="9">
        <v>1</v>
      </c>
      <c r="D367" s="9" t="s">
        <v>6</v>
      </c>
      <c r="E367" s="7">
        <f t="shared" si="12"/>
        <v>278151.26050420169</v>
      </c>
      <c r="F367" s="7">
        <f t="shared" si="13"/>
        <v>52848.73949579832</v>
      </c>
      <c r="G367" s="8">
        <v>331000</v>
      </c>
    </row>
    <row r="368" spans="1:7" ht="15" x14ac:dyDescent="0.25">
      <c r="A368" s="1">
        <v>327</v>
      </c>
      <c r="B368" s="3" t="s">
        <v>356</v>
      </c>
      <c r="C368" s="9">
        <v>1</v>
      </c>
      <c r="D368" s="9" t="s">
        <v>6</v>
      </c>
      <c r="E368" s="7">
        <f t="shared" si="12"/>
        <v>464705.8823529412</v>
      </c>
      <c r="F368" s="7">
        <f t="shared" si="13"/>
        <v>88294.117647058825</v>
      </c>
      <c r="G368" s="8">
        <v>553000</v>
      </c>
    </row>
    <row r="369" spans="1:7" ht="15" x14ac:dyDescent="0.25">
      <c r="A369" s="1">
        <v>328</v>
      </c>
      <c r="B369" s="3" t="s">
        <v>357</v>
      </c>
      <c r="C369" s="9">
        <v>1</v>
      </c>
      <c r="D369" s="9" t="s">
        <v>6</v>
      </c>
      <c r="E369" s="7">
        <f t="shared" si="12"/>
        <v>300000</v>
      </c>
      <c r="F369" s="7">
        <f t="shared" si="13"/>
        <v>57000</v>
      </c>
      <c r="G369" s="8">
        <v>357000</v>
      </c>
    </row>
    <row r="370" spans="1:7" ht="15" x14ac:dyDescent="0.25">
      <c r="A370" s="1">
        <v>329</v>
      </c>
      <c r="B370" s="3" t="s">
        <v>358</v>
      </c>
      <c r="C370" s="9">
        <v>1</v>
      </c>
      <c r="D370" s="9" t="s">
        <v>5</v>
      </c>
      <c r="E370" s="7">
        <f t="shared" si="12"/>
        <v>278151.26050420169</v>
      </c>
      <c r="F370" s="7">
        <f t="shared" si="13"/>
        <v>52848.73949579832</v>
      </c>
      <c r="G370" s="8">
        <v>331000</v>
      </c>
    </row>
    <row r="371" spans="1:7" ht="15" x14ac:dyDescent="0.25">
      <c r="A371" s="1">
        <v>330</v>
      </c>
      <c r="B371" s="3" t="s">
        <v>359</v>
      </c>
      <c r="C371" s="9">
        <v>1</v>
      </c>
      <c r="D371" s="9" t="s">
        <v>6</v>
      </c>
      <c r="E371" s="7">
        <f t="shared" si="12"/>
        <v>627731.09243697487</v>
      </c>
      <c r="F371" s="7">
        <f t="shared" si="13"/>
        <v>119268.90756302522</v>
      </c>
      <c r="G371" s="8">
        <v>747000</v>
      </c>
    </row>
    <row r="372" spans="1:7" ht="15" x14ac:dyDescent="0.25">
      <c r="A372" s="1">
        <v>331</v>
      </c>
      <c r="B372" s="3" t="s">
        <v>74</v>
      </c>
      <c r="C372" s="9">
        <v>1</v>
      </c>
      <c r="D372" s="9" t="s">
        <v>6</v>
      </c>
      <c r="E372" s="7">
        <f t="shared" si="12"/>
        <v>1584033.6134453781</v>
      </c>
      <c r="F372" s="7">
        <f t="shared" si="13"/>
        <v>300966.38655462186</v>
      </c>
      <c r="G372" s="8">
        <v>1885000</v>
      </c>
    </row>
    <row r="373" spans="1:7" ht="15" x14ac:dyDescent="0.25">
      <c r="A373" s="1">
        <v>332</v>
      </c>
      <c r="B373" s="3" t="s">
        <v>360</v>
      </c>
      <c r="C373" s="9">
        <v>1</v>
      </c>
      <c r="D373" s="9" t="s">
        <v>6</v>
      </c>
      <c r="E373" s="7">
        <f t="shared" si="12"/>
        <v>1136974.7899159663</v>
      </c>
      <c r="F373" s="7">
        <f t="shared" si="13"/>
        <v>216025.21008403361</v>
      </c>
      <c r="G373" s="8">
        <v>1353000</v>
      </c>
    </row>
    <row r="374" spans="1:7" ht="15" x14ac:dyDescent="0.25">
      <c r="A374" s="1">
        <v>333</v>
      </c>
      <c r="B374" s="3" t="s">
        <v>361</v>
      </c>
      <c r="C374" s="9">
        <v>1</v>
      </c>
      <c r="D374" s="9" t="s">
        <v>6</v>
      </c>
      <c r="E374" s="7">
        <f t="shared" si="12"/>
        <v>401680.6722689076</v>
      </c>
      <c r="F374" s="7">
        <f t="shared" si="13"/>
        <v>76319.327731092446</v>
      </c>
      <c r="G374" s="8">
        <v>478000</v>
      </c>
    </row>
    <row r="375" spans="1:7" ht="15" x14ac:dyDescent="0.25">
      <c r="A375" s="1">
        <v>334</v>
      </c>
      <c r="B375" s="3" t="s">
        <v>362</v>
      </c>
      <c r="C375" s="9">
        <v>1</v>
      </c>
      <c r="D375" s="9" t="s">
        <v>5</v>
      </c>
      <c r="E375" s="7">
        <f t="shared" si="12"/>
        <v>238655.46218487396</v>
      </c>
      <c r="F375" s="7">
        <f t="shared" si="13"/>
        <v>45344.537815126052</v>
      </c>
      <c r="G375" s="8">
        <v>284000</v>
      </c>
    </row>
    <row r="376" spans="1:7" ht="15" x14ac:dyDescent="0.25">
      <c r="A376" s="1">
        <v>335</v>
      </c>
      <c r="B376" s="3" t="s">
        <v>363</v>
      </c>
      <c r="C376" s="9">
        <v>1</v>
      </c>
      <c r="D376" s="9" t="s">
        <v>6</v>
      </c>
      <c r="E376" s="7">
        <f t="shared" si="12"/>
        <v>192436.97478991598</v>
      </c>
      <c r="F376" s="7">
        <f t="shared" si="13"/>
        <v>36563.025210084037</v>
      </c>
      <c r="G376" s="8">
        <v>229000</v>
      </c>
    </row>
    <row r="377" spans="1:7" ht="15" x14ac:dyDescent="0.25">
      <c r="A377" s="1">
        <v>336</v>
      </c>
      <c r="B377" s="3" t="s">
        <v>364</v>
      </c>
      <c r="C377" s="9">
        <v>1</v>
      </c>
      <c r="D377" s="9" t="s">
        <v>6</v>
      </c>
      <c r="E377" s="7">
        <f t="shared" si="12"/>
        <v>1079831.9327731093</v>
      </c>
      <c r="F377" s="7">
        <f t="shared" si="13"/>
        <v>205168.06722689077</v>
      </c>
      <c r="G377" s="8">
        <v>1285000</v>
      </c>
    </row>
    <row r="378" spans="1:7" ht="22.5" x14ac:dyDescent="0.25">
      <c r="A378" s="1">
        <v>337</v>
      </c>
      <c r="B378" s="3" t="s">
        <v>365</v>
      </c>
      <c r="C378" s="9">
        <v>1</v>
      </c>
      <c r="D378" s="9" t="s">
        <v>6</v>
      </c>
      <c r="E378" s="7">
        <f t="shared" si="12"/>
        <v>452941.17647058825</v>
      </c>
      <c r="F378" s="7">
        <f t="shared" si="13"/>
        <v>86058.823529411762</v>
      </c>
      <c r="G378" s="8">
        <v>539000</v>
      </c>
    </row>
    <row r="379" spans="1:7" ht="15" x14ac:dyDescent="0.25">
      <c r="A379" s="1">
        <v>338</v>
      </c>
      <c r="B379" s="3" t="s">
        <v>366</v>
      </c>
      <c r="C379" s="9">
        <v>1</v>
      </c>
      <c r="D379" s="9" t="s">
        <v>6</v>
      </c>
      <c r="E379" s="7">
        <f t="shared" si="12"/>
        <v>1584033.6134453781</v>
      </c>
      <c r="F379" s="7">
        <f t="shared" si="13"/>
        <v>300966.38655462186</v>
      </c>
      <c r="G379" s="8">
        <v>1885000</v>
      </c>
    </row>
    <row r="380" spans="1:7" ht="15" x14ac:dyDescent="0.25">
      <c r="A380" s="1">
        <v>339</v>
      </c>
      <c r="B380" s="3" t="s">
        <v>367</v>
      </c>
      <c r="C380" s="9">
        <v>1</v>
      </c>
      <c r="D380" s="9" t="s">
        <v>5</v>
      </c>
      <c r="E380" s="7">
        <f t="shared" si="12"/>
        <v>2210924.3697478995</v>
      </c>
      <c r="F380" s="7">
        <f t="shared" si="13"/>
        <v>420075.63025210088</v>
      </c>
      <c r="G380" s="8">
        <v>2631000</v>
      </c>
    </row>
    <row r="381" spans="1:7" ht="15" x14ac:dyDescent="0.25">
      <c r="A381" s="1">
        <v>340</v>
      </c>
      <c r="B381" s="3" t="s">
        <v>368</v>
      </c>
      <c r="C381" s="9">
        <v>1</v>
      </c>
      <c r="D381" s="9" t="s">
        <v>5</v>
      </c>
      <c r="E381" s="7">
        <f t="shared" si="12"/>
        <v>790756.30252100842</v>
      </c>
      <c r="F381" s="7">
        <f t="shared" si="13"/>
        <v>150243.69747899161</v>
      </c>
      <c r="G381" s="8">
        <v>941000</v>
      </c>
    </row>
    <row r="382" spans="1:7" ht="15" x14ac:dyDescent="0.25">
      <c r="A382" s="1">
        <v>341</v>
      </c>
      <c r="B382" s="3" t="s">
        <v>369</v>
      </c>
      <c r="C382" s="9">
        <v>1</v>
      </c>
      <c r="D382" s="9" t="s">
        <v>5</v>
      </c>
      <c r="E382" s="7">
        <f t="shared" si="12"/>
        <v>300000</v>
      </c>
      <c r="F382" s="7">
        <f t="shared" si="13"/>
        <v>57000</v>
      </c>
      <c r="G382" s="8">
        <v>357000</v>
      </c>
    </row>
    <row r="383" spans="1:7" ht="22.5" x14ac:dyDescent="0.25">
      <c r="A383" s="1">
        <v>342</v>
      </c>
      <c r="B383" s="3" t="s">
        <v>370</v>
      </c>
      <c r="C383" s="9">
        <v>1</v>
      </c>
      <c r="D383" s="9" t="s">
        <v>5</v>
      </c>
      <c r="E383" s="7">
        <f t="shared" si="12"/>
        <v>553781.51260504208</v>
      </c>
      <c r="F383" s="7">
        <f t="shared" si="13"/>
        <v>105218.48739495799</v>
      </c>
      <c r="G383" s="8">
        <v>659000</v>
      </c>
    </row>
    <row r="384" spans="1:7" ht="15" x14ac:dyDescent="0.25">
      <c r="A384" s="1">
        <v>343</v>
      </c>
      <c r="B384" s="3" t="s">
        <v>371</v>
      </c>
      <c r="C384" s="9">
        <v>1</v>
      </c>
      <c r="D384" s="9" t="s">
        <v>5</v>
      </c>
      <c r="E384" s="7">
        <f t="shared" si="12"/>
        <v>592436.97478991596</v>
      </c>
      <c r="F384" s="7">
        <f t="shared" si="13"/>
        <v>112563.02521008403</v>
      </c>
      <c r="G384" s="8">
        <v>705000</v>
      </c>
    </row>
    <row r="385" spans="1:7" ht="22.5" x14ac:dyDescent="0.25">
      <c r="A385" s="1">
        <v>344</v>
      </c>
      <c r="B385" s="3" t="s">
        <v>372</v>
      </c>
      <c r="C385" s="9">
        <v>1</v>
      </c>
      <c r="D385" s="9" t="s">
        <v>5</v>
      </c>
      <c r="E385" s="7">
        <f t="shared" si="12"/>
        <v>811764.70588235301</v>
      </c>
      <c r="F385" s="7">
        <f t="shared" si="13"/>
        <v>154235.29411764708</v>
      </c>
      <c r="G385" s="8">
        <v>966000</v>
      </c>
    </row>
    <row r="386" spans="1:7" ht="15" x14ac:dyDescent="0.25">
      <c r="A386" s="1">
        <v>345</v>
      </c>
      <c r="B386" s="3" t="s">
        <v>373</v>
      </c>
      <c r="C386" s="9">
        <v>1</v>
      </c>
      <c r="D386" s="9" t="s">
        <v>6</v>
      </c>
      <c r="E386" s="7">
        <f t="shared" si="12"/>
        <v>3074789.9159663869</v>
      </c>
      <c r="F386" s="7">
        <f t="shared" si="13"/>
        <v>584210.08403361356</v>
      </c>
      <c r="G386" s="8">
        <v>3659000</v>
      </c>
    </row>
    <row r="387" spans="1:7" ht="15" x14ac:dyDescent="0.25">
      <c r="A387" s="1">
        <v>346</v>
      </c>
      <c r="B387" s="3" t="s">
        <v>374</v>
      </c>
      <c r="C387" s="9">
        <v>1</v>
      </c>
      <c r="D387" s="9" t="s">
        <v>5</v>
      </c>
      <c r="E387" s="7">
        <f t="shared" si="12"/>
        <v>9043697.4789915979</v>
      </c>
      <c r="F387" s="7">
        <f t="shared" si="13"/>
        <v>1718302.5210084035</v>
      </c>
      <c r="G387" s="8">
        <v>10762000</v>
      </c>
    </row>
    <row r="388" spans="1:7" ht="15" x14ac:dyDescent="0.25">
      <c r="A388" s="1">
        <v>347</v>
      </c>
      <c r="B388" s="3" t="s">
        <v>375</v>
      </c>
      <c r="C388" s="9">
        <v>1</v>
      </c>
      <c r="D388" s="9" t="s">
        <v>5</v>
      </c>
      <c r="E388" s="7">
        <f t="shared" si="12"/>
        <v>1205882.3529411766</v>
      </c>
      <c r="F388" s="7">
        <f t="shared" si="13"/>
        <v>229117.64705882355</v>
      </c>
      <c r="G388" s="8">
        <v>1435000</v>
      </c>
    </row>
    <row r="389" spans="1:7" ht="15" x14ac:dyDescent="0.25">
      <c r="A389" s="1">
        <v>348</v>
      </c>
      <c r="B389" s="3" t="s">
        <v>376</v>
      </c>
      <c r="C389" s="9">
        <v>1</v>
      </c>
      <c r="D389" s="9" t="s">
        <v>5</v>
      </c>
      <c r="E389" s="7">
        <f t="shared" si="12"/>
        <v>957142.85714285716</v>
      </c>
      <c r="F389" s="7">
        <f t="shared" si="13"/>
        <v>181857.14285714287</v>
      </c>
      <c r="G389" s="8">
        <v>1139000</v>
      </c>
    </row>
    <row r="390" spans="1:7" ht="15" x14ac:dyDescent="0.25">
      <c r="A390" s="1">
        <v>349</v>
      </c>
      <c r="B390" s="3" t="s">
        <v>377</v>
      </c>
      <c r="C390" s="9">
        <v>1</v>
      </c>
      <c r="D390" s="9" t="s">
        <v>5</v>
      </c>
      <c r="E390" s="7">
        <f t="shared" si="12"/>
        <v>957142.85714285716</v>
      </c>
      <c r="F390" s="7">
        <f t="shared" si="13"/>
        <v>181857.14285714287</v>
      </c>
      <c r="G390" s="8">
        <v>1139000</v>
      </c>
    </row>
    <row r="391" spans="1:7" ht="15" x14ac:dyDescent="0.25">
      <c r="A391" s="1">
        <v>350</v>
      </c>
      <c r="B391" s="3" t="s">
        <v>378</v>
      </c>
      <c r="C391" s="9">
        <v>1</v>
      </c>
      <c r="D391" s="9" t="s">
        <v>5</v>
      </c>
      <c r="E391" s="7">
        <f t="shared" si="12"/>
        <v>1357983.193277311</v>
      </c>
      <c r="F391" s="7">
        <f t="shared" si="13"/>
        <v>258016.8067226891</v>
      </c>
      <c r="G391" s="8">
        <v>1616000</v>
      </c>
    </row>
    <row r="392" spans="1:7" ht="15" x14ac:dyDescent="0.25">
      <c r="A392" s="1">
        <v>351</v>
      </c>
      <c r="B392" s="3" t="s">
        <v>379</v>
      </c>
      <c r="C392" s="9">
        <v>1</v>
      </c>
      <c r="D392" s="9" t="s">
        <v>5</v>
      </c>
      <c r="E392" s="7">
        <f t="shared" si="12"/>
        <v>2889075.630252101</v>
      </c>
      <c r="F392" s="7">
        <f t="shared" si="13"/>
        <v>548924.36974789924</v>
      </c>
      <c r="G392" s="8">
        <v>3438000</v>
      </c>
    </row>
    <row r="393" spans="1:7" ht="15" x14ac:dyDescent="0.25">
      <c r="A393" s="1">
        <v>352</v>
      </c>
      <c r="B393" s="3" t="s">
        <v>380</v>
      </c>
      <c r="C393" s="9">
        <v>1</v>
      </c>
      <c r="D393" s="9" t="s">
        <v>5</v>
      </c>
      <c r="E393" s="7">
        <f t="shared" si="12"/>
        <v>1157142.8571428573</v>
      </c>
      <c r="F393" s="7">
        <f t="shared" si="13"/>
        <v>219857.1428571429</v>
      </c>
      <c r="G393" s="8">
        <v>1377000</v>
      </c>
    </row>
    <row r="394" spans="1:7" ht="15" x14ac:dyDescent="0.25">
      <c r="A394" s="1">
        <v>353</v>
      </c>
      <c r="B394" s="3" t="s">
        <v>381</v>
      </c>
      <c r="C394" s="9">
        <v>1</v>
      </c>
      <c r="D394" s="9" t="s">
        <v>5</v>
      </c>
      <c r="E394" s="7">
        <f t="shared" si="12"/>
        <v>1129411.7647058824</v>
      </c>
      <c r="F394" s="7">
        <f t="shared" si="13"/>
        <v>214588.23529411765</v>
      </c>
      <c r="G394" s="8">
        <v>1344000</v>
      </c>
    </row>
    <row r="395" spans="1:7" ht="15" x14ac:dyDescent="0.25">
      <c r="A395" s="1">
        <v>354</v>
      </c>
      <c r="B395" s="3" t="s">
        <v>382</v>
      </c>
      <c r="C395" s="9">
        <v>1</v>
      </c>
      <c r="D395" s="9" t="s">
        <v>5</v>
      </c>
      <c r="E395" s="7">
        <f t="shared" si="12"/>
        <v>859663.86554621847</v>
      </c>
      <c r="F395" s="7">
        <f t="shared" si="13"/>
        <v>163336.1344537815</v>
      </c>
      <c r="G395" s="8">
        <v>1023000</v>
      </c>
    </row>
    <row r="396" spans="1:7" ht="15" x14ac:dyDescent="0.25">
      <c r="A396" s="1">
        <v>355</v>
      </c>
      <c r="B396" s="3" t="s">
        <v>383</v>
      </c>
      <c r="C396" s="9">
        <v>1</v>
      </c>
      <c r="D396" s="9" t="s">
        <v>5</v>
      </c>
      <c r="E396" s="7">
        <f t="shared" si="12"/>
        <v>1632773.1092436975</v>
      </c>
      <c r="F396" s="7">
        <f t="shared" si="13"/>
        <v>310226.89075630251</v>
      </c>
      <c r="G396" s="8">
        <v>1943000</v>
      </c>
    </row>
    <row r="397" spans="1:7" ht="15" x14ac:dyDescent="0.25">
      <c r="A397" s="1">
        <v>356</v>
      </c>
      <c r="B397" s="3" t="s">
        <v>384</v>
      </c>
      <c r="C397" s="9">
        <v>1</v>
      </c>
      <c r="D397" s="9" t="s">
        <v>5</v>
      </c>
      <c r="E397" s="7">
        <f t="shared" si="12"/>
        <v>1079831.9327731093</v>
      </c>
      <c r="F397" s="7">
        <f t="shared" si="13"/>
        <v>205168.06722689077</v>
      </c>
      <c r="G397" s="8">
        <v>1285000</v>
      </c>
    </row>
    <row r="398" spans="1:7" ht="15" x14ac:dyDescent="0.25">
      <c r="A398" s="1">
        <v>357</v>
      </c>
      <c r="B398" s="3" t="s">
        <v>385</v>
      </c>
      <c r="C398" s="9">
        <v>1</v>
      </c>
      <c r="D398" s="9" t="s">
        <v>6</v>
      </c>
      <c r="E398" s="7">
        <f t="shared" si="12"/>
        <v>125210.08403361346</v>
      </c>
      <c r="F398" s="7">
        <f t="shared" si="13"/>
        <v>23789.915966386558</v>
      </c>
      <c r="G398" s="8">
        <v>149000</v>
      </c>
    </row>
    <row r="399" spans="1:7" ht="15" x14ac:dyDescent="0.25">
      <c r="A399" s="1">
        <v>358</v>
      </c>
      <c r="B399" s="3" t="s">
        <v>386</v>
      </c>
      <c r="C399" s="9">
        <v>1</v>
      </c>
      <c r="D399" s="9" t="s">
        <v>6</v>
      </c>
      <c r="E399" s="7">
        <f t="shared" si="12"/>
        <v>300000</v>
      </c>
      <c r="F399" s="7">
        <f t="shared" si="13"/>
        <v>57000</v>
      </c>
      <c r="G399" s="8">
        <v>357000</v>
      </c>
    </row>
    <row r="400" spans="1:7" ht="15" x14ac:dyDescent="0.25">
      <c r="A400" s="1">
        <v>359</v>
      </c>
      <c r="B400" s="3" t="s">
        <v>387</v>
      </c>
      <c r="C400" s="9">
        <v>1</v>
      </c>
      <c r="D400" s="9" t="s">
        <v>6</v>
      </c>
      <c r="E400" s="7">
        <f t="shared" si="12"/>
        <v>452941.17647058825</v>
      </c>
      <c r="F400" s="7">
        <f t="shared" si="13"/>
        <v>86058.823529411762</v>
      </c>
      <c r="G400" s="8">
        <v>539000</v>
      </c>
    </row>
    <row r="401" spans="1:7" ht="15" x14ac:dyDescent="0.25">
      <c r="A401" s="1">
        <v>360</v>
      </c>
      <c r="B401" s="3" t="s">
        <v>388</v>
      </c>
      <c r="C401" s="9">
        <v>1</v>
      </c>
      <c r="D401" s="9" t="s">
        <v>6</v>
      </c>
      <c r="E401" s="7">
        <f t="shared" si="12"/>
        <v>253781.51260504202</v>
      </c>
      <c r="F401" s="7">
        <f t="shared" si="13"/>
        <v>48218.487394957985</v>
      </c>
      <c r="G401" s="8">
        <v>302000</v>
      </c>
    </row>
    <row r="402" spans="1:7" ht="15" x14ac:dyDescent="0.25">
      <c r="A402" s="1">
        <v>361</v>
      </c>
      <c r="B402" s="3" t="s">
        <v>389</v>
      </c>
      <c r="C402" s="9">
        <v>1</v>
      </c>
      <c r="D402" s="9" t="s">
        <v>5</v>
      </c>
      <c r="E402" s="7">
        <f t="shared" si="12"/>
        <v>880672.26890756306</v>
      </c>
      <c r="F402" s="7">
        <f t="shared" si="13"/>
        <v>167327.731092437</v>
      </c>
      <c r="G402" s="8">
        <v>1048000</v>
      </c>
    </row>
    <row r="403" spans="1:7" ht="15" x14ac:dyDescent="0.25">
      <c r="A403" s="1">
        <v>362</v>
      </c>
      <c r="B403" s="3" t="s">
        <v>395</v>
      </c>
      <c r="C403" s="9">
        <v>1</v>
      </c>
      <c r="D403" s="9" t="s">
        <v>5</v>
      </c>
      <c r="E403" s="7">
        <f t="shared" si="12"/>
        <v>294117.64705882355</v>
      </c>
      <c r="F403" s="7">
        <f t="shared" si="13"/>
        <v>55882.352941176476</v>
      </c>
      <c r="G403" s="8">
        <v>350000</v>
      </c>
    </row>
    <row r="404" spans="1:7" ht="15" x14ac:dyDescent="0.25">
      <c r="A404" s="1">
        <v>363</v>
      </c>
      <c r="B404" s="3" t="s">
        <v>405</v>
      </c>
      <c r="C404" s="9">
        <v>1</v>
      </c>
      <c r="D404" s="9" t="s">
        <v>5</v>
      </c>
      <c r="E404" s="7">
        <f t="shared" si="12"/>
        <v>195798.31932773109</v>
      </c>
      <c r="F404" s="7">
        <f t="shared" si="13"/>
        <v>37201.680672268907</v>
      </c>
      <c r="G404" s="8">
        <v>233000</v>
      </c>
    </row>
    <row r="405" spans="1:7" ht="33.75" x14ac:dyDescent="0.25">
      <c r="A405" s="1">
        <v>364</v>
      </c>
      <c r="B405" s="3" t="s">
        <v>406</v>
      </c>
      <c r="C405" s="9">
        <v>1</v>
      </c>
      <c r="D405" s="9" t="s">
        <v>5</v>
      </c>
      <c r="E405" s="7">
        <f t="shared" si="12"/>
        <v>742857.14285714284</v>
      </c>
      <c r="F405" s="7">
        <f t="shared" si="13"/>
        <v>141142.85714285713</v>
      </c>
      <c r="G405" s="8">
        <v>884000</v>
      </c>
    </row>
    <row r="406" spans="1:7" ht="15" x14ac:dyDescent="0.25">
      <c r="A406" s="1">
        <v>365</v>
      </c>
      <c r="B406" s="3" t="s">
        <v>396</v>
      </c>
      <c r="C406" s="9">
        <v>1</v>
      </c>
      <c r="D406" s="9" t="s">
        <v>6</v>
      </c>
      <c r="E406" s="7">
        <f t="shared" si="12"/>
        <v>104201.68067226891</v>
      </c>
      <c r="F406" s="7">
        <f t="shared" si="13"/>
        <v>19798.319327731093</v>
      </c>
      <c r="G406" s="8">
        <v>124000</v>
      </c>
    </row>
    <row r="407" spans="1:7" ht="15" x14ac:dyDescent="0.25">
      <c r="A407" s="1">
        <v>366</v>
      </c>
      <c r="B407" s="3" t="s">
        <v>397</v>
      </c>
      <c r="C407" s="9">
        <v>1</v>
      </c>
      <c r="D407" s="9" t="s">
        <v>6</v>
      </c>
      <c r="E407" s="7">
        <f t="shared" si="12"/>
        <v>424369.74789915967</v>
      </c>
      <c r="F407" s="7">
        <f t="shared" si="13"/>
        <v>80630.252100840342</v>
      </c>
      <c r="G407" s="8">
        <v>505000</v>
      </c>
    </row>
    <row r="408" spans="1:7" ht="15" x14ac:dyDescent="0.25">
      <c r="A408" s="1">
        <v>367</v>
      </c>
      <c r="B408" s="3" t="s">
        <v>398</v>
      </c>
      <c r="C408" s="9">
        <v>1</v>
      </c>
      <c r="D408" s="9" t="s">
        <v>6</v>
      </c>
      <c r="E408" s="7">
        <f t="shared" si="12"/>
        <v>855462.18487394962</v>
      </c>
      <c r="F408" s="7">
        <f t="shared" si="13"/>
        <v>162537.81512605044</v>
      </c>
      <c r="G408" s="8">
        <v>1018000</v>
      </c>
    </row>
    <row r="409" spans="1:7" ht="15" x14ac:dyDescent="0.25">
      <c r="A409" s="1">
        <v>368</v>
      </c>
      <c r="B409" s="3" t="s">
        <v>399</v>
      </c>
      <c r="C409" s="9">
        <v>1</v>
      </c>
      <c r="D409" s="9" t="s">
        <v>6</v>
      </c>
      <c r="E409" s="7">
        <f t="shared" si="12"/>
        <v>709243.69747899158</v>
      </c>
      <c r="F409" s="7">
        <f t="shared" si="13"/>
        <v>134756.30252100842</v>
      </c>
      <c r="G409" s="8">
        <v>844000</v>
      </c>
    </row>
    <row r="410" spans="1:7" ht="15" x14ac:dyDescent="0.25">
      <c r="A410" s="1">
        <v>369</v>
      </c>
      <c r="B410" s="3" t="s">
        <v>400</v>
      </c>
      <c r="C410" s="9">
        <v>1</v>
      </c>
      <c r="D410" s="9" t="s">
        <v>6</v>
      </c>
      <c r="E410" s="7">
        <f t="shared" si="12"/>
        <v>257142.85714285716</v>
      </c>
      <c r="F410" s="7">
        <f t="shared" si="13"/>
        <v>48857.142857142862</v>
      </c>
      <c r="G410" s="8">
        <v>306000</v>
      </c>
    </row>
    <row r="411" spans="1:7" ht="15" x14ac:dyDescent="0.25">
      <c r="A411" s="1">
        <v>370</v>
      </c>
      <c r="B411" s="3" t="s">
        <v>401</v>
      </c>
      <c r="C411" s="9">
        <v>1</v>
      </c>
      <c r="D411" s="9" t="s">
        <v>6</v>
      </c>
      <c r="E411" s="7">
        <f t="shared" si="12"/>
        <v>477310.92436974793</v>
      </c>
      <c r="F411" s="7">
        <f t="shared" si="13"/>
        <v>90689.075630252104</v>
      </c>
      <c r="G411" s="8">
        <v>568000</v>
      </c>
    </row>
    <row r="412" spans="1:7" ht="15" x14ac:dyDescent="0.25">
      <c r="A412" s="1">
        <v>371</v>
      </c>
      <c r="B412" s="3" t="s">
        <v>402</v>
      </c>
      <c r="C412" s="9">
        <v>1</v>
      </c>
      <c r="D412" s="9" t="s">
        <v>6</v>
      </c>
      <c r="E412" s="7">
        <f t="shared" si="12"/>
        <v>352941.17647058825</v>
      </c>
      <c r="F412" s="7">
        <f t="shared" si="13"/>
        <v>67058.823529411762</v>
      </c>
      <c r="G412" s="8">
        <v>420000</v>
      </c>
    </row>
    <row r="413" spans="1:7" ht="15" x14ac:dyDescent="0.25">
      <c r="A413" s="1">
        <v>372</v>
      </c>
      <c r="B413" s="3" t="s">
        <v>427</v>
      </c>
      <c r="C413" s="9">
        <v>1</v>
      </c>
      <c r="D413" s="9" t="s">
        <v>6</v>
      </c>
      <c r="E413" s="7">
        <f t="shared" si="12"/>
        <v>3348739.4957983196</v>
      </c>
      <c r="F413" s="7">
        <f t="shared" si="13"/>
        <v>636260.50420168077</v>
      </c>
      <c r="G413" s="8">
        <v>3985000</v>
      </c>
    </row>
    <row r="414" spans="1:7" ht="45" x14ac:dyDescent="0.25">
      <c r="A414" s="1">
        <v>373</v>
      </c>
      <c r="B414" s="3" t="s">
        <v>404</v>
      </c>
      <c r="C414" s="9">
        <v>1</v>
      </c>
      <c r="D414" s="9" t="s">
        <v>6</v>
      </c>
      <c r="E414" s="7">
        <f t="shared" ref="E414" si="14">G414/1.19</f>
        <v>462184.87394957984</v>
      </c>
      <c r="F414" s="7">
        <f t="shared" ref="F414" si="15">E414*19%</f>
        <v>87815.126050420164</v>
      </c>
      <c r="G414" s="8">
        <v>550000</v>
      </c>
    </row>
    <row r="415" spans="1:7" x14ac:dyDescent="0.25">
      <c r="G415" s="40">
        <f>SUM(G12:G414)</f>
        <v>378286000</v>
      </c>
    </row>
    <row r="416" spans="1:7" ht="15" x14ac:dyDescent="0.25">
      <c r="B416" s="41"/>
      <c r="C416" s="42"/>
      <c r="D416" s="42"/>
      <c r="E416" s="43"/>
      <c r="F416" s="43"/>
      <c r="G416" s="44"/>
    </row>
    <row r="417" spans="2:7" ht="15" x14ac:dyDescent="0.25">
      <c r="B417" s="45" t="s">
        <v>403</v>
      </c>
      <c r="C417" s="46"/>
      <c r="D417" s="46"/>
      <c r="E417" s="47"/>
      <c r="F417" s="47"/>
      <c r="G417" s="47"/>
    </row>
    <row r="418" spans="2:7" ht="15" x14ac:dyDescent="0.25">
      <c r="B418" s="41"/>
      <c r="C418" s="42"/>
      <c r="D418" s="42"/>
      <c r="E418" s="43"/>
      <c r="F418" s="43"/>
      <c r="G418" s="43"/>
    </row>
    <row r="419" spans="2:7" ht="15" x14ac:dyDescent="0.25">
      <c r="B419" s="41"/>
      <c r="C419" s="42"/>
      <c r="D419" s="42"/>
      <c r="E419" s="43"/>
      <c r="F419" s="43"/>
      <c r="G419" s="43"/>
    </row>
    <row r="513" spans="1:1" x14ac:dyDescent="0.25">
      <c r="A513" s="43"/>
    </row>
    <row r="514" spans="1:1" x14ac:dyDescent="0.25">
      <c r="A514" s="47"/>
    </row>
    <row r="515" spans="1:1" x14ac:dyDescent="0.25">
      <c r="A515" s="48"/>
    </row>
  </sheetData>
  <mergeCells count="7">
    <mergeCell ref="B9:E9"/>
    <mergeCell ref="F9:G9"/>
    <mergeCell ref="A1:G1"/>
    <mergeCell ref="A2:G2"/>
    <mergeCell ref="A3:G3"/>
    <mergeCell ref="A4:G4"/>
    <mergeCell ref="A6:G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EE4F6-6042-42E5-A1CC-EC7DED4D981C}">
  <dimension ref="A1:D28"/>
  <sheetViews>
    <sheetView tabSelected="1" workbookViewId="0">
      <selection activeCell="E25" sqref="E25"/>
    </sheetView>
  </sheetViews>
  <sheetFormatPr baseColWidth="10" defaultRowHeight="15" x14ac:dyDescent="0.25"/>
  <cols>
    <col min="2" max="2" width="51" bestFit="1" customWidth="1"/>
    <col min="3" max="3" width="14.28515625" customWidth="1"/>
  </cols>
  <sheetData>
    <row r="1" spans="1:4" ht="40.15" customHeight="1" x14ac:dyDescent="0.25">
      <c r="A1" s="72" t="s">
        <v>7</v>
      </c>
      <c r="B1" s="73"/>
      <c r="C1" s="74"/>
      <c r="D1" s="60"/>
    </row>
    <row r="2" spans="1:4" x14ac:dyDescent="0.25">
      <c r="A2" s="75" t="s">
        <v>0</v>
      </c>
      <c r="B2" s="76"/>
      <c r="C2" s="77"/>
      <c r="D2" s="61"/>
    </row>
    <row r="3" spans="1:4" x14ac:dyDescent="0.25">
      <c r="A3" s="75" t="s">
        <v>1</v>
      </c>
      <c r="B3" s="76"/>
      <c r="C3" s="77"/>
      <c r="D3" s="61"/>
    </row>
    <row r="4" spans="1:4" ht="13.9" customHeight="1" x14ac:dyDescent="0.25">
      <c r="A4" s="78" t="s">
        <v>87</v>
      </c>
      <c r="B4" s="79"/>
      <c r="C4" s="80"/>
      <c r="D4" s="61"/>
    </row>
    <row r="5" spans="1:4" ht="15.75" x14ac:dyDescent="0.25">
      <c r="A5" s="62"/>
      <c r="B5" s="62"/>
      <c r="C5" s="62"/>
    </row>
    <row r="6" spans="1:4" ht="15.75" x14ac:dyDescent="0.25">
      <c r="A6" s="82" t="s">
        <v>407</v>
      </c>
      <c r="B6" s="82"/>
      <c r="C6" s="82"/>
    </row>
    <row r="7" spans="1:4" ht="15.75" x14ac:dyDescent="0.25">
      <c r="A7" s="62"/>
      <c r="B7" s="62"/>
      <c r="C7" s="62"/>
    </row>
    <row r="8" spans="1:4" x14ac:dyDescent="0.25">
      <c r="A8" s="81" t="s">
        <v>414</v>
      </c>
      <c r="B8" s="81"/>
      <c r="C8" s="81"/>
    </row>
    <row r="9" spans="1:4" ht="6.6" customHeight="1" x14ac:dyDescent="0.25">
      <c r="A9" s="81"/>
      <c r="B9" s="81"/>
      <c r="C9" s="81"/>
    </row>
    <row r="10" spans="1:4" ht="22.5" x14ac:dyDescent="0.25">
      <c r="A10" s="50" t="s">
        <v>415</v>
      </c>
      <c r="B10" s="50" t="s">
        <v>416</v>
      </c>
      <c r="C10" s="51" t="s">
        <v>417</v>
      </c>
    </row>
    <row r="11" spans="1:4" ht="25.5" x14ac:dyDescent="0.25">
      <c r="A11" s="54">
        <v>1</v>
      </c>
      <c r="B11" s="55" t="s">
        <v>408</v>
      </c>
      <c r="C11" s="52">
        <f>'HYUNDAI HD 72'!G424</f>
        <v>441206000</v>
      </c>
    </row>
    <row r="12" spans="1:4" ht="25.5" x14ac:dyDescent="0.25">
      <c r="A12" s="54">
        <v>2</v>
      </c>
      <c r="B12" s="55" t="s">
        <v>410</v>
      </c>
      <c r="C12" s="52">
        <f>'TRACTO CAMION'!G422</f>
        <v>481169000</v>
      </c>
    </row>
    <row r="13" spans="1:4" ht="25.5" x14ac:dyDescent="0.25">
      <c r="A13" s="54">
        <v>3</v>
      </c>
      <c r="B13" s="55" t="s">
        <v>423</v>
      </c>
      <c r="C13" s="52">
        <f>'NISSAN D21'!G418</f>
        <v>407481000</v>
      </c>
    </row>
    <row r="14" spans="1:4" ht="38.25" x14ac:dyDescent="0.25">
      <c r="A14" s="54">
        <v>4</v>
      </c>
      <c r="B14" s="55" t="s">
        <v>424</v>
      </c>
      <c r="C14" s="52">
        <f>'MONTA CARGAS'!G340</f>
        <v>374224000</v>
      </c>
    </row>
    <row r="15" spans="1:4" ht="39" x14ac:dyDescent="0.25">
      <c r="A15" s="54">
        <v>5</v>
      </c>
      <c r="B15" s="53" t="s">
        <v>425</v>
      </c>
      <c r="C15" s="52">
        <f>AMAROK!G418</f>
        <v>411618000</v>
      </c>
    </row>
    <row r="16" spans="1:4" ht="15" customHeight="1" x14ac:dyDescent="0.25">
      <c r="A16" s="54">
        <v>6</v>
      </c>
      <c r="B16" s="53" t="s">
        <v>426</v>
      </c>
      <c r="C16" s="52">
        <f>'CHEVROLET JOY'!G415</f>
        <v>378286000</v>
      </c>
    </row>
    <row r="18" spans="2:3" x14ac:dyDescent="0.25">
      <c r="B18" s="56" t="s">
        <v>530</v>
      </c>
      <c r="C18" s="57">
        <f>SUM(C11:C17)</f>
        <v>2493984000</v>
      </c>
    </row>
    <row r="19" spans="2:3" x14ac:dyDescent="0.25">
      <c r="B19" s="58"/>
      <c r="C19" s="58"/>
    </row>
    <row r="20" spans="2:3" ht="13.9" customHeight="1" x14ac:dyDescent="0.25"/>
    <row r="21" spans="2:3" ht="16.149999999999999" customHeight="1" x14ac:dyDescent="0.25">
      <c r="B21" s="59" t="s">
        <v>418</v>
      </c>
    </row>
    <row r="22" spans="2:3" x14ac:dyDescent="0.25">
      <c r="B22" s="59"/>
    </row>
    <row r="23" spans="2:3" x14ac:dyDescent="0.25">
      <c r="B23" s="59"/>
    </row>
    <row r="24" spans="2:3" x14ac:dyDescent="0.25">
      <c r="B24" s="59"/>
    </row>
    <row r="25" spans="2:3" x14ac:dyDescent="0.25">
      <c r="B25" s="59" t="s">
        <v>419</v>
      </c>
    </row>
    <row r="26" spans="2:3" x14ac:dyDescent="0.25">
      <c r="B26" s="59" t="s">
        <v>420</v>
      </c>
    </row>
    <row r="27" spans="2:3" x14ac:dyDescent="0.25">
      <c r="B27" s="59" t="s">
        <v>421</v>
      </c>
    </row>
    <row r="28" spans="2:3" x14ac:dyDescent="0.25">
      <c r="B28" s="59" t="s">
        <v>422</v>
      </c>
    </row>
  </sheetData>
  <mergeCells count="6">
    <mergeCell ref="A8:C9"/>
    <mergeCell ref="A6:C6"/>
    <mergeCell ref="A1:C1"/>
    <mergeCell ref="A2:C2"/>
    <mergeCell ref="A3:C3"/>
    <mergeCell ref="A4:C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HYUNDAI HD 72</vt:lpstr>
      <vt:lpstr>TRACTO CAMION</vt:lpstr>
      <vt:lpstr>NISSAN D21</vt:lpstr>
      <vt:lpstr>MONTA CARGAS</vt:lpstr>
      <vt:lpstr>AMAROK</vt:lpstr>
      <vt:lpstr>CHEVROLET JOY</vt:lpstr>
      <vt:lpstr>GENERAL</vt:lpstr>
      <vt:lpstr>GENERAL!Área_de_impresión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Sandra Milena Hernandez Soto</cp:lastModifiedBy>
  <cp:lastPrinted>2025-05-02T19:58:26Z</cp:lastPrinted>
  <dcterms:created xsi:type="dcterms:W3CDTF">2013-12-31T11:58:35Z</dcterms:created>
  <dcterms:modified xsi:type="dcterms:W3CDTF">2025-08-08T17:17:10Z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2025-08-08T17:16:53Z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7cf7371b-c7a0-4712-9d03-dc2d109b63a7</vt:lpwstr>
  </property>
  <property fmtid="{D5CDD505-2E9C-101B-9397-08002B2CF9AE}" pid="8" name="MSIP_Label_fc111285-cafa-4fc9-8a9a-bd902089b24f_ContentBits">
    <vt:lpwstr>0</vt:lpwstr>
  </property>
</Properties>
</file>