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P\Downloads\"/>
    </mc:Choice>
  </mc:AlternateContent>
  <xr:revisionPtr revIDLastSave="0" documentId="13_ncr:1_{1F08287A-6862-45F8-97C4-D8060222C990}" xr6:coauthVersionLast="47" xr6:coauthVersionMax="47" xr10:uidLastSave="{00000000-0000-0000-0000-000000000000}"/>
  <bookViews>
    <workbookView xWindow="-120" yWindow="-120" windowWidth="20730" windowHeight="11040" tabRatio="925" xr2:uid="{00000000-000D-0000-FFFF-FFFF00000000}"/>
  </bookViews>
  <sheets>
    <sheet name="OFERTA ECONOMICA" sheetId="19" r:id="rId1"/>
    <sheet name="Borrador" sheetId="11" state="hidden" r:id="rId2"/>
  </sheets>
  <definedNames>
    <definedName name="_xlnm._FilterDatabase" localSheetId="0" hidden="1">'OFERTA ECONOMICA'!$A$25:$L$27</definedName>
    <definedName name="_xlnm.Print_Area" localSheetId="0">'OFERTA ECONOMICA'!$A$1:$I$34</definedName>
  </definedNames>
  <calcPr calcId="191029"/>
</workbook>
</file>

<file path=xl/calcChain.xml><?xml version="1.0" encoding="utf-8"?>
<calcChain xmlns="http://schemas.openxmlformats.org/spreadsheetml/2006/main">
  <c r="E23" i="19" l="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<sst xmlns="http://schemas.openxmlformats.org/spreadsheetml/2006/main" count="92" uniqueCount="63">
  <si>
    <t xml:space="preserve">EMPRESA: </t>
  </si>
  <si>
    <t>FECHA:</t>
  </si>
  <si>
    <t>CONTACTO:</t>
  </si>
  <si>
    <t>TEL. CELULAR:</t>
  </si>
  <si>
    <t>E-MAIL:</t>
  </si>
  <si>
    <t>TELEFONO FIJO:</t>
  </si>
  <si>
    <t>PRECIO UNITARIO SIN IVA</t>
  </si>
  <si>
    <t>PRECIO UNITARIO IVA INCLUIDO</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</si>
  <si>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</si>
  <si>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</si>
  <si>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</si>
  <si>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</si>
  <si>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</si>
  <si>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</si>
  <si>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</si>
  <si>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</si>
  <si>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</si>
  <si>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</si>
  <si>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</si>
  <si>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</si>
  <si>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</si>
  <si>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</si>
  <si>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</si>
  <si>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</si>
  <si>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</si>
  <si>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</si>
  <si>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</si>
  <si>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</si>
  <si>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</si>
  <si>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</si>
  <si>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</si>
  <si>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</si>
  <si>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</si>
  <si>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</si>
  <si>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</si>
  <si>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CLASIFICACIÓN DE LA INFORMACIÓN 
PÚBLICA</t>
  </si>
  <si>
    <t>Objeto</t>
  </si>
  <si>
    <t>República de Colombia
Instituto Colombiano de Bienestar Familiar
Cecilia de la Fuente de Lleras 
Regional Huila</t>
  </si>
  <si>
    <t xml:space="preserve">DIRECCIÓN: </t>
  </si>
  <si>
    <t xml:space="preserve">CARGO: </t>
  </si>
  <si>
    <t xml:space="preserve">NIT: </t>
  </si>
  <si>
    <t>CÉDULA No.</t>
  </si>
  <si>
    <t>FIRMA DEL OFERTANTE</t>
  </si>
  <si>
    <t>La presente oferta económica:</t>
  </si>
  <si>
    <t>Instrucciones para el diligenciamiento del formato de oferta económica</t>
  </si>
  <si>
    <t xml:space="preserve">OFERTA ECONÓMICA </t>
  </si>
  <si>
    <t>SUMINISTRAR ELEMENTOS PARA LA DOTACIÓN DE LA SALA AMIGA DE LA FAMILIA LACTANTE EN EL ENTORNO LABORAL EN LA REGIONAL HUILA.</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</si>
  <si>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t>
  </si>
  <si>
    <t>ITEM</t>
  </si>
  <si>
    <t>EQUIPOS Y UTENSILIOS</t>
  </si>
  <si>
    <t>Termómetro digital con sonda, cuyo rango oscile entre menos 20 y más 40 grados centígrados, calibrado.</t>
  </si>
  <si>
    <t xml:space="preserve">Silla o sillón de descanso, reclinable, con espaldar y apoyabrazos, antifluido lavable, de fácil limpieza y desinfección. </t>
  </si>
  <si>
    <t>Caneca plástica pedal 44 Litros, color negro, 49.6 cm de alto.</t>
  </si>
  <si>
    <t>PRECIO UNITARIO PARA COMPETIR ENTRE OFERENTES (PRECIO TECHO)</t>
  </si>
  <si>
    <t>PRECIO UNITARIO A OFERTAR</t>
  </si>
  <si>
    <r>
      <rPr>
        <b/>
        <sz val="10"/>
        <color rgb="FFFF0000"/>
        <rFont val="Arial"/>
        <family val="2"/>
      </rPr>
      <t xml:space="preserve">
Nota 1: </t>
    </r>
    <r>
      <rPr>
        <b/>
        <sz val="10"/>
        <rFont val="Arial"/>
        <family val="2"/>
      </rPr>
      <t xml:space="preserve">El costo de los insumos para la sala de lactancia descrito en la casilla: PRECIO UNITARIO A OFERTAR deberá incluir todos los costos directos e indirectos asociados a la entrega de los insumos en el lugar de ejecución descrito en los pliegos, incluyendo los costos relacionados a los ajustes que se requieran, transporte, entrega e instalación, conforme a lo establecido en el documento de"Ficha de Condiciones Técnicas" (FCT).
</t>
    </r>
    <r>
      <rPr>
        <b/>
        <sz val="10"/>
        <color rgb="FFFF0000"/>
        <rFont val="Arial"/>
        <family val="2"/>
      </rPr>
      <t>Nota 2:</t>
    </r>
    <r>
      <rPr>
        <b/>
        <sz val="10"/>
        <rFont val="Arial"/>
        <family val="2"/>
      </rPr>
      <t xml:space="preserve"> La casilla: PRECIO UNITARIO A OFERTAR debe ser acorde al costo total de cada uno de los items descritos en la Ficha de Condiciones Técnicas (FCT), el  valor TOTAL de la oferta deberá cubrir el valor de los ítems descritos, incluidos el IVA y los demás impuestos, costos y gravámenes a que haya lugar para la suscripción, legalización y ejecución del contrato (IVA, ICA, rete fuente, publicación en el diario único de contratación, póliza, timbre, entre otros, de acuerdo con la ley).</t>
    </r>
    <r>
      <rPr>
        <b/>
        <sz val="10"/>
        <color rgb="FFFF0000"/>
        <rFont val="Arial"/>
        <family val="2"/>
      </rPr>
      <t xml:space="preserve">
Nota 3: </t>
    </r>
    <r>
      <rPr>
        <b/>
        <sz val="10"/>
        <rFont val="Arial"/>
        <family val="2"/>
      </rPr>
      <t>El plazo de ejecución es estimado y podrá ser inferior en todo caso los precios ofertados se deberán mantener.</t>
    </r>
  </si>
  <si>
    <t xml:space="preserve">Plazo de ejecución </t>
  </si>
  <si>
    <t>NOMBRE DE REPRESENTANTE LEGAL</t>
  </si>
  <si>
    <t>Nevera con congelador No Frost, capacidad mínima de 300 Litros o superior, con área de congelación suficientemente amplia para bodega de recipientes de leche materna puedan almacenarse de forma vertical (importante que nevera no esté dentro de clasificación tipo bar o mini bar).</t>
  </si>
  <si>
    <t>SUMATORIA DE UNITARIOS</t>
  </si>
  <si>
    <t>hasta 30/09/2025</t>
  </si>
  <si>
    <t xml:space="preserve">Plazo máximo de entrega de insumos </t>
  </si>
  <si>
    <t xml:space="preserve">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Los precios deberán aproximarse por exceso o por defecto al entero más cercano así: (i) si es igual o superior a 50 centavos, se aproxima al entero siguiente; (ii) si es inferior a 50 centavos se baja al entero anterior.
• No modificar, agregar o quitar ningún ítem o sub-ítem.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</si>
</sst>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 numFmtId="171" formatCode="&quot;$&quot;\ #,##0.00"/>
  </numFmts>
  <fonts count="26">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color rgb="FFFF0000"/>
      <name val="Arial"/>
      <family val="2"/>
    </font>
    <font>
      <b/>
      <sz val="10"/>
      <name val="Arial"/>
      <family val="2"/>
    </font>
    <font>
      <sz val="10"/>
      <name val="Zurich BT"/>
    </font>
    <font>
      <u/>
      <sz val="11"/>
      <color theme="10"/>
      <name val="Calibri"/>
      <family val="2"/>
      <scheme val="minor"/>
    </font>
    <font>
      <b/>
      <sz val="12"/>
      <color theme="1"/>
      <name val="Arial"/>
      <family val="2"/>
    </font>
    <font>
      <b/>
      <sz val="11"/>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6"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indexed="64"/>
      </left>
      <right/>
      <top style="medium">
        <color indexed="64"/>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rgb="FF000000"/>
      </top>
      <bottom/>
      <diagonal/>
    </border>
  </borders>
  <cellStyleXfs count="21">
    <xf numFmtId="0" fontId="0" fillId="0" borderId="0"/>
    <xf numFmtId="0" fontId="2"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5" fillId="0" borderId="0"/>
    <xf numFmtId="0" fontId="2" fillId="0" borderId="0"/>
    <xf numFmtId="0" fontId="22" fillId="0" borderId="0"/>
    <xf numFmtId="9" fontId="22" fillId="0" borderId="0" applyFont="0" applyFill="0" applyBorder="0" applyAlignment="0" applyProtection="0"/>
    <xf numFmtId="43" fontId="2" fillId="0" borderId="0" applyFont="0" applyFill="0" applyBorder="0" applyAlignment="0" applyProtection="0"/>
    <xf numFmtId="169"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5" fillId="0" borderId="0"/>
    <xf numFmtId="0" fontId="2" fillId="0" borderId="0"/>
    <xf numFmtId="0" fontId="22"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23" fillId="0" borderId="0" applyNumberFormat="0" applyFill="0" applyBorder="0" applyAlignment="0" applyProtection="0"/>
  </cellStyleXfs>
  <cellXfs count="112">
    <xf numFmtId="0" fontId="0" fillId="0" borderId="0" xfId="0"/>
    <xf numFmtId="167" fontId="10" fillId="3" borderId="3" xfId="1" applyNumberFormat="1" applyFont="1" applyFill="1" applyBorder="1" applyAlignment="1" applyProtection="1">
      <alignment vertical="center"/>
      <protection locked="0" hidden="1"/>
    </xf>
    <xf numFmtId="167" fontId="10" fillId="0" borderId="1" xfId="1" applyNumberFormat="1" applyFont="1" applyBorder="1" applyAlignment="1">
      <alignment vertical="center"/>
    </xf>
    <xf numFmtId="167" fontId="11" fillId="5" borderId="1" xfId="1" applyNumberFormat="1" applyFont="1" applyFill="1" applyBorder="1" applyAlignment="1">
      <alignment vertical="center"/>
    </xf>
    <xf numFmtId="0" fontId="10" fillId="5" borderId="1" xfId="0" applyFont="1" applyFill="1" applyBorder="1" applyAlignment="1">
      <alignment horizontal="center" vertical="center" wrapText="1"/>
    </xf>
    <xf numFmtId="167" fontId="10" fillId="3" borderId="3" xfId="1" applyNumberFormat="1" applyFont="1" applyFill="1" applyBorder="1" applyAlignment="1" applyProtection="1">
      <alignment horizontal="center" vertical="center"/>
      <protection locked="0" hidden="1"/>
    </xf>
    <xf numFmtId="167" fontId="10" fillId="0" borderId="1" xfId="1" applyNumberFormat="1" applyFont="1" applyBorder="1" applyAlignment="1">
      <alignment horizontal="center" vertical="center"/>
    </xf>
    <xf numFmtId="167" fontId="11" fillId="5" borderId="1" xfId="1"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3" fillId="0" borderId="1" xfId="0" applyNumberFormat="1" applyFont="1" applyBorder="1" applyAlignment="1">
      <alignment horizontal="right" vertical="center" wrapText="1"/>
    </xf>
    <xf numFmtId="0" fontId="14" fillId="0" borderId="0" xfId="0" applyFont="1"/>
    <xf numFmtId="168"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7"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11" fillId="2" borderId="4" xfId="0"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3" fillId="0" borderId="0" xfId="0" applyFont="1" applyProtection="1">
      <protection locked="0" hidden="1"/>
    </xf>
    <xf numFmtId="0" fontId="3" fillId="3" borderId="1" xfId="0" applyFont="1"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8" fillId="0" borderId="1" xfId="0" applyFont="1" applyBorder="1" applyAlignment="1">
      <alignment horizontal="center" vertical="center" wrapText="1"/>
    </xf>
    <xf numFmtId="0" fontId="1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19" fillId="0" borderId="1" xfId="0" applyFont="1" applyBorder="1" applyAlignment="1">
      <alignment vertical="center" wrapText="1"/>
    </xf>
    <xf numFmtId="0" fontId="3" fillId="0" borderId="1" xfId="0" applyFont="1" applyBorder="1" applyAlignment="1">
      <alignment horizontal="left" vertical="center"/>
    </xf>
    <xf numFmtId="166" fontId="21" fillId="0" borderId="0" xfId="0" applyNumberFormat="1" applyFont="1" applyAlignment="1">
      <alignment horizontal="center" vertical="center" wrapText="1"/>
    </xf>
    <xf numFmtId="166" fontId="21" fillId="0" borderId="1" xfId="0" applyNumberFormat="1" applyFont="1" applyBorder="1" applyAlignment="1">
      <alignment horizontal="center" vertical="center" wrapText="1"/>
    </xf>
    <xf numFmtId="0" fontId="21" fillId="0" borderId="0" xfId="0" applyFont="1" applyAlignment="1">
      <alignment horizontal="center" vertical="center"/>
    </xf>
    <xf numFmtId="0" fontId="19" fillId="0" borderId="0" xfId="0" applyFont="1" applyAlignment="1">
      <alignment horizontal="center" vertical="center"/>
    </xf>
    <xf numFmtId="0" fontId="7" fillId="0" borderId="0" xfId="0" applyFont="1" applyAlignment="1">
      <alignment horizontal="left" vertical="center"/>
    </xf>
    <xf numFmtId="14" fontId="19" fillId="3" borderId="1" xfId="0" applyNumberFormat="1" applyFont="1" applyFill="1" applyBorder="1" applyAlignment="1" applyProtection="1">
      <alignment horizontal="center" vertical="center" wrapText="1"/>
      <protection locked="0" hidden="1"/>
    </xf>
    <xf numFmtId="0" fontId="3" fillId="0" borderId="1" xfId="0" applyFont="1" applyBorder="1" applyAlignment="1">
      <alignment horizontal="left" vertical="center" wrapText="1"/>
    </xf>
    <xf numFmtId="0" fontId="23" fillId="3" borderId="1" xfId="20" applyFill="1" applyBorder="1" applyAlignment="1" applyProtection="1">
      <alignment vertical="center"/>
      <protection locked="0" hidden="1"/>
    </xf>
    <xf numFmtId="0" fontId="19" fillId="3" borderId="1" xfId="0" applyFont="1" applyFill="1" applyBorder="1" applyAlignment="1" applyProtection="1">
      <alignment horizontal="center" vertical="center" wrapText="1"/>
      <protection locked="0" hidden="1"/>
    </xf>
    <xf numFmtId="14" fontId="13" fillId="3" borderId="1" xfId="0" applyNumberFormat="1" applyFont="1" applyFill="1" applyBorder="1" applyAlignment="1" applyProtection="1">
      <alignment horizontal="center" vertical="center" wrapText="1"/>
      <protection locked="0" hidden="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3" xfId="0" applyFont="1" applyBorder="1" applyAlignment="1">
      <alignment horizontal="left" vertical="center"/>
    </xf>
    <xf numFmtId="0" fontId="2" fillId="0" borderId="24" xfId="0" applyFont="1" applyBorder="1" applyAlignment="1">
      <alignment horizontal="center" vertical="center" wrapText="1"/>
    </xf>
    <xf numFmtId="0" fontId="2" fillId="0" borderId="25" xfId="0" applyFont="1" applyBorder="1" applyAlignment="1">
      <alignment horizontal="left" vertical="center" wrapText="1"/>
    </xf>
    <xf numFmtId="0" fontId="2" fillId="0" borderId="26" xfId="0" applyFont="1" applyBorder="1" applyAlignment="1">
      <alignment horizontal="center" vertical="center" wrapText="1"/>
    </xf>
    <xf numFmtId="0" fontId="2" fillId="0" borderId="27" xfId="0" applyFont="1" applyBorder="1" applyAlignment="1">
      <alignment horizontal="left" vertical="center" wrapText="1"/>
    </xf>
    <xf numFmtId="0" fontId="25" fillId="6" borderId="22" xfId="0" applyFont="1" applyFill="1" applyBorder="1" applyAlignment="1">
      <alignment horizontal="center" vertical="center" wrapText="1"/>
    </xf>
    <xf numFmtId="0" fontId="25" fillId="6" borderId="23" xfId="0" applyFont="1" applyFill="1" applyBorder="1" applyAlignment="1">
      <alignment horizontal="center" vertical="center" wrapText="1"/>
    </xf>
    <xf numFmtId="171" fontId="25" fillId="6" borderId="23" xfId="0" applyNumberFormat="1" applyFont="1" applyFill="1" applyBorder="1" applyAlignment="1">
      <alignment horizontal="center" vertical="center" wrapText="1"/>
    </xf>
    <xf numFmtId="167" fontId="0" fillId="0" borderId="21" xfId="0" applyNumberFormat="1" applyBorder="1" applyAlignment="1">
      <alignment horizontal="center" vertical="center"/>
    </xf>
    <xf numFmtId="167" fontId="0" fillId="0" borderId="28" xfId="0" applyNumberFormat="1" applyBorder="1" applyAlignment="1">
      <alignment horizontal="center" vertical="center"/>
    </xf>
    <xf numFmtId="167" fontId="0" fillId="0" borderId="20" xfId="0" applyNumberFormat="1" applyBorder="1" applyAlignment="1">
      <alignment horizontal="center" vertical="center"/>
    </xf>
    <xf numFmtId="167" fontId="3" fillId="3" borderId="22" xfId="0" applyNumberFormat="1" applyFont="1" applyFill="1" applyBorder="1" applyAlignment="1">
      <alignment horizontal="center" vertical="center"/>
    </xf>
    <xf numFmtId="167" fontId="3" fillId="3" borderId="30" xfId="0" applyNumberFormat="1" applyFont="1" applyFill="1" applyBorder="1" applyAlignment="1">
      <alignment horizontal="center" vertical="center"/>
    </xf>
    <xf numFmtId="167" fontId="3" fillId="0" borderId="29" xfId="0" applyNumberFormat="1" applyFont="1" applyBorder="1" applyAlignment="1">
      <alignment horizontal="center" vertical="center"/>
    </xf>
    <xf numFmtId="0" fontId="24" fillId="0" borderId="1" xfId="0" applyFont="1" applyBorder="1" applyAlignment="1">
      <alignment horizontal="center" vertical="center" wrapText="1"/>
    </xf>
    <xf numFmtId="0" fontId="21" fillId="2" borderId="1" xfId="0" applyFont="1" applyFill="1" applyBorder="1" applyAlignment="1">
      <alignment horizontal="left"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14" fontId="19" fillId="3" borderId="1" xfId="0" applyNumberFormat="1" applyFont="1" applyFill="1" applyBorder="1" applyAlignment="1" applyProtection="1">
      <alignment horizontal="center" vertical="center" wrapText="1"/>
      <protection locked="0" hidden="1"/>
    </xf>
    <xf numFmtId="1" fontId="19" fillId="3" borderId="1" xfId="0" applyNumberFormat="1" applyFont="1" applyFill="1" applyBorder="1" applyAlignment="1" applyProtection="1">
      <alignment horizontal="center" vertical="center" wrapText="1"/>
      <protection locked="0" hidden="1"/>
    </xf>
    <xf numFmtId="0" fontId="19" fillId="3" borderId="1" xfId="0"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xf>
    <xf numFmtId="0" fontId="0" fillId="3" borderId="1" xfId="0" applyFill="1" applyBorder="1" applyAlignment="1">
      <alignment horizontal="center"/>
    </xf>
    <xf numFmtId="0" fontId="6" fillId="0" borderId="20" xfId="0" applyFont="1" applyBorder="1" applyAlignment="1">
      <alignment horizont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167" fontId="11" fillId="2" borderId="4" xfId="0" applyNumberFormat="1" applyFont="1" applyFill="1" applyBorder="1" applyAlignment="1">
      <alignment horizontal="center" vertical="center" wrapText="1"/>
    </xf>
    <xf numFmtId="167" fontId="11" fillId="2" borderId="3" xfId="0" applyNumberFormat="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cellXfs>
  <cellStyles count="21">
    <cellStyle name="Hipervínculo" xfId="20" builtinId="8"/>
    <cellStyle name="Hipervínculo 2" xfId="2" xr:uid="{00000000-0005-0000-0000-000000000000}"/>
    <cellStyle name="Millares [0] 2" xfId="18" xr:uid="{00000000-0005-0000-0000-000001000000}"/>
    <cellStyle name="Millares 2" xfId="10" xr:uid="{00000000-0005-0000-0000-000002000000}"/>
    <cellStyle name="Millares 5" xfId="11" xr:uid="{00000000-0005-0000-0000-000003000000}"/>
    <cellStyle name="Moneda [0] 2" xfId="19" xr:uid="{00000000-0005-0000-0000-000004000000}"/>
    <cellStyle name="Moneda 2" xfId="5" xr:uid="{00000000-0005-0000-0000-000005000000}"/>
    <cellStyle name="Moneda 3" xfId="3" xr:uid="{00000000-0005-0000-0000-000006000000}"/>
    <cellStyle name="Moneda 4" xfId="12" xr:uid="{00000000-0005-0000-0000-000007000000}"/>
    <cellStyle name="Moneda 5" xfId="13" xr:uid="{00000000-0005-0000-0000-000008000000}"/>
    <cellStyle name="Normal" xfId="0" builtinId="0"/>
    <cellStyle name="Normal 2" xfId="7" xr:uid="{00000000-0005-0000-0000-00000A000000}"/>
    <cellStyle name="Normal 2 2" xfId="4" xr:uid="{00000000-0005-0000-0000-00000B000000}"/>
    <cellStyle name="Normal 2 2 2" xfId="14" xr:uid="{00000000-0005-0000-0000-00000C000000}"/>
    <cellStyle name="Normal 2 3" xfId="15" xr:uid="{00000000-0005-0000-0000-00000D000000}"/>
    <cellStyle name="Normal 28" xfId="1" xr:uid="{00000000-0005-0000-0000-00000E000000}"/>
    <cellStyle name="Normal 3" xfId="6" xr:uid="{00000000-0005-0000-0000-00000F000000}"/>
    <cellStyle name="Normal 3 2" xfId="16" xr:uid="{00000000-0005-0000-0000-000010000000}"/>
    <cellStyle name="Normal 4" xfId="8" xr:uid="{00000000-0005-0000-0000-000011000000}"/>
    <cellStyle name="Porcentual 2" xfId="17" xr:uid="{00000000-0005-0000-0000-000013000000}"/>
    <cellStyle name="Porcentual 5" xfId="9" xr:uid="{00000000-0005-0000-0000-000014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39362A74-4F8E-4375-BAF9-3800F5BDE1E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DE8A7-6F8F-4E6A-B854-8E40287AD97D}">
  <dimension ref="B1:M133"/>
  <sheetViews>
    <sheetView showGridLines="0" tabSelected="1" zoomScale="70" zoomScaleNormal="70" zoomScaleSheetLayoutView="80" workbookViewId="0">
      <selection activeCell="D16" sqref="D16"/>
    </sheetView>
  </sheetViews>
  <sheetFormatPr baseColWidth="10" defaultColWidth="11.42578125" defaultRowHeight="0" customHeight="1" zeroHeight="1"/>
  <cols>
    <col min="1" max="1" width="1.42578125" style="29" customWidth="1"/>
    <col min="2" max="2" width="25.7109375" style="29" customWidth="1"/>
    <col min="3" max="3" width="53.28515625" style="29" customWidth="1"/>
    <col min="4" max="4" width="24.85546875" style="29" customWidth="1"/>
    <col min="5" max="5" width="32.28515625" style="29" customWidth="1"/>
    <col min="6" max="6" width="19.5703125" style="29" customWidth="1"/>
    <col min="7" max="7" width="14" style="29" customWidth="1"/>
    <col min="8" max="8" width="19.140625" style="29" customWidth="1"/>
    <col min="9" max="9" width="21.28515625" style="29" customWidth="1"/>
    <col min="10" max="10" width="25.7109375" style="29" customWidth="1"/>
    <col min="11" max="11" width="16.5703125" style="29" customWidth="1"/>
    <col min="12" max="16384" width="11.42578125" style="29"/>
  </cols>
  <sheetData>
    <row r="1" spans="2:11" ht="5.25" customHeight="1"/>
    <row r="2" spans="2:11" s="30" customFormat="1" ht="61.5" customHeight="1">
      <c r="B2" s="67" t="s">
        <v>37</v>
      </c>
      <c r="C2" s="68"/>
      <c r="D2" s="68"/>
      <c r="E2" s="68"/>
      <c r="F2" s="68"/>
      <c r="G2" s="69"/>
      <c r="H2" s="31" t="s">
        <v>35</v>
      </c>
      <c r="K2" s="32"/>
    </row>
    <row r="3" spans="2:11" ht="12.75">
      <c r="K3" s="32"/>
    </row>
    <row r="4" spans="2:11" ht="12.75">
      <c r="B4" s="70" t="s">
        <v>45</v>
      </c>
      <c r="C4" s="70"/>
      <c r="D4" s="70"/>
      <c r="E4" s="70"/>
      <c r="F4" s="70"/>
      <c r="G4" s="70"/>
      <c r="H4" s="70"/>
      <c r="K4" s="32"/>
    </row>
    <row r="5" spans="2:11" ht="30.75" customHeight="1">
      <c r="B5" s="33" t="s">
        <v>36</v>
      </c>
      <c r="C5" s="71" t="s">
        <v>46</v>
      </c>
      <c r="D5" s="72"/>
      <c r="E5" s="72"/>
      <c r="F5" s="72"/>
      <c r="G5" s="72"/>
      <c r="H5" s="73"/>
      <c r="K5" s="32"/>
    </row>
    <row r="6" spans="2:11" ht="12.75"/>
    <row r="7" spans="2:11" ht="15" customHeight="1">
      <c r="B7" s="34" t="s">
        <v>0</v>
      </c>
      <c r="C7" s="28"/>
      <c r="D7" s="43" t="s">
        <v>40</v>
      </c>
      <c r="E7" s="45"/>
      <c r="F7" s="35" t="s">
        <v>1</v>
      </c>
      <c r="G7" s="74"/>
      <c r="H7" s="74"/>
    </row>
    <row r="8" spans="2:11" ht="15" customHeight="1">
      <c r="B8" s="34" t="s">
        <v>2</v>
      </c>
      <c r="C8" s="28"/>
      <c r="D8" s="36" t="s">
        <v>39</v>
      </c>
      <c r="E8" s="42"/>
      <c r="F8" s="35" t="s">
        <v>3</v>
      </c>
      <c r="G8" s="75"/>
      <c r="H8" s="75"/>
    </row>
    <row r="9" spans="2:11" ht="17.25" customHeight="1">
      <c r="B9" s="34" t="s">
        <v>4</v>
      </c>
      <c r="C9" s="44"/>
      <c r="D9" s="36" t="s">
        <v>38</v>
      </c>
      <c r="E9" s="46"/>
      <c r="F9" s="35" t="s">
        <v>5</v>
      </c>
      <c r="G9" s="76"/>
      <c r="H9" s="76"/>
    </row>
    <row r="10" spans="2:11" ht="12.75">
      <c r="G10" s="27"/>
    </row>
    <row r="11" spans="2:11" ht="12.75">
      <c r="B11" s="77" t="s">
        <v>44</v>
      </c>
      <c r="C11" s="77"/>
      <c r="D11" s="77"/>
      <c r="E11" s="77"/>
      <c r="F11" s="77"/>
      <c r="G11" s="77"/>
      <c r="H11" s="77"/>
    </row>
    <row r="12" spans="2:11" ht="112.5" customHeight="1">
      <c r="B12" s="78" t="s">
        <v>62</v>
      </c>
      <c r="C12" s="78"/>
      <c r="D12" s="78"/>
      <c r="E12" s="78"/>
      <c r="F12" s="78"/>
      <c r="G12" s="78"/>
      <c r="H12" s="78"/>
    </row>
    <row r="13" spans="2:11" ht="129.75" customHeight="1">
      <c r="B13" s="79" t="s">
        <v>55</v>
      </c>
      <c r="C13" s="78"/>
      <c r="D13" s="78"/>
      <c r="E13" s="78"/>
      <c r="F13" s="78"/>
      <c r="G13" s="78"/>
      <c r="H13" s="78"/>
    </row>
    <row r="14" spans="2:11" ht="12.75"/>
    <row r="15" spans="2:11" ht="22.5" customHeight="1">
      <c r="B15" s="80" t="s">
        <v>56</v>
      </c>
      <c r="C15" s="80"/>
      <c r="D15" s="80"/>
      <c r="E15" s="37"/>
      <c r="F15" s="39"/>
      <c r="G15" s="19"/>
      <c r="H15" s="19"/>
    </row>
    <row r="16" spans="2:11" ht="33.950000000000003" customHeight="1">
      <c r="B16" s="66" t="s">
        <v>61</v>
      </c>
      <c r="C16" s="66"/>
      <c r="D16" s="38" t="s">
        <v>60</v>
      </c>
      <c r="E16" s="37"/>
    </row>
    <row r="17" spans="2:13" ht="13.5" thickBot="1">
      <c r="M17" s="40"/>
    </row>
    <row r="18" spans="2:13" ht="60.75" thickBot="1">
      <c r="B18" s="56" t="s">
        <v>48</v>
      </c>
      <c r="C18" s="57" t="s">
        <v>49</v>
      </c>
      <c r="D18" s="58" t="s">
        <v>53</v>
      </c>
      <c r="E18" s="58" t="s">
        <v>54</v>
      </c>
      <c r="M18" s="40"/>
    </row>
    <row r="19" spans="2:13" ht="86.25" thickBot="1">
      <c r="B19" s="52">
        <v>1</v>
      </c>
      <c r="C19" s="53" t="s">
        <v>58</v>
      </c>
      <c r="D19" s="59">
        <v>2450000.5</v>
      </c>
      <c r="E19" s="62"/>
      <c r="M19" s="40"/>
    </row>
    <row r="20" spans="2:13" ht="29.25" thickBot="1">
      <c r="B20" s="52">
        <v>2</v>
      </c>
      <c r="C20" s="53" t="s">
        <v>50</v>
      </c>
      <c r="D20" s="59">
        <v>130000</v>
      </c>
      <c r="E20" s="62"/>
      <c r="M20" s="40"/>
    </row>
    <row r="21" spans="2:13" ht="43.5" thickBot="1">
      <c r="B21" s="52">
        <v>3</v>
      </c>
      <c r="C21" s="53" t="s">
        <v>51</v>
      </c>
      <c r="D21" s="59">
        <v>869000</v>
      </c>
      <c r="E21" s="62"/>
      <c r="M21" s="40"/>
    </row>
    <row r="22" spans="2:13" ht="29.25" thickBot="1">
      <c r="B22" s="54">
        <v>4</v>
      </c>
      <c r="C22" s="55" t="s">
        <v>52</v>
      </c>
      <c r="D22" s="60">
        <v>151500</v>
      </c>
      <c r="E22" s="63"/>
      <c r="M22" s="40"/>
    </row>
    <row r="23" spans="2:13" ht="15.75" thickBot="1">
      <c r="B23" s="82" t="s">
        <v>59</v>
      </c>
      <c r="C23" s="82"/>
      <c r="D23" s="61">
        <v>3600500.5</v>
      </c>
      <c r="E23" s="64">
        <f>SUM(E19:E22)</f>
        <v>0</v>
      </c>
      <c r="M23" s="40"/>
    </row>
    <row r="24" spans="2:13" ht="12.75">
      <c r="F24" s="50"/>
      <c r="G24" s="50"/>
      <c r="H24" s="51"/>
      <c r="M24" s="40"/>
    </row>
    <row r="25" spans="2:13" s="19" customFormat="1" ht="22.5" customHeight="1">
      <c r="B25" s="49" t="s">
        <v>43</v>
      </c>
      <c r="C25" s="50"/>
      <c r="D25" s="50"/>
      <c r="E25" s="50"/>
      <c r="F25" s="47"/>
      <c r="G25" s="47"/>
      <c r="H25" s="48"/>
      <c r="M25" s="40"/>
    </row>
    <row r="26" spans="2:13" s="41" customFormat="1" ht="54.95" customHeight="1">
      <c r="B26" s="83" t="s">
        <v>47</v>
      </c>
      <c r="C26" s="84"/>
      <c r="D26" s="84"/>
      <c r="E26" s="84"/>
      <c r="F26" s="84"/>
      <c r="G26" s="84"/>
      <c r="H26" s="85"/>
      <c r="M26" s="40"/>
    </row>
    <row r="27" spans="2:13" s="41" customFormat="1" ht="20.25" customHeight="1">
      <c r="B27" s="83" t="s">
        <v>8</v>
      </c>
      <c r="C27" s="84"/>
      <c r="D27" s="84"/>
      <c r="E27" s="84"/>
      <c r="F27" s="84"/>
      <c r="G27" s="84"/>
      <c r="H27" s="85"/>
    </row>
    <row r="28" spans="2:13" s="41" customFormat="1" ht="20.25" customHeight="1">
      <c r="B28" s="29"/>
      <c r="C28" s="29"/>
      <c r="D28" s="29"/>
      <c r="E28" s="29"/>
      <c r="F28" s="29"/>
      <c r="G28" s="29"/>
      <c r="H28" s="29"/>
    </row>
    <row r="29" spans="2:13" s="41" customFormat="1" ht="20.25" customHeight="1">
      <c r="B29"/>
      <c r="C29"/>
      <c r="D29"/>
      <c r="E29"/>
      <c r="F29" s="29"/>
      <c r="G29" s="29"/>
      <c r="H29" s="29"/>
    </row>
    <row r="30" spans="2:13" ht="60.6" customHeight="1">
      <c r="B30" s="65" t="s">
        <v>42</v>
      </c>
      <c r="C30" s="81"/>
      <c r="D30" s="81"/>
      <c r="E30" s="81"/>
    </row>
    <row r="31" spans="2:13" ht="51.95" customHeight="1">
      <c r="B31" s="65" t="s">
        <v>41</v>
      </c>
      <c r="C31" s="81"/>
      <c r="D31" s="81"/>
      <c r="E31" s="81"/>
    </row>
    <row r="32" spans="2:13" ht="57.95" customHeight="1">
      <c r="B32" s="65" t="s">
        <v>57</v>
      </c>
      <c r="C32" s="81"/>
      <c r="D32" s="81"/>
      <c r="E32" s="81"/>
    </row>
    <row r="33" spans="2:5" ht="39.75" customHeight="1">
      <c r="B33"/>
      <c r="C33"/>
      <c r="D33"/>
      <c r="E33"/>
    </row>
    <row r="34" spans="2:5" ht="5.25" customHeight="1"/>
    <row r="35" spans="2:5" ht="14.25" customHeight="1"/>
    <row r="36" spans="2:5" ht="14.25" customHeight="1"/>
    <row r="37" spans="2:5" ht="12.75" customHeight="1"/>
    <row r="38" spans="2:5" ht="12.75"/>
    <row r="39" spans="2:5" ht="12.75"/>
    <row r="40" spans="2:5" ht="12.75"/>
    <row r="41" spans="2:5" ht="12.75"/>
    <row r="42" spans="2:5" ht="12.75"/>
    <row r="43" spans="2:5" ht="12.75"/>
    <row r="44" spans="2:5" ht="12.75"/>
    <row r="45" spans="2:5" ht="12.75"/>
    <row r="46" spans="2:5" ht="12.75"/>
    <row r="47" spans="2:5" ht="12.75"/>
    <row r="48" spans="2:5" ht="12.75"/>
    <row r="49" ht="12.75"/>
    <row r="50" ht="12.75"/>
    <row r="51" ht="12.75"/>
    <row r="52" ht="12.75"/>
    <row r="53" ht="12.75"/>
    <row r="54" ht="12.75"/>
    <row r="55" ht="12.75"/>
    <row r="56" ht="12.75"/>
    <row r="57" ht="12.75"/>
    <row r="58" ht="12.75"/>
    <row r="59" ht="12.75"/>
    <row r="60" ht="12.75"/>
    <row r="61" ht="12.75"/>
    <row r="62" ht="12.75"/>
    <row r="63" ht="12.75"/>
    <row r="64" ht="12.75"/>
    <row r="65" ht="12.75"/>
    <row r="66" ht="12.75"/>
    <row r="67" ht="12.75"/>
    <row r="68" ht="12.75"/>
    <row r="69" ht="12.75"/>
    <row r="70" ht="12.75"/>
    <row r="71" ht="12.75"/>
    <row r="72" ht="12.75"/>
    <row r="73" ht="12.75"/>
    <row r="74" ht="12.75"/>
    <row r="75" ht="12.75"/>
    <row r="76" ht="12.75"/>
    <row r="77" ht="12.75"/>
    <row r="78" ht="12.75"/>
    <row r="79" ht="12.75"/>
    <row r="80" ht="12.75"/>
    <row r="81" ht="12.75"/>
    <row r="82" ht="12.75"/>
    <row r="83" ht="12.75"/>
    <row r="84" ht="12.75"/>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sheetData>
  <mergeCells count="17">
    <mergeCell ref="C30:E30"/>
    <mergeCell ref="C31:E31"/>
    <mergeCell ref="C32:E32"/>
    <mergeCell ref="B23:C23"/>
    <mergeCell ref="B26:H26"/>
    <mergeCell ref="B27:H27"/>
    <mergeCell ref="B16:C16"/>
    <mergeCell ref="B2:G2"/>
    <mergeCell ref="B4:H4"/>
    <mergeCell ref="C5:H5"/>
    <mergeCell ref="G7:H7"/>
    <mergeCell ref="G8:H8"/>
    <mergeCell ref="G9:H9"/>
    <mergeCell ref="B11:H11"/>
    <mergeCell ref="B12:H12"/>
    <mergeCell ref="B13:H13"/>
    <mergeCell ref="B15:D15"/>
  </mergeCells>
  <pageMargins left="0.70866141732283472" right="0.70866141732283472" top="0.74803149606299213" bottom="0.74803149606299213" header="0.31496062992125984" footer="0.31496062992125984"/>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15</v>
      </c>
      <c r="E1" s="21"/>
      <c r="F1" s="21"/>
      <c r="G1" s="21"/>
      <c r="H1" s="21"/>
    </row>
    <row r="2" spans="1:33">
      <c r="D2" s="13">
        <v>0</v>
      </c>
      <c r="E2" s="22"/>
      <c r="F2" s="22"/>
      <c r="G2" s="22"/>
      <c r="H2" s="22"/>
    </row>
    <row r="3" spans="1:33" s="11" customFormat="1" ht="41.25" customHeight="1">
      <c r="A3" s="92" t="s">
        <v>17</v>
      </c>
      <c r="B3" s="92"/>
      <c r="C3" s="93"/>
      <c r="D3" s="98" t="s">
        <v>18</v>
      </c>
      <c r="E3" s="100" t="s">
        <v>7</v>
      </c>
      <c r="F3" s="100" t="s">
        <v>14</v>
      </c>
      <c r="G3" s="23"/>
      <c r="H3" s="23"/>
      <c r="I3" s="109" t="s">
        <v>31</v>
      </c>
      <c r="J3" s="110"/>
      <c r="K3" s="111"/>
      <c r="L3" s="109" t="s">
        <v>30</v>
      </c>
      <c r="M3" s="110"/>
      <c r="N3" s="111"/>
      <c r="O3" s="109" t="s">
        <v>16</v>
      </c>
      <c r="P3" s="110"/>
      <c r="Q3" s="111"/>
      <c r="S3" s="103" t="s">
        <v>34</v>
      </c>
      <c r="T3" s="103"/>
      <c r="U3" s="103"/>
      <c r="V3" s="18"/>
      <c r="W3" s="103" t="s">
        <v>9</v>
      </c>
      <c r="X3" s="103"/>
      <c r="Y3" s="103"/>
      <c r="Z3" s="18"/>
      <c r="AA3" s="103" t="s">
        <v>10</v>
      </c>
      <c r="AB3" s="103"/>
      <c r="AC3" s="103"/>
      <c r="AD3" s="18"/>
      <c r="AE3" s="104" t="s">
        <v>11</v>
      </c>
      <c r="AF3" s="104"/>
      <c r="AG3" s="104"/>
    </row>
    <row r="4" spans="1:33" ht="15" customHeight="1">
      <c r="A4" s="94"/>
      <c r="B4" s="94"/>
      <c r="C4" s="95"/>
      <c r="D4" s="98"/>
      <c r="E4" s="100"/>
      <c r="F4" s="100"/>
      <c r="G4" s="23"/>
      <c r="H4" s="23"/>
      <c r="I4" s="105" t="s">
        <v>32</v>
      </c>
      <c r="J4" s="107" t="s">
        <v>33</v>
      </c>
      <c r="K4" s="107" t="s">
        <v>19</v>
      </c>
      <c r="L4" s="107" t="s">
        <v>32</v>
      </c>
      <c r="M4" s="107" t="s">
        <v>33</v>
      </c>
      <c r="N4" s="107" t="s">
        <v>19</v>
      </c>
      <c r="O4" s="107" t="s">
        <v>32</v>
      </c>
      <c r="P4" s="107" t="s">
        <v>33</v>
      </c>
      <c r="Q4" s="107" t="s">
        <v>19</v>
      </c>
      <c r="S4" s="103" t="s">
        <v>6</v>
      </c>
      <c r="T4" s="103" t="s">
        <v>7</v>
      </c>
      <c r="U4" s="103" t="s">
        <v>14</v>
      </c>
      <c r="V4" s="19"/>
      <c r="W4" s="103" t="s">
        <v>6</v>
      </c>
      <c r="X4" s="103" t="s">
        <v>7</v>
      </c>
      <c r="Y4" s="103" t="s">
        <v>14</v>
      </c>
      <c r="Z4" s="19"/>
      <c r="AA4" s="103" t="s">
        <v>6</v>
      </c>
      <c r="AB4" s="103" t="s">
        <v>7</v>
      </c>
      <c r="AC4" s="103" t="s">
        <v>14</v>
      </c>
      <c r="AD4" s="19"/>
      <c r="AE4" s="103" t="s">
        <v>6</v>
      </c>
      <c r="AF4" s="104" t="s">
        <v>12</v>
      </c>
      <c r="AG4" s="104" t="s">
        <v>13</v>
      </c>
    </row>
    <row r="5" spans="1:33" ht="15" customHeight="1">
      <c r="A5" s="96"/>
      <c r="B5" s="96"/>
      <c r="C5" s="97"/>
      <c r="D5" s="99"/>
      <c r="E5" s="100"/>
      <c r="F5" s="100"/>
      <c r="G5" s="24"/>
      <c r="H5" s="24"/>
      <c r="I5" s="106"/>
      <c r="J5" s="108"/>
      <c r="K5" s="108"/>
      <c r="L5" s="108"/>
      <c r="M5" s="108"/>
      <c r="N5" s="108"/>
      <c r="O5" s="108"/>
      <c r="P5" s="108"/>
      <c r="Q5" s="108"/>
      <c r="S5" s="103"/>
      <c r="T5" s="103"/>
      <c r="U5" s="103"/>
      <c r="V5" s="19"/>
      <c r="W5" s="103"/>
      <c r="X5" s="103"/>
      <c r="Y5" s="103"/>
      <c r="Z5" s="19"/>
      <c r="AA5" s="103"/>
      <c r="AB5" s="103"/>
      <c r="AC5" s="103"/>
      <c r="AD5" s="19"/>
      <c r="AE5" s="103"/>
      <c r="AF5" s="104"/>
      <c r="AG5" s="104"/>
    </row>
    <row r="6" spans="1:33" ht="21.75" customHeight="1">
      <c r="A6" s="86" t="s">
        <v>20</v>
      </c>
      <c r="B6" s="87"/>
      <c r="C6" s="88"/>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86" t="s">
        <v>21</v>
      </c>
      <c r="B7" s="87"/>
      <c r="C7" s="88"/>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86" t="s">
        <v>22</v>
      </c>
      <c r="B8" s="87"/>
      <c r="C8" s="88"/>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86" t="s">
        <v>23</v>
      </c>
      <c r="B9" s="87"/>
      <c r="C9" s="88"/>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86" t="s">
        <v>24</v>
      </c>
      <c r="B10" s="87"/>
      <c r="C10" s="88"/>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86" t="s">
        <v>25</v>
      </c>
      <c r="B11" s="87"/>
      <c r="C11" s="88"/>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86" t="s">
        <v>26</v>
      </c>
      <c r="B12" s="87"/>
      <c r="C12" s="88"/>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86" t="s">
        <v>27</v>
      </c>
      <c r="B13" s="87"/>
      <c r="C13" s="88"/>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86" t="s">
        <v>28</v>
      </c>
      <c r="B14" s="87"/>
      <c r="C14" s="88"/>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89" t="s">
        <v>29</v>
      </c>
      <c r="B15" s="89"/>
      <c r="C15" s="89"/>
      <c r="D15" s="10">
        <f>SUM(D6:D14)</f>
        <v>1227</v>
      </c>
      <c r="E15" s="20"/>
      <c r="F15" s="20">
        <v>54079775</v>
      </c>
      <c r="G15" s="25"/>
      <c r="H15" s="25"/>
      <c r="I15" s="90"/>
      <c r="J15" s="91"/>
      <c r="K15" s="7">
        <f>SUM(K6:K14)</f>
        <v>55532500</v>
      </c>
      <c r="L15" s="90"/>
      <c r="M15" s="91"/>
      <c r="N15" s="3">
        <f>SUM(N6:N14)</f>
        <v>54836800</v>
      </c>
      <c r="O15" s="101"/>
      <c r="P15" s="102"/>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92" t="s">
        <v>17</v>
      </c>
      <c r="B17" s="92"/>
      <c r="C17" s="93"/>
      <c r="D17" s="98" t="s">
        <v>18</v>
      </c>
      <c r="E17" s="100" t="s">
        <v>7</v>
      </c>
      <c r="F17" s="100" t="s">
        <v>14</v>
      </c>
    </row>
    <row r="18" spans="1:6">
      <c r="A18" s="94"/>
      <c r="B18" s="94"/>
      <c r="C18" s="95"/>
      <c r="D18" s="98"/>
      <c r="E18" s="100"/>
      <c r="F18" s="100"/>
    </row>
    <row r="19" spans="1:6">
      <c r="A19" s="96"/>
      <c r="B19" s="96"/>
      <c r="C19" s="97"/>
      <c r="D19" s="99"/>
      <c r="E19" s="100"/>
      <c r="F19" s="100"/>
    </row>
    <row r="20" spans="1:6">
      <c r="A20" s="86" t="s">
        <v>20</v>
      </c>
      <c r="B20" s="87"/>
      <c r="C20" s="88"/>
      <c r="D20" s="4">
        <v>50</v>
      </c>
      <c r="E20" s="9">
        <v>67097</v>
      </c>
      <c r="F20" s="9">
        <f>D20*E20</f>
        <v>3354850</v>
      </c>
    </row>
    <row r="21" spans="1:6">
      <c r="A21" s="86" t="s">
        <v>21</v>
      </c>
      <c r="B21" s="87"/>
      <c r="C21" s="88"/>
      <c r="D21" s="4">
        <v>350</v>
      </c>
      <c r="E21" s="9">
        <v>67097</v>
      </c>
      <c r="F21" s="9">
        <f t="shared" ref="F21:F28" si="13">D21*E21</f>
        <v>23483950</v>
      </c>
    </row>
    <row r="22" spans="1:6">
      <c r="A22" s="86" t="s">
        <v>22</v>
      </c>
      <c r="B22" s="87"/>
      <c r="C22" s="88"/>
      <c r="D22" s="4">
        <v>50</v>
      </c>
      <c r="E22" s="9">
        <v>36005</v>
      </c>
      <c r="F22" s="9">
        <f t="shared" si="13"/>
        <v>1800250</v>
      </c>
    </row>
    <row r="23" spans="1:6">
      <c r="A23" s="86" t="s">
        <v>23</v>
      </c>
      <c r="B23" s="87"/>
      <c r="C23" s="88"/>
      <c r="D23" s="4">
        <v>10</v>
      </c>
      <c r="E23" s="9">
        <v>75270</v>
      </c>
      <c r="F23" s="9">
        <f t="shared" si="13"/>
        <v>752700</v>
      </c>
    </row>
    <row r="24" spans="1:6">
      <c r="A24" s="86" t="s">
        <v>24</v>
      </c>
      <c r="B24" s="87"/>
      <c r="C24" s="88"/>
      <c r="D24" s="4">
        <v>7</v>
      </c>
      <c r="E24" s="9">
        <v>119085</v>
      </c>
      <c r="F24" s="9">
        <f t="shared" si="13"/>
        <v>833595</v>
      </c>
    </row>
    <row r="25" spans="1:6">
      <c r="A25" s="86" t="s">
        <v>25</v>
      </c>
      <c r="B25" s="87"/>
      <c r="C25" s="88"/>
      <c r="D25" s="4">
        <v>400</v>
      </c>
      <c r="E25" s="9">
        <v>23072</v>
      </c>
      <c r="F25" s="9">
        <f t="shared" si="13"/>
        <v>9228800</v>
      </c>
    </row>
    <row r="26" spans="1:6">
      <c r="A26" s="86" t="s">
        <v>26</v>
      </c>
      <c r="B26" s="87"/>
      <c r="C26" s="88"/>
      <c r="D26" s="4">
        <v>50</v>
      </c>
      <c r="E26" s="9">
        <v>27460</v>
      </c>
      <c r="F26" s="9">
        <f t="shared" si="13"/>
        <v>1373000</v>
      </c>
    </row>
    <row r="27" spans="1:6">
      <c r="A27" s="86" t="s">
        <v>27</v>
      </c>
      <c r="B27" s="87"/>
      <c r="C27" s="88"/>
      <c r="D27" s="4">
        <v>10</v>
      </c>
      <c r="E27" s="9">
        <v>50623</v>
      </c>
      <c r="F27" s="9">
        <f t="shared" si="13"/>
        <v>506230</v>
      </c>
    </row>
    <row r="28" spans="1:6">
      <c r="A28" s="86" t="s">
        <v>28</v>
      </c>
      <c r="B28" s="87"/>
      <c r="C28" s="88"/>
      <c r="D28" s="4">
        <v>300</v>
      </c>
      <c r="E28" s="9">
        <v>42488</v>
      </c>
      <c r="F28" s="9">
        <f t="shared" si="13"/>
        <v>12746400</v>
      </c>
    </row>
    <row r="29" spans="1:6">
      <c r="A29" s="89" t="s">
        <v>29</v>
      </c>
      <c r="B29" s="89"/>
      <c r="C29" s="89"/>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ECONOMICA</vt:lpstr>
      <vt:lpstr>Borrador</vt:lpstr>
      <vt:lpstr>'OFERTA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HP</cp:lastModifiedBy>
  <cp:lastPrinted>2018-07-10T21:39:39Z</cp:lastPrinted>
  <dcterms:created xsi:type="dcterms:W3CDTF">2018-02-05T20:14:19Z</dcterms:created>
  <dcterms:modified xsi:type="dcterms:W3CDTF">2025-08-08T15:51:15Z</dcterms:modified>
</cp:coreProperties>
</file>