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d.docs.live.net/1505fde85dc56307/Escritorio/Transmilenio/Procesos de contratación 2025/BOTIQUINES/Documentos corregisdos por aceptación de observaciones/"/>
    </mc:Choice>
  </mc:AlternateContent>
  <xr:revisionPtr revIDLastSave="0" documentId="8_{2E9ED19C-E246-4A70-A097-B35B636A1D6D}" xr6:coauthVersionLast="47" xr6:coauthVersionMax="47" xr10:uidLastSave="{00000000-0000-0000-0000-000000000000}"/>
  <bookViews>
    <workbookView xWindow="-110" yWindow="-110" windowWidth="19420" windowHeight="11500" xr2:uid="{00000000-000D-0000-FFFF-FFFF00000000}"/>
  </bookViews>
  <sheets>
    <sheet name="FORMATO OFERTA ECONOMICA" sheetId="7" r:id="rId1"/>
    <sheet name="Cotización (2)"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hidden="1">{0,#N/A,FALSE,0;0,#N/A,FALSE,0;0,#N/A,FALSE,0;0,#N/A,FALSE,0;0,#N/A,FALSE,0;0,#N/A,FALSE,0}</definedName>
    <definedName name="_dos" localSheetId="1" hidden="1">#REF!</definedName>
    <definedName name="_dos" hidden="1">#REF!</definedName>
    <definedName name="_Fill" localSheetId="1" hidden="1">#REF!</definedName>
    <definedName name="_Fill" hidden="1">#REF!</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hidden="1">{#N/A,#N/A,TRUE,"Report"}</definedName>
    <definedName name="aga" hidden="1">{#N/A,#N/A,TRUE,"Report"}</definedName>
    <definedName name="AGHFD" localSheetId="1" hidden="1">#REF!</definedName>
    <definedName name="AGHFD" hidden="1">#REF!</definedName>
    <definedName name="año1">[2]CONFIGURACIÓN!$F$9</definedName>
    <definedName name="_xlnm.Print_Area" localSheetId="1">'Cotización (2)'!$A$2:$I$40</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[3]lista!$A$11:$A$13</definedName>
    <definedName name="bn" hidden="1">{"'内訳表'!$B$2:$N$64"}</definedName>
    <definedName name="BOL" localSheetId="1" hidden="1">#REF!</definedName>
    <definedName name="BOL" hidden="1">#REF!</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[4]lista!$A$6:$A$7</definedName>
    <definedName name="dependencia">'[5]Datos Inciales'!$B$5:$B$30</definedName>
    <definedName name="DFG" localSheetId="1" hidden="1">#REF!</definedName>
    <definedName name="DFG" hidden="1">#REF!</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S">'[5]Datos Inciales'!$B$40:$B$49</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[6]Seletor!$C$13</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1" hidden="1">#REF!</definedName>
    <definedName name="macro" hidden="1">#REF!</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[7]DATOS!$B$2:$B$2</definedName>
    <definedName name="MmExcelLinker_A12B55A7_9F67_4A31_8ABE_1C1F4218B5AF">BASE DE [7]DATOS!$B$2:$B$2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'[8]Cons Cotizac - Examenes médicos'!$M$12:$R$12</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[3]lista!$A$2:$A$3</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[4]lista!$A$2:$A$3</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[4]lista!$A$11:$A$13</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[9]lista!$A$11:$A$13</definedName>
    <definedName name="xxxx" hidden="1">{"'内訳表'!$B$2:$N$64"}</definedName>
    <definedName name="z" localSheetId="1" hidden="1">#REF!</definedName>
    <definedName name="z" hidden="1">#REF!</definedName>
    <definedName name="Z_16B7AF3D_8B09_44EC_A8B4_3132B93ABEA1_.wvu.Cols" localSheetId="1" hidden="1">'Cotización (2)'!$K:$XFD</definedName>
    <definedName name="Z_16B7AF3D_8B09_44EC_A8B4_3132B93ABEA1_.wvu.FilterData" localSheetId="1" hidden="1">'Cotización (2)'!$A$17:$H$36</definedName>
    <definedName name="Z_16B7AF3D_8B09_44EC_A8B4_3132B93ABEA1_.wvu.PrintArea" localSheetId="1" hidden="1">'Cotización (2)'!$A$1:$J$41</definedName>
    <definedName name="Z_16B7AF3D_8B09_44EC_A8B4_3132B93ABEA1_.wvu.Rows" localSheetId="1" hidden="1">'Cotización (2)'!$42:$1048576</definedName>
    <definedName name="Z_2DE05A1E_2A9D_45CF_B641_9402CFE8498D_.wvu.Cols" localSheetId="1" hidden="1">'Cotización (2)'!$K:$XFD</definedName>
    <definedName name="Z_2DE05A1E_2A9D_45CF_B641_9402CFE8498D_.wvu.FilterData" localSheetId="1" hidden="1">'Cotización (2)'!$A$17:$H$36</definedName>
    <definedName name="Z_2DE05A1E_2A9D_45CF_B641_9402CFE8498D_.wvu.PrintArea" localSheetId="1" hidden="1">'Cotización (2)'!$A$1:$J$41</definedName>
    <definedName name="Z_2DE05A1E_2A9D_45CF_B641_9402CFE8498D_.wvu.Rows" localSheetId="1" hidden="1">'Cotización (2)'!$42:$1048576</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7" i="7" l="1"/>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I106" i="7"/>
  <c r="I107" i="7"/>
  <c r="I108" i="7"/>
  <c r="I109" i="7"/>
  <c r="I110" i="7"/>
  <c r="I111" i="7"/>
  <c r="I112" i="7"/>
  <c r="I113" i="7"/>
  <c r="I114" i="7"/>
  <c r="I115" i="7"/>
  <c r="I116" i="7"/>
  <c r="I117" i="7"/>
  <c r="I118" i="7"/>
  <c r="I119" i="7"/>
  <c r="I120" i="7"/>
  <c r="I121" i="7"/>
  <c r="I122" i="7"/>
  <c r="I123" i="7"/>
  <c r="I124" i="7"/>
  <c r="I125" i="7"/>
  <c r="I126" i="7"/>
  <c r="I127" i="7"/>
  <c r="I128" i="7"/>
  <c r="I129" i="7"/>
  <c r="I130" i="7"/>
  <c r="I131" i="7"/>
  <c r="I132" i="7"/>
  <c r="I133" i="7"/>
  <c r="I134" i="7"/>
  <c r="I135" i="7"/>
  <c r="I136" i="7"/>
  <c r="I137" i="7"/>
  <c r="I138" i="7"/>
  <c r="I139" i="7"/>
  <c r="I140" i="7"/>
  <c r="I141" i="7"/>
  <c r="I142" i="7"/>
  <c r="I26" i="7"/>
  <c r="F143" i="7" l="1"/>
  <c r="I13" i="7" l="1"/>
  <c r="I14" i="7"/>
  <c r="I15" i="7"/>
  <c r="I16" i="7"/>
  <c r="I17" i="7"/>
  <c r="I18" i="7"/>
  <c r="I19" i="7"/>
  <c r="I20" i="7"/>
  <c r="I21" i="7"/>
  <c r="I22" i="7"/>
  <c r="I23" i="7"/>
  <c r="I24" i="7"/>
  <c r="I25" i="7"/>
  <c r="I12" i="7"/>
  <c r="H143" i="7" l="1"/>
  <c r="G143" i="7"/>
  <c r="I143" i="7" l="1"/>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<sst xmlns="http://schemas.openxmlformats.org/spreadsheetml/2006/main" count="498" uniqueCount="319">
  <si>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</si>
  <si>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</si>
  <si>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</si>
  <si>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</si>
  <si>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</si>
  <si>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</si>
  <si>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</si>
  <si>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</si>
  <si>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</si>
  <si>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</si>
  <si>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</si>
  <si>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</si>
  <si>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</si>
  <si>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</si>
  <si>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</si>
  <si>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</si>
  <si>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</si>
  <si>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</si>
  <si>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</si>
  <si>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</si>
  <si>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</si>
  <si>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</si>
  <si>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</si>
  <si>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</si>
  <si>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</si>
  <si>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</si>
  <si>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</si>
  <si>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</si>
  <si>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</si>
  <si>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</si>
  <si>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</si>
  <si>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</si>
  <si>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</si>
  <si>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</si>
  <si>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</si>
  <si>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</si>
  <si>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</si>
  <si>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</si>
  <si>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</si>
  <si>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</si>
  <si>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EMPRESA</t>
  </si>
  <si>
    <t>NIT</t>
  </si>
  <si>
    <t>CONTACTO</t>
  </si>
  <si>
    <t>CARGO</t>
  </si>
  <si>
    <t>DIRECCIÓN</t>
  </si>
  <si>
    <t>ITEM</t>
  </si>
  <si>
    <t>NOTA 1:</t>
  </si>
  <si>
    <t>NOTA 2:</t>
  </si>
  <si>
    <t>NOTA 3:</t>
  </si>
  <si>
    <t>NOTA 4:</t>
  </si>
  <si>
    <t>El valor de la oferta debe ser expresado en pesos colombianos.</t>
  </si>
  <si>
    <t>NOTA 5:</t>
  </si>
  <si>
    <t>NOTA 6:</t>
  </si>
  <si>
    <t>Será rechazada la propuesta que modifique el formato de propuesta económica, agregue o quite algún ítem o servicio.</t>
  </si>
  <si>
    <t>NOMBRE DEL REPRESENTATE LEGAL</t>
  </si>
  <si>
    <t>FIRMA</t>
  </si>
  <si>
    <t>TOTAL OFERTA ECONOMICA</t>
  </si>
  <si>
    <t>Diligenciar solo las celdas que se encuentran en color amarillo, por lo que no debe modificar ninguna de las celdas o formulas que fueron previamente establecidos por la Entidad.</t>
  </si>
  <si>
    <t>Será rechazada la propuesta que el valor unitario PRECIO TECHO sea superior y no diligencié todos los items o lo haga en ceros.</t>
  </si>
  <si>
    <t>NOTA 7:</t>
  </si>
  <si>
    <t xml:space="preserve"> ELEMENTO  </t>
  </si>
  <si>
    <t xml:space="preserve"> DESCRIPCIÓN DEL ELEMENTO </t>
  </si>
  <si>
    <t xml:space="preserve"> UNIDAD DE MEDIDA </t>
  </si>
  <si>
    <t>CANTIDAD</t>
  </si>
  <si>
    <t>PRECIO ANTES DE IVA</t>
  </si>
  <si>
    <t xml:space="preserve">VALOR IVA </t>
  </si>
  <si>
    <t>La oferta deberá presentarse sin decimales, sin embargo la Transmilenio previamente aplicó la formula de redondeo al valor total oferta económica.</t>
  </si>
  <si>
    <r>
      <rPr>
        <b/>
        <sz val="10"/>
        <rFont val="Arial"/>
        <family val="2"/>
      </rPr>
      <t>ALCALDÍA MAYOR DE BOGOTÁ</t>
    </r>
    <r>
      <rPr>
        <sz val="10"/>
        <rFont val="Arial"/>
        <family val="2"/>
      </rPr>
      <t xml:space="preserve">
Secretaría Distrital de Movilidad
</t>
    </r>
    <r>
      <rPr>
        <b/>
        <sz val="10"/>
        <rFont val="Arial"/>
        <family val="2"/>
      </rPr>
      <t>TransMilenio S.A.</t>
    </r>
    <r>
      <rPr>
        <sz val="10"/>
        <rFont val="Arial"/>
        <family val="2"/>
      </rPr>
      <t xml:space="preserve">
Dirección Corportativa
Formato Oferta Económica</t>
    </r>
  </si>
  <si>
    <t>Revisar todos los requerimientos que se exponen en los documentos Anexo Técnico, Análisis del Sector, PLIEGOS DE CONDICIONES, Estudios Previos, Matriz de Riesgos Previsibles y demás,  para formular su oferta en concordancia con este. Así como incluir todos los costos y gastos directos e indirectos en que debe incurrir el contratista durante la ejecución del contrato, personal, transporte, las obligaciones tributarias de acuerdo con las normas aplicables para el tipo de contrato.</t>
  </si>
  <si>
    <r>
      <t xml:space="preserve">OBJETO: </t>
    </r>
    <r>
      <rPr>
        <sz val="11"/>
        <rFont val="Arial"/>
        <family val="2"/>
      </rPr>
      <t>DCC89, DCC90, Contratar el suministro de elementos básicos y materiales para dotación de los botiquines ubicados en portales y   estaciones del Sistema TransMilenio y la sede administrativa de TRANSMILENIO S.A., así como los insumos necesarios para la gestión de riesgo biológico.</t>
    </r>
  </si>
  <si>
    <t xml:space="preserve">ALCOHOL ANTISÉPTICO </t>
  </si>
  <si>
    <t xml:space="preserve">Alcohol etílico impotabilizado al 70%, con registro sanitario. Frasco por 275 ml  </t>
  </si>
  <si>
    <t xml:space="preserve">Unidad </t>
  </si>
  <si>
    <t xml:space="preserve">Alcohol etílico impotabilizado al 70%, con registro sanitario. Frasco X120ml </t>
  </si>
  <si>
    <t xml:space="preserve">Alcohol etílico impotabilizado al 70%, con registro sanitario. Cuñete Por 20 Litros </t>
  </si>
  <si>
    <t xml:space="preserve">ARNES TIPO ARAÑA </t>
  </si>
  <si>
    <t xml:space="preserve">En polipropileno de 5cm, 10 puntas de sujeción con velcro de 5cm en cada punta. </t>
  </si>
  <si>
    <t xml:space="preserve">BAJALENGUAS </t>
  </si>
  <si>
    <t>Artículo de uso médico, desechable, elaborado de madera con borde redondeado, pulido, aséptico, de superficie uniforme, lisa y sin astillas ni perforaciones, en empaque individual. caja x 100 con registro completos Invima - lote- fecha de vencimiento y fecha de fabricación  .( con fecha de vencimiento y registro invima )</t>
  </si>
  <si>
    <t xml:space="preserve">BANDAS ADHESIVAS </t>
  </si>
  <si>
    <t xml:space="preserve">Curas autoadhesivas elásticas con apósito absorbente, cubierta con material siliconado protector y papel de envoltura de sellado en frío, libre de látex, empacadas individualmente. Caja X100 </t>
  </si>
  <si>
    <t xml:space="preserve">BATERIA RECARGABLE </t>
  </si>
  <si>
    <t>Enchufe de corriente alterna de 110 voltios, bateria de 3.5 voltios para equipo de organos. mago metalico catalogo 72300, para el equipo referencia 97200</t>
  </si>
  <si>
    <t xml:space="preserve">BOLSA CON CIERRE HERMETICO </t>
  </si>
  <si>
    <t xml:space="preserve">Bolsa con cierre hermético de 30 cm de alto* 20 cm de ancho calibre 2. Paquete Por 100 </t>
  </si>
  <si>
    <t xml:space="preserve">Bolsa con cierre hermético de 20 cm de alto* 15 cm de ancho calibre 2, paquete x 100 </t>
  </si>
  <si>
    <t xml:space="preserve">Bolsa con cierre hermético de 50 cm de alto* 40 cm de ancho calibre 2. paquete x 100 </t>
  </si>
  <si>
    <t xml:space="preserve">Bolsa con cierre hermético de 40 cm de alto* 40 cm de ancho calibre 2.  paquete x 100 </t>
  </si>
  <si>
    <t xml:space="preserve">Bolsa con cierre hermético de 40 cm de alto* 30 cm de ancho calibre 2. paquete x 100 </t>
  </si>
  <si>
    <t xml:space="preserve">BOLSA NEGRA </t>
  </si>
  <si>
    <t xml:space="preserve">Bolsa negra hecha con plástico reciclado color negra de 1.20 cm de alto * 90 cm de ancho, calibre 2. Paquete x 10. </t>
  </si>
  <si>
    <t xml:space="preserve">BOLSA PARA DESECHOS BIOLÓGICOS ROJAS CON ANAGRAMA </t>
  </si>
  <si>
    <t xml:space="preserve">Bolsa ROJA desechable y/o con anagrama para desechos biológicos, de acuerdo con el decreto 2676 de 2000emitido por la presidencia de la república de Colombia, por el cual se reglamenta la gestión integral de los residuos hospitalarios y similares y la resolución 1164 de 2002 emitida por el ministerio del medio ambiente y el ministerio de salud, por la cual se adopta el manual de procedimientos para la gestión integral de los residuos hospitalarios y similares. Medida de 50 cm x 60 cm paquete x 10.  </t>
  </si>
  <si>
    <t xml:space="preserve">BOLSA PARA DESECHOS ORGÁNICOS BLANCA CON ANAGRAMA </t>
  </si>
  <si>
    <t xml:space="preserve">Bolsa BLANCA desechable para desechos orgánicos con anagrama, de acuerdo con el decreto 2676 de 2000 emitido por la presidencia de la república de Colombia, por el cual se reglamenta la gestión integral de los residuos hospitalarios y similares y la resolución 1164 de 2002 emitida por el ministerio del medio ambiente y el ministerio de salud, por la cual se adopta el manual de procedimientos para la gestión integral de los residuos hospitalarios y similares. Medida de 50 cm x 60 cm. Paquete x 10 </t>
  </si>
  <si>
    <t xml:space="preserve">BOLSA PARA DESECHOS ORGÁNICOS NEGRA CON ANAGRAMA </t>
  </si>
  <si>
    <t xml:space="preserve">Bolsa NEGRA desechable para desechos orgánicos con anagrama, de acuerdo con el decreto 2676 de 2000 emitido por la presidencia de la república de Colombia, por el cual se reglamenta la gestión integral de los residuos hospitalarios y similares y la resolución 1164 de 2002 emitida por el ministerio del medio ambiente y el ministerio de salud, por la cual se adopta el manual de procedimientos para la gestión integral de los residuos hospitalarios y similares. Medida de 50 cm x 60 cm. Paquete x 10 </t>
  </si>
  <si>
    <t xml:space="preserve">BOLSAS DE PAPEL  </t>
  </si>
  <si>
    <t xml:space="preserve">Elaboradas de modo industrial con total asepsia Prácticas, higiénicas y ecológicas, calibre 2, capacidad 3 litros, paquete por 100 </t>
  </si>
  <si>
    <t xml:space="preserve">BOMBILLAS </t>
  </si>
  <si>
    <t xml:space="preserve">Larga vida útil Tecnología LED surecolor Alta eficiencia energética, para otoscopio referencia 97200. </t>
  </si>
  <si>
    <t>BOTIQUIN TIPO RIÑONERA-PERNERA</t>
  </si>
  <si>
    <t>Botiquín tipo riñonera pernera de primeros auxilios, con dotación básica: 
* 2 Pares de guantes En látex de caucho natural grado alto de color blanco y/o natural.
* 5 paquetes de gasas estéril x 5 unidades.
* 10 pañitos alcoholadas.
* 1 vendaje elástico 3x5.
* 5 bandas adhesivas (Curas).
* 1 Micropore de 1/2 pulgada.
* 1 Silbato.
* 1 tijera punta roma
 Confeccionado en lona de alta resistencia. Altura 32 centímetros, Anchura 20 centímetros, Profundidad 3 centímetros</t>
  </si>
  <si>
    <t xml:space="preserve">BVM (BOLSA- VÁLVULA - MASCARA), DEBIDAMENTE EMPACADO EN BOLSA LIMPIA. ADULTO </t>
  </si>
  <si>
    <t xml:space="preserve">Balón de ventilación y/o resucitador 1500 ml, tubo de oxígeno, mascara, bolsa reservorio, válvula de expiración, válvula peep 5- 20 cm h2o, desechable sellado al vació  </t>
  </si>
  <si>
    <t xml:space="preserve">BVM (BOLSA- VÁLVULA - MASCARA), DEBIDAMENTE EMPACADO EN BOLSA LIMPIA. PEDIÁTRICO </t>
  </si>
  <si>
    <t xml:space="preserve">Balón de ventilación y/o resucitador 550 ml, tubo de oxígeno, mascara, bolsa reservorio, válvula de expiración válvula peep 5- 20 cm h2o, desechable, sellado al vacío  </t>
  </si>
  <si>
    <t xml:space="preserve">CAMILLA DE EXAMEN CLÍNICO PARA ADULTOS </t>
  </si>
  <si>
    <t xml:space="preserve">Fabricada en tubería estructural altamente resistente, pintura electrostática (blanco), cordobán de alta resistencia color negro, medidas 1.80m largo 0.80m alto 0.55m ancho </t>
  </si>
  <si>
    <t xml:space="preserve">CANECAS CAPACIDAD 120 LITROS </t>
  </si>
  <si>
    <t xml:space="preserve">Contenedor rojo con rodachines y tapa para el almacenamiento de residuos biológicos  </t>
  </si>
  <si>
    <t xml:space="preserve">CANECAS CAPACIDAD 60 LITROS </t>
  </si>
  <si>
    <t xml:space="preserve">Contenedor rojo con rodachines y tapa para el almacenamiento de residuos biológicos </t>
  </si>
  <si>
    <t xml:space="preserve">CÁNULA NASAL ADULTO </t>
  </si>
  <si>
    <t xml:space="preserve">Tipo: cánula de oxígeno estéril. Material: policloruro de vinilo (pvc), color: transparente. Diseño y especificaciones: cánula de oxígeno compuesta de aspirador nasal, tubo conductor, tubo ramificado, conector, 3 canales conectores y un gancho. Hecho en puc, con dos orificios nasales anatómicos. No tóxico, de alta duración, transparente, elástico y suave para la comodidad del paciente. Tubo de 210cm de largo, que asegura una fácil conexión de la máscara al tubo de oxígeno. De 0 - 3 lit / min, eficiente y hasta 5 lit/min. </t>
  </si>
  <si>
    <t xml:space="preserve">CÁNULA NASAL PEDIÁTRICA </t>
  </si>
  <si>
    <t xml:space="preserve">Tipo: cánula de oxígeno estéril. Material: policloruro de vinilo (pvc), color: transparente. Diseño y especificaciones: cánula de oxígeno compuesta de aspirador nasal, tubo conductor, tubo ramificado, conector, 3 canales conectores y un gancho. Hecho en puc, con dos orificios nasales anatómicos. No tóxico, de alta duración, transparente, elástico y suave para la comodidad del paciente. Tubo de 210cm de largo, que asegura una fácil conexión de la máscara al tubo de oxígeno. De 0 - 3 lit / min eficiente y hasta 5 lit/min. </t>
  </si>
  <si>
    <t xml:space="preserve">CARRO PARA CILINDRO DE OXIGENO  </t>
  </si>
  <si>
    <t>Para transportar cilindros de 415 y 682 litros de 11-12 centímetros de diámetro.
 • Capacidad 415 y 682 litros
• Ruedas de caucho
• Perilla para ajuste de altura 
• Perilla para ajuste de diámetro</t>
  </si>
  <si>
    <t xml:space="preserve">CILINDRO DE OXIGENO PORTATIL </t>
  </si>
  <si>
    <t xml:space="preserve">Cilindro portátil de aluminio con capacidad de 682 litros dimensiones:25´´x 4.5´´ - 63.5 cm x 11.43cm </t>
  </si>
  <si>
    <t xml:space="preserve">CINTA TUBULAR PARA RESCATE  </t>
  </si>
  <si>
    <t xml:space="preserve">Cinta tubular cosida tipo anillo 3206P71, ofrece una mayor resistencia y durabilidad. Que cumpla con las normas ANSI Z359.18 - 2017 / ANSI A1032 - 2012, longitud 180cm </t>
  </si>
  <si>
    <t xml:space="preserve">COLLAR CERVICAL PHILADELPHIA ADULTO </t>
  </si>
  <si>
    <t xml:space="preserve">Filadelfia: compuesto por dos piezas que se unen con un sistema de velcro, fabricado con un material de espuma hipoalergénica, sujeción cervical completa, limita todos los movimientos, se adapta al contorno de los hombros y la mandíbula, empacado en doble bolsa con cierre hermético. </t>
  </si>
  <si>
    <t>COLLAR CERVICAL GRADUABLE ADULTO</t>
  </si>
  <si>
    <t xml:space="preserve">El collar de extricación cervical es ideal para inmovilizar las vértebras cervicales lesionadas, restringir la extensión y rotación, y prevenir segundas lesiones. El diseño de una sola pieza permite que el Collar Ortopédico Cervical se coloque y se retire fácilmente, y el pulso carotídeo se puede monitorear fácilmente desde la abertura frontal. El collar de extricación cuenta con 5 ajustes de altura diferentes y se adapta a una amplia gama de tamaños y circunferencias de cuello del paciente. </t>
  </si>
  <si>
    <t>COLLAR CERVICAL GRADUABLE NIÑO</t>
  </si>
  <si>
    <t>COLLAR CERVICAL PHILADELPHIA  NIÑO</t>
  </si>
  <si>
    <t xml:space="preserve">Filadelfia: compuesto por dos piezas que se unen con un sistema de velcro, fabricado con un material de espuma hipoalergénica, sujeción 19 cervical completa, limita todos los movimientos, se adapta al contorno de los hombros y la mandíbula, empacado en doble bolsa con cierre hermético. </t>
  </si>
  <si>
    <t xml:space="preserve">COMPRESA ESTÉRILES </t>
  </si>
  <si>
    <t xml:space="preserve">Compresas quirúrgicas estéril de 45 cm x 45 cm, con manija de sujeción y cinta radiopac, en empaque individual. CON FECHA DE VENCIMIENTO Y REGISTRO INVIMA </t>
  </si>
  <si>
    <t>CONTENEDOR PARA DESECHOS APROVECHABLES  (COLOR BLANCA)</t>
  </si>
  <si>
    <t>Recipiente de color BLNACO en material plástico empleado para almacenar    residuos  aprovechables 
 *capacidad 12 litros *alto 25,5 cm *material plástico
 *ancho 24 cm *color blanco *tipo papeleras pedal. 
 *Recipiente de color blanco en material plástico empleado para almacenar residuos orgánicos *capacidad 12 litros.</t>
  </si>
  <si>
    <t xml:space="preserve">CONTENEDOR PARA DESECHOS BIOLÓGICOS </t>
  </si>
  <si>
    <t xml:space="preserve">Recipiente de color rojo en material plástico empleado para almacenar    residuos    biológicos    o    peligrosos 
 *capacidad 12 litros *alto 25,5 cm *material plástico
 *ancho 24 cm *color rojo *tipo papeleras pedal.  
 *Recipiente de color rojo en material plástico empleado para almacenar residuos orgánicos *capacidad 12 litros </t>
  </si>
  <si>
    <t xml:space="preserve">CONTENEDOR PARA DESECHOS ORGÁNICOS </t>
  </si>
  <si>
    <t>Recipiente de color negro en material plástico empleado para almacenar    residuos    organicos
 *capacidad 12 litros *alto 25,5 cm *material plástico
 *ancho 24 cm *color negro *tipo papeleras pedal. 
 *Recipiente de color negro en material plástico empleado para almacenar residuos orgánicos *capacidad 12 litros.</t>
  </si>
  <si>
    <t xml:space="preserve">DETERGENTE – DESINFECTANTE CONCENTRADO PARA USO HOSPITALARIO </t>
  </si>
  <si>
    <t xml:space="preserve">DETERGENTE – DESINFECTANTE CONCENTRADO PARA USO HOSPITALARIO. ESTÁ INDICADO PARA LA LIMPIEZA Y DESINFECCIÓN DE SUPERFICIES GENERALES TALES COMO PISOS, PAREDES, BARANDAS, TECHOS, SILLAS, ENTRE OTROS.CADA 100 ML </t>
  </si>
  <si>
    <t xml:space="preserve">ELEMENTO DE BARRERA O MÁSCARA PARA RCP </t>
  </si>
  <si>
    <t xml:space="preserve">Mascarilla desechable, con válvula filtro unidireccional desechable, diseñada para suministrar protección durante las maniobras de reanimación boca a boca a cualquier paciente debido a   que   se   amolda   a   la   anotomía facial del paciente independiente de si se trata de adulto, infante o pediátrico. </t>
  </si>
  <si>
    <t xml:space="preserve">ESCALERA DE DOS PASOS CLINICA  </t>
  </si>
  <si>
    <t xml:space="preserve">Escalera clínica, estructura tubular metálica de 7/8,” 2 peldaños, piso de MDF, suelo de acero inoxidable con antideslizante medcombo. </t>
  </si>
  <si>
    <t xml:space="preserve">ESCALERA DE DOS PASOS EN ALUMINIO </t>
  </si>
  <si>
    <t xml:space="preserve">Escalera de aluminio pequeña y liviana es resistente de fácil apertura, dura y con escalones antideslizantes, alto (CM) 50, ancho (CM) 38.50, largo (CM) 44, capacidad de carga (KG) 150, resistencia (KG) 150 </t>
  </si>
  <si>
    <t xml:space="preserve">ESPARADRAPO DE TELA ROLLO 2" </t>
  </si>
  <si>
    <t xml:space="preserve">Tela de viscosa, adhesivo: caucho natural, polisobutileno, óxido de zinc, lanolina, resina, colofonia, resinas terpenofelonicas, aceite mineral, 2,2 metileno-bis (6-tert-butyl- p-crisol), propilendinitrilo-di- ocre sol, acetato de etilo, isopropanol, disolvente alifato, caja x 6  </t>
  </si>
  <si>
    <t xml:space="preserve">ESPARADRAPO DE TELA ROLLO 4" </t>
  </si>
  <si>
    <t xml:space="preserve">Tela de viscosa, adhesivo: caucho natural, polisobutileno, óxido de zinc, lanolina, resina, colofonia, resinas terpenofelonicas, aceite mineral, 2,2 metileno-bis (6-tert-butyl- p-crisol), propilendinitrilo-di- ocre sol, acetato de etilo, isopropanol, disolvente alifato, caja x 4  </t>
  </si>
  <si>
    <t xml:space="preserve">FONENDOSCOPIO </t>
  </si>
  <si>
    <t xml:space="preserve">Fabricado en acero inoxidable, sistema de diafragma flotante y sintonizable, doble manguera, campana tradicional. </t>
  </si>
  <si>
    <t xml:space="preserve">GABINETE TIPO BOTIQUÍN DE PARED </t>
  </si>
  <si>
    <t xml:space="preserve">Semi industrial dimensiones: ancho: 30cm, alto: 50 cm, fondo 15 cm, material lamina, incluye chapa con llaves, color blanco.  </t>
  </si>
  <si>
    <t xml:space="preserve">GASAS ESTÉRILES </t>
  </si>
  <si>
    <t>Gasa estéril entretejido, tejido uniforme plano de algodón, hidrófilo blanco, formada con numero de hilos y pesos variables libre hilachas e impurezas, medida de 5 cm x 5cm con borde ocultos 8 pliegues. Sobre De 3 Unidades De 5*5 // Caja Por 20 Sobres.  ( con fecha de vencimiento y registro invima en cada paquete )</t>
  </si>
  <si>
    <t xml:space="preserve">GEL ANTIBACTERIAL </t>
  </si>
  <si>
    <t xml:space="preserve">Gel antiséptico para manos por 1000 ml, que no requiere enjuague, formulado a base de alcohol etílico de 60-80% w/w; adicionado con humectantes y emolientes hipo alergénico. </t>
  </si>
  <si>
    <t xml:space="preserve">GLICERINA CARBONATADA </t>
  </si>
  <si>
    <t xml:space="preserve">La glicerina es un agente deshidratante osmótico con propiedades higroscópicas y lubricantes. Tiene también acción antiflogística local y tópica. Es emoliente, protegiendo y abalandando la piel. Frascos gotero de 25 ml </t>
  </si>
  <si>
    <t xml:space="preserve">GLUCOMETRO   </t>
  </si>
  <si>
    <t xml:space="preserve">Medidor de glucosa en sangre capilar se utiliza para medir la cantidad de glucosa que hay en una gota de sangre. Tiempo de medición: 5 seg rango de medición: 20-600 mg/dl pilas 1x3v litio (incluida)duración pilas: 1000 test aprox temperatura funcionamiento: 10-40 humedad funcionamiento: 10-90%hr muestra sangre: 0,5ul lugar punción alternativa: con memoria de 300 registros, con mantenimiento y calibración.  </t>
  </si>
  <si>
    <t xml:space="preserve">GUANTE ESTERIL  </t>
  </si>
  <si>
    <t xml:space="preserve">Presentación: Guante de borde enrollado, para dar resistencia y facilitar su postura. Superficie lisa para mayor sensibilidad al tacto Dedos curvos completamente anatómicos Guante ligeramente empacado en Guante esterilizado con Óxido de Etileno (O.E) color Natural (blanco cremoso, talla 7. Caja por 50 pares </t>
  </si>
  <si>
    <t xml:space="preserve">Presentación: Guante de borde enrollado, para dar resistencia y facilitar su postura. Superficie lisa para mayor sensibilidad al tacto Dedos curvos completamente anatómicos Guante ligeramente empacado Guante esterilizado con Óxido de Etileno (O.E) talla  7  ½. Caja por 50 pares </t>
  </si>
  <si>
    <t xml:space="preserve">GUANTES DE LÁTEX PARA EXAMEN </t>
  </si>
  <si>
    <t xml:space="preserve">Libre de polvo no estéril. En látex de caucho natural grado alto de color blanco y/o natural, ambidiestros, lisos, puño reforzado, biodegradables, desechables, dedos nivelados no polvoreados cumplen con la norma eso astm d3578-05 / eso 2859-1.  caja X 100 UND </t>
  </si>
  <si>
    <t xml:space="preserve">GUANTES DE NITRILO </t>
  </si>
  <si>
    <t>Protección para manipulacion de solventes y quimicos, resistencia a punzadas, quimicos y solvente</t>
  </si>
  <si>
    <t xml:space="preserve">GUARDIAN DE SEGURIDAD </t>
  </si>
  <si>
    <t xml:space="preserve">Guardián con capacidad 0.5 litro, rígido, hermético, impermeable y desechable para el almacenamiento de los residuos cortopunzantes de tipo hospitalario de riesgo biológico como limas, lancetas, cuchillas, agujas, restos de ampolletas, pipetas, láminas de bisturí o vidrio, y cualquier otro elemento que por sus características cortopunzantes pueda lesionar y ocasionar un   riesgo   infeccioso. Características: 1. capacidad de 0.5 litros Color rojo 2. elaborado en polipropileno de alta densidad. Doble sistema de cierre.  etiqueta de acuerdo con las exigencias del manual de procedimientos para la gestión integral de residuos hospitalarios del ministerio de salud. Teniendo en cuenta el tiempo de vida de un mes calendario y/o hasta llenar la tercera parte debidamente diligenciado  </t>
  </si>
  <si>
    <t xml:space="preserve">HIGROMETRO </t>
  </si>
  <si>
    <t xml:space="preserve">Aparato médico que mida refrigeración y congelación.   Medidas:   11   x   10,1   x   2   cm y Rango temperatura: -10º +60°c Medidor de humedad y temperatura interior- exterior
* Soporte para sobremesa o pared
* Alimentación: 1 batería 1.5v tipo AAA disponible con cable o calibración y mantenimiento capacitación  </t>
  </si>
  <si>
    <t xml:space="preserve">HUMIDIFICADOR </t>
  </si>
  <si>
    <t xml:space="preserve">Humidificador desechable de burbuja para oxígeno con capacidad de 400 ml, presión de 4 psi, alto flujo 8 imp., tapade ajuste hermético, turca PVC (plástica), válvula para control de sobrepresión. </t>
  </si>
  <si>
    <t xml:space="preserve">INMOVILIZADOR LATERAL DE CABEZA O BLOQUE </t>
  </si>
  <si>
    <t xml:space="preserve">Elaborado en lona y espuma con velcros de sujeción. Apto para camillas plásticas, unidad completa con base, dos almohadillas de apoyo (laterales o bloques), y correas de mentón y cabeza, empacado en doble bolsa con cierre hermético. </t>
  </si>
  <si>
    <t xml:space="preserve">JABON LIQUIDO ANTIBACTERIAL </t>
  </si>
  <si>
    <t xml:space="preserve">Jabón antibacterial con activos antimicrobiales desarrollado para la limpieza y desinfección de las manos y antebrazos. Presentación de 1000 ml  </t>
  </si>
  <si>
    <t xml:space="preserve">JABON  CON CLORHEXIDINA AL 4% </t>
  </si>
  <si>
    <t xml:space="preserve">Solución antiséptica de uso externo, indicada para: Antisepsia de piel y heridas. Preparación prequirúrgica de piel. Antisepsia de piel en procedimientos. frasco x 60 ml </t>
  </si>
  <si>
    <t xml:space="preserve">JABON  CON CLORHEXIDINA AL 4%  </t>
  </si>
  <si>
    <t xml:space="preserve">Solución antiséptica de uso externo, indicada para: Antisepsia de piel y heridas. Preparación prequirúrgica de piel. Antisepsia de piel en procedimientos. frasco x 500 ml </t>
  </si>
  <si>
    <t xml:space="preserve">JABON SOLUCION, LIMPIEZA DE EQUIPOS BIOMEDICOS Y AREAS DE PRIMEROS AUXILIOS  </t>
  </si>
  <si>
    <t xml:space="preserve">Desinfectante de alto nivel para instrumental y superficies hospitalarias: equipos y dispositivos médicos.  Antes de aplicar, incorpore la Solución activadora agite. Registre la fecha de activación y la fecha máxima de uso (30 días después). Aplique el producto a necesidad: Inmersión, aplicación con paño o aspersión. Frasco x 900 ml + frasco de solución activadora  </t>
  </si>
  <si>
    <t xml:space="preserve">KIT DE DERRAMES  </t>
  </si>
  <si>
    <t xml:space="preserve">El kit para inactivar derrames biológicos contiene los siguintes elementos: 
*Un (1) recipiente plástico para almacenamiento de los insumos del kit. si, revisar si el actual sirve 
*Mascarilla N95, con registro invima, fecha de vencimiento en empaque individual cantidad dos (2) unidades. si cto epp 
*Guantes industriales rojos, en empaque individual con su fecha de vencimiento y registro invima si aplica, cantidad dos (2) unidades. si/aseo 
*Gorro desechables, esterilizado, catidad dos (2) unidades. sub red 
*Monogafas de plastico, con registro invima y fecha d vencimiento, catidad una (1) unidad. si/cto epp
*Cinta de acordonamiento / aislamiento, cinta de peligro, cantidad 3 mts. si/mantenimiento
*Bolsa roja contramarcada para riesgo biológico o infecciosos, 55 cm * 65 cm, cantidad tres (3) bolsas si
*Bolsa roja contramarcada para residuos quimicos, 55 cm * 65 cm, cantidad tres (3) bolsas si
*Bata de manga larga esterelizada cartidad una (1) unidad. pendiete cotizar   
*Paño absorbente, en meque individual con registro invima y fecha de vencimiento si aplica,  cantidad tres (3) unidades. si/reutilizarlo
*Un (1) contenedor plastico tipo guardian 0,3 litros. sub red </t>
  </si>
  <si>
    <t xml:space="preserve">KIT INMOVILIZADORES O FÉRULA MIEMBROS INFERIORES Y SUPERIORES (ADULTO) </t>
  </si>
  <si>
    <t xml:space="preserve">Juego de cinco férulas inmovilizadoras maleables para adultos elaboradas en material hipo alérgico, con cierres ajustables en velcro y táctil. Material cartón plast,semirrigidos, con características eficaces, simples, ligeras, lavables. Qué incluya: 
-Inmovilizadores de mano. 
-Inmovilizador de pierna 
-Inmovilizador de brazo antebrazo
-Inmovilizador de pie y tobillo empacado en doble bolsa con cierre hermético. </t>
  </si>
  <si>
    <t xml:space="preserve">KIT INMOVILIZADORES O FÉRULA MIEMBROS INFERIORES Y SUPERIORES (PEDIATRICO) </t>
  </si>
  <si>
    <t xml:space="preserve">Juego de cinco férulas inmovilizadoras maleables para adultos elaboradas en material hipo alérgico, con cierres ajustables en velcro y táctil. Material cartón plast,semirrigidos, con características eficaces, simples, ligeras, lavables. Qué incluya: 
-Inmovilizadores de mano. 
-Inmovilizador de pierna
-Inmovilizador de brazo antebrazo 
-Inmovilizador de pie y tobillo empacado en doble bolsa con cierre hermético. </t>
  </si>
  <si>
    <t xml:space="preserve">KIT MANEJO DE PARTO DESECHABLE </t>
  </si>
  <si>
    <t xml:space="preserve">Kit obstétrico: 
*Una (1) bata quirúrgica manga larga Dos manillas 
*Cinco (5) compresa estéril  
*Cinco (5) gasas estéril  
*Dos (2) guantes estéril no 7
 *Dos (2) guantes estéril no 7.5 
*Una (2) manta térmica  
*Cuatro (4) pinzas para Cordón umbilical o clamp
 *Cuatro (4 hoja de bisturí estéril 
*Dos (2) peras de succión 
*Una (1) cinta métrica 
*Dos (2) bolsas para residuos peligrosos con *anagrama 
*Dos sabanas azules 
*Empacados al vació y esterilizados, con información de los elementos que están dentro del kit  </t>
  </si>
  <si>
    <t xml:space="preserve">LANCETAS PARA GLUCOMETRIA </t>
  </si>
  <si>
    <t xml:space="preserve">Paquete de lancetas por 100 unidades, punta tribiselada, calibre 30g para punción menos dolorosa. </t>
  </si>
  <si>
    <t xml:space="preserve">LINTERNA </t>
  </si>
  <si>
    <t xml:space="preserve">Diagnóstico: linterna de exploración de plástico. </t>
  </si>
  <si>
    <t>MALETA MULTI BOLSILLOS TIPO AMBULANCIA</t>
  </si>
  <si>
    <t>Material: Elaborado con lona  de alta resistencia, forrado internamente con Medida: Alto27 * Ancho 37 * fondo 20 Contenido, Morral con reflectivo y correas, Color: Rojo</t>
  </si>
  <si>
    <t xml:space="preserve">MICROPORE 1" </t>
  </si>
  <si>
    <t xml:space="preserve">Cinta quirúrgica microporos, hipoalergénica y libre de látex – 2” EN EMPAQUE INDIVIDUAL. Caja por 6 UND </t>
  </si>
  <si>
    <t xml:space="preserve">MICROPORE 4" </t>
  </si>
  <si>
    <t xml:space="preserve">Cinta quirúrgica microporos, hipoalergénica y libre de látex – 4” EN EMPAQUE INDIVIDUAL. Caja por 6 UND </t>
  </si>
  <si>
    <t>NITROFURANTOINA</t>
  </si>
  <si>
    <t>Nitrofurantoína pomada frasco x 454 la nitrofurantoina es una medicación muy utilizada en diversos problemas de la piel. es más conocido como nitrofurantoína y puede presentarse en forma de pomada, solución e incluso en forma de óvulos vaginales. nitrofurantoina pomada se aplica directamente sobre lesiones de la piel, quemaduras e incluso para prevenir infecciones dérmicas.</t>
  </si>
  <si>
    <t xml:space="preserve">OLIVAS ARA OSCOPIO </t>
  </si>
  <si>
    <t xml:space="preserve">Polietileno, Reutilizables, Para Adulto, medidas de 4.25 mm, Paquete X 34 Unidades </t>
  </si>
  <si>
    <t xml:space="preserve">OTOSCOPIO </t>
  </si>
  <si>
    <t xml:space="preserve">Rueda de enfoque ajustable (de 4 a 140 mm) Puerto de insuflación para otoscopía neumática Sistema de sujeción/eyección bombilla LED surecolor o halógena HPX® </t>
  </si>
  <si>
    <t xml:space="preserve">PAÑALES PARA ADULTO </t>
  </si>
  <si>
    <t>El Pañal adulto es la solución ideal para quienes enfrentan incontinencia severa. Diseñado para ofrecer máxima comodidad y seguridad, este pañal desechable se adapta perfectamente a las necesidades de los adultos, garantizando una experiencia discreta y efectiva. Su diseño libre de látex y a prueba de agua proporciona una protección adicional, asegurando que la piel se mantenga seca y saludable.</t>
  </si>
  <si>
    <t xml:space="preserve">PAÑOS DE ALCOHOL </t>
  </si>
  <si>
    <t xml:space="preserve">Alcohol isopropílico 70% uso externo. Caja X100 </t>
  </si>
  <si>
    <t xml:space="preserve">PILAS ALCALINA AA </t>
  </si>
  <si>
    <t xml:space="preserve">*Doble: A /lr6 voltaje nominal: 1.5 voltios, componente químico: alcalina, duración: extra-Powers.
Bornes: electros plateados, con indicación de Polaridad. Caja X 40 Unid </t>
  </si>
  <si>
    <t>PILAS ALCALINA AAA</t>
  </si>
  <si>
    <t xml:space="preserve">*Triple: A /lr6 voltaje nominal: 1.5 voltios, componente químico: alcalina, duración: extra-Powers.
Bornes: electros plateados, con indicación de Polaridad. Caja X 40 Unid </t>
  </si>
  <si>
    <t xml:space="preserve">PRUEBA HIDROSTÁTICA </t>
  </si>
  <si>
    <t>Para cilindro portátil de aluminio con capacidad de 682 litros. Dimensiones: 25´´x 4.5´´ - 63.5 cm x 11.43cm - mantenimiento correctivo del cilindro, limpieza y pintura si se requiere.</t>
  </si>
  <si>
    <t xml:space="preserve">PULSIOXIMETRO </t>
  </si>
  <si>
    <t>Aparato médico que permite  •detección del grado de saturación de oxígeno en la sangre •detección del latido cardíaco pantalla  oled a  2  colores .
Regulación de la luminosidad a 10 niveles indicación spo2, latido, barra de las pulsaciones y  pletismograma
• Seis (6) orientaciones distintas de la pantalla para una mejor lectura. •Apagado automático si no detecta insertado el   dedo   
•Alarma   de   indicación   de   batería baja
•apto para una amplia gama de tamaños de dedos (pediatría, adultos)</t>
  </si>
  <si>
    <t xml:space="preserve">RECARGA DE OXIGENO MEDICINAL </t>
  </si>
  <si>
    <t xml:space="preserve">Recarga de cilindro portátil de aluminio con capacidad de 682 litros. Dimensiones: 25´´x 4.5´´ - 63.5 cm x 11.43cm. </t>
  </si>
  <si>
    <t xml:space="preserve">REGULADOR DE OXIGENO </t>
  </si>
  <si>
    <t xml:space="preserve">Regulador de oxígeno con racord referencia CGA 870 </t>
  </si>
  <si>
    <t xml:space="preserve">SABANA DESECHABLE PARA CAMILLA </t>
  </si>
  <si>
    <t xml:space="preserve">Sábana ajustable desechable, confeccionada con tejido no tejido de polipropileno (PP), con elásticos en los extremos para ajustar a la camilla. Azul oscuro. Paquete X 10  </t>
  </si>
  <si>
    <t xml:space="preserve">SEÑALIZACIÓN BOTIQUÍN </t>
  </si>
  <si>
    <t xml:space="preserve">Señal Elaborada en Poliestireno de 30cm x 15cm, Calibre 20, FOTOLUMINISCENTE </t>
  </si>
  <si>
    <t xml:space="preserve">SEÑALIZACIÓN CAMILLA </t>
  </si>
  <si>
    <t xml:space="preserve">Señal Elaborada en Poliestireno de 30cm x 15cm, Calibre 20, FOTOLUMINISCENTE, color verde. </t>
  </si>
  <si>
    <t xml:space="preserve">SEÑALIZACION CONTENEDOR RESIDUOS BIOLOGICOS-ORGANICOS O APROVECHABLES </t>
  </si>
  <si>
    <t xml:space="preserve">Señal Elaborada en Poliestireno de 30cm x 15cm, Calibre 20, FOTOLUMINISCENTE. </t>
  </si>
  <si>
    <t xml:space="preserve">SILBATO NEGRO </t>
  </si>
  <si>
    <t xml:space="preserve">Pito Silbato Plástico Negro Con Cordón </t>
  </si>
  <si>
    <t xml:space="preserve">SILLA DE RUEDAS </t>
  </si>
  <si>
    <t>Silla de ruedas estándar cromada. Acabado en cromo inoxidable silla   de ruedas   plegable    para   adulto.
*Ruedas traseras de 24” con rines inyectados apoyados en rodamientos radiales.
*Ancho asiento de 43 a 45 cms,llanta maciza de 24” * 1.3/8” (opcional, inflable).
*Aros  de impulso anatómicos, ruedas delanteras de 8” con rines inyectados y llanta macizas, Frenos de parqueo, descansa pies con altura graduable, tapicería en cordobán de alta calidad con refuerzo interior-paneles laterales, inyectados, estructura en tubería cola rollado 7/8” de diámetro calibre 18.</t>
  </si>
  <si>
    <t xml:space="preserve">SOLUCIÓN SALINA  </t>
  </si>
  <si>
    <t xml:space="preserve">Cloruro de sodio al 0.9%, solución inyectable. Bolsa Plástica de PVC (plástico grado médico). 250 CC </t>
  </si>
  <si>
    <t>SULFATO DE MAGNESIO</t>
  </si>
  <si>
    <t>Sulfato de magnesio 20gr sustancia pura polv top bol x 50 disanfer , bolsa x 50 gramos</t>
  </si>
  <si>
    <t xml:space="preserve">TABLA ESPINAL LARGA </t>
  </si>
  <si>
    <t xml:space="preserve">Camilla rígida fabricada en polietileno de alta densidad (hdpe) con arnés de sujeción corporal tipo araña. Traslucida a los rayos-x, con dos asas en la parte superior de parte de la cabeza, inmune a todos los fluidos corporales y fácil de descontaminar 180 x 45 x4.5. Color naranja </t>
  </si>
  <si>
    <t>TAPABOCAS</t>
  </si>
  <si>
    <t xml:space="preserve">Polipropileno 16g/m2, 20g/m2 y 25g/m2, no tejido, filtro, soporte en aluminio y elástico con recubrimiento de hilaza, no estéril, muy baja resistencia a la rotura, hipoalergénico alta capacidad de filtración barra frontal adaptable, desechable, ajuste en parte posterior de la cabeza con banda elástica. Certificación Invima para uso médico. Termosellado y 3 capas caja x 50 un. </t>
  </si>
  <si>
    <t xml:space="preserve">TENSIÓMETRO </t>
  </si>
  <si>
    <t xml:space="preserve">Dispositivo médico con un brazalete en nylon, un manómetro ajustado, pera de insufle, cámara y válvula de control de despresurización </t>
  </si>
  <si>
    <t>TERMO HIGROMETRO DATA LOGGER HUMEDAD TEMPERATURA USB</t>
  </si>
  <si>
    <t>Equipado con dos sensores para registrar la temperatura y la humedad de alta precisión.
* Rango de trabajo temperatura -40 a 80 °C
* Temperatura de precisión: ±0.5°C (20 ~ 40) ; ±0.1°C (otros)
* Resolución temperatura 0,1 °C
* Rango de trabajo Humedad 10 a 99%
* Humedad precisión: ± 3% RH (25¿ 20% ~ 90% RH); ± 5% RH (otros). Resolución humedad 0,1%
* Temperatura Ambiente de trabajo -30 a 70 °C
* Gran pantalla LCD multifunción para una fácil lectura y grabación, Con dos modelos para guardar datos: parada de grabación completa y batería de grabación cíclica o alimentación mediante USB. Fuente de alimentación: Utiliza batería de litio de 3,6 V AA ER14505 (opcional) o funciona a través de USB.
* Dos piezas de imanes incorporados son convenientes para fijar el registrador de datos en la superficie del material metálico.
 Características: - Una gran pantalla LCD para mostrar el número claramente. - Sensor de Humedad y Temperatura Externa Largo de 2 metros. - Dos modos de grabar datos: puntos completos para detener la grabación, o grabación cíclica (es decir, seguir registrando los datos de los 16000 puntos más recientes mientras borra los primeros puntos grabados, esta configuración se puede realizar en el software). - Sobre límite de sonido y luz de alarma. - Acortar automáticamente el intervalo de registro en caso de sobre temperatura y límite de humedad. - Dos piezas de imanes incorporados enviados con el registrador de temperatura son convenientes para fijarlos en la superficie del material metálico. Paquete: Registrador de datos de temperatura 1x, Sensor de temperatura 1x, Sensor de humedad 1x, Cable USB 1x, manual del usuario, mantenimiento y calibración.</t>
  </si>
  <si>
    <t xml:space="preserve">TERMÓMETRO DIGITAL </t>
  </si>
  <si>
    <t xml:space="preserve">El termómetro está construido en plástico abs, con un panel frontal digital que muestra el resultado numéricamente en °c, posee una punta rígida con terminación o sonda en aluminio. El equipo da el resultado en aproximadamente 1 minuto. Sistema de auto apagado. Funciona con solo oprimir un botón de       gran       exactitud       y        precisión. Rango de medición:32 – 42°c precisión de medición: +/- 0.1°c/0.2°c temperatura de almacenamiento: - 25°cy 95% humedad relativa temperatura ambiente durante uso:5 – 35°c y 85% humedad relativa escala mínima:0.1°c batería: alcalina de magnesio, tipo lr41, 1.5v (vida útil) mínima de 100 horas operando continuamente </t>
  </si>
  <si>
    <t xml:space="preserve">TIJERAS CORTA TODO </t>
  </si>
  <si>
    <t xml:space="preserve">Acero inoxidable con manecillas de plástico para trabajo pesado. </t>
  </si>
  <si>
    <t xml:space="preserve">TIRILLAS PARA GLUCOMETRIA </t>
  </si>
  <si>
    <t xml:space="preserve">TOALLAS DE PAPEL PARA MANOS </t>
  </si>
  <si>
    <t xml:space="preserve">TUBO PARA OXIGENO CON CONECTOR ESTADAR DE 45 CM LARGO </t>
  </si>
  <si>
    <t xml:space="preserve">Accesorio de conexión entre la bala de oxigeno o el regulardor oxigeno y el humedificador, conector estandar 6 mm, conctor de empuñadura con rosca macho de 0.4mm, con registro invima y fecha de vencimiento en empaque individual. </t>
  </si>
  <si>
    <t xml:space="preserve">VASELINA PURA </t>
  </si>
  <si>
    <t xml:space="preserve">La vaselina es una mezcla purificada de hidrocarburos semisólidos obtenidos del petróleo, decolorada totalmente o casi. Es un agente oclusivo y emoliente, que promueve la retención de agua debido a su hidrofobicidad. Utilizada en la piel para suavizar y proteger. Los emolientes son sustancias que aplicadas sobre la piel tienen la propiedad de protegerla y ablandar aumentando su flexibilidad. Frasco X 500 Gramos </t>
  </si>
  <si>
    <t xml:space="preserve">VASOS DESECHABLES </t>
  </si>
  <si>
    <t xml:space="preserve">Fabricados en cartón capacidad 7 onzas. Paquete X 50 Unidades </t>
  </si>
  <si>
    <t xml:space="preserve">VENDA DE ALGODÓN </t>
  </si>
  <si>
    <t xml:space="preserve">Fabricado en algodón 100% puro, no tejido, unido a través de una resina denominada acrilato - 3x5 
Yardas Paquete X 12 Unidades </t>
  </si>
  <si>
    <t xml:space="preserve">Fabricado en algodón 100% puro, no tejido, unido a través de una resina denominada acrilato - 5x5 yardas Paquete X 12 Unidades </t>
  </si>
  <si>
    <t xml:space="preserve">VENDA ELÁSTICA </t>
  </si>
  <si>
    <t xml:space="preserve">Caucho en filamentos y poliéster crudo sin compactar, con una elongación de 220%, suave al tacto. - 2x5 yardas. Paquete X 12 Unidades </t>
  </si>
  <si>
    <t xml:space="preserve">Caucho en filamentos y poliéster crudo sin compactar, con una elongación de 220%, suave al tacto. -3x5 yardas Paquete X 12 Unidades </t>
  </si>
  <si>
    <t xml:space="preserve">Caucho en filamentos y poliéster crudo sin compactar, con una elongación de 220%, suave al tacto. - 5x5 yardas Paquete X 12 Unidades </t>
  </si>
  <si>
    <t xml:space="preserve">GABINETE EN ACERO INOXIDABLE </t>
  </si>
  <si>
    <t xml:space="preserve">Fabricado en lámina de acero inoxidable calibre 18 tipo 304 - 2B antiácidos. 
*Dos (2) puertas en acero inoxidable calibre 18 tipo 304 - 2B antiácidos.   * Pasadores en acero inoxidable, de barra plana de 3", para la puerta fija.  
*Bisagras en eje en acero inoxidable calibre 20 tipo 304 - 2B antiácidos. *Dobles interno y en empaque de caucho.  
*Cerradura tipo guantera con sistema integral de bloqueo superior e inferior, con llave maestra.
*Terminados con soldadura de argón. 
* Suministro e instalación. 
*Dimensiones 50 cm de alto; 50 cm de ancho; 30 cm de fondo </t>
  </si>
  <si>
    <t xml:space="preserve">INSTALACION GABINETE </t>
  </si>
  <si>
    <t xml:space="preserve">* Soporte de platina de 3 mm de grosor en H. 
*4 tornillo hexagonal de 3", con arandelas y tuercas de seguridad. *Empaque en caucho para evitar la filtración de agua y polvo. *Suministro e instalación. </t>
  </si>
  <si>
    <t>INSTALACION Y DESISTALACION DE RECURSOS DE PRIMEROS AUXILIOS</t>
  </si>
  <si>
    <t>Instalacion y desistalacion del ssitama de seguriodad para botiquin y/o tabla espinal rigida, enlas estaciones del sistema transmilenio, en jornada nocturna.</t>
  </si>
  <si>
    <t>MANTENIMIENTO CORRECTIVO BISAGRAS PARA GABINETE</t>
  </si>
  <si>
    <t>*Suministro e Instalación de bisagras en eje en acero inoxidable calibre 20 tipo 304 - 2B antiácidos. Para gabinete con dimensiones 50 cm de alto; 50 cm de ancho; 30 cm de fondo</t>
  </si>
  <si>
    <t xml:space="preserve">MANTENIMIENTO CORRECTIVO CERRADURA PARA GABINETE </t>
  </si>
  <si>
    <t>* Suministro e Instalación de Cerradura tipo guantera con sistema integral de bloqueo superior e inferior, con llaves maestra. Para gabinete con dimensiones 50 cm de alto; 50 cm de ancho; 30 cm de fondo</t>
  </si>
  <si>
    <t>MANTENIMIENTO CORRECTIVO PUERTAS Y BISAGRAS PARA GABINETE</t>
  </si>
  <si>
    <t>*Suministro e instalación de dos (2) puertas en acero inoxidable calibre 18 tipo 304 - 2B antiácidos. 
*Dimensiones de las puertas, una (1) de 50 cm de alto por 30 ancho y la segunda (2) 50 cm de alto por 20 de ancho.
*Suministro e instalación de bisagras en eje en acero inoxidable calibre 20 tipo 304 - 2B antiácidos.
*Suministro e instalación de pasadores en acero inoxidable, de barra plana de 3", para la puerta fija.</t>
  </si>
  <si>
    <t xml:space="preserve">COPIA LLAVE </t>
  </si>
  <si>
    <t xml:space="preserve">Copia Llave sistema de seguridad para camilla o/y botiquin </t>
  </si>
  <si>
    <t xml:space="preserve">BUZON EN ACRILICO </t>
  </si>
  <si>
    <t>Suministro e instalación de Buzón fabricado en acrílico Resistente al agua y a la intemperie, para instalar al lado del gabinete del botiquín, Espesor: 3mm Tamaño Carta en posición Vertical.</t>
  </si>
  <si>
    <t>DEMARCACION ZONA BOTIQUINES</t>
  </si>
  <si>
    <t>Suministro y Demarcación de la zona del gabinete botiquín tanto en el piso como en el mismo con cinta reflectiva (en material PVC/PET- ancho 5CM Color: rojo y blanco- Durabilidad de 3 años) en los gabinetes instalados en las estaciones del sistema.</t>
  </si>
  <si>
    <t xml:space="preserve">SOPORTE SISTEMA DE SEGURIDAD TABLA ESPINAL RIGIDA </t>
  </si>
  <si>
    <t xml:space="preserve">Suministro e instalación del soporte tipo H fabricado en platina de 3 mm de grosor. 
*4 tornillos en hexagonal de 3", con arandelas y tuercas de seguridad.  </t>
  </si>
  <si>
    <t xml:space="preserve">ANCLAJE SISTEMA DE SEGURIDAD TABLA ESPINAL RIGIDA </t>
  </si>
  <si>
    <t xml:space="preserve">Suministro e instalación del soporte fabricado en lamina cold rolld de calibre 16, largo 38 cm y ancho 25 cm, con brazo de 10 cm de ancho y 38cm de largo, que permita apertura y cierre, dos bisagras calibré 20 dimensiones de la aleta 65mm x 39mm Varilla de 3/8 y acabado en hierro.
* 4 tornillo hexagonal de 3", con arandelas y tuercas de seguridad. 
* Suministro e instalación de cerradura para gabinete con cerrojo de seguridad, con dos llaves. </t>
  </si>
  <si>
    <t>MANTENIMIENTO CERRADURA SISTEMA DE SEGURIDAD TABLA ESPINAL RIGIDA</t>
  </si>
  <si>
    <t xml:space="preserve">Suministro e instalación de Cerraduras de gabinete con cerrojo de seguridad, con llave. </t>
  </si>
  <si>
    <t>MANTENIMIENTO CORRECTIVO BRAZO Y BISAGRAS SISTEMA DE SEGURIDAD TABLA ESPINAL RIGIDA</t>
  </si>
  <si>
    <t xml:space="preserve">Suministro e instalación brazo en lamina cold rold calibre 16, de 10 cm de ancho y 38cm de largo, que permita apertura y cierre, dos bisagras calibré 20 dimensiones de la aleta 65mm x 39mm Varilla de 3/8 y acabad en hierro. </t>
  </si>
  <si>
    <t xml:space="preserve">MANTENIMIENTO PREVENTIVO SILLA DE RUEDAS  </t>
  </si>
  <si>
    <t xml:space="preserve">Mantenimiento preventivo para sillas de ruedas, consiste en los ajustes y mantenimiento de los componentes mecánicos (frenos de mano, reposa brazos, reposa pies, ruedas delanteras giratorias y traseras y su sistema). </t>
  </si>
  <si>
    <t xml:space="preserve">MANTENIMIENTO CORRECTIVO SILLA DE RUEDAS </t>
  </si>
  <si>
    <t xml:space="preserve">Mantenimiento correctivo de sillas de ruedas, consiste en el suministro e instalación de los reposa pies. </t>
  </si>
  <si>
    <t xml:space="preserve">Mantenimiento correctivo de sillas de ruedas, consiste en el suministro e instalación de los frenos de mano. </t>
  </si>
  <si>
    <t>Mantenimiento correctivo de sillas de ruedas, consiste en el suministro e instalación de los reposa brazos.</t>
  </si>
  <si>
    <t>Mantenimiento correctivo de sillas de ruedas, consiste en el suministro e instalación de las ruedas delanteras giratorias.</t>
  </si>
  <si>
    <t>Mantenimiento correctivo de sillas de ruedas, consiste en el suministro e instalación de las ruedas traseras.</t>
  </si>
  <si>
    <t xml:space="preserve">MANTENIMIENTO SILLA DE RUEDAS-SILLIN </t>
  </si>
  <si>
    <t xml:space="preserve">Suministro e instalación del sillín; tapicería en cordobán de alta calidad </t>
  </si>
  <si>
    <t xml:space="preserve">ANCLAJE SISTEMA DE SEGURIDAD PARA SILLA DE RUDAS </t>
  </si>
  <si>
    <t xml:space="preserve">Suministro e instalación del soporte fabricado en lamina cold rolld de calibre 16, largo 70 cm y ancho 50 cm, con brazo de 20 cm de ancho y 70cm de largo, que permita apertura y cierre, dos bisagras calibré 20 dimensiones de la aleta 150mm x 80mm Varilla de 3/8 y acabado en hierro.
* 4 tornillo hexagonal de 3", con arandelas y tuercas de seguridad. 
* Suministro e instalación de cerradura para gabinete con cerrojo de seguridad, con dos llaves. </t>
  </si>
  <si>
    <t xml:space="preserve">MANTENIMIENTO SILLA DE RUEDAS- ESPALDAR </t>
  </si>
  <si>
    <t xml:space="preserve">Suministro e instalación espaldar, tapicería en cordobán de alta calidad </t>
  </si>
  <si>
    <t xml:space="preserve">MANTENIMIENTO CAMILLA DE EXAMEN CLINICO </t>
  </si>
  <si>
    <t>Mantenimiento correctivo camilla clínica, corrección de oxido y pintura general.</t>
  </si>
  <si>
    <t>Mantenimiento correctivo camilla clínica, Suministro y cambio del tapizado.</t>
  </si>
  <si>
    <t>CARRO PLASTICO</t>
  </si>
  <si>
    <t>Carro de plastico de gran capacidad: Organizador para artículos esenciales para sala de lactanciaestructura de 3 niveles marco de malla de material ABS , tubo resistente Con un mango y cuatro ruedas resistentes (2 bloqueables),  fácil de mover.</t>
  </si>
  <si>
    <t>PRECIOS  TECHO DE REFERENCIA UNITARIOS</t>
  </si>
  <si>
    <t xml:space="preserve">En la elaboraciión de la propuesta económica debe tener en cuenta el impuesto de tiembre Decreto 0175 del 14 de febrero de 2025, el cual debe ser asumido en su totalidad por el Proponente. </t>
  </si>
  <si>
    <t xml:space="preserve">PAÑOS DE LIMPIEZA </t>
  </si>
  <si>
    <t>Rollo X60 Blc 30243063 X 300 Metros 890 Hojas</t>
  </si>
  <si>
    <t xml:space="preserve">Cintas reactivas de análisis para glucosa de sangre. Caja y/o Paquete  X 50 </t>
  </si>
  <si>
    <t xml:space="preserve">*21x24cm 
*Hoja doble 
*Doblada en z 
*Blanco 
*Caja y/o Paquete por 150 UND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</si>
</sst>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quot;$&quot;\ * #,##0_-;\-&quot;$&quot;\ * #,##0_-;_-&quot;$&quot;\ * &quot;-&quot;_-;_-@_-"/>
    <numFmt numFmtId="44" formatCode="_-&quot;$&quot;\ * #,##0.00_-;\-&quot;$&quot;\ * #,##0.00_-;_-&quot;$&quot;\ * &quot;-&quot;??_-;_-@_-"/>
    <numFmt numFmtId="164" formatCode="[$-240A]d&quot; de &quot;mmmm&quot; de &quot;yyyy;@"/>
    <numFmt numFmtId="165" formatCode="&quot;$&quot;\ #,##0"/>
    <numFmt numFmtId="166" formatCode="&quot;$&quot;\ #,##0.00"/>
  </numFmts>
  <fonts count="37"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sz val="10"/>
      <color theme="1"/>
      <name val="Times New Roman"/>
      <family val="1"/>
    </font>
    <font>
      <b/>
      <sz val="10"/>
      <color rgb="FF000000"/>
      <name val="Times New Roman"/>
      <family val="1"/>
    </font>
    <font>
      <sz val="8"/>
      <name val="Calibri"/>
      <family val="2"/>
      <scheme val="minor"/>
    </font>
    <font>
      <b/>
      <sz val="11"/>
      <name val="Arial"/>
      <family val="2"/>
    </font>
    <font>
      <b/>
      <sz val="10"/>
      <name val="Arial"/>
      <family val="2"/>
    </font>
    <font>
      <sz val="10"/>
      <name val="Arial"/>
      <family val="2"/>
    </font>
    <font>
      <b/>
      <sz val="9"/>
      <color theme="0"/>
      <name val="Tahoma"/>
      <family val="2"/>
    </font>
    <font>
      <sz val="9"/>
      <color theme="1"/>
      <name val="Tahoma"/>
      <family val="2"/>
    </font>
    <font>
      <b/>
      <sz val="11"/>
      <color theme="0"/>
      <name val="Tahoma"/>
      <family val="2"/>
    </font>
    <font>
      <b/>
      <sz val="11"/>
      <color theme="1"/>
      <name val="Calibri"/>
      <family val="2"/>
      <scheme val="minor"/>
    </font>
    <font>
      <sz val="10"/>
      <name val="Arial Narrow"/>
      <family val="2"/>
    </font>
    <font>
      <sz val="10"/>
      <name val="Times New Roman"/>
      <family val="1"/>
    </font>
    <font>
      <sz val="9"/>
      <name val="Times New Roman"/>
      <family val="1"/>
    </font>
    <font>
      <sz val="11"/>
      <name val="Arial"/>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2" tint="-0.249977111117893"/>
        <bgColor indexed="31"/>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s>
  <borders count="5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indexed="64"/>
      </top>
      <bottom style="thin">
        <color auto="1"/>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thin">
        <color auto="1"/>
      </left>
      <right style="medium">
        <color indexed="64"/>
      </right>
      <top/>
      <bottom style="thin">
        <color auto="1"/>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medium">
        <color indexed="64"/>
      </top>
      <bottom style="thin">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indexed="64"/>
      </left>
      <right style="thin">
        <color auto="1"/>
      </right>
      <top/>
      <bottom style="thin">
        <color auto="1"/>
      </bottom>
      <diagonal/>
    </border>
  </borders>
  <cellStyleXfs count="12">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2"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72">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3" fillId="2" borderId="0" xfId="0" applyFont="1" applyFill="1" applyAlignment="1">
      <alignment vertical="center" wrapText="1"/>
    </xf>
    <xf numFmtId="0" fontId="23" fillId="2" borderId="0" xfId="0" applyFont="1" applyFill="1" applyAlignment="1">
      <alignment horizontal="center" vertical="center" wrapText="1"/>
    </xf>
    <xf numFmtId="0" fontId="27" fillId="2" borderId="26" xfId="0" applyFont="1" applyFill="1" applyBorder="1" applyAlignment="1">
      <alignment vertical="center"/>
    </xf>
    <xf numFmtId="0" fontId="27" fillId="2" borderId="28" xfId="0" applyFont="1" applyFill="1" applyBorder="1" applyAlignment="1">
      <alignment vertical="center"/>
    </xf>
    <xf numFmtId="0" fontId="27" fillId="2" borderId="30" xfId="0" applyFont="1" applyFill="1" applyBorder="1" applyAlignment="1">
      <alignment vertical="center"/>
    </xf>
    <xf numFmtId="0" fontId="0" fillId="2" borderId="0" xfId="0" applyFill="1" applyAlignment="1">
      <alignment vertical="center"/>
    </xf>
    <xf numFmtId="0" fontId="27" fillId="2" borderId="35"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37" xfId="0" applyFont="1" applyFill="1" applyBorder="1" applyAlignment="1">
      <alignment horizontal="center" vertical="center"/>
    </xf>
    <xf numFmtId="0" fontId="27" fillId="5" borderId="33" xfId="0" applyFont="1" applyFill="1" applyBorder="1" applyAlignment="1">
      <alignment horizontal="center" vertical="center" wrapText="1"/>
    </xf>
    <xf numFmtId="0" fontId="27" fillId="5" borderId="34" xfId="0" applyFont="1" applyFill="1" applyBorder="1" applyAlignment="1">
      <alignment horizontal="center" vertical="center" wrapText="1"/>
    </xf>
    <xf numFmtId="0" fontId="27" fillId="5" borderId="32" xfId="0" applyFont="1" applyFill="1" applyBorder="1" applyAlignment="1">
      <alignment horizontal="center" vertical="center" wrapText="1"/>
    </xf>
    <xf numFmtId="165" fontId="0" fillId="0" borderId="0" xfId="0" applyNumberFormat="1"/>
    <xf numFmtId="0" fontId="29" fillId="7" borderId="46" xfId="0" applyFont="1" applyFill="1" applyBorder="1" applyAlignment="1">
      <alignment vertical="center"/>
    </xf>
    <xf numFmtId="0" fontId="29" fillId="7" borderId="47" xfId="0" applyFont="1" applyFill="1" applyBorder="1" applyAlignment="1">
      <alignment vertical="center"/>
    </xf>
    <xf numFmtId="0" fontId="29" fillId="7" borderId="48" xfId="0" applyFont="1" applyFill="1" applyBorder="1" applyAlignment="1">
      <alignment vertical="center"/>
    </xf>
    <xf numFmtId="0" fontId="31" fillId="7" borderId="3" xfId="0" applyFont="1" applyFill="1" applyBorder="1" applyAlignment="1">
      <alignment horizontal="center" vertical="center" wrapText="1"/>
    </xf>
    <xf numFmtId="0" fontId="32" fillId="8" borderId="33" xfId="0" applyFont="1" applyFill="1" applyBorder="1" applyAlignment="1">
      <alignment horizontal="center"/>
    </xf>
    <xf numFmtId="44" fontId="32" fillId="8" borderId="33" xfId="0" applyNumberFormat="1" applyFont="1" applyFill="1" applyBorder="1"/>
    <xf numFmtId="165" fontId="32" fillId="8" borderId="34" xfId="0" applyNumberFormat="1" applyFont="1" applyFill="1" applyBorder="1"/>
    <xf numFmtId="0" fontId="20" fillId="0" borderId="1" xfId="0" applyFont="1" applyBorder="1" applyAlignment="1">
      <alignment horizontal="center" vertical="center" wrapText="1"/>
    </xf>
    <xf numFmtId="44" fontId="20" fillId="6" borderId="1" xfId="6" applyFont="1" applyFill="1" applyBorder="1" applyAlignment="1">
      <alignment horizontal="center" vertical="center" wrapText="1"/>
    </xf>
    <xf numFmtId="0" fontId="20" fillId="0" borderId="47" xfId="0" applyFont="1" applyBorder="1" applyAlignment="1">
      <alignment horizontal="center" vertical="center" wrapText="1"/>
    </xf>
    <xf numFmtId="0" fontId="20" fillId="0" borderId="49" xfId="0" applyFont="1" applyBorder="1" applyAlignment="1">
      <alignment horizontal="center" vertical="center" wrapText="1"/>
    </xf>
    <xf numFmtId="0" fontId="20" fillId="0" borderId="4" xfId="0" applyFont="1" applyBorder="1" applyAlignment="1">
      <alignment horizontal="center" vertical="center" wrapText="1"/>
    </xf>
    <xf numFmtId="44" fontId="20" fillId="6" borderId="4" xfId="6" applyFont="1" applyFill="1" applyBorder="1" applyAlignment="1">
      <alignment horizontal="center" vertical="center" wrapText="1"/>
    </xf>
    <xf numFmtId="0" fontId="31" fillId="7" borderId="43" xfId="0" applyFont="1" applyFill="1" applyBorder="1" applyAlignment="1">
      <alignment horizontal="center" vertical="center" wrapText="1"/>
    </xf>
    <xf numFmtId="166" fontId="20" fillId="0" borderId="41" xfId="0" applyNumberFormat="1" applyFont="1" applyBorder="1" applyAlignment="1">
      <alignment horizontal="center" vertical="center" wrapText="1"/>
    </xf>
    <xf numFmtId="0" fontId="27" fillId="2" borderId="31" xfId="0" applyFont="1" applyFill="1" applyBorder="1" applyAlignment="1">
      <alignment vertical="center"/>
    </xf>
    <xf numFmtId="166" fontId="33" fillId="2" borderId="41" xfId="6" applyNumberFormat="1" applyFont="1" applyFill="1" applyBorder="1" applyAlignment="1">
      <alignment horizontal="center" vertical="center" wrapText="1"/>
    </xf>
    <xf numFmtId="0" fontId="27" fillId="2" borderId="37" xfId="0" applyFont="1" applyFill="1" applyBorder="1" applyAlignment="1">
      <alignment vertical="center"/>
    </xf>
    <xf numFmtId="0" fontId="27" fillId="2" borderId="43" xfId="0" applyFont="1" applyFill="1" applyBorder="1" applyAlignment="1">
      <alignment vertical="center"/>
    </xf>
    <xf numFmtId="0" fontId="34" fillId="2" borderId="4" xfId="0" applyFont="1" applyFill="1" applyBorder="1" applyAlignment="1">
      <alignment vertical="center" wrapText="1"/>
    </xf>
    <xf numFmtId="0" fontId="34" fillId="2" borderId="4" xfId="0" applyFont="1" applyFill="1" applyBorder="1" applyAlignment="1">
      <alignment horizontal="justify" vertical="center" wrapText="1"/>
    </xf>
    <xf numFmtId="0" fontId="34" fillId="2" borderId="1" xfId="0" applyFont="1" applyFill="1" applyBorder="1" applyAlignment="1">
      <alignment vertical="center" wrapText="1"/>
    </xf>
    <xf numFmtId="0" fontId="35" fillId="2" borderId="1" xfId="0" applyFont="1" applyFill="1" applyBorder="1" applyAlignment="1">
      <alignment horizontal="justify" vertical="center" wrapText="1"/>
    </xf>
    <xf numFmtId="0" fontId="34" fillId="2" borderId="1" xfId="0" applyFont="1" applyFill="1" applyBorder="1" applyAlignment="1">
      <alignment horizontal="justify" vertical="center" wrapText="1"/>
    </xf>
    <xf numFmtId="0" fontId="34" fillId="2" borderId="18" xfId="0" applyFont="1" applyFill="1" applyBorder="1" applyAlignment="1">
      <alignment vertical="center" wrapText="1"/>
    </xf>
    <xf numFmtId="0" fontId="32" fillId="8" borderId="32" xfId="0" applyFont="1" applyFill="1" applyBorder="1" applyAlignment="1">
      <alignment horizontal="center"/>
    </xf>
    <xf numFmtId="0" fontId="32" fillId="8" borderId="33" xfId="0" applyFont="1" applyFill="1" applyBorder="1" applyAlignment="1">
      <alignment horizontal="center"/>
    </xf>
    <xf numFmtId="0" fontId="28" fillId="0" borderId="1" xfId="0" applyFont="1" applyBorder="1" applyAlignment="1">
      <alignment horizontal="center" vertical="center" wrapText="1"/>
    </xf>
    <xf numFmtId="0" fontId="26" fillId="2" borderId="32" xfId="0" applyFont="1" applyFill="1" applyBorder="1" applyAlignment="1">
      <alignment horizontal="left" vertical="center" wrapText="1"/>
    </xf>
    <xf numFmtId="0" fontId="26" fillId="2" borderId="33" xfId="0" applyFont="1" applyFill="1" applyBorder="1" applyAlignment="1">
      <alignment horizontal="left" vertical="center" wrapText="1"/>
    </xf>
    <xf numFmtId="0" fontId="26" fillId="2" borderId="34" xfId="0" applyFont="1" applyFill="1" applyBorder="1" applyAlignment="1">
      <alignment horizontal="left" vertical="center" wrapText="1"/>
    </xf>
    <xf numFmtId="0" fontId="0" fillId="2" borderId="38" xfId="0" applyFill="1" applyBorder="1" applyAlignment="1">
      <alignment horizontal="center" vertical="center"/>
    </xf>
    <xf numFmtId="0" fontId="0" fillId="2" borderId="42" xfId="0" applyFill="1" applyBorder="1" applyAlignment="1">
      <alignment horizontal="center" vertical="center"/>
    </xf>
    <xf numFmtId="0" fontId="0" fillId="2" borderId="27" xfId="0" applyFill="1" applyBorder="1" applyAlignment="1">
      <alignment horizontal="center" vertical="center"/>
    </xf>
    <xf numFmtId="0" fontId="0" fillId="2" borderId="36" xfId="0" applyFill="1" applyBorder="1" applyAlignment="1">
      <alignment horizontal="center" vertical="center"/>
    </xf>
    <xf numFmtId="0" fontId="0" fillId="2" borderId="25" xfId="0" applyFill="1" applyBorder="1" applyAlignment="1">
      <alignment horizontal="center" vertical="center"/>
    </xf>
    <xf numFmtId="0" fontId="0" fillId="2" borderId="29" xfId="0" applyFill="1" applyBorder="1" applyAlignment="1">
      <alignment horizontal="center" vertical="center"/>
    </xf>
    <xf numFmtId="0" fontId="0" fillId="2" borderId="37" xfId="0" applyFill="1" applyBorder="1" applyAlignment="1">
      <alignment horizontal="center" vertical="center"/>
    </xf>
    <xf numFmtId="0" fontId="0" fillId="2" borderId="43" xfId="0" applyFill="1" applyBorder="1" applyAlignment="1">
      <alignment horizontal="center" vertical="center"/>
    </xf>
    <xf numFmtId="0" fontId="0" fillId="2" borderId="31" xfId="0" applyFill="1" applyBorder="1" applyAlignment="1">
      <alignment horizontal="center" vertical="center"/>
    </xf>
    <xf numFmtId="0" fontId="24" fillId="2" borderId="0" xfId="0" applyFont="1" applyFill="1" applyAlignment="1">
      <alignment horizontal="center" vertical="center"/>
    </xf>
    <xf numFmtId="0" fontId="27" fillId="2" borderId="38" xfId="0" applyFont="1" applyFill="1" applyBorder="1" applyAlignment="1">
      <alignment horizontal="center" vertical="center"/>
    </xf>
    <xf numFmtId="0" fontId="27" fillId="2" borderId="42" xfId="0" applyFont="1" applyFill="1" applyBorder="1" applyAlignment="1">
      <alignment horizontal="center" vertical="center"/>
    </xf>
    <xf numFmtId="0" fontId="27" fillId="2" borderId="27"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25" xfId="0" applyFont="1" applyFill="1" applyBorder="1" applyAlignment="1">
      <alignment horizontal="center" vertical="center"/>
    </xf>
    <xf numFmtId="0" fontId="27" fillId="2" borderId="29" xfId="0" applyFont="1" applyFill="1" applyBorder="1" applyAlignment="1">
      <alignment horizontal="center" vertical="center"/>
    </xf>
    <xf numFmtId="0" fontId="31" fillId="7" borderId="37" xfId="0" applyFont="1" applyFill="1" applyBorder="1" applyAlignment="1">
      <alignment horizontal="center" vertical="center" wrapText="1"/>
    </xf>
    <xf numFmtId="0" fontId="31" fillId="7" borderId="44" xfId="0" applyFont="1" applyFill="1" applyBorder="1" applyAlignment="1">
      <alignment horizontal="center" vertical="center" wrapText="1"/>
    </xf>
    <xf numFmtId="0" fontId="31" fillId="7" borderId="36" xfId="0" applyFont="1" applyFill="1" applyBorder="1" applyAlignment="1">
      <alignment horizontal="center" vertical="center" wrapText="1"/>
    </xf>
    <xf numFmtId="0" fontId="31" fillId="7" borderId="3" xfId="0" applyFont="1" applyFill="1" applyBorder="1" applyAlignment="1">
      <alignment horizontal="center" vertical="center" wrapText="1"/>
    </xf>
    <xf numFmtId="0" fontId="31" fillId="0" borderId="1" xfId="0" applyFont="1" applyBorder="1" applyAlignment="1">
      <alignment horizontal="center" vertical="center" wrapText="1"/>
    </xf>
    <xf numFmtId="0" fontId="31" fillId="0" borderId="39" xfId="0" applyFont="1" applyBorder="1" applyAlignment="1">
      <alignment horizontal="center" vertical="center" wrapText="1"/>
    </xf>
    <xf numFmtId="0" fontId="31" fillId="0" borderId="20" xfId="0" applyFont="1" applyBorder="1" applyAlignment="1">
      <alignment horizontal="center" vertical="center" wrapText="1"/>
    </xf>
    <xf numFmtId="0" fontId="31" fillId="0" borderId="43" xfId="0" applyFont="1" applyBorder="1" applyAlignment="1">
      <alignment horizontal="center" vertical="center" wrapText="1"/>
    </xf>
    <xf numFmtId="0" fontId="31" fillId="0" borderId="31" xfId="0" applyFont="1" applyBorder="1" applyAlignment="1">
      <alignment horizontal="center" vertical="center" wrapText="1"/>
    </xf>
    <xf numFmtId="0" fontId="30" fillId="0" borderId="23" xfId="0" applyFont="1" applyBorder="1" applyAlignment="1">
      <alignment horizontal="left" vertical="center" wrapText="1"/>
    </xf>
    <xf numFmtId="0" fontId="30" fillId="0" borderId="45" xfId="0" applyFont="1" applyBorder="1" applyAlignment="1">
      <alignment horizontal="left" vertical="center" wrapText="1"/>
    </xf>
    <xf numFmtId="0" fontId="30" fillId="2" borderId="1" xfId="0" applyFont="1" applyFill="1" applyBorder="1" applyAlignment="1">
      <alignment horizontal="left" vertical="center" wrapText="1"/>
    </xf>
    <xf numFmtId="0" fontId="30" fillId="2" borderId="39" xfId="0" applyFont="1" applyFill="1" applyBorder="1" applyAlignment="1">
      <alignment horizontal="left" vertical="center" wrapText="1"/>
    </xf>
    <xf numFmtId="0" fontId="0" fillId="0" borderId="0" xfId="0" applyAlignment="1">
      <alignment horizontal="center"/>
    </xf>
    <xf numFmtId="0" fontId="30" fillId="2" borderId="19" xfId="0" applyFont="1" applyFill="1" applyBorder="1" applyAlignment="1">
      <alignment horizontal="left" vertical="center" wrapText="1"/>
    </xf>
    <xf numFmtId="0" fontId="30" fillId="2" borderId="40" xfId="0" applyFont="1" applyFill="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cellXfs>
  <cellStyles count="12">
    <cellStyle name="Hipervínculo" xfId="2" builtinId="8"/>
    <cellStyle name="Moneda" xfId="6" builtinId="4"/>
    <cellStyle name="Moneda [0] 2" xfId="8" xr:uid="{26787998-E270-4686-8CCE-4DF92AAC332B}"/>
    <cellStyle name="Moneda 2" xfId="4" xr:uid="{00000000-0005-0000-0000-000003000000}"/>
    <cellStyle name="Moneda 2 2" xfId="7" xr:uid="{3740F526-88DF-44CA-AC03-1B13CC881066}"/>
    <cellStyle name="Moneda 3" xfId="9" xr:uid="{FE5AF62C-F07D-41F5-B271-9C7F0171B7A1}"/>
    <cellStyle name="Moneda 4" xfId="10" xr:uid="{BC7F4BE2-7E7B-4571-9904-A580F122C805}"/>
    <cellStyle name="Moneda 5" xfId="11" xr:uid="{247963AE-8CA0-4A12-8188-67E512E6C48D}"/>
    <cellStyle name="Normal" xfId="0" builtinId="0"/>
    <cellStyle name="Normal 2" xfId="5" xr:uid="{00000000-0005-0000-0000-000005000000}"/>
    <cellStyle name="Normal 28" xfId="3" xr:uid="{00000000-0005-0000-0000-000006000000}"/>
    <cellStyle name="Porcentaje" xfId="1" builtinId="5"/>
  </cellStyles>
  <dxfs count="3">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theme="0"/>
      </font>
    </dxf>
  </dxfs>
  <tableStyles count="1" defaultTableStyle="TableStyleMedium2" defaultPivotStyle="PivotStyleLight16">
    <tableStyle name="Invisible" pivot="0" table="0" count="0" xr9:uid="{00000000-0011-0000-FFFF-FFFF00000000}"/>
  </tableStyles>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211669</xdr:colOff>
      <xdr:row>0</xdr:row>
      <xdr:rowOff>69851</xdr:rowOff>
    </xdr:from>
    <xdr:to>
      <xdr:col>1</xdr:col>
      <xdr:colOff>352425</xdr:colOff>
      <xdr:row>2</xdr:row>
      <xdr:rowOff>228600</xdr:rowOff>
    </xdr:to>
    <xdr:pic>
      <xdr:nvPicPr>
        <xdr:cNvPr id="2" name="Imagen 1">
          <a:extLst>
            <a:ext uri="{FF2B5EF4-FFF2-40B4-BE49-F238E27FC236}">
              <a16:creationId xmlns:a16="http://schemas.microsoft.com/office/drawing/2014/main" id="{6307A0A5-8C93-4017-BB9C-ED8377450F6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211669" y="69851"/>
          <a:ext cx="934506" cy="74294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Engree.Duica\AppData\Local\Microsoft\Windows\Temporary%20Internet%20Files\Content.Outlook\E4EMGSL4\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row r="20">
          <cell r="D20">
            <v>0.1</v>
          </cell>
        </row>
      </sheetData>
      <sheetData sheetId="1">
        <row r="10">
          <cell r="D10">
            <v>30</v>
          </cell>
        </row>
      </sheetData>
      <sheetData sheetId="2"/>
      <sheetData sheetId="3"/>
      <sheetData sheetId="4"/>
      <sheetData sheetId="5">
        <row r="24">
          <cell r="B24" t="str">
            <v>INVERSIONES</v>
          </cell>
        </row>
      </sheetData>
      <sheetData sheetId="6">
        <row r="314">
          <cell r="C314" t="str">
            <v>Centro de cómputo</v>
          </cell>
        </row>
      </sheetData>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
          <cell r="E1">
            <v>3300</v>
          </cell>
        </row>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row r="8">
          <cell r="C8">
            <v>18</v>
          </cell>
        </row>
      </sheetData>
      <sheetData sheetId="23">
        <row r="7">
          <cell r="D7" t="str">
            <v>DD - Director III (16 - DIII) - 197,99</v>
          </cell>
        </row>
      </sheetData>
      <sheetData sheetId="24">
        <row r="13">
          <cell r="B13" t="str">
            <v>ESPAÑA</v>
          </cell>
        </row>
      </sheetData>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11">
          <cell r="A11" t="str">
            <v>Estatal</v>
          </cell>
        </row>
        <row r="12">
          <cell r="A12" t="str">
            <v>Privada</v>
          </cell>
        </row>
        <row r="13">
          <cell r="A13" t="str">
            <v>Mixta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FE6C2-8B63-47CB-B4BE-30D3734E14BE}">
  <dimension ref="A1:J154"/>
  <sheetViews>
    <sheetView tabSelected="1" topLeftCell="A106" zoomScaleNormal="100" workbookViewId="0">
      <selection activeCell="C109" sqref="C109"/>
    </sheetView>
  </sheetViews>
  <sheetFormatPr baseColWidth="10" defaultRowHeight="14.5" x14ac:dyDescent="0.35"/>
  <cols>
    <col min="1" max="1" width="11.36328125" bestFit="1" customWidth="1"/>
    <col min="2" max="2" width="22.36328125" customWidth="1"/>
    <col min="3" max="3" width="55.81640625" customWidth="1"/>
    <col min="4" max="5" width="13.453125" customWidth="1"/>
    <col min="6" max="6" width="15.1796875" bestFit="1" customWidth="1"/>
    <col min="7" max="9" width="16.6328125" customWidth="1"/>
  </cols>
  <sheetData>
    <row r="1" spans="1:9" s="71" customFormat="1" ht="21" customHeight="1" x14ac:dyDescent="0.35">
      <c r="A1" s="111" t="s">
        <v>67</v>
      </c>
      <c r="B1" s="111"/>
      <c r="C1" s="111"/>
      <c r="D1" s="111"/>
      <c r="E1" s="111"/>
      <c r="F1" s="111"/>
      <c r="G1" s="111"/>
      <c r="H1" s="111"/>
      <c r="I1" s="111"/>
    </row>
    <row r="2" spans="1:9" s="71" customFormat="1" ht="25" customHeight="1" x14ac:dyDescent="0.35">
      <c r="A2" s="111"/>
      <c r="B2" s="111"/>
      <c r="C2" s="111"/>
      <c r="D2" s="111"/>
      <c r="E2" s="111"/>
      <c r="F2" s="111"/>
      <c r="G2" s="111"/>
      <c r="H2" s="111"/>
      <c r="I2" s="111"/>
    </row>
    <row r="3" spans="1:9" s="71" customFormat="1" ht="25.5" customHeight="1" x14ac:dyDescent="0.35">
      <c r="A3" s="111"/>
      <c r="B3" s="111"/>
      <c r="C3" s="111"/>
      <c r="D3" s="111"/>
      <c r="E3" s="111"/>
      <c r="F3" s="111"/>
      <c r="G3" s="111"/>
      <c r="H3" s="111"/>
      <c r="I3" s="111"/>
    </row>
    <row r="4" spans="1:9" s="71" customFormat="1" ht="13.5" thickBot="1" x14ac:dyDescent="0.4">
      <c r="G4" s="72"/>
      <c r="H4" s="72"/>
      <c r="I4" s="72"/>
    </row>
    <row r="5" spans="1:9" s="76" customFormat="1" ht="55.5" customHeight="1" thickBot="1" x14ac:dyDescent="0.4">
      <c r="A5" s="112" t="s">
        <v>69</v>
      </c>
      <c r="B5" s="113"/>
      <c r="C5" s="113"/>
      <c r="D5" s="113"/>
      <c r="E5" s="113"/>
      <c r="F5" s="113"/>
      <c r="G5" s="113"/>
      <c r="H5" s="113"/>
      <c r="I5" s="114"/>
    </row>
    <row r="6" spans="1:9" s="76" customFormat="1" x14ac:dyDescent="0.35">
      <c r="A6" s="77" t="s">
        <v>40</v>
      </c>
      <c r="B6" s="115"/>
      <c r="C6" s="116"/>
      <c r="D6" s="117"/>
      <c r="E6" s="73" t="s">
        <v>41</v>
      </c>
      <c r="F6" s="125"/>
      <c r="G6" s="126"/>
      <c r="H6" s="126"/>
      <c r="I6" s="127"/>
    </row>
    <row r="7" spans="1:9" s="76" customFormat="1" x14ac:dyDescent="0.35">
      <c r="A7" s="78" t="s">
        <v>42</v>
      </c>
      <c r="B7" s="118"/>
      <c r="C7" s="119"/>
      <c r="D7" s="120"/>
      <c r="E7" s="74" t="s">
        <v>43</v>
      </c>
      <c r="F7" s="128"/>
      <c r="G7" s="129"/>
      <c r="H7" s="129"/>
      <c r="I7" s="130"/>
    </row>
    <row r="8" spans="1:9" s="76" customFormat="1" ht="15" thickBot="1" x14ac:dyDescent="0.4">
      <c r="A8" s="79" t="s">
        <v>10</v>
      </c>
      <c r="B8" s="121"/>
      <c r="C8" s="122"/>
      <c r="D8" s="123"/>
      <c r="E8" s="75" t="s">
        <v>44</v>
      </c>
      <c r="F8" s="101"/>
      <c r="G8" s="102"/>
      <c r="H8" s="102"/>
      <c r="I8" s="99"/>
    </row>
    <row r="9" spans="1:9" s="71" customFormat="1" ht="13" x14ac:dyDescent="0.35">
      <c r="A9" s="124"/>
      <c r="B9" s="124"/>
      <c r="C9" s="124"/>
      <c r="D9" s="124"/>
      <c r="E9" s="124"/>
      <c r="F9" s="124"/>
      <c r="G9" s="124"/>
      <c r="H9" s="124"/>
      <c r="I9" s="124"/>
    </row>
    <row r="10" spans="1:9" ht="15" thickBot="1" x14ac:dyDescent="0.4"/>
    <row r="11" spans="1:9" ht="52.5" thickBot="1" x14ac:dyDescent="0.4">
      <c r="A11" s="82" t="s">
        <v>45</v>
      </c>
      <c r="B11" s="80" t="s">
        <v>60</v>
      </c>
      <c r="C11" s="80" t="s">
        <v>61</v>
      </c>
      <c r="D11" s="80" t="s">
        <v>62</v>
      </c>
      <c r="E11" s="80" t="s">
        <v>63</v>
      </c>
      <c r="F11" s="80" t="s">
        <v>313</v>
      </c>
      <c r="G11" s="80" t="s">
        <v>64</v>
      </c>
      <c r="H11" s="80" t="s">
        <v>65</v>
      </c>
      <c r="I11" s="81" t="s">
        <v>56</v>
      </c>
    </row>
    <row r="12" spans="1:9" ht="26" x14ac:dyDescent="0.35">
      <c r="A12" s="94">
        <v>1</v>
      </c>
      <c r="B12" s="103" t="s">
        <v>70</v>
      </c>
      <c r="C12" s="104" t="s">
        <v>71</v>
      </c>
      <c r="D12" s="95" t="s">
        <v>72</v>
      </c>
      <c r="E12" s="95">
        <v>1</v>
      </c>
      <c r="F12" s="100">
        <v>5113</v>
      </c>
      <c r="G12" s="96"/>
      <c r="H12" s="96"/>
      <c r="I12" s="98">
        <f>+ROUND(G12+H12,0)*E12</f>
        <v>0</v>
      </c>
    </row>
    <row r="13" spans="1:9" x14ac:dyDescent="0.35">
      <c r="A13" s="93">
        <v>2</v>
      </c>
      <c r="B13" s="105" t="s">
        <v>70</v>
      </c>
      <c r="C13" s="106" t="s">
        <v>73</v>
      </c>
      <c r="D13" s="91" t="s">
        <v>72</v>
      </c>
      <c r="E13" s="91">
        <v>1</v>
      </c>
      <c r="F13" s="100">
        <v>3655</v>
      </c>
      <c r="G13" s="92"/>
      <c r="H13" s="92"/>
      <c r="I13" s="98">
        <f t="shared" ref="I13:I142" si="0">+ROUND(G13+H13,0)*E13</f>
        <v>0</v>
      </c>
    </row>
    <row r="14" spans="1:9" ht="26" x14ac:dyDescent="0.35">
      <c r="A14" s="94">
        <v>3</v>
      </c>
      <c r="B14" s="105" t="s">
        <v>70</v>
      </c>
      <c r="C14" s="107" t="s">
        <v>74</v>
      </c>
      <c r="D14" s="91" t="s">
        <v>72</v>
      </c>
      <c r="E14" s="91">
        <v>1</v>
      </c>
      <c r="F14" s="100">
        <v>230882</v>
      </c>
      <c r="G14" s="92"/>
      <c r="H14" s="92"/>
      <c r="I14" s="98">
        <f t="shared" si="0"/>
        <v>0</v>
      </c>
    </row>
    <row r="15" spans="1:9" ht="26" x14ac:dyDescent="0.35">
      <c r="A15" s="93">
        <v>4</v>
      </c>
      <c r="B15" s="105" t="s">
        <v>75</v>
      </c>
      <c r="C15" s="107" t="s">
        <v>76</v>
      </c>
      <c r="D15" s="91" t="s">
        <v>72</v>
      </c>
      <c r="E15" s="91">
        <v>1</v>
      </c>
      <c r="F15" s="100">
        <v>38445</v>
      </c>
      <c r="G15" s="92"/>
      <c r="H15" s="92"/>
      <c r="I15" s="98">
        <f t="shared" si="0"/>
        <v>0</v>
      </c>
    </row>
    <row r="16" spans="1:9" ht="65" x14ac:dyDescent="0.35">
      <c r="A16" s="94">
        <v>5</v>
      </c>
      <c r="B16" s="105" t="s">
        <v>77</v>
      </c>
      <c r="C16" s="107" t="s">
        <v>78</v>
      </c>
      <c r="D16" s="91" t="s">
        <v>72</v>
      </c>
      <c r="E16" s="91">
        <v>1</v>
      </c>
      <c r="F16" s="100">
        <v>9368</v>
      </c>
      <c r="G16" s="92"/>
      <c r="H16" s="92"/>
      <c r="I16" s="98">
        <f t="shared" si="0"/>
        <v>0</v>
      </c>
    </row>
    <row r="17" spans="1:9" ht="39" x14ac:dyDescent="0.35">
      <c r="A17" s="93">
        <v>6</v>
      </c>
      <c r="B17" s="105" t="s">
        <v>79</v>
      </c>
      <c r="C17" s="107" t="s">
        <v>80</v>
      </c>
      <c r="D17" s="91" t="s">
        <v>72</v>
      </c>
      <c r="E17" s="91">
        <v>1</v>
      </c>
      <c r="F17" s="100">
        <v>12847</v>
      </c>
      <c r="G17" s="92"/>
      <c r="H17" s="92"/>
      <c r="I17" s="98">
        <f t="shared" si="0"/>
        <v>0</v>
      </c>
    </row>
    <row r="18" spans="1:9" ht="39" x14ac:dyDescent="0.35">
      <c r="A18" s="94">
        <v>7</v>
      </c>
      <c r="B18" s="105" t="s">
        <v>81</v>
      </c>
      <c r="C18" s="107" t="s">
        <v>82</v>
      </c>
      <c r="D18" s="91" t="s">
        <v>72</v>
      </c>
      <c r="E18" s="91">
        <v>1</v>
      </c>
      <c r="F18" s="100">
        <v>667426</v>
      </c>
      <c r="G18" s="92"/>
      <c r="H18" s="92"/>
      <c r="I18" s="98">
        <f t="shared" si="0"/>
        <v>0</v>
      </c>
    </row>
    <row r="19" spans="1:9" ht="26" x14ac:dyDescent="0.35">
      <c r="A19" s="93">
        <v>8</v>
      </c>
      <c r="B19" s="105" t="s">
        <v>83</v>
      </c>
      <c r="C19" s="107" t="s">
        <v>84</v>
      </c>
      <c r="D19" s="91" t="s">
        <v>72</v>
      </c>
      <c r="E19" s="91">
        <v>1</v>
      </c>
      <c r="F19" s="100">
        <v>91813</v>
      </c>
      <c r="G19" s="92"/>
      <c r="H19" s="92"/>
      <c r="I19" s="98">
        <f t="shared" si="0"/>
        <v>0</v>
      </c>
    </row>
    <row r="20" spans="1:9" ht="26" x14ac:dyDescent="0.35">
      <c r="A20" s="94">
        <v>9</v>
      </c>
      <c r="B20" s="105" t="s">
        <v>83</v>
      </c>
      <c r="C20" s="107" t="s">
        <v>85</v>
      </c>
      <c r="D20" s="91" t="s">
        <v>72</v>
      </c>
      <c r="E20" s="91">
        <v>1</v>
      </c>
      <c r="F20" s="100">
        <v>79532</v>
      </c>
      <c r="G20" s="92"/>
      <c r="H20" s="92"/>
      <c r="I20" s="98">
        <f t="shared" si="0"/>
        <v>0</v>
      </c>
    </row>
    <row r="21" spans="1:9" ht="26" x14ac:dyDescent="0.35">
      <c r="A21" s="93">
        <v>10</v>
      </c>
      <c r="B21" s="105" t="s">
        <v>83</v>
      </c>
      <c r="C21" s="107" t="s">
        <v>86</v>
      </c>
      <c r="D21" s="91" t="s">
        <v>72</v>
      </c>
      <c r="E21" s="91">
        <v>1</v>
      </c>
      <c r="F21" s="100">
        <v>122942</v>
      </c>
      <c r="G21" s="92"/>
      <c r="H21" s="92"/>
      <c r="I21" s="98">
        <f t="shared" si="0"/>
        <v>0</v>
      </c>
    </row>
    <row r="22" spans="1:9" ht="26" x14ac:dyDescent="0.35">
      <c r="A22" s="94">
        <v>11</v>
      </c>
      <c r="B22" s="105" t="s">
        <v>83</v>
      </c>
      <c r="C22" s="107" t="s">
        <v>87</v>
      </c>
      <c r="D22" s="91" t="s">
        <v>72</v>
      </c>
      <c r="E22" s="91">
        <v>1</v>
      </c>
      <c r="F22" s="100">
        <v>113090</v>
      </c>
      <c r="G22" s="92"/>
      <c r="H22" s="92"/>
      <c r="I22" s="98">
        <f t="shared" si="0"/>
        <v>0</v>
      </c>
    </row>
    <row r="23" spans="1:9" ht="26" x14ac:dyDescent="0.35">
      <c r="A23" s="93">
        <v>12</v>
      </c>
      <c r="B23" s="105" t="s">
        <v>83</v>
      </c>
      <c r="C23" s="107" t="s">
        <v>88</v>
      </c>
      <c r="D23" s="91" t="s">
        <v>72</v>
      </c>
      <c r="E23" s="91">
        <v>1</v>
      </c>
      <c r="F23" s="100">
        <v>87862</v>
      </c>
      <c r="G23" s="92"/>
      <c r="H23" s="92"/>
      <c r="I23" s="98">
        <f t="shared" si="0"/>
        <v>0</v>
      </c>
    </row>
    <row r="24" spans="1:9" ht="26" x14ac:dyDescent="0.35">
      <c r="A24" s="94">
        <v>13</v>
      </c>
      <c r="B24" s="108" t="s">
        <v>89</v>
      </c>
      <c r="C24" s="107" t="s">
        <v>90</v>
      </c>
      <c r="D24" s="91" t="s">
        <v>72</v>
      </c>
      <c r="E24" s="91">
        <v>1</v>
      </c>
      <c r="F24" s="100">
        <v>22090</v>
      </c>
      <c r="G24" s="92"/>
      <c r="H24" s="92"/>
      <c r="I24" s="98">
        <f t="shared" si="0"/>
        <v>0</v>
      </c>
    </row>
    <row r="25" spans="1:9" ht="91" x14ac:dyDescent="0.35">
      <c r="A25" s="93">
        <v>14</v>
      </c>
      <c r="B25" s="108" t="s">
        <v>91</v>
      </c>
      <c r="C25" s="107" t="s">
        <v>92</v>
      </c>
      <c r="D25" s="91" t="s">
        <v>72</v>
      </c>
      <c r="E25" s="91">
        <v>1</v>
      </c>
      <c r="F25" s="100">
        <v>17678</v>
      </c>
      <c r="G25" s="92"/>
      <c r="H25" s="92"/>
      <c r="I25" s="98">
        <f t="shared" si="0"/>
        <v>0</v>
      </c>
    </row>
    <row r="26" spans="1:9" ht="91" x14ac:dyDescent="0.35">
      <c r="A26" s="94">
        <v>15</v>
      </c>
      <c r="B26" s="108" t="s">
        <v>93</v>
      </c>
      <c r="C26" s="107" t="s">
        <v>94</v>
      </c>
      <c r="D26" s="91" t="s">
        <v>72</v>
      </c>
      <c r="E26" s="91">
        <v>1</v>
      </c>
      <c r="F26" s="100">
        <v>18298</v>
      </c>
      <c r="G26" s="92"/>
      <c r="H26" s="92"/>
      <c r="I26" s="98">
        <f t="shared" si="0"/>
        <v>0</v>
      </c>
    </row>
    <row r="27" spans="1:9" ht="91" x14ac:dyDescent="0.35">
      <c r="A27" s="94">
        <v>16</v>
      </c>
      <c r="B27" s="108" t="s">
        <v>95</v>
      </c>
      <c r="C27" s="107" t="s">
        <v>96</v>
      </c>
      <c r="D27" s="91" t="s">
        <v>72</v>
      </c>
      <c r="E27" s="91">
        <v>1</v>
      </c>
      <c r="F27" s="100">
        <v>17682</v>
      </c>
      <c r="G27" s="92"/>
      <c r="H27" s="92"/>
      <c r="I27" s="98">
        <f t="shared" si="0"/>
        <v>0</v>
      </c>
    </row>
    <row r="28" spans="1:9" ht="26" x14ac:dyDescent="0.35">
      <c r="A28" s="94">
        <v>17</v>
      </c>
      <c r="B28" s="108" t="s">
        <v>97</v>
      </c>
      <c r="C28" s="107" t="s">
        <v>98</v>
      </c>
      <c r="D28" s="91" t="s">
        <v>72</v>
      </c>
      <c r="E28" s="91">
        <v>1</v>
      </c>
      <c r="F28" s="100">
        <v>21589</v>
      </c>
      <c r="G28" s="92"/>
      <c r="H28" s="92"/>
      <c r="I28" s="98">
        <f t="shared" si="0"/>
        <v>0</v>
      </c>
    </row>
    <row r="29" spans="1:9" ht="26" x14ac:dyDescent="0.35">
      <c r="A29" s="94">
        <v>18</v>
      </c>
      <c r="B29" s="108" t="s">
        <v>99</v>
      </c>
      <c r="C29" s="107" t="s">
        <v>100</v>
      </c>
      <c r="D29" s="91" t="s">
        <v>72</v>
      </c>
      <c r="E29" s="91">
        <v>1</v>
      </c>
      <c r="F29" s="100">
        <v>359698</v>
      </c>
      <c r="G29" s="92"/>
      <c r="H29" s="92"/>
      <c r="I29" s="98">
        <f t="shared" si="0"/>
        <v>0</v>
      </c>
    </row>
    <row r="30" spans="1:9" ht="156" x14ac:dyDescent="0.35">
      <c r="A30" s="94">
        <v>19</v>
      </c>
      <c r="B30" s="108" t="s">
        <v>101</v>
      </c>
      <c r="C30" s="107" t="s">
        <v>102</v>
      </c>
      <c r="D30" s="91" t="s">
        <v>72</v>
      </c>
      <c r="E30" s="91">
        <v>1</v>
      </c>
      <c r="F30" s="100">
        <v>611329</v>
      </c>
      <c r="G30" s="92"/>
      <c r="H30" s="92"/>
      <c r="I30" s="98">
        <f t="shared" si="0"/>
        <v>0</v>
      </c>
    </row>
    <row r="31" spans="1:9" ht="65" x14ac:dyDescent="0.35">
      <c r="A31" s="94">
        <v>20</v>
      </c>
      <c r="B31" s="108" t="s">
        <v>103</v>
      </c>
      <c r="C31" s="107" t="s">
        <v>104</v>
      </c>
      <c r="D31" s="91" t="s">
        <v>72</v>
      </c>
      <c r="E31" s="91">
        <v>1</v>
      </c>
      <c r="F31" s="100">
        <v>196120</v>
      </c>
      <c r="G31" s="92"/>
      <c r="H31" s="92"/>
      <c r="I31" s="98">
        <f t="shared" si="0"/>
        <v>0</v>
      </c>
    </row>
    <row r="32" spans="1:9" ht="65" x14ac:dyDescent="0.35">
      <c r="A32" s="94">
        <v>21</v>
      </c>
      <c r="B32" s="108" t="s">
        <v>105</v>
      </c>
      <c r="C32" s="107" t="s">
        <v>106</v>
      </c>
      <c r="D32" s="91" t="s">
        <v>72</v>
      </c>
      <c r="E32" s="91">
        <v>1</v>
      </c>
      <c r="F32" s="100">
        <v>196120</v>
      </c>
      <c r="G32" s="92"/>
      <c r="H32" s="92"/>
      <c r="I32" s="98">
        <f t="shared" si="0"/>
        <v>0</v>
      </c>
    </row>
    <row r="33" spans="1:9" ht="39" x14ac:dyDescent="0.35">
      <c r="A33" s="94">
        <v>22</v>
      </c>
      <c r="B33" s="108" t="s">
        <v>107</v>
      </c>
      <c r="C33" s="107" t="s">
        <v>108</v>
      </c>
      <c r="D33" s="91" t="s">
        <v>72</v>
      </c>
      <c r="E33" s="91">
        <v>1</v>
      </c>
      <c r="F33" s="100">
        <v>1289202</v>
      </c>
      <c r="G33" s="92"/>
      <c r="H33" s="92"/>
      <c r="I33" s="98">
        <f t="shared" si="0"/>
        <v>0</v>
      </c>
    </row>
    <row r="34" spans="1:9" ht="26" x14ac:dyDescent="0.35">
      <c r="A34" s="94">
        <v>23</v>
      </c>
      <c r="B34" s="108" t="s">
        <v>109</v>
      </c>
      <c r="C34" s="107" t="s">
        <v>110</v>
      </c>
      <c r="D34" s="91" t="s">
        <v>72</v>
      </c>
      <c r="E34" s="91">
        <v>1</v>
      </c>
      <c r="F34" s="100">
        <v>418552</v>
      </c>
      <c r="G34" s="92"/>
      <c r="H34" s="92"/>
      <c r="I34" s="98">
        <f t="shared" si="0"/>
        <v>0</v>
      </c>
    </row>
    <row r="35" spans="1:9" ht="26" x14ac:dyDescent="0.35">
      <c r="A35" s="94">
        <v>24</v>
      </c>
      <c r="B35" s="108" t="s">
        <v>111</v>
      </c>
      <c r="C35" s="107" t="s">
        <v>112</v>
      </c>
      <c r="D35" s="91" t="s">
        <v>72</v>
      </c>
      <c r="E35" s="91">
        <v>1</v>
      </c>
      <c r="F35" s="100">
        <v>422991</v>
      </c>
      <c r="G35" s="92"/>
      <c r="H35" s="92"/>
      <c r="I35" s="98">
        <f t="shared" si="0"/>
        <v>0</v>
      </c>
    </row>
    <row r="36" spans="1:9" ht="104" x14ac:dyDescent="0.35">
      <c r="A36" s="94">
        <v>25</v>
      </c>
      <c r="B36" s="108" t="s">
        <v>113</v>
      </c>
      <c r="C36" s="107" t="s">
        <v>114</v>
      </c>
      <c r="D36" s="91" t="s">
        <v>72</v>
      </c>
      <c r="E36" s="91">
        <v>1</v>
      </c>
      <c r="F36" s="100">
        <v>7070</v>
      </c>
      <c r="G36" s="92"/>
      <c r="H36" s="92"/>
      <c r="I36" s="98">
        <f t="shared" si="0"/>
        <v>0</v>
      </c>
    </row>
    <row r="37" spans="1:9" ht="104" x14ac:dyDescent="0.35">
      <c r="A37" s="94">
        <v>26</v>
      </c>
      <c r="B37" s="108" t="s">
        <v>115</v>
      </c>
      <c r="C37" s="107" t="s">
        <v>116</v>
      </c>
      <c r="D37" s="91" t="s">
        <v>72</v>
      </c>
      <c r="E37" s="91">
        <v>1</v>
      </c>
      <c r="F37" s="100">
        <v>7151</v>
      </c>
      <c r="G37" s="92"/>
      <c r="H37" s="92"/>
      <c r="I37" s="98">
        <f t="shared" si="0"/>
        <v>0</v>
      </c>
    </row>
    <row r="38" spans="1:9" ht="78" x14ac:dyDescent="0.35">
      <c r="A38" s="94">
        <v>27</v>
      </c>
      <c r="B38" s="108" t="s">
        <v>117</v>
      </c>
      <c r="C38" s="107" t="s">
        <v>118</v>
      </c>
      <c r="D38" s="91" t="s">
        <v>72</v>
      </c>
      <c r="E38" s="91">
        <v>1</v>
      </c>
      <c r="F38" s="100">
        <v>423863</v>
      </c>
      <c r="G38" s="92"/>
      <c r="H38" s="92"/>
      <c r="I38" s="98">
        <f t="shared" si="0"/>
        <v>0</v>
      </c>
    </row>
    <row r="39" spans="1:9" ht="26" x14ac:dyDescent="0.35">
      <c r="A39" s="94">
        <v>28</v>
      </c>
      <c r="B39" s="108" t="s">
        <v>119</v>
      </c>
      <c r="C39" s="107" t="s">
        <v>120</v>
      </c>
      <c r="D39" s="91" t="s">
        <v>72</v>
      </c>
      <c r="E39" s="91">
        <v>1</v>
      </c>
      <c r="F39" s="100">
        <v>889648</v>
      </c>
      <c r="G39" s="92"/>
      <c r="H39" s="92"/>
      <c r="I39" s="98">
        <f t="shared" si="0"/>
        <v>0</v>
      </c>
    </row>
    <row r="40" spans="1:9" ht="39" x14ac:dyDescent="0.35">
      <c r="A40" s="94">
        <v>29</v>
      </c>
      <c r="B40" s="108" t="s">
        <v>121</v>
      </c>
      <c r="C40" s="107" t="s">
        <v>122</v>
      </c>
      <c r="D40" s="91" t="s">
        <v>72</v>
      </c>
      <c r="E40" s="91">
        <v>1</v>
      </c>
      <c r="F40" s="100">
        <v>228782</v>
      </c>
      <c r="G40" s="92"/>
      <c r="H40" s="92"/>
      <c r="I40" s="98">
        <f t="shared" si="0"/>
        <v>0</v>
      </c>
    </row>
    <row r="41" spans="1:9" ht="52" x14ac:dyDescent="0.35">
      <c r="A41" s="94">
        <v>30</v>
      </c>
      <c r="B41" s="108" t="s">
        <v>123</v>
      </c>
      <c r="C41" s="107" t="s">
        <v>124</v>
      </c>
      <c r="D41" s="91" t="s">
        <v>72</v>
      </c>
      <c r="E41" s="91">
        <v>1</v>
      </c>
      <c r="F41" s="100">
        <v>30285</v>
      </c>
      <c r="G41" s="92"/>
      <c r="H41" s="92"/>
      <c r="I41" s="98">
        <f t="shared" si="0"/>
        <v>0</v>
      </c>
    </row>
    <row r="42" spans="1:9" ht="91" x14ac:dyDescent="0.35">
      <c r="A42" s="94">
        <v>31</v>
      </c>
      <c r="B42" s="108" t="s">
        <v>125</v>
      </c>
      <c r="C42" s="107" t="s">
        <v>126</v>
      </c>
      <c r="D42" s="91" t="s">
        <v>72</v>
      </c>
      <c r="E42" s="91">
        <v>1</v>
      </c>
      <c r="F42" s="100">
        <v>115183</v>
      </c>
      <c r="G42" s="92"/>
      <c r="H42" s="92"/>
      <c r="I42" s="98">
        <f t="shared" si="0"/>
        <v>0</v>
      </c>
    </row>
    <row r="43" spans="1:9" ht="91" x14ac:dyDescent="0.35">
      <c r="A43" s="94">
        <v>32</v>
      </c>
      <c r="B43" s="108" t="s">
        <v>127</v>
      </c>
      <c r="C43" s="107" t="s">
        <v>126</v>
      </c>
      <c r="D43" s="91" t="s">
        <v>72</v>
      </c>
      <c r="E43" s="91">
        <v>1</v>
      </c>
      <c r="F43" s="100">
        <v>115183</v>
      </c>
      <c r="G43" s="92"/>
      <c r="H43" s="92"/>
      <c r="I43" s="98">
        <f t="shared" si="0"/>
        <v>0</v>
      </c>
    </row>
    <row r="44" spans="1:9" ht="52" x14ac:dyDescent="0.35">
      <c r="A44" s="94">
        <v>33</v>
      </c>
      <c r="B44" s="108" t="s">
        <v>128</v>
      </c>
      <c r="C44" s="107" t="s">
        <v>129</v>
      </c>
      <c r="D44" s="91" t="s">
        <v>72</v>
      </c>
      <c r="E44" s="91">
        <v>1</v>
      </c>
      <c r="F44" s="100">
        <v>28747</v>
      </c>
      <c r="G44" s="92"/>
      <c r="H44" s="92"/>
      <c r="I44" s="98">
        <f t="shared" si="0"/>
        <v>0</v>
      </c>
    </row>
    <row r="45" spans="1:9" ht="39" x14ac:dyDescent="0.35">
      <c r="A45" s="94">
        <v>34</v>
      </c>
      <c r="B45" s="108" t="s">
        <v>130</v>
      </c>
      <c r="C45" s="107" t="s">
        <v>131</v>
      </c>
      <c r="D45" s="91" t="s">
        <v>72</v>
      </c>
      <c r="E45" s="91">
        <v>1</v>
      </c>
      <c r="F45" s="100">
        <v>16993</v>
      </c>
      <c r="G45" s="92"/>
      <c r="H45" s="92"/>
      <c r="I45" s="98">
        <f t="shared" si="0"/>
        <v>0</v>
      </c>
    </row>
    <row r="46" spans="1:9" ht="78" x14ac:dyDescent="0.35">
      <c r="A46" s="94">
        <v>35</v>
      </c>
      <c r="B46" s="108" t="s">
        <v>132</v>
      </c>
      <c r="C46" s="107" t="s">
        <v>133</v>
      </c>
      <c r="D46" s="91" t="s">
        <v>72</v>
      </c>
      <c r="E46" s="91">
        <v>1</v>
      </c>
      <c r="F46" s="100">
        <v>90077</v>
      </c>
      <c r="G46" s="92"/>
      <c r="H46" s="92"/>
      <c r="I46" s="98">
        <f t="shared" si="0"/>
        <v>0</v>
      </c>
    </row>
    <row r="47" spans="1:9" ht="78" x14ac:dyDescent="0.35">
      <c r="A47" s="94">
        <v>36</v>
      </c>
      <c r="B47" s="108" t="s">
        <v>134</v>
      </c>
      <c r="C47" s="107" t="s">
        <v>135</v>
      </c>
      <c r="D47" s="91" t="s">
        <v>72</v>
      </c>
      <c r="E47" s="91">
        <v>1</v>
      </c>
      <c r="F47" s="100">
        <v>84529</v>
      </c>
      <c r="G47" s="92"/>
      <c r="H47" s="92"/>
      <c r="I47" s="98">
        <f t="shared" si="0"/>
        <v>0</v>
      </c>
    </row>
    <row r="48" spans="1:9" ht="78" x14ac:dyDescent="0.35">
      <c r="A48" s="94">
        <v>37</v>
      </c>
      <c r="B48" s="108" t="s">
        <v>136</v>
      </c>
      <c r="C48" s="107" t="s">
        <v>137</v>
      </c>
      <c r="D48" s="91" t="s">
        <v>72</v>
      </c>
      <c r="E48" s="91">
        <v>1</v>
      </c>
      <c r="F48" s="100">
        <v>113666</v>
      </c>
      <c r="G48" s="92"/>
      <c r="H48" s="92"/>
      <c r="I48" s="98">
        <f t="shared" si="0"/>
        <v>0</v>
      </c>
    </row>
    <row r="49" spans="1:9" ht="65" x14ac:dyDescent="0.35">
      <c r="A49" s="94">
        <v>38</v>
      </c>
      <c r="B49" s="108" t="s">
        <v>138</v>
      </c>
      <c r="C49" s="107" t="s">
        <v>139</v>
      </c>
      <c r="D49" s="91" t="s">
        <v>72</v>
      </c>
      <c r="E49" s="91">
        <v>1</v>
      </c>
      <c r="F49" s="100">
        <v>771032</v>
      </c>
      <c r="G49" s="92"/>
      <c r="H49" s="92"/>
      <c r="I49" s="98">
        <f t="shared" si="0"/>
        <v>0</v>
      </c>
    </row>
    <row r="50" spans="1:9" ht="65" x14ac:dyDescent="0.35">
      <c r="A50" s="94">
        <v>39</v>
      </c>
      <c r="B50" s="108" t="s">
        <v>140</v>
      </c>
      <c r="C50" s="107" t="s">
        <v>141</v>
      </c>
      <c r="D50" s="91" t="s">
        <v>72</v>
      </c>
      <c r="E50" s="91">
        <v>1</v>
      </c>
      <c r="F50" s="100">
        <v>17203</v>
      </c>
      <c r="G50" s="92"/>
      <c r="H50" s="92"/>
      <c r="I50" s="98">
        <f t="shared" si="0"/>
        <v>0</v>
      </c>
    </row>
    <row r="51" spans="1:9" ht="26" x14ac:dyDescent="0.35">
      <c r="A51" s="94">
        <v>40</v>
      </c>
      <c r="B51" s="108" t="s">
        <v>142</v>
      </c>
      <c r="C51" s="107" t="s">
        <v>143</v>
      </c>
      <c r="D51" s="91" t="s">
        <v>72</v>
      </c>
      <c r="E51" s="91">
        <v>1</v>
      </c>
      <c r="F51" s="100">
        <v>163643</v>
      </c>
      <c r="G51" s="92"/>
      <c r="H51" s="92"/>
      <c r="I51" s="98">
        <f t="shared" si="0"/>
        <v>0</v>
      </c>
    </row>
    <row r="52" spans="1:9" ht="39" x14ac:dyDescent="0.35">
      <c r="A52" s="94">
        <v>41</v>
      </c>
      <c r="B52" s="108" t="s">
        <v>144</v>
      </c>
      <c r="C52" s="107" t="s">
        <v>145</v>
      </c>
      <c r="D52" s="91" t="s">
        <v>72</v>
      </c>
      <c r="E52" s="91">
        <v>1</v>
      </c>
      <c r="F52" s="100">
        <v>238325</v>
      </c>
      <c r="G52" s="92"/>
      <c r="H52" s="92"/>
      <c r="I52" s="98">
        <f t="shared" si="0"/>
        <v>0</v>
      </c>
    </row>
    <row r="53" spans="1:9" ht="52" x14ac:dyDescent="0.35">
      <c r="A53" s="94">
        <v>42</v>
      </c>
      <c r="B53" s="108" t="s">
        <v>146</v>
      </c>
      <c r="C53" s="107" t="s">
        <v>147</v>
      </c>
      <c r="D53" s="91" t="s">
        <v>72</v>
      </c>
      <c r="E53" s="91">
        <v>1</v>
      </c>
      <c r="F53" s="100">
        <v>24375</v>
      </c>
      <c r="G53" s="92"/>
      <c r="H53" s="92"/>
      <c r="I53" s="98">
        <f t="shared" si="0"/>
        <v>0</v>
      </c>
    </row>
    <row r="54" spans="1:9" ht="52" x14ac:dyDescent="0.35">
      <c r="A54" s="94">
        <v>43</v>
      </c>
      <c r="B54" s="108" t="s">
        <v>148</v>
      </c>
      <c r="C54" s="107" t="s">
        <v>149</v>
      </c>
      <c r="D54" s="91" t="s">
        <v>72</v>
      </c>
      <c r="E54" s="91">
        <v>1</v>
      </c>
      <c r="F54" s="100">
        <v>248017</v>
      </c>
      <c r="G54" s="92"/>
      <c r="H54" s="92"/>
      <c r="I54" s="98">
        <f t="shared" si="0"/>
        <v>0</v>
      </c>
    </row>
    <row r="55" spans="1:9" ht="26" x14ac:dyDescent="0.35">
      <c r="A55" s="94">
        <v>44</v>
      </c>
      <c r="B55" s="108" t="s">
        <v>150</v>
      </c>
      <c r="C55" s="107" t="s">
        <v>151</v>
      </c>
      <c r="D55" s="91" t="s">
        <v>72</v>
      </c>
      <c r="E55" s="91">
        <v>1</v>
      </c>
      <c r="F55" s="100">
        <v>104818</v>
      </c>
      <c r="G55" s="92"/>
      <c r="H55" s="92"/>
      <c r="I55" s="98">
        <f t="shared" si="0"/>
        <v>0</v>
      </c>
    </row>
    <row r="56" spans="1:9" ht="26" x14ac:dyDescent="0.35">
      <c r="A56" s="94">
        <v>45</v>
      </c>
      <c r="B56" s="108" t="s">
        <v>152</v>
      </c>
      <c r="C56" s="107" t="s">
        <v>153</v>
      </c>
      <c r="D56" s="91" t="s">
        <v>72</v>
      </c>
      <c r="E56" s="91">
        <v>1</v>
      </c>
      <c r="F56" s="100">
        <v>118866</v>
      </c>
      <c r="G56" s="92"/>
      <c r="H56" s="92"/>
      <c r="I56" s="98">
        <f t="shared" si="0"/>
        <v>0</v>
      </c>
    </row>
    <row r="57" spans="1:9" ht="65" x14ac:dyDescent="0.35">
      <c r="A57" s="94">
        <v>46</v>
      </c>
      <c r="B57" s="108" t="s">
        <v>154</v>
      </c>
      <c r="C57" s="107" t="s">
        <v>155</v>
      </c>
      <c r="D57" s="91" t="s">
        <v>72</v>
      </c>
      <c r="E57" s="91">
        <v>1</v>
      </c>
      <c r="F57" s="100">
        <v>23745</v>
      </c>
      <c r="G57" s="92"/>
      <c r="H57" s="92"/>
      <c r="I57" s="98">
        <f t="shared" si="0"/>
        <v>0</v>
      </c>
    </row>
    <row r="58" spans="1:9" ht="39" x14ac:dyDescent="0.35">
      <c r="A58" s="94">
        <v>47</v>
      </c>
      <c r="B58" s="108" t="s">
        <v>156</v>
      </c>
      <c r="C58" s="107" t="s">
        <v>157</v>
      </c>
      <c r="D58" s="91" t="s">
        <v>72</v>
      </c>
      <c r="E58" s="91">
        <v>1</v>
      </c>
      <c r="F58" s="100">
        <v>18566</v>
      </c>
      <c r="G58" s="92"/>
      <c r="H58" s="92"/>
      <c r="I58" s="98">
        <f t="shared" si="0"/>
        <v>0</v>
      </c>
    </row>
    <row r="59" spans="1:9" ht="52" x14ac:dyDescent="0.35">
      <c r="A59" s="94">
        <v>48</v>
      </c>
      <c r="B59" s="108" t="s">
        <v>158</v>
      </c>
      <c r="C59" s="107" t="s">
        <v>159</v>
      </c>
      <c r="D59" s="91" t="s">
        <v>72</v>
      </c>
      <c r="E59" s="91">
        <v>1</v>
      </c>
      <c r="F59" s="100">
        <v>17301</v>
      </c>
      <c r="G59" s="92"/>
      <c r="H59" s="92"/>
      <c r="I59" s="98">
        <f t="shared" si="0"/>
        <v>0</v>
      </c>
    </row>
    <row r="60" spans="1:9" ht="78" x14ac:dyDescent="0.35">
      <c r="A60" s="94">
        <v>49</v>
      </c>
      <c r="B60" s="108" t="s">
        <v>160</v>
      </c>
      <c r="C60" s="107" t="s">
        <v>161</v>
      </c>
      <c r="D60" s="91" t="s">
        <v>72</v>
      </c>
      <c r="E60" s="91">
        <v>1</v>
      </c>
      <c r="F60" s="100">
        <v>168804</v>
      </c>
      <c r="G60" s="92"/>
      <c r="H60" s="92"/>
      <c r="I60" s="98">
        <f t="shared" si="0"/>
        <v>0</v>
      </c>
    </row>
    <row r="61" spans="1:9" ht="65" x14ac:dyDescent="0.35">
      <c r="A61" s="94">
        <v>50</v>
      </c>
      <c r="B61" s="108" t="s">
        <v>162</v>
      </c>
      <c r="C61" s="107" t="s">
        <v>163</v>
      </c>
      <c r="D61" s="91" t="s">
        <v>72</v>
      </c>
      <c r="E61" s="91">
        <v>1</v>
      </c>
      <c r="F61" s="100">
        <v>128424</v>
      </c>
      <c r="G61" s="92"/>
      <c r="H61" s="92"/>
      <c r="I61" s="98">
        <f t="shared" si="0"/>
        <v>0</v>
      </c>
    </row>
    <row r="62" spans="1:9" ht="52" x14ac:dyDescent="0.35">
      <c r="A62" s="94">
        <v>51</v>
      </c>
      <c r="B62" s="108" t="s">
        <v>162</v>
      </c>
      <c r="C62" s="107" t="s">
        <v>164</v>
      </c>
      <c r="D62" s="91" t="s">
        <v>72</v>
      </c>
      <c r="E62" s="91">
        <v>1</v>
      </c>
      <c r="F62" s="100">
        <v>128424</v>
      </c>
      <c r="G62" s="92"/>
      <c r="H62" s="92"/>
      <c r="I62" s="98">
        <f t="shared" si="0"/>
        <v>0</v>
      </c>
    </row>
    <row r="63" spans="1:9" ht="52" x14ac:dyDescent="0.35">
      <c r="A63" s="94">
        <v>52</v>
      </c>
      <c r="B63" s="108" t="s">
        <v>165</v>
      </c>
      <c r="C63" s="107" t="s">
        <v>166</v>
      </c>
      <c r="D63" s="91" t="s">
        <v>72</v>
      </c>
      <c r="E63" s="91">
        <v>1</v>
      </c>
      <c r="F63" s="100">
        <v>34468</v>
      </c>
      <c r="G63" s="92"/>
      <c r="H63" s="92"/>
      <c r="I63" s="98">
        <f t="shared" si="0"/>
        <v>0</v>
      </c>
    </row>
    <row r="64" spans="1:9" ht="26" x14ac:dyDescent="0.35">
      <c r="A64" s="94">
        <v>53</v>
      </c>
      <c r="B64" s="108" t="s">
        <v>167</v>
      </c>
      <c r="C64" s="107" t="s">
        <v>168</v>
      </c>
      <c r="D64" s="91" t="s">
        <v>72</v>
      </c>
      <c r="E64" s="91">
        <v>1</v>
      </c>
      <c r="F64" s="100">
        <v>53180</v>
      </c>
      <c r="G64" s="92"/>
      <c r="H64" s="92"/>
      <c r="I64" s="98">
        <f t="shared" si="0"/>
        <v>0</v>
      </c>
    </row>
    <row r="65" spans="1:9" ht="143" x14ac:dyDescent="0.35">
      <c r="A65" s="94">
        <v>54</v>
      </c>
      <c r="B65" s="108" t="s">
        <v>169</v>
      </c>
      <c r="C65" s="107" t="s">
        <v>170</v>
      </c>
      <c r="D65" s="91" t="s">
        <v>72</v>
      </c>
      <c r="E65" s="91">
        <v>1</v>
      </c>
      <c r="F65" s="100">
        <v>11074</v>
      </c>
      <c r="G65" s="92"/>
      <c r="H65" s="92"/>
      <c r="I65" s="98">
        <f t="shared" si="0"/>
        <v>0</v>
      </c>
    </row>
    <row r="66" spans="1:9" ht="78" x14ac:dyDescent="0.35">
      <c r="A66" s="94">
        <v>55</v>
      </c>
      <c r="B66" s="108" t="s">
        <v>171</v>
      </c>
      <c r="C66" s="107" t="s">
        <v>172</v>
      </c>
      <c r="D66" s="91" t="s">
        <v>72</v>
      </c>
      <c r="E66" s="91">
        <v>1</v>
      </c>
      <c r="F66" s="100">
        <v>302808</v>
      </c>
      <c r="G66" s="92"/>
      <c r="H66" s="92"/>
      <c r="I66" s="98">
        <f t="shared" si="0"/>
        <v>0</v>
      </c>
    </row>
    <row r="67" spans="1:9" ht="39" x14ac:dyDescent="0.35">
      <c r="A67" s="94">
        <v>56</v>
      </c>
      <c r="B67" s="108" t="s">
        <v>173</v>
      </c>
      <c r="C67" s="107" t="s">
        <v>174</v>
      </c>
      <c r="D67" s="91" t="s">
        <v>72</v>
      </c>
      <c r="E67" s="91">
        <v>1</v>
      </c>
      <c r="F67" s="100">
        <v>31811</v>
      </c>
      <c r="G67" s="92"/>
      <c r="H67" s="92"/>
      <c r="I67" s="98">
        <f t="shared" si="0"/>
        <v>0</v>
      </c>
    </row>
    <row r="68" spans="1:9" ht="52" x14ac:dyDescent="0.35">
      <c r="A68" s="94">
        <v>57</v>
      </c>
      <c r="B68" s="108" t="s">
        <v>175</v>
      </c>
      <c r="C68" s="107" t="s">
        <v>176</v>
      </c>
      <c r="D68" s="91" t="s">
        <v>72</v>
      </c>
      <c r="E68" s="91">
        <v>1</v>
      </c>
      <c r="F68" s="100">
        <v>36719</v>
      </c>
      <c r="G68" s="92"/>
      <c r="H68" s="92"/>
      <c r="I68" s="98">
        <f t="shared" si="0"/>
        <v>0</v>
      </c>
    </row>
    <row r="69" spans="1:9" ht="39" x14ac:dyDescent="0.35">
      <c r="A69" s="94">
        <v>58</v>
      </c>
      <c r="B69" s="108" t="s">
        <v>177</v>
      </c>
      <c r="C69" s="107" t="s">
        <v>178</v>
      </c>
      <c r="D69" s="91" t="s">
        <v>72</v>
      </c>
      <c r="E69" s="91">
        <v>1</v>
      </c>
      <c r="F69" s="100">
        <v>24780</v>
      </c>
      <c r="G69" s="92"/>
      <c r="H69" s="92"/>
      <c r="I69" s="98">
        <f t="shared" si="0"/>
        <v>0</v>
      </c>
    </row>
    <row r="70" spans="1:9" ht="39" x14ac:dyDescent="0.35">
      <c r="A70" s="94">
        <v>59</v>
      </c>
      <c r="B70" s="108" t="s">
        <v>179</v>
      </c>
      <c r="C70" s="107" t="s">
        <v>180</v>
      </c>
      <c r="D70" s="91" t="s">
        <v>72</v>
      </c>
      <c r="E70" s="91">
        <v>1</v>
      </c>
      <c r="F70" s="100">
        <v>20102</v>
      </c>
      <c r="G70" s="92"/>
      <c r="H70" s="92"/>
      <c r="I70" s="98">
        <f t="shared" si="0"/>
        <v>0</v>
      </c>
    </row>
    <row r="71" spans="1:9" ht="39" x14ac:dyDescent="0.35">
      <c r="A71" s="94">
        <v>60</v>
      </c>
      <c r="B71" s="108" t="s">
        <v>181</v>
      </c>
      <c r="C71" s="107" t="s">
        <v>182</v>
      </c>
      <c r="D71" s="91" t="s">
        <v>72</v>
      </c>
      <c r="E71" s="91">
        <v>1</v>
      </c>
      <c r="F71" s="100">
        <v>34748</v>
      </c>
      <c r="G71" s="92"/>
      <c r="H71" s="92"/>
      <c r="I71" s="98">
        <f t="shared" si="0"/>
        <v>0</v>
      </c>
    </row>
    <row r="72" spans="1:9" ht="65" x14ac:dyDescent="0.35">
      <c r="A72" s="94">
        <v>61</v>
      </c>
      <c r="B72" s="108" t="s">
        <v>183</v>
      </c>
      <c r="C72" s="107" t="s">
        <v>184</v>
      </c>
      <c r="D72" s="91" t="s">
        <v>72</v>
      </c>
      <c r="E72" s="91">
        <v>1</v>
      </c>
      <c r="F72" s="100">
        <v>56000</v>
      </c>
      <c r="G72" s="92"/>
      <c r="H72" s="92"/>
      <c r="I72" s="98">
        <f t="shared" si="0"/>
        <v>0</v>
      </c>
    </row>
    <row r="73" spans="1:9" ht="260" x14ac:dyDescent="0.35">
      <c r="A73" s="94">
        <v>62</v>
      </c>
      <c r="B73" s="108" t="s">
        <v>185</v>
      </c>
      <c r="C73" s="107" t="s">
        <v>186</v>
      </c>
      <c r="D73" s="91" t="s">
        <v>72</v>
      </c>
      <c r="E73" s="91">
        <v>1</v>
      </c>
      <c r="F73" s="100">
        <v>723773</v>
      </c>
      <c r="G73" s="92"/>
      <c r="H73" s="92"/>
      <c r="I73" s="98">
        <f t="shared" si="0"/>
        <v>0</v>
      </c>
    </row>
    <row r="74" spans="1:9" ht="117" x14ac:dyDescent="0.35">
      <c r="A74" s="94">
        <v>63</v>
      </c>
      <c r="B74" s="108" t="s">
        <v>187</v>
      </c>
      <c r="C74" s="107" t="s">
        <v>188</v>
      </c>
      <c r="D74" s="91" t="s">
        <v>72</v>
      </c>
      <c r="E74" s="91">
        <v>1</v>
      </c>
      <c r="F74" s="100">
        <v>36323</v>
      </c>
      <c r="G74" s="92"/>
      <c r="H74" s="92"/>
      <c r="I74" s="98">
        <f t="shared" si="0"/>
        <v>0</v>
      </c>
    </row>
    <row r="75" spans="1:9" ht="117" x14ac:dyDescent="0.35">
      <c r="A75" s="94">
        <v>64</v>
      </c>
      <c r="B75" s="108" t="s">
        <v>189</v>
      </c>
      <c r="C75" s="107" t="s">
        <v>190</v>
      </c>
      <c r="D75" s="91" t="s">
        <v>72</v>
      </c>
      <c r="E75" s="91">
        <v>1</v>
      </c>
      <c r="F75" s="100">
        <v>31544</v>
      </c>
      <c r="G75" s="92"/>
      <c r="H75" s="92"/>
      <c r="I75" s="98">
        <f t="shared" si="0"/>
        <v>0</v>
      </c>
    </row>
    <row r="76" spans="1:9" ht="195" x14ac:dyDescent="0.35">
      <c r="A76" s="94">
        <v>65</v>
      </c>
      <c r="B76" s="108" t="s">
        <v>191</v>
      </c>
      <c r="C76" s="107" t="s">
        <v>192</v>
      </c>
      <c r="D76" s="91" t="s">
        <v>72</v>
      </c>
      <c r="E76" s="91">
        <v>1</v>
      </c>
      <c r="F76" s="100">
        <v>228779</v>
      </c>
      <c r="G76" s="92"/>
      <c r="H76" s="92"/>
      <c r="I76" s="98">
        <f t="shared" si="0"/>
        <v>0</v>
      </c>
    </row>
    <row r="77" spans="1:9" ht="26" x14ac:dyDescent="0.35">
      <c r="A77" s="94">
        <v>66</v>
      </c>
      <c r="B77" s="108" t="s">
        <v>193</v>
      </c>
      <c r="C77" s="107" t="s">
        <v>194</v>
      </c>
      <c r="D77" s="91" t="s">
        <v>72</v>
      </c>
      <c r="E77" s="91">
        <v>1</v>
      </c>
      <c r="F77" s="100">
        <v>52602</v>
      </c>
      <c r="G77" s="92"/>
      <c r="H77" s="92"/>
      <c r="I77" s="98">
        <f t="shared" si="0"/>
        <v>0</v>
      </c>
    </row>
    <row r="78" spans="1:9" x14ac:dyDescent="0.35">
      <c r="A78" s="94">
        <v>67</v>
      </c>
      <c r="B78" s="108" t="s">
        <v>195</v>
      </c>
      <c r="C78" s="107" t="s">
        <v>196</v>
      </c>
      <c r="D78" s="91" t="s">
        <v>72</v>
      </c>
      <c r="E78" s="91">
        <v>1</v>
      </c>
      <c r="F78" s="100">
        <v>38016</v>
      </c>
      <c r="G78" s="92"/>
      <c r="H78" s="92"/>
      <c r="I78" s="98">
        <f t="shared" si="0"/>
        <v>0</v>
      </c>
    </row>
    <row r="79" spans="1:9" ht="39" x14ac:dyDescent="0.35">
      <c r="A79" s="94">
        <v>68</v>
      </c>
      <c r="B79" s="108" t="s">
        <v>197</v>
      </c>
      <c r="C79" s="107" t="s">
        <v>198</v>
      </c>
      <c r="D79" s="91" t="s">
        <v>72</v>
      </c>
      <c r="E79" s="91">
        <v>1</v>
      </c>
      <c r="F79" s="100">
        <v>163198</v>
      </c>
      <c r="G79" s="92"/>
      <c r="H79" s="92"/>
      <c r="I79" s="98">
        <f t="shared" si="0"/>
        <v>0</v>
      </c>
    </row>
    <row r="80" spans="1:9" ht="26" x14ac:dyDescent="0.35">
      <c r="A80" s="94">
        <v>69</v>
      </c>
      <c r="B80" s="108" t="s">
        <v>199</v>
      </c>
      <c r="C80" s="107" t="s">
        <v>200</v>
      </c>
      <c r="D80" s="91" t="s">
        <v>72</v>
      </c>
      <c r="E80" s="91">
        <v>1</v>
      </c>
      <c r="F80" s="100">
        <v>19478</v>
      </c>
      <c r="G80" s="92"/>
      <c r="H80" s="92"/>
      <c r="I80" s="98">
        <f t="shared" si="0"/>
        <v>0</v>
      </c>
    </row>
    <row r="81" spans="1:9" ht="26" x14ac:dyDescent="0.35">
      <c r="A81" s="94">
        <v>70</v>
      </c>
      <c r="B81" s="108" t="s">
        <v>201</v>
      </c>
      <c r="C81" s="107" t="s">
        <v>202</v>
      </c>
      <c r="D81" s="91" t="s">
        <v>72</v>
      </c>
      <c r="E81" s="91">
        <v>1</v>
      </c>
      <c r="F81" s="100">
        <v>35909</v>
      </c>
      <c r="G81" s="92"/>
      <c r="H81" s="92"/>
      <c r="I81" s="98">
        <f t="shared" si="0"/>
        <v>0</v>
      </c>
    </row>
    <row r="82" spans="1:9" ht="78" x14ac:dyDescent="0.35">
      <c r="A82" s="94">
        <v>71</v>
      </c>
      <c r="B82" s="108" t="s">
        <v>203</v>
      </c>
      <c r="C82" s="107" t="s">
        <v>204</v>
      </c>
      <c r="D82" s="91" t="s">
        <v>72</v>
      </c>
      <c r="E82" s="91">
        <v>1</v>
      </c>
      <c r="F82" s="100">
        <v>86116</v>
      </c>
      <c r="G82" s="92"/>
      <c r="H82" s="92"/>
      <c r="I82" s="98">
        <f t="shared" si="0"/>
        <v>0</v>
      </c>
    </row>
    <row r="83" spans="1:9" ht="26" x14ac:dyDescent="0.35">
      <c r="A83" s="94">
        <v>72</v>
      </c>
      <c r="B83" s="108" t="s">
        <v>205</v>
      </c>
      <c r="C83" s="107" t="s">
        <v>206</v>
      </c>
      <c r="D83" s="91" t="s">
        <v>72</v>
      </c>
      <c r="E83" s="91">
        <v>1</v>
      </c>
      <c r="F83" s="100">
        <v>25201</v>
      </c>
      <c r="G83" s="92"/>
      <c r="H83" s="92"/>
      <c r="I83" s="98">
        <f t="shared" si="0"/>
        <v>0</v>
      </c>
    </row>
    <row r="84" spans="1:9" ht="39" x14ac:dyDescent="0.35">
      <c r="A84" s="94">
        <v>73</v>
      </c>
      <c r="B84" s="108" t="s">
        <v>207</v>
      </c>
      <c r="C84" s="107" t="s">
        <v>208</v>
      </c>
      <c r="D84" s="91" t="s">
        <v>72</v>
      </c>
      <c r="E84" s="91">
        <v>1</v>
      </c>
      <c r="F84" s="100">
        <v>2018466</v>
      </c>
      <c r="G84" s="92"/>
      <c r="H84" s="92"/>
      <c r="I84" s="98">
        <f t="shared" si="0"/>
        <v>0</v>
      </c>
    </row>
    <row r="85" spans="1:9" ht="78" x14ac:dyDescent="0.35">
      <c r="A85" s="94">
        <v>74</v>
      </c>
      <c r="B85" s="108" t="s">
        <v>209</v>
      </c>
      <c r="C85" s="107" t="s">
        <v>210</v>
      </c>
      <c r="D85" s="91" t="s">
        <v>72</v>
      </c>
      <c r="E85" s="91">
        <v>1</v>
      </c>
      <c r="F85" s="100">
        <v>148116</v>
      </c>
      <c r="G85" s="92"/>
      <c r="H85" s="92"/>
      <c r="I85" s="98">
        <f t="shared" si="0"/>
        <v>0</v>
      </c>
    </row>
    <row r="86" spans="1:9" x14ac:dyDescent="0.35">
      <c r="A86" s="94">
        <v>75</v>
      </c>
      <c r="B86" s="108" t="s">
        <v>211</v>
      </c>
      <c r="C86" s="107" t="s">
        <v>212</v>
      </c>
      <c r="D86" s="91" t="s">
        <v>72</v>
      </c>
      <c r="E86" s="91">
        <v>1</v>
      </c>
      <c r="F86" s="100">
        <v>11941</v>
      </c>
      <c r="G86" s="92"/>
      <c r="H86" s="92"/>
      <c r="I86" s="98">
        <f t="shared" si="0"/>
        <v>0</v>
      </c>
    </row>
    <row r="87" spans="1:9" x14ac:dyDescent="0.35">
      <c r="A87" s="94">
        <v>76</v>
      </c>
      <c r="B87" s="108" t="s">
        <v>315</v>
      </c>
      <c r="C87" s="107" t="s">
        <v>316</v>
      </c>
      <c r="D87" s="91" t="s">
        <v>72</v>
      </c>
      <c r="E87" s="91">
        <v>1</v>
      </c>
      <c r="F87" s="100">
        <v>456215</v>
      </c>
      <c r="G87" s="92"/>
      <c r="H87" s="92"/>
      <c r="I87" s="98">
        <f t="shared" si="0"/>
        <v>0</v>
      </c>
    </row>
    <row r="88" spans="1:9" ht="39" x14ac:dyDescent="0.35">
      <c r="A88" s="94">
        <v>77</v>
      </c>
      <c r="B88" s="108" t="s">
        <v>213</v>
      </c>
      <c r="C88" s="107" t="s">
        <v>214</v>
      </c>
      <c r="D88" s="91" t="s">
        <v>72</v>
      </c>
      <c r="E88" s="91">
        <v>1</v>
      </c>
      <c r="F88" s="100">
        <v>285322</v>
      </c>
      <c r="G88" s="92"/>
      <c r="H88" s="92"/>
      <c r="I88" s="98">
        <f t="shared" si="0"/>
        <v>0</v>
      </c>
    </row>
    <row r="89" spans="1:9" ht="39" x14ac:dyDescent="0.35">
      <c r="A89" s="94">
        <v>78</v>
      </c>
      <c r="B89" s="108" t="s">
        <v>215</v>
      </c>
      <c r="C89" s="107" t="s">
        <v>216</v>
      </c>
      <c r="D89" s="91" t="s">
        <v>72</v>
      </c>
      <c r="E89" s="91">
        <v>1</v>
      </c>
      <c r="F89" s="100">
        <v>280007</v>
      </c>
      <c r="G89" s="92"/>
      <c r="H89" s="92"/>
      <c r="I89" s="98">
        <f t="shared" si="0"/>
        <v>0</v>
      </c>
    </row>
    <row r="90" spans="1:9" ht="39" x14ac:dyDescent="0.35">
      <c r="A90" s="94">
        <v>79</v>
      </c>
      <c r="B90" s="108" t="s">
        <v>217</v>
      </c>
      <c r="C90" s="107" t="s">
        <v>218</v>
      </c>
      <c r="D90" s="91" t="s">
        <v>72</v>
      </c>
      <c r="E90" s="91">
        <v>1</v>
      </c>
      <c r="F90" s="100">
        <v>187032</v>
      </c>
      <c r="G90" s="92"/>
      <c r="H90" s="92"/>
      <c r="I90" s="98">
        <f t="shared" si="0"/>
        <v>0</v>
      </c>
    </row>
    <row r="91" spans="1:9" ht="117" x14ac:dyDescent="0.35">
      <c r="A91" s="94">
        <v>80</v>
      </c>
      <c r="B91" s="108" t="s">
        <v>219</v>
      </c>
      <c r="C91" s="107" t="s">
        <v>220</v>
      </c>
      <c r="D91" s="91" t="s">
        <v>72</v>
      </c>
      <c r="E91" s="91">
        <v>1</v>
      </c>
      <c r="F91" s="100">
        <v>205282</v>
      </c>
      <c r="G91" s="92"/>
      <c r="H91" s="92"/>
      <c r="I91" s="98">
        <f t="shared" si="0"/>
        <v>0</v>
      </c>
    </row>
    <row r="92" spans="1:9" ht="26" x14ac:dyDescent="0.35">
      <c r="A92" s="94">
        <v>81</v>
      </c>
      <c r="B92" s="108" t="s">
        <v>221</v>
      </c>
      <c r="C92" s="107" t="s">
        <v>222</v>
      </c>
      <c r="D92" s="91" t="s">
        <v>72</v>
      </c>
      <c r="E92" s="91">
        <v>1</v>
      </c>
      <c r="F92" s="100">
        <v>99691</v>
      </c>
      <c r="G92" s="92"/>
      <c r="H92" s="92"/>
      <c r="I92" s="98">
        <f t="shared" si="0"/>
        <v>0</v>
      </c>
    </row>
    <row r="93" spans="1:9" ht="26" x14ac:dyDescent="0.35">
      <c r="A93" s="94">
        <v>82</v>
      </c>
      <c r="B93" s="108" t="s">
        <v>223</v>
      </c>
      <c r="C93" s="107" t="s">
        <v>224</v>
      </c>
      <c r="D93" s="91" t="s">
        <v>72</v>
      </c>
      <c r="E93" s="91">
        <v>1</v>
      </c>
      <c r="F93" s="100">
        <v>611740</v>
      </c>
      <c r="G93" s="92"/>
      <c r="H93" s="92"/>
      <c r="I93" s="98">
        <f t="shared" si="0"/>
        <v>0</v>
      </c>
    </row>
    <row r="94" spans="1:9" ht="39" x14ac:dyDescent="0.35">
      <c r="A94" s="94">
        <v>83</v>
      </c>
      <c r="B94" s="108" t="s">
        <v>225</v>
      </c>
      <c r="C94" s="107" t="s">
        <v>226</v>
      </c>
      <c r="D94" s="91" t="s">
        <v>72</v>
      </c>
      <c r="E94" s="91">
        <v>1</v>
      </c>
      <c r="F94" s="100">
        <v>99833</v>
      </c>
      <c r="G94" s="92"/>
      <c r="H94" s="92"/>
      <c r="I94" s="98">
        <f t="shared" si="0"/>
        <v>0</v>
      </c>
    </row>
    <row r="95" spans="1:9" ht="26" x14ac:dyDescent="0.35">
      <c r="A95" s="94">
        <v>84</v>
      </c>
      <c r="B95" s="108" t="s">
        <v>227</v>
      </c>
      <c r="C95" s="107" t="s">
        <v>228</v>
      </c>
      <c r="D95" s="91" t="s">
        <v>72</v>
      </c>
      <c r="E95" s="91">
        <v>1</v>
      </c>
      <c r="F95" s="100">
        <v>26094</v>
      </c>
      <c r="G95" s="92"/>
      <c r="H95" s="92"/>
      <c r="I95" s="98">
        <f t="shared" si="0"/>
        <v>0</v>
      </c>
    </row>
    <row r="96" spans="1:9" ht="26" x14ac:dyDescent="0.35">
      <c r="A96" s="94">
        <v>85</v>
      </c>
      <c r="B96" s="108" t="s">
        <v>229</v>
      </c>
      <c r="C96" s="107" t="s">
        <v>230</v>
      </c>
      <c r="D96" s="91" t="s">
        <v>72</v>
      </c>
      <c r="E96" s="91">
        <v>1</v>
      </c>
      <c r="F96" s="100">
        <v>25590</v>
      </c>
      <c r="G96" s="92"/>
      <c r="H96" s="92"/>
      <c r="I96" s="98">
        <f t="shared" si="0"/>
        <v>0</v>
      </c>
    </row>
    <row r="97" spans="1:9" ht="65" x14ac:dyDescent="0.35">
      <c r="A97" s="94">
        <v>86</v>
      </c>
      <c r="B97" s="108" t="s">
        <v>231</v>
      </c>
      <c r="C97" s="107" t="s">
        <v>232</v>
      </c>
      <c r="D97" s="91" t="s">
        <v>72</v>
      </c>
      <c r="E97" s="91">
        <v>1</v>
      </c>
      <c r="F97" s="100">
        <v>26806</v>
      </c>
      <c r="G97" s="92"/>
      <c r="H97" s="92"/>
      <c r="I97" s="98">
        <f t="shared" si="0"/>
        <v>0</v>
      </c>
    </row>
    <row r="98" spans="1:9" x14ac:dyDescent="0.35">
      <c r="A98" s="94">
        <v>87</v>
      </c>
      <c r="B98" s="108" t="s">
        <v>233</v>
      </c>
      <c r="C98" s="107" t="s">
        <v>234</v>
      </c>
      <c r="D98" s="91" t="s">
        <v>72</v>
      </c>
      <c r="E98" s="91">
        <v>1</v>
      </c>
      <c r="F98" s="100">
        <v>4472</v>
      </c>
      <c r="G98" s="92"/>
      <c r="H98" s="92"/>
      <c r="I98" s="98">
        <f t="shared" si="0"/>
        <v>0</v>
      </c>
    </row>
    <row r="99" spans="1:9" ht="143" x14ac:dyDescent="0.35">
      <c r="A99" s="94">
        <v>88</v>
      </c>
      <c r="B99" s="108" t="s">
        <v>235</v>
      </c>
      <c r="C99" s="107" t="s">
        <v>236</v>
      </c>
      <c r="D99" s="91" t="s">
        <v>72</v>
      </c>
      <c r="E99" s="91">
        <v>1</v>
      </c>
      <c r="F99" s="100">
        <v>1124587</v>
      </c>
      <c r="G99" s="92"/>
      <c r="H99" s="92"/>
      <c r="I99" s="98">
        <f t="shared" si="0"/>
        <v>0</v>
      </c>
    </row>
    <row r="100" spans="1:9" ht="26" x14ac:dyDescent="0.35">
      <c r="A100" s="94">
        <v>89</v>
      </c>
      <c r="B100" s="108" t="s">
        <v>237</v>
      </c>
      <c r="C100" s="107" t="s">
        <v>238</v>
      </c>
      <c r="D100" s="91" t="s">
        <v>72</v>
      </c>
      <c r="E100" s="91">
        <v>1</v>
      </c>
      <c r="F100" s="100">
        <v>7313</v>
      </c>
      <c r="G100" s="92"/>
      <c r="H100" s="92"/>
      <c r="I100" s="98">
        <f t="shared" si="0"/>
        <v>0</v>
      </c>
    </row>
    <row r="101" spans="1:9" ht="26" x14ac:dyDescent="0.35">
      <c r="A101" s="94">
        <v>90</v>
      </c>
      <c r="B101" s="108" t="s">
        <v>239</v>
      </c>
      <c r="C101" s="107" t="s">
        <v>240</v>
      </c>
      <c r="D101" s="91" t="s">
        <v>72</v>
      </c>
      <c r="E101" s="91">
        <v>1</v>
      </c>
      <c r="F101" s="100">
        <v>12085</v>
      </c>
      <c r="G101" s="92"/>
      <c r="H101" s="92"/>
      <c r="I101" s="98">
        <f t="shared" si="0"/>
        <v>0</v>
      </c>
    </row>
    <row r="102" spans="1:9" ht="52" x14ac:dyDescent="0.35">
      <c r="A102" s="94">
        <v>91</v>
      </c>
      <c r="B102" s="108" t="s">
        <v>241</v>
      </c>
      <c r="C102" s="107" t="s">
        <v>242</v>
      </c>
      <c r="D102" s="91" t="s">
        <v>72</v>
      </c>
      <c r="E102" s="91">
        <v>1</v>
      </c>
      <c r="F102" s="100">
        <v>258327</v>
      </c>
      <c r="G102" s="92"/>
      <c r="H102" s="92"/>
      <c r="I102" s="98">
        <f t="shared" si="0"/>
        <v>0</v>
      </c>
    </row>
    <row r="103" spans="1:9" ht="78" x14ac:dyDescent="0.35">
      <c r="A103" s="94">
        <v>92</v>
      </c>
      <c r="B103" s="108" t="s">
        <v>243</v>
      </c>
      <c r="C103" s="107" t="s">
        <v>244</v>
      </c>
      <c r="D103" s="91" t="s">
        <v>72</v>
      </c>
      <c r="E103" s="91">
        <v>1</v>
      </c>
      <c r="F103" s="100">
        <v>17241</v>
      </c>
      <c r="G103" s="92"/>
      <c r="H103" s="92"/>
      <c r="I103" s="98">
        <f t="shared" si="0"/>
        <v>0</v>
      </c>
    </row>
    <row r="104" spans="1:9" ht="26" x14ac:dyDescent="0.35">
      <c r="A104" s="94">
        <v>93</v>
      </c>
      <c r="B104" s="108" t="s">
        <v>245</v>
      </c>
      <c r="C104" s="107" t="s">
        <v>246</v>
      </c>
      <c r="D104" s="91" t="s">
        <v>72</v>
      </c>
      <c r="E104" s="91">
        <v>1</v>
      </c>
      <c r="F104" s="100">
        <v>126175</v>
      </c>
      <c r="G104" s="92"/>
      <c r="H104" s="92"/>
      <c r="I104" s="98">
        <f t="shared" si="0"/>
        <v>0</v>
      </c>
    </row>
    <row r="105" spans="1:9" ht="377" x14ac:dyDescent="0.35">
      <c r="A105" s="94">
        <v>94</v>
      </c>
      <c r="B105" s="108" t="s">
        <v>247</v>
      </c>
      <c r="C105" s="107" t="s">
        <v>248</v>
      </c>
      <c r="D105" s="91" t="s">
        <v>72</v>
      </c>
      <c r="E105" s="91">
        <v>1</v>
      </c>
      <c r="F105" s="100">
        <v>526499</v>
      </c>
      <c r="G105" s="92"/>
      <c r="H105" s="92"/>
      <c r="I105" s="98">
        <f t="shared" si="0"/>
        <v>0</v>
      </c>
    </row>
    <row r="106" spans="1:9" ht="130" x14ac:dyDescent="0.35">
      <c r="A106" s="94">
        <v>95</v>
      </c>
      <c r="B106" s="108" t="s">
        <v>249</v>
      </c>
      <c r="C106" s="107" t="s">
        <v>250</v>
      </c>
      <c r="D106" s="91" t="s">
        <v>72</v>
      </c>
      <c r="E106" s="91">
        <v>1</v>
      </c>
      <c r="F106" s="100">
        <v>21121</v>
      </c>
      <c r="G106" s="92"/>
      <c r="H106" s="92"/>
      <c r="I106" s="98">
        <f t="shared" si="0"/>
        <v>0</v>
      </c>
    </row>
    <row r="107" spans="1:9" x14ac:dyDescent="0.35">
      <c r="A107" s="94">
        <v>96</v>
      </c>
      <c r="B107" s="108" t="s">
        <v>251</v>
      </c>
      <c r="C107" s="107" t="s">
        <v>252</v>
      </c>
      <c r="D107" s="91" t="s">
        <v>72</v>
      </c>
      <c r="E107" s="91">
        <v>1</v>
      </c>
      <c r="F107" s="100">
        <v>12867</v>
      </c>
      <c r="G107" s="92"/>
      <c r="H107" s="92"/>
      <c r="I107" s="98">
        <f t="shared" si="0"/>
        <v>0</v>
      </c>
    </row>
    <row r="108" spans="1:9" ht="26" x14ac:dyDescent="0.35">
      <c r="A108" s="94">
        <v>97</v>
      </c>
      <c r="B108" s="108" t="s">
        <v>253</v>
      </c>
      <c r="C108" s="107" t="s">
        <v>317</v>
      </c>
      <c r="D108" s="91" t="s">
        <v>72</v>
      </c>
      <c r="E108" s="91">
        <v>1</v>
      </c>
      <c r="F108" s="100">
        <v>137521</v>
      </c>
      <c r="G108" s="92"/>
      <c r="H108" s="92"/>
      <c r="I108" s="98">
        <f t="shared" si="0"/>
        <v>0</v>
      </c>
    </row>
    <row r="109" spans="1:9" ht="65" x14ac:dyDescent="0.35">
      <c r="A109" s="94">
        <v>98</v>
      </c>
      <c r="B109" s="108" t="s">
        <v>254</v>
      </c>
      <c r="C109" s="107" t="s">
        <v>318</v>
      </c>
      <c r="D109" s="91" t="s">
        <v>72</v>
      </c>
      <c r="E109" s="91">
        <v>1</v>
      </c>
      <c r="F109" s="100">
        <v>17517</v>
      </c>
      <c r="G109" s="92"/>
      <c r="H109" s="92"/>
      <c r="I109" s="98">
        <f t="shared" si="0"/>
        <v>0</v>
      </c>
    </row>
    <row r="110" spans="1:9" ht="52" x14ac:dyDescent="0.35">
      <c r="A110" s="94">
        <v>99</v>
      </c>
      <c r="B110" s="108" t="s">
        <v>255</v>
      </c>
      <c r="C110" s="107" t="s">
        <v>256</v>
      </c>
      <c r="D110" s="91" t="s">
        <v>72</v>
      </c>
      <c r="E110" s="91">
        <v>1</v>
      </c>
      <c r="F110" s="100">
        <v>21804</v>
      </c>
      <c r="G110" s="92"/>
      <c r="H110" s="92"/>
      <c r="I110" s="98">
        <f t="shared" si="0"/>
        <v>0</v>
      </c>
    </row>
    <row r="111" spans="1:9" ht="78" x14ac:dyDescent="0.35">
      <c r="A111" s="94">
        <v>100</v>
      </c>
      <c r="B111" s="108" t="s">
        <v>257</v>
      </c>
      <c r="C111" s="107" t="s">
        <v>258</v>
      </c>
      <c r="D111" s="91" t="s">
        <v>72</v>
      </c>
      <c r="E111" s="91">
        <v>1</v>
      </c>
      <c r="F111" s="100">
        <v>35932</v>
      </c>
      <c r="G111" s="92"/>
      <c r="H111" s="92"/>
      <c r="I111" s="98">
        <f t="shared" si="0"/>
        <v>0</v>
      </c>
    </row>
    <row r="112" spans="1:9" x14ac:dyDescent="0.35">
      <c r="A112" s="94">
        <v>101</v>
      </c>
      <c r="B112" s="108" t="s">
        <v>259</v>
      </c>
      <c r="C112" s="107" t="s">
        <v>260</v>
      </c>
      <c r="D112" s="91" t="s">
        <v>72</v>
      </c>
      <c r="E112" s="91">
        <v>1</v>
      </c>
      <c r="F112" s="100">
        <v>10423</v>
      </c>
      <c r="G112" s="92"/>
      <c r="H112" s="92"/>
      <c r="I112" s="98">
        <f t="shared" si="0"/>
        <v>0</v>
      </c>
    </row>
    <row r="113" spans="1:9" ht="39" x14ac:dyDescent="0.35">
      <c r="A113" s="94">
        <v>102</v>
      </c>
      <c r="B113" s="108" t="s">
        <v>261</v>
      </c>
      <c r="C113" s="107" t="s">
        <v>262</v>
      </c>
      <c r="D113" s="91" t="s">
        <v>72</v>
      </c>
      <c r="E113" s="91">
        <v>1</v>
      </c>
      <c r="F113" s="100">
        <v>51697</v>
      </c>
      <c r="G113" s="92"/>
      <c r="H113" s="92"/>
      <c r="I113" s="98">
        <f t="shared" si="0"/>
        <v>0</v>
      </c>
    </row>
    <row r="114" spans="1:9" ht="26" x14ac:dyDescent="0.35">
      <c r="A114" s="94">
        <v>103</v>
      </c>
      <c r="B114" s="108" t="s">
        <v>261</v>
      </c>
      <c r="C114" s="107" t="s">
        <v>263</v>
      </c>
      <c r="D114" s="91" t="s">
        <v>72</v>
      </c>
      <c r="E114" s="91">
        <v>1</v>
      </c>
      <c r="F114" s="100">
        <v>77901</v>
      </c>
      <c r="G114" s="92"/>
      <c r="H114" s="92"/>
      <c r="I114" s="98">
        <f t="shared" si="0"/>
        <v>0</v>
      </c>
    </row>
    <row r="115" spans="1:9" ht="26" x14ac:dyDescent="0.35">
      <c r="A115" s="94">
        <v>104</v>
      </c>
      <c r="B115" s="108" t="s">
        <v>264</v>
      </c>
      <c r="C115" s="107" t="s">
        <v>265</v>
      </c>
      <c r="D115" s="91" t="s">
        <v>72</v>
      </c>
      <c r="E115" s="91">
        <v>1</v>
      </c>
      <c r="F115" s="100">
        <v>47775</v>
      </c>
      <c r="G115" s="92"/>
      <c r="H115" s="92"/>
      <c r="I115" s="98">
        <f t="shared" si="0"/>
        <v>0</v>
      </c>
    </row>
    <row r="116" spans="1:9" ht="26" x14ac:dyDescent="0.35">
      <c r="A116" s="94">
        <v>105</v>
      </c>
      <c r="B116" s="108" t="s">
        <v>264</v>
      </c>
      <c r="C116" s="107" t="s">
        <v>266</v>
      </c>
      <c r="D116" s="91" t="s">
        <v>72</v>
      </c>
      <c r="E116" s="91">
        <v>1</v>
      </c>
      <c r="F116" s="100">
        <v>57971</v>
      </c>
      <c r="G116" s="92"/>
      <c r="H116" s="92"/>
      <c r="I116" s="98">
        <f t="shared" si="0"/>
        <v>0</v>
      </c>
    </row>
    <row r="117" spans="1:9" ht="26" x14ac:dyDescent="0.35">
      <c r="A117" s="94">
        <v>106</v>
      </c>
      <c r="B117" s="108" t="s">
        <v>264</v>
      </c>
      <c r="C117" s="107" t="s">
        <v>267</v>
      </c>
      <c r="D117" s="91" t="s">
        <v>72</v>
      </c>
      <c r="E117" s="91">
        <v>1</v>
      </c>
      <c r="F117" s="100">
        <v>88260</v>
      </c>
      <c r="G117" s="92"/>
      <c r="H117" s="92"/>
      <c r="I117" s="98">
        <f t="shared" si="0"/>
        <v>0</v>
      </c>
    </row>
    <row r="118" spans="1:9" ht="143" x14ac:dyDescent="0.35">
      <c r="A118" s="94">
        <v>107</v>
      </c>
      <c r="B118" s="108" t="s">
        <v>268</v>
      </c>
      <c r="C118" s="107" t="s">
        <v>269</v>
      </c>
      <c r="D118" s="91" t="s">
        <v>72</v>
      </c>
      <c r="E118" s="91">
        <v>1</v>
      </c>
      <c r="F118" s="100">
        <v>2641596</v>
      </c>
      <c r="G118" s="92"/>
      <c r="H118" s="92"/>
      <c r="I118" s="98">
        <f t="shared" si="0"/>
        <v>0</v>
      </c>
    </row>
    <row r="119" spans="1:9" ht="52" x14ac:dyDescent="0.35">
      <c r="A119" s="94">
        <v>108</v>
      </c>
      <c r="B119" s="108" t="s">
        <v>270</v>
      </c>
      <c r="C119" s="107" t="s">
        <v>271</v>
      </c>
      <c r="D119" s="91" t="s">
        <v>72</v>
      </c>
      <c r="E119" s="91">
        <v>1</v>
      </c>
      <c r="F119" s="100">
        <v>231372</v>
      </c>
      <c r="G119" s="92"/>
      <c r="H119" s="92"/>
      <c r="I119" s="98">
        <f t="shared" si="0"/>
        <v>0</v>
      </c>
    </row>
    <row r="120" spans="1:9" ht="52" x14ac:dyDescent="0.35">
      <c r="A120" s="94">
        <v>109</v>
      </c>
      <c r="B120" s="108" t="s">
        <v>272</v>
      </c>
      <c r="C120" s="107" t="s">
        <v>273</v>
      </c>
      <c r="D120" s="91" t="s">
        <v>72</v>
      </c>
      <c r="E120" s="91">
        <v>1</v>
      </c>
      <c r="F120" s="100">
        <v>249577</v>
      </c>
      <c r="G120" s="92"/>
      <c r="H120" s="92"/>
      <c r="I120" s="98">
        <f t="shared" si="0"/>
        <v>0</v>
      </c>
    </row>
    <row r="121" spans="1:9" ht="39" x14ac:dyDescent="0.35">
      <c r="A121" s="94">
        <v>110</v>
      </c>
      <c r="B121" s="108" t="s">
        <v>274</v>
      </c>
      <c r="C121" s="107" t="s">
        <v>275</v>
      </c>
      <c r="D121" s="91" t="s">
        <v>72</v>
      </c>
      <c r="E121" s="91">
        <v>1</v>
      </c>
      <c r="F121" s="100">
        <v>240384</v>
      </c>
      <c r="G121" s="92"/>
      <c r="H121" s="92"/>
      <c r="I121" s="98">
        <f t="shared" si="0"/>
        <v>0</v>
      </c>
    </row>
    <row r="122" spans="1:9" ht="52" x14ac:dyDescent="0.35">
      <c r="A122" s="94">
        <v>111</v>
      </c>
      <c r="B122" s="108" t="s">
        <v>276</v>
      </c>
      <c r="C122" s="107" t="s">
        <v>277</v>
      </c>
      <c r="D122" s="91" t="s">
        <v>72</v>
      </c>
      <c r="E122" s="91">
        <v>1</v>
      </c>
      <c r="F122" s="100">
        <v>168814</v>
      </c>
      <c r="G122" s="92"/>
      <c r="H122" s="92"/>
      <c r="I122" s="98">
        <f t="shared" si="0"/>
        <v>0</v>
      </c>
    </row>
    <row r="123" spans="1:9" ht="104" x14ac:dyDescent="0.35">
      <c r="A123" s="94">
        <v>112</v>
      </c>
      <c r="B123" s="108" t="s">
        <v>278</v>
      </c>
      <c r="C123" s="107" t="s">
        <v>279</v>
      </c>
      <c r="D123" s="91" t="s">
        <v>72</v>
      </c>
      <c r="E123" s="91">
        <v>1</v>
      </c>
      <c r="F123" s="100">
        <v>238006</v>
      </c>
      <c r="G123" s="92"/>
      <c r="H123" s="92"/>
      <c r="I123" s="98">
        <f t="shared" si="0"/>
        <v>0</v>
      </c>
    </row>
    <row r="124" spans="1:9" x14ac:dyDescent="0.35">
      <c r="A124" s="94">
        <v>113</v>
      </c>
      <c r="B124" s="108" t="s">
        <v>280</v>
      </c>
      <c r="C124" s="107" t="s">
        <v>281</v>
      </c>
      <c r="D124" s="91" t="s">
        <v>72</v>
      </c>
      <c r="E124" s="91">
        <v>1</v>
      </c>
      <c r="F124" s="100">
        <v>12999</v>
      </c>
      <c r="G124" s="92"/>
      <c r="H124" s="92"/>
      <c r="I124" s="98">
        <f t="shared" si="0"/>
        <v>0</v>
      </c>
    </row>
    <row r="125" spans="1:9" ht="39" x14ac:dyDescent="0.35">
      <c r="A125" s="94">
        <v>114</v>
      </c>
      <c r="B125" s="108" t="s">
        <v>282</v>
      </c>
      <c r="C125" s="107" t="s">
        <v>283</v>
      </c>
      <c r="D125" s="91" t="s">
        <v>72</v>
      </c>
      <c r="E125" s="91">
        <v>1</v>
      </c>
      <c r="F125" s="100">
        <v>62394</v>
      </c>
      <c r="G125" s="92"/>
      <c r="H125" s="92"/>
      <c r="I125" s="98">
        <f t="shared" si="0"/>
        <v>0</v>
      </c>
    </row>
    <row r="126" spans="1:9" ht="52" x14ac:dyDescent="0.35">
      <c r="A126" s="94">
        <v>115</v>
      </c>
      <c r="B126" s="108" t="s">
        <v>284</v>
      </c>
      <c r="C126" s="107" t="s">
        <v>285</v>
      </c>
      <c r="D126" s="91" t="s">
        <v>72</v>
      </c>
      <c r="E126" s="91">
        <v>1</v>
      </c>
      <c r="F126" s="100">
        <v>106070</v>
      </c>
      <c r="G126" s="92"/>
      <c r="H126" s="92"/>
      <c r="I126" s="98">
        <f t="shared" si="0"/>
        <v>0</v>
      </c>
    </row>
    <row r="127" spans="1:9" ht="39" x14ac:dyDescent="0.35">
      <c r="A127" s="94">
        <v>116</v>
      </c>
      <c r="B127" s="108" t="s">
        <v>286</v>
      </c>
      <c r="C127" s="107" t="s">
        <v>287</v>
      </c>
      <c r="D127" s="91" t="s">
        <v>72</v>
      </c>
      <c r="E127" s="91">
        <v>1</v>
      </c>
      <c r="F127" s="100">
        <v>315642</v>
      </c>
      <c r="G127" s="92"/>
      <c r="H127" s="92"/>
      <c r="I127" s="98">
        <f t="shared" si="0"/>
        <v>0</v>
      </c>
    </row>
    <row r="128" spans="1:9" ht="91" x14ac:dyDescent="0.35">
      <c r="A128" s="94">
        <v>117</v>
      </c>
      <c r="B128" s="108" t="s">
        <v>288</v>
      </c>
      <c r="C128" s="107" t="s">
        <v>289</v>
      </c>
      <c r="D128" s="91" t="s">
        <v>72</v>
      </c>
      <c r="E128" s="91">
        <v>1</v>
      </c>
      <c r="F128" s="100">
        <v>292047</v>
      </c>
      <c r="G128" s="92"/>
      <c r="H128" s="92"/>
      <c r="I128" s="98">
        <f t="shared" si="0"/>
        <v>0</v>
      </c>
    </row>
    <row r="129" spans="1:10" ht="52" x14ac:dyDescent="0.35">
      <c r="A129" s="94">
        <v>118</v>
      </c>
      <c r="B129" s="108" t="s">
        <v>290</v>
      </c>
      <c r="C129" s="107" t="s">
        <v>291</v>
      </c>
      <c r="D129" s="91" t="s">
        <v>72</v>
      </c>
      <c r="E129" s="91">
        <v>1</v>
      </c>
      <c r="F129" s="100">
        <v>113521</v>
      </c>
      <c r="G129" s="92"/>
      <c r="H129" s="92"/>
      <c r="I129" s="98">
        <f t="shared" si="0"/>
        <v>0</v>
      </c>
    </row>
    <row r="130" spans="1:10" ht="65" x14ac:dyDescent="0.35">
      <c r="A130" s="94">
        <v>119</v>
      </c>
      <c r="B130" s="108" t="s">
        <v>292</v>
      </c>
      <c r="C130" s="107" t="s">
        <v>293</v>
      </c>
      <c r="D130" s="91" t="s">
        <v>72</v>
      </c>
      <c r="E130" s="91">
        <v>1</v>
      </c>
      <c r="F130" s="100">
        <v>226894</v>
      </c>
      <c r="G130" s="92"/>
      <c r="H130" s="92"/>
      <c r="I130" s="98">
        <f t="shared" si="0"/>
        <v>0</v>
      </c>
    </row>
    <row r="131" spans="1:10" ht="39" x14ac:dyDescent="0.35">
      <c r="A131" s="94">
        <v>120</v>
      </c>
      <c r="B131" s="108" t="s">
        <v>294</v>
      </c>
      <c r="C131" s="107" t="s">
        <v>295</v>
      </c>
      <c r="D131" s="91" t="s">
        <v>72</v>
      </c>
      <c r="E131" s="91">
        <v>1</v>
      </c>
      <c r="F131" s="100">
        <v>442816</v>
      </c>
      <c r="G131" s="92"/>
      <c r="H131" s="92"/>
      <c r="I131" s="98">
        <f t="shared" si="0"/>
        <v>0</v>
      </c>
    </row>
    <row r="132" spans="1:10" ht="39" x14ac:dyDescent="0.35">
      <c r="A132" s="94">
        <v>121</v>
      </c>
      <c r="B132" s="108" t="s">
        <v>296</v>
      </c>
      <c r="C132" s="107" t="s">
        <v>297</v>
      </c>
      <c r="D132" s="91" t="s">
        <v>72</v>
      </c>
      <c r="E132" s="91">
        <v>1</v>
      </c>
      <c r="F132" s="100">
        <v>273884</v>
      </c>
      <c r="G132" s="92"/>
      <c r="H132" s="92"/>
      <c r="I132" s="98">
        <f t="shared" si="0"/>
        <v>0</v>
      </c>
    </row>
    <row r="133" spans="1:10" ht="39" x14ac:dyDescent="0.35">
      <c r="A133" s="94">
        <v>122</v>
      </c>
      <c r="B133" s="108" t="s">
        <v>296</v>
      </c>
      <c r="C133" s="107" t="s">
        <v>298</v>
      </c>
      <c r="D133" s="91" t="s">
        <v>72</v>
      </c>
      <c r="E133" s="91">
        <v>1</v>
      </c>
      <c r="F133" s="100">
        <v>161105</v>
      </c>
      <c r="G133" s="92"/>
      <c r="H133" s="92"/>
      <c r="I133" s="98">
        <f t="shared" si="0"/>
        <v>0</v>
      </c>
    </row>
    <row r="134" spans="1:10" ht="39" x14ac:dyDescent="0.35">
      <c r="A134" s="94">
        <v>123</v>
      </c>
      <c r="B134" s="108" t="s">
        <v>296</v>
      </c>
      <c r="C134" s="107" t="s">
        <v>299</v>
      </c>
      <c r="D134" s="91" t="s">
        <v>72</v>
      </c>
      <c r="E134" s="91">
        <v>1</v>
      </c>
      <c r="F134" s="100">
        <v>25864</v>
      </c>
      <c r="G134" s="92"/>
      <c r="H134" s="92"/>
      <c r="I134" s="98">
        <f t="shared" si="0"/>
        <v>0</v>
      </c>
    </row>
    <row r="135" spans="1:10" ht="39" x14ac:dyDescent="0.35">
      <c r="A135" s="94">
        <v>124</v>
      </c>
      <c r="B135" s="108" t="s">
        <v>296</v>
      </c>
      <c r="C135" s="107" t="s">
        <v>300</v>
      </c>
      <c r="D135" s="91" t="s">
        <v>72</v>
      </c>
      <c r="E135" s="91">
        <v>1</v>
      </c>
      <c r="F135" s="100">
        <v>137368</v>
      </c>
      <c r="G135" s="92"/>
      <c r="H135" s="92"/>
      <c r="I135" s="98">
        <f t="shared" si="0"/>
        <v>0</v>
      </c>
    </row>
    <row r="136" spans="1:10" ht="39" x14ac:dyDescent="0.35">
      <c r="A136" s="94">
        <v>125</v>
      </c>
      <c r="B136" s="108" t="s">
        <v>296</v>
      </c>
      <c r="C136" s="107" t="s">
        <v>301</v>
      </c>
      <c r="D136" s="91" t="s">
        <v>72</v>
      </c>
      <c r="E136" s="91">
        <v>1</v>
      </c>
      <c r="F136" s="100">
        <v>290837</v>
      </c>
      <c r="G136" s="92"/>
      <c r="H136" s="92"/>
      <c r="I136" s="98">
        <f t="shared" si="0"/>
        <v>0</v>
      </c>
    </row>
    <row r="137" spans="1:10" ht="26" x14ac:dyDescent="0.35">
      <c r="A137" s="94">
        <v>126</v>
      </c>
      <c r="B137" s="108" t="s">
        <v>302</v>
      </c>
      <c r="C137" s="107" t="s">
        <v>303</v>
      </c>
      <c r="D137" s="91" t="s">
        <v>72</v>
      </c>
      <c r="E137" s="91">
        <v>1</v>
      </c>
      <c r="F137" s="100">
        <v>210819</v>
      </c>
      <c r="G137" s="92"/>
      <c r="H137" s="92"/>
      <c r="I137" s="98">
        <f t="shared" si="0"/>
        <v>0</v>
      </c>
    </row>
    <row r="138" spans="1:10" ht="91" x14ac:dyDescent="0.35">
      <c r="A138" s="94">
        <v>127</v>
      </c>
      <c r="B138" s="108" t="s">
        <v>304</v>
      </c>
      <c r="C138" s="107" t="s">
        <v>305</v>
      </c>
      <c r="D138" s="91" t="s">
        <v>72</v>
      </c>
      <c r="E138" s="91">
        <v>1</v>
      </c>
      <c r="F138" s="100">
        <v>216000</v>
      </c>
      <c r="G138" s="92"/>
      <c r="H138" s="92"/>
      <c r="I138" s="98">
        <f t="shared" si="0"/>
        <v>0</v>
      </c>
    </row>
    <row r="139" spans="1:10" ht="26" x14ac:dyDescent="0.35">
      <c r="A139" s="93">
        <v>128</v>
      </c>
      <c r="B139" s="108" t="s">
        <v>306</v>
      </c>
      <c r="C139" s="107" t="s">
        <v>307</v>
      </c>
      <c r="D139" s="91" t="s">
        <v>72</v>
      </c>
      <c r="E139" s="91">
        <v>1</v>
      </c>
      <c r="F139" s="100">
        <v>207338</v>
      </c>
      <c r="G139" s="92"/>
      <c r="H139" s="92"/>
      <c r="I139" s="98">
        <f t="shared" si="0"/>
        <v>0</v>
      </c>
    </row>
    <row r="140" spans="1:10" ht="39" x14ac:dyDescent="0.35">
      <c r="A140" s="94">
        <v>129</v>
      </c>
      <c r="B140" s="108" t="s">
        <v>308</v>
      </c>
      <c r="C140" s="107" t="s">
        <v>309</v>
      </c>
      <c r="D140" s="91" t="s">
        <v>72</v>
      </c>
      <c r="E140" s="91">
        <v>1</v>
      </c>
      <c r="F140" s="100">
        <v>234561</v>
      </c>
      <c r="G140" s="92"/>
      <c r="H140" s="92"/>
      <c r="I140" s="98">
        <f t="shared" si="0"/>
        <v>0</v>
      </c>
    </row>
    <row r="141" spans="1:10" ht="39" x14ac:dyDescent="0.35">
      <c r="A141" s="93">
        <v>130</v>
      </c>
      <c r="B141" s="108" t="s">
        <v>308</v>
      </c>
      <c r="C141" s="107" t="s">
        <v>310</v>
      </c>
      <c r="D141" s="91" t="s">
        <v>72</v>
      </c>
      <c r="E141" s="91">
        <v>1</v>
      </c>
      <c r="F141" s="100">
        <v>229676</v>
      </c>
      <c r="G141" s="92"/>
      <c r="H141" s="92"/>
      <c r="I141" s="98">
        <f t="shared" si="0"/>
        <v>0</v>
      </c>
    </row>
    <row r="142" spans="1:10" ht="52.5" thickBot="1" x14ac:dyDescent="0.4">
      <c r="A142" s="94">
        <v>131</v>
      </c>
      <c r="B142" s="108" t="s">
        <v>311</v>
      </c>
      <c r="C142" s="107" t="s">
        <v>312</v>
      </c>
      <c r="D142" s="91" t="s">
        <v>72</v>
      </c>
      <c r="E142" s="91">
        <v>1</v>
      </c>
      <c r="F142" s="100">
        <v>675937</v>
      </c>
      <c r="G142" s="92"/>
      <c r="H142" s="92"/>
      <c r="I142" s="98">
        <f t="shared" si="0"/>
        <v>0</v>
      </c>
    </row>
    <row r="143" spans="1:10" ht="15" thickBot="1" x14ac:dyDescent="0.4">
      <c r="A143" s="109" t="s">
        <v>56</v>
      </c>
      <c r="B143" s="110"/>
      <c r="C143" s="110"/>
      <c r="D143" s="110"/>
      <c r="E143" s="88"/>
      <c r="F143" s="89">
        <f>SUM(F12:F142)</f>
        <v>26568817</v>
      </c>
      <c r="G143" s="89">
        <f>SUM(G12:G142)</f>
        <v>0</v>
      </c>
      <c r="H143" s="89">
        <f>SUM(H12:H142)</f>
        <v>0</v>
      </c>
      <c r="I143" s="90">
        <f>SUM(I12:I142)</f>
        <v>0</v>
      </c>
      <c r="J143" s="83"/>
    </row>
    <row r="144" spans="1:10" ht="15" thickBot="1" x14ac:dyDescent="0.4">
      <c r="A144" s="144"/>
      <c r="B144" s="144"/>
      <c r="C144" s="144"/>
      <c r="D144" s="144"/>
      <c r="E144" s="144"/>
      <c r="F144" s="144"/>
      <c r="G144" s="144"/>
      <c r="H144" s="144"/>
      <c r="I144" s="144"/>
      <c r="J144" s="144"/>
    </row>
    <row r="145" spans="1:9" ht="25.5" customHeight="1" x14ac:dyDescent="0.35">
      <c r="A145" s="84" t="s">
        <v>46</v>
      </c>
      <c r="B145" s="140" t="s">
        <v>57</v>
      </c>
      <c r="C145" s="140"/>
      <c r="D145" s="140"/>
      <c r="E145" s="140"/>
      <c r="F145" s="140"/>
      <c r="G145" s="140"/>
      <c r="H145" s="140"/>
      <c r="I145" s="141"/>
    </row>
    <row r="146" spans="1:9" ht="46" customHeight="1" x14ac:dyDescent="0.35">
      <c r="A146" s="85" t="s">
        <v>47</v>
      </c>
      <c r="B146" s="142" t="s">
        <v>68</v>
      </c>
      <c r="C146" s="142"/>
      <c r="D146" s="142"/>
      <c r="E146" s="142"/>
      <c r="F146" s="142"/>
      <c r="G146" s="142"/>
      <c r="H146" s="142"/>
      <c r="I146" s="143"/>
    </row>
    <row r="147" spans="1:9" ht="22.5" customHeight="1" x14ac:dyDescent="0.35">
      <c r="A147" s="85" t="s">
        <v>48</v>
      </c>
      <c r="B147" s="142" t="s">
        <v>50</v>
      </c>
      <c r="C147" s="142"/>
      <c r="D147" s="142"/>
      <c r="E147" s="142"/>
      <c r="F147" s="142"/>
      <c r="G147" s="142"/>
      <c r="H147" s="142"/>
      <c r="I147" s="143"/>
    </row>
    <row r="148" spans="1:9" ht="25" customHeight="1" x14ac:dyDescent="0.35">
      <c r="A148" s="85" t="s">
        <v>49</v>
      </c>
      <c r="B148" s="142" t="s">
        <v>66</v>
      </c>
      <c r="C148" s="142"/>
      <c r="D148" s="142"/>
      <c r="E148" s="142"/>
      <c r="F148" s="142"/>
      <c r="G148" s="142"/>
      <c r="H148" s="142"/>
      <c r="I148" s="143"/>
    </row>
    <row r="149" spans="1:9" ht="23" customHeight="1" x14ac:dyDescent="0.35">
      <c r="A149" s="85" t="s">
        <v>51</v>
      </c>
      <c r="B149" s="142" t="s">
        <v>53</v>
      </c>
      <c r="C149" s="142"/>
      <c r="D149" s="142"/>
      <c r="E149" s="142"/>
      <c r="F149" s="142"/>
      <c r="G149" s="142"/>
      <c r="H149" s="142"/>
      <c r="I149" s="143"/>
    </row>
    <row r="150" spans="1:9" ht="26" customHeight="1" x14ac:dyDescent="0.35">
      <c r="A150" s="85" t="s">
        <v>52</v>
      </c>
      <c r="B150" s="142" t="s">
        <v>58</v>
      </c>
      <c r="C150" s="142"/>
      <c r="D150" s="142"/>
      <c r="E150" s="142"/>
      <c r="F150" s="142"/>
      <c r="G150" s="142"/>
      <c r="H150" s="142"/>
      <c r="I150" s="143"/>
    </row>
    <row r="151" spans="1:9" ht="17.5" customHeight="1" thickBot="1" x14ac:dyDescent="0.4">
      <c r="A151" s="86" t="s">
        <v>59</v>
      </c>
      <c r="B151" s="145" t="s">
        <v>314</v>
      </c>
      <c r="C151" s="145"/>
      <c r="D151" s="145"/>
      <c r="E151" s="145"/>
      <c r="F151" s="145"/>
      <c r="G151" s="145"/>
      <c r="H151" s="145"/>
      <c r="I151" s="146"/>
    </row>
    <row r="152" spans="1:9" x14ac:dyDescent="0.35">
      <c r="D152" s="71"/>
      <c r="E152" s="71"/>
      <c r="F152" s="71"/>
    </row>
    <row r="153" spans="1:9" x14ac:dyDescent="0.35">
      <c r="A153" s="133" t="s">
        <v>54</v>
      </c>
      <c r="B153" s="134"/>
      <c r="C153" s="87"/>
      <c r="D153" s="135"/>
      <c r="E153" s="135"/>
      <c r="F153" s="135"/>
      <c r="G153" s="135"/>
      <c r="H153" s="135"/>
      <c r="I153" s="136"/>
    </row>
    <row r="154" spans="1:9" ht="15" thickBot="1" x14ac:dyDescent="0.4">
      <c r="A154" s="131" t="s">
        <v>55</v>
      </c>
      <c r="B154" s="132"/>
      <c r="C154" s="97"/>
      <c r="D154" s="137"/>
      <c r="E154" s="138"/>
      <c r="F154" s="138"/>
      <c r="G154" s="138"/>
      <c r="H154" s="138"/>
      <c r="I154" s="139"/>
    </row>
  </sheetData>
  <mergeCells count="21">
    <mergeCell ref="A144:J144"/>
    <mergeCell ref="B148:I148"/>
    <mergeCell ref="B149:I149"/>
    <mergeCell ref="B150:I150"/>
    <mergeCell ref="B151:I151"/>
    <mergeCell ref="A154:B154"/>
    <mergeCell ref="A153:B153"/>
    <mergeCell ref="D153:I153"/>
    <mergeCell ref="D154:I154"/>
    <mergeCell ref="B145:I145"/>
    <mergeCell ref="B146:I146"/>
    <mergeCell ref="B147:I147"/>
    <mergeCell ref="A143:D143"/>
    <mergeCell ref="A1:I3"/>
    <mergeCell ref="A5:I5"/>
    <mergeCell ref="B6:D6"/>
    <mergeCell ref="B7:D7"/>
    <mergeCell ref="B8:D8"/>
    <mergeCell ref="A9:I9"/>
    <mergeCell ref="F6:I6"/>
    <mergeCell ref="F7:I7"/>
  </mergeCells>
  <phoneticPr fontId="25" type="noConversion"/>
  <conditionalFormatting sqref="I12:I142">
    <cfRule type="containsText" dxfId="2" priority="11" operator="containsText" text="No cotiza">
      <formula>NOT(ISERROR(SEARCH("No cotiza",I12)))</formula>
    </cfRule>
  </conditionalFormatting>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35"/>
  <cols>
    <col min="1" max="1" width="18.54296875" style="16" customWidth="1"/>
    <col min="2" max="2" width="18.36328125" style="16" customWidth="1"/>
    <col min="3" max="4" width="18.36328125" style="70" customWidth="1"/>
    <col min="5" max="8" width="18.36328125" style="16" customWidth="1"/>
    <col min="9" max="9" width="22.453125" style="16" customWidth="1"/>
    <col min="10" max="10" width="2.08984375" style="16" customWidth="1"/>
    <col min="11" max="11" width="14.6328125" style="16" hidden="1" customWidth="1"/>
    <col min="12" max="14" width="16" style="1" hidden="1" customWidth="1"/>
    <col min="15" max="15" width="16" style="16" hidden="1" customWidth="1"/>
    <col min="16" max="16384" width="11.453125" style="16" hidden="1"/>
  </cols>
  <sheetData>
    <row r="1" spans="1:12" s="1" customFormat="1" ht="12.75" customHeight="1" x14ac:dyDescent="0.35">
      <c r="C1" s="2"/>
      <c r="D1" s="2"/>
    </row>
    <row r="2" spans="1:12" s="1" customFormat="1" ht="3.75" customHeight="1" x14ac:dyDescent="0.35">
      <c r="C2" s="2"/>
      <c r="D2" s="2"/>
    </row>
    <row r="3" spans="1:12" s="1" customFormat="1" ht="25.5" customHeight="1" x14ac:dyDescent="0.35">
      <c r="A3" s="150" t="s">
        <v>0</v>
      </c>
      <c r="B3" s="150"/>
      <c r="C3" s="150"/>
      <c r="D3" s="150"/>
      <c r="E3" s="150"/>
      <c r="F3" s="150"/>
      <c r="G3" s="150"/>
      <c r="H3" s="150"/>
      <c r="I3" s="150"/>
    </row>
    <row r="4" spans="1:12" s="1" customFormat="1" ht="3.75" customHeight="1" x14ac:dyDescent="0.35">
      <c r="A4" s="3"/>
      <c r="B4" s="3"/>
      <c r="C4" s="3"/>
      <c r="D4" s="3"/>
      <c r="E4" s="3"/>
      <c r="F4" s="3"/>
      <c r="G4" s="3"/>
    </row>
    <row r="5" spans="1:12" s="1" customFormat="1" ht="21" customHeight="1" x14ac:dyDescent="0.35">
      <c r="A5" s="4" t="s">
        <v>1</v>
      </c>
      <c r="B5" s="151"/>
      <c r="C5" s="152"/>
      <c r="D5" s="5" t="s">
        <v>2</v>
      </c>
      <c r="E5" s="151" t="s">
        <v>3</v>
      </c>
      <c r="F5" s="152"/>
      <c r="G5" s="5" t="s">
        <v>4</v>
      </c>
      <c r="H5" s="153">
        <v>43220</v>
      </c>
      <c r="I5" s="154"/>
    </row>
    <row r="6" spans="1:12" s="1" customFormat="1" ht="21" customHeight="1" x14ac:dyDescent="0.35">
      <c r="A6" s="6" t="s">
        <v>5</v>
      </c>
      <c r="B6" s="151" t="s">
        <v>6</v>
      </c>
      <c r="C6" s="152"/>
      <c r="D6" s="5" t="s">
        <v>7</v>
      </c>
      <c r="E6" s="151" t="s">
        <v>8</v>
      </c>
      <c r="F6" s="152"/>
      <c r="G6" s="7" t="s">
        <v>9</v>
      </c>
      <c r="H6" s="151">
        <v>3164728247</v>
      </c>
      <c r="I6" s="152"/>
      <c r="L6" s="8"/>
    </row>
    <row r="7" spans="1:12" s="1" customFormat="1" ht="21" customHeight="1" x14ac:dyDescent="0.35">
      <c r="A7" s="6" t="s">
        <v>10</v>
      </c>
      <c r="B7" s="151" t="s">
        <v>11</v>
      </c>
      <c r="C7" s="152"/>
      <c r="D7" s="5" t="s">
        <v>12</v>
      </c>
      <c r="E7" s="155" t="s">
        <v>13</v>
      </c>
      <c r="F7" s="156"/>
      <c r="G7" s="7" t="s">
        <v>14</v>
      </c>
      <c r="H7" s="155">
        <v>2362022</v>
      </c>
      <c r="I7" s="156"/>
      <c r="K7"/>
    </row>
    <row r="8" spans="1:12" s="1" customFormat="1" ht="3.75" customHeight="1" x14ac:dyDescent="0.35">
      <c r="C8" s="2"/>
      <c r="D8" s="2"/>
      <c r="E8" s="9"/>
    </row>
    <row r="9" spans="1:12" s="1" customFormat="1" ht="18.75" customHeight="1" x14ac:dyDescent="0.35">
      <c r="A9" s="157" t="s">
        <v>15</v>
      </c>
      <c r="B9" s="157"/>
      <c r="C9" s="157"/>
      <c r="D9" s="157"/>
      <c r="E9" s="157"/>
      <c r="F9" s="157"/>
      <c r="G9" s="157"/>
      <c r="H9" s="157"/>
      <c r="I9" s="157"/>
    </row>
    <row r="10" spans="1:12" s="1" customFormat="1" ht="119.25" customHeight="1" x14ac:dyDescent="0.35">
      <c r="A10" s="158" t="s">
        <v>16</v>
      </c>
      <c r="B10" s="158"/>
      <c r="C10" s="158"/>
      <c r="D10" s="158"/>
      <c r="E10" s="158"/>
      <c r="F10" s="158"/>
      <c r="G10" s="158"/>
      <c r="H10" s="158"/>
      <c r="I10" s="158"/>
    </row>
    <row r="11" spans="1:12" s="1" customFormat="1" ht="17.399999999999999" customHeight="1" x14ac:dyDescent="0.35">
      <c r="A11" s="147" t="s">
        <v>17</v>
      </c>
      <c r="B11" s="148"/>
      <c r="C11" s="148"/>
      <c r="D11" s="148"/>
      <c r="E11" s="148"/>
      <c r="F11" s="148"/>
      <c r="G11" s="148"/>
      <c r="H11" s="148"/>
      <c r="I11" s="149"/>
    </row>
    <row r="12" spans="1:12" s="1" customFormat="1" ht="15.65" customHeight="1" x14ac:dyDescent="0.35">
      <c r="A12" s="161" t="s">
        <v>18</v>
      </c>
      <c r="B12" s="162"/>
      <c r="C12" s="162"/>
      <c r="D12" s="162"/>
      <c r="E12" s="162"/>
      <c r="F12" s="162"/>
      <c r="G12" s="162"/>
      <c r="H12" s="162"/>
      <c r="I12" s="163"/>
    </row>
    <row r="13" spans="1:12" s="1" customFormat="1" ht="24.75" customHeight="1" x14ac:dyDescent="0.35">
      <c r="A13" s="164" t="s">
        <v>19</v>
      </c>
      <c r="B13" s="165"/>
      <c r="C13" s="165"/>
      <c r="D13" s="165"/>
      <c r="E13" s="165"/>
      <c r="F13" s="165"/>
      <c r="G13" s="165"/>
      <c r="H13" s="165"/>
      <c r="I13" s="166"/>
    </row>
    <row r="14" spans="1:12" s="1" customFormat="1" ht="3.75" customHeight="1" x14ac:dyDescent="0.35">
      <c r="A14" s="9"/>
      <c r="B14" s="9"/>
      <c r="C14" s="9"/>
      <c r="D14" s="9"/>
      <c r="E14" s="9"/>
      <c r="F14" s="9"/>
      <c r="G14" s="9"/>
    </row>
    <row r="15" spans="1:12" s="1" customFormat="1" ht="17.25" customHeight="1" x14ac:dyDescent="0.35">
      <c r="A15" s="167" t="s">
        <v>20</v>
      </c>
      <c r="B15" s="168"/>
      <c r="C15" s="10" t="s">
        <v>21</v>
      </c>
      <c r="D15" s="9"/>
      <c r="E15" s="9"/>
      <c r="F15" s="9"/>
      <c r="G15" s="9"/>
    </row>
    <row r="16" spans="1:12" s="1" customFormat="1" ht="3.75" customHeight="1" x14ac:dyDescent="0.35">
      <c r="B16" s="169"/>
      <c r="C16" s="169"/>
      <c r="D16" s="169"/>
      <c r="E16" s="169"/>
    </row>
    <row r="17" spans="1:14" ht="63" customHeight="1" thickBot="1" x14ac:dyDescent="0.4">
      <c r="A17" s="11" t="s">
        <v>22</v>
      </c>
      <c r="B17" s="12" t="s">
        <v>23</v>
      </c>
      <c r="C17" s="13" t="s">
        <v>24</v>
      </c>
      <c r="D17" s="12" t="s">
        <v>25</v>
      </c>
      <c r="E17" s="14" t="s">
        <v>26</v>
      </c>
      <c r="F17" s="14" t="s">
        <v>27</v>
      </c>
      <c r="G17" s="14" t="s">
        <v>28</v>
      </c>
      <c r="H17" s="14" t="s">
        <v>29</v>
      </c>
      <c r="I17" s="15" t="s">
        <v>30</v>
      </c>
      <c r="L17" s="8"/>
    </row>
    <row r="18" spans="1:14" ht="37.5" customHeight="1" thickTop="1" x14ac:dyDescent="0.35">
      <c r="A18" s="17" t="s">
        <v>31</v>
      </c>
      <c r="B18" s="18">
        <v>6</v>
      </c>
      <c r="C18" s="19" t="s">
        <v>32</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35">
      <c r="A19" s="26" t="s">
        <v>31</v>
      </c>
      <c r="B19" s="27">
        <v>6</v>
      </c>
      <c r="C19" s="28" t="s">
        <v>33</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4">
      <c r="A20" s="35" t="s">
        <v>31</v>
      </c>
      <c r="B20" s="36">
        <v>6</v>
      </c>
      <c r="C20" s="37" t="s">
        <v>34</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35">
      <c r="A21" s="44" t="s">
        <v>31</v>
      </c>
      <c r="B21" s="45">
        <v>10</v>
      </c>
      <c r="C21" s="46" t="s">
        <v>32</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35">
      <c r="A22" s="26" t="s">
        <v>31</v>
      </c>
      <c r="B22" s="52">
        <v>10</v>
      </c>
      <c r="C22" s="28" t="s">
        <v>33</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4">
      <c r="A23" s="26" t="s">
        <v>31</v>
      </c>
      <c r="B23" s="52">
        <v>10</v>
      </c>
      <c r="C23" s="54" t="s">
        <v>34</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35">
      <c r="A24" s="44" t="s">
        <v>31</v>
      </c>
      <c r="B24" s="45">
        <v>15</v>
      </c>
      <c r="C24" s="46" t="s">
        <v>32</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35">
      <c r="A25" s="26" t="s">
        <v>31</v>
      </c>
      <c r="B25" s="52">
        <v>15</v>
      </c>
      <c r="C25" s="28" t="s">
        <v>33</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4">
      <c r="A26" s="26" t="s">
        <v>31</v>
      </c>
      <c r="B26" s="52">
        <v>15</v>
      </c>
      <c r="C26" s="54" t="s">
        <v>34</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35">
      <c r="A27" s="44" t="s">
        <v>35</v>
      </c>
      <c r="B27" s="45">
        <v>30</v>
      </c>
      <c r="C27" s="46" t="s">
        <v>32</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35">
      <c r="A28" s="26" t="s">
        <v>35</v>
      </c>
      <c r="B28" s="52">
        <v>30</v>
      </c>
      <c r="C28" s="28" t="s">
        <v>33</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4">
      <c r="A29" s="26" t="s">
        <v>35</v>
      </c>
      <c r="B29" s="52">
        <v>30</v>
      </c>
      <c r="C29" s="54" t="s">
        <v>34</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35">
      <c r="A30" s="44" t="s">
        <v>35</v>
      </c>
      <c r="B30" s="45">
        <v>40</v>
      </c>
      <c r="C30" s="46" t="s">
        <v>32</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35">
      <c r="A31" s="26" t="s">
        <v>35</v>
      </c>
      <c r="B31" s="52">
        <v>40</v>
      </c>
      <c r="C31" s="28" t="s">
        <v>33</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4">
      <c r="A32" s="35" t="s">
        <v>35</v>
      </c>
      <c r="B32" s="58">
        <v>40</v>
      </c>
      <c r="C32" s="37" t="s">
        <v>34</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35">
      <c r="A33" s="17" t="s">
        <v>35</v>
      </c>
      <c r="B33" s="62">
        <v>80</v>
      </c>
      <c r="C33" s="19" t="s">
        <v>32</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35">
      <c r="A34" s="26" t="s">
        <v>35</v>
      </c>
      <c r="B34" s="52">
        <v>80</v>
      </c>
      <c r="C34" s="28" t="s">
        <v>33</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35">
      <c r="A35" s="63" t="s">
        <v>35</v>
      </c>
      <c r="B35" s="64">
        <v>80</v>
      </c>
      <c r="C35" s="28" t="s">
        <v>34</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4">
      <c r="A36" s="170" t="s">
        <v>36</v>
      </c>
      <c r="B36" s="170"/>
      <c r="C36" s="170"/>
      <c r="D36" s="65">
        <f>SUM(D18:D35)</f>
        <v>43</v>
      </c>
      <c r="H36" s="66">
        <f>IF(SUM(H18:H35)=0,"",SUM(H18:H35))</f>
        <v>795788700</v>
      </c>
      <c r="I36" s="67"/>
      <c r="K36" s="68"/>
    </row>
    <row r="37" spans="1:14" ht="3.75" customHeight="1" x14ac:dyDescent="0.35">
      <c r="B37" s="69"/>
    </row>
    <row r="38" spans="1:14" s="1" customFormat="1" ht="15.65" customHeight="1" x14ac:dyDescent="0.35">
      <c r="A38" s="171" t="s">
        <v>37</v>
      </c>
      <c r="B38" s="171"/>
      <c r="C38" s="171"/>
      <c r="D38" s="171"/>
      <c r="E38" s="171"/>
      <c r="F38" s="171"/>
      <c r="G38" s="171"/>
      <c r="H38" s="171"/>
      <c r="I38" s="171"/>
    </row>
    <row r="39" spans="1:14" s="1" customFormat="1" ht="57.75" customHeight="1" x14ac:dyDescent="0.35">
      <c r="A39" s="159" t="s">
        <v>38</v>
      </c>
      <c r="B39" s="159"/>
      <c r="C39" s="159"/>
      <c r="D39" s="159"/>
      <c r="E39" s="159"/>
      <c r="F39" s="159"/>
      <c r="G39" s="159"/>
      <c r="H39" s="159"/>
      <c r="I39" s="159"/>
    </row>
    <row r="40" spans="1:14" ht="19.5" customHeight="1" x14ac:dyDescent="0.35">
      <c r="A40" s="160" t="s">
        <v>39</v>
      </c>
      <c r="B40" s="160"/>
      <c r="C40" s="160"/>
      <c r="D40" s="160"/>
      <c r="E40" s="160"/>
      <c r="F40" s="160"/>
      <c r="G40" s="160"/>
      <c r="H40" s="160"/>
      <c r="I40" s="160"/>
      <c r="J40" s="1"/>
    </row>
    <row r="41" spans="1:14" ht="15.5" x14ac:dyDescent="0.35">
      <c r="J41" s="1"/>
    </row>
    <row r="42" spans="1:14" ht="15" customHeight="1" x14ac:dyDescent="0.35"/>
  </sheetData>
  <mergeCells count="21">
    <mergeCell ref="A39:I39"/>
    <mergeCell ref="A40:I40"/>
    <mergeCell ref="A12:I12"/>
    <mergeCell ref="A13:I13"/>
    <mergeCell ref="A15:B15"/>
    <mergeCell ref="B16:E16"/>
    <mergeCell ref="A36:C36"/>
    <mergeCell ref="A38:I38"/>
    <mergeCell ref="A11:I11"/>
    <mergeCell ref="A3:I3"/>
    <mergeCell ref="B5:C5"/>
    <mergeCell ref="E5:F5"/>
    <mergeCell ref="H5:I5"/>
    <mergeCell ref="B6:C6"/>
    <mergeCell ref="E6:F6"/>
    <mergeCell ref="H6:I6"/>
    <mergeCell ref="B7:C7"/>
    <mergeCell ref="E7:F7"/>
    <mergeCell ref="H7:I7"/>
    <mergeCell ref="A9:I9"/>
    <mergeCell ref="A10:I10"/>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4996B593A193D4AAA1330EF3583ED67" ma:contentTypeVersion="15" ma:contentTypeDescription="Crear nuevo documento." ma:contentTypeScope="" ma:versionID="18063c10cd9c0a9b635f17fe4673f390">
  <xsd:schema xmlns:xsd="http://www.w3.org/2001/XMLSchema" xmlns:xs="http://www.w3.org/2001/XMLSchema" xmlns:p="http://schemas.microsoft.com/office/2006/metadata/properties" xmlns:ns3="12ea3195-5794-4973-b5d4-9f57db604edf" xmlns:ns4="a357159f-171b-4357-bd51-e71c36799ef0" targetNamespace="http://schemas.microsoft.com/office/2006/metadata/properties" ma:root="true" ma:fieldsID="3a32a203e59693367ec26cb7485a887c" ns3:_="" ns4:_="">
    <xsd:import namespace="12ea3195-5794-4973-b5d4-9f57db604edf"/>
    <xsd:import namespace="a357159f-171b-4357-bd51-e71c36799ef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ea3195-5794-4973-b5d4-9f57db604ed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357159f-171b-4357-bd51-e71c36799ef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12ea3195-5794-4973-b5d4-9f57db604edf" xsi:nil="true"/>
  </documentManagement>
</p:properties>
</file>

<file path=customXml/itemProps1.xml><?xml version="1.0" encoding="utf-8"?>
<ds:datastoreItem xmlns:ds="http://schemas.openxmlformats.org/officeDocument/2006/customXml" ds:itemID="{8381267A-1060-44D6-8DDC-32AD422729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ea3195-5794-4973-b5d4-9f57db604edf"/>
    <ds:schemaRef ds:uri="a357159f-171b-4357-bd51-e71c36799e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90C2426-1532-4C94-A765-3DFD4A0ED311}">
  <ds:schemaRefs>
    <ds:schemaRef ds:uri="http://schemas.microsoft.com/sharepoint/v3/contenttype/forms"/>
  </ds:schemaRefs>
</ds:datastoreItem>
</file>

<file path=customXml/itemProps3.xml><?xml version="1.0" encoding="utf-8"?>
<ds:datastoreItem xmlns:ds="http://schemas.openxmlformats.org/officeDocument/2006/customXml" ds:itemID="{DEF988C0-6A66-42AD-BC31-9327D0968C0C}">
  <ds:schemaRefs>
    <ds:schemaRef ds:uri="http://schemas.microsoft.com/office/2006/documentManagement/types"/>
    <ds:schemaRef ds:uri="http://purl.org/dc/dcmitype/"/>
    <ds:schemaRef ds:uri="12ea3195-5794-4973-b5d4-9f57db604edf"/>
    <ds:schemaRef ds:uri="http://purl.org/dc/elements/1.1/"/>
    <ds:schemaRef ds:uri="a357159f-171b-4357-bd51-e71c36799ef0"/>
    <ds:schemaRef ds:uri="http://www.w3.org/XML/1998/namespace"/>
    <ds:schemaRef ds:uri="http://schemas.openxmlformats.org/package/2006/metadata/core-properties"/>
    <ds:schemaRef ds:uri="http://purl.org/dc/terms/"/>
    <ds:schemaRef ds:uri="http://schemas.microsoft.com/office/infopath/2007/PartnerControls"/>
    <ds:schemaRef ds:uri="http://schemas.microsoft.com/office/2006/metadata/propertie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OFERTA ECONOMICA</vt:lpstr>
      <vt:lpstr>Cotización (2)</vt:lpstr>
      <vt:lpstr>'Cotización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Jimmy Enrique Gaitan Ortiz</cp:lastModifiedBy>
  <cp:revision/>
  <cp:lastPrinted>2022-05-26T14:26:21Z</cp:lastPrinted>
  <dcterms:created xsi:type="dcterms:W3CDTF">2018-12-17T00:47:47Z</dcterms:created>
  <dcterms:modified xsi:type="dcterms:W3CDTF">2025-08-04T19:55:05Z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2022-04-28T17:59:36Z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27bb054d-09b6-4378-9459-3462d1615cc7</vt:lpwstr>
  </property>
  <property fmtid="{D5CDD505-2E9C-101B-9397-08002B2CF9AE}" pid="8" name="MSIP_Label_6d4a1d0b-1085-4621-a04c-793d50865184_ContentBits">
    <vt:lpwstr>0</vt:lpwstr>
  </property>
  <property fmtid="{D5CDD505-2E9C-101B-9397-08002B2CF9AE}" pid="9" name="ContentTypeId">
    <vt:lpwstr>0x01010014996B593A193D4AAA1330EF3583ED67</vt:lpwstr>
  </property>
</Properties>
</file>