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jesusj.jimenez\Downloads\"/>
    </mc:Choice>
  </mc:AlternateContent>
  <xr:revisionPtr revIDLastSave="0" documentId="13_ncr:1_{88670445-C1DC-498D-A166-0281614FFB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08" i="1" l="1"/>
  <c r="E1152" i="1"/>
  <c r="E1153" i="1"/>
  <c r="E1154" i="1"/>
  <c r="E1155" i="1"/>
  <c r="E1156" i="1"/>
  <c r="E1157" i="1"/>
  <c r="E1158" i="1"/>
  <c r="E1159" i="1"/>
  <c r="E1160" i="1"/>
  <c r="E1161" i="1"/>
  <c r="E1162" i="1"/>
  <c r="E1163" i="1"/>
  <c r="E1164" i="1"/>
  <c r="E1165" i="1"/>
  <c r="E1166" i="1"/>
  <c r="E1167" i="1"/>
  <c r="E1168" i="1"/>
  <c r="E1169" i="1"/>
  <c r="E1170" i="1"/>
  <c r="E1171" i="1"/>
  <c r="E1172" i="1"/>
  <c r="E1173" i="1"/>
  <c r="E1174" i="1"/>
  <c r="E1175" i="1"/>
  <c r="E1176" i="1"/>
  <c r="E1177" i="1"/>
  <c r="E1178" i="1"/>
  <c r="E1179" i="1"/>
  <c r="E1180" i="1"/>
  <c r="E1181" i="1"/>
  <c r="E1182" i="1"/>
  <c r="E1183" i="1"/>
  <c r="E1184" i="1"/>
  <c r="E1185" i="1"/>
  <c r="E1186" i="1"/>
  <c r="E1187" i="1"/>
  <c r="E1188" i="1"/>
  <c r="E1189" i="1"/>
  <c r="E1190" i="1"/>
  <c r="E1191" i="1"/>
  <c r="E1192" i="1"/>
  <c r="E1193" i="1"/>
  <c r="E1194" i="1"/>
  <c r="E1195" i="1"/>
  <c r="E1196" i="1"/>
  <c r="E1197" i="1"/>
  <c r="E1151" i="1"/>
  <c r="E878" i="1"/>
  <c r="E879" i="1"/>
  <c r="E880" i="1"/>
  <c r="E881" i="1"/>
  <c r="E882" i="1"/>
  <c r="E883" i="1"/>
  <c r="E884" i="1"/>
  <c r="E885" i="1"/>
  <c r="E886" i="1"/>
  <c r="E887" i="1"/>
  <c r="E888" i="1"/>
  <c r="E889" i="1"/>
  <c r="E890" i="1"/>
  <c r="E891" i="1"/>
  <c r="E892" i="1"/>
  <c r="E893" i="1"/>
  <c r="E894" i="1"/>
  <c r="E895" i="1"/>
  <c r="E896" i="1"/>
  <c r="E897" i="1"/>
  <c r="E898" i="1"/>
  <c r="E899" i="1"/>
  <c r="E900" i="1"/>
  <c r="E901" i="1"/>
  <c r="E902" i="1"/>
  <c r="E903" i="1"/>
  <c r="E904" i="1"/>
  <c r="E905" i="1"/>
  <c r="E906" i="1"/>
  <c r="E907" i="1"/>
  <c r="E908" i="1"/>
  <c r="E909" i="1"/>
  <c r="E910" i="1"/>
  <c r="E911" i="1"/>
  <c r="E912" i="1"/>
  <c r="E913" i="1"/>
  <c r="E914" i="1"/>
  <c r="E915" i="1"/>
  <c r="E916" i="1"/>
  <c r="E917" i="1"/>
  <c r="E918" i="1"/>
  <c r="E919" i="1"/>
  <c r="E920" i="1"/>
  <c r="E921" i="1"/>
  <c r="E922" i="1"/>
  <c r="E923" i="1"/>
  <c r="E924" i="1"/>
  <c r="E925" i="1"/>
  <c r="E926" i="1"/>
  <c r="E927" i="1"/>
  <c r="E928" i="1"/>
  <c r="E929" i="1"/>
  <c r="E930" i="1"/>
  <c r="E931" i="1"/>
  <c r="E932" i="1"/>
  <c r="E933" i="1"/>
  <c r="E934" i="1"/>
  <c r="E935" i="1"/>
  <c r="E936" i="1"/>
  <c r="E937" i="1"/>
  <c r="E938" i="1"/>
  <c r="E939" i="1"/>
  <c r="E940" i="1"/>
  <c r="E941" i="1"/>
  <c r="E942" i="1"/>
  <c r="E943" i="1"/>
  <c r="E944" i="1"/>
  <c r="E945" i="1"/>
  <c r="E946" i="1"/>
  <c r="E947" i="1"/>
  <c r="E948" i="1"/>
  <c r="E949" i="1"/>
  <c r="E950" i="1"/>
  <c r="E951" i="1"/>
  <c r="E952" i="1"/>
  <c r="E953" i="1"/>
  <c r="E954" i="1"/>
  <c r="E955" i="1"/>
  <c r="E956" i="1"/>
  <c r="E957" i="1"/>
  <c r="E958" i="1"/>
  <c r="E959" i="1"/>
  <c r="E960" i="1"/>
  <c r="E961" i="1"/>
  <c r="E962" i="1"/>
  <c r="E963" i="1"/>
  <c r="E964" i="1"/>
  <c r="E965" i="1"/>
  <c r="E966" i="1"/>
  <c r="E967" i="1"/>
  <c r="E968" i="1"/>
  <c r="E969" i="1"/>
  <c r="E970" i="1"/>
  <c r="E971" i="1"/>
  <c r="E972" i="1"/>
  <c r="E973" i="1"/>
  <c r="E974" i="1"/>
  <c r="E975" i="1"/>
  <c r="E976" i="1"/>
  <c r="E977" i="1"/>
  <c r="E978" i="1"/>
  <c r="E979" i="1"/>
  <c r="E980" i="1"/>
  <c r="E981" i="1"/>
  <c r="E982" i="1"/>
  <c r="E983" i="1"/>
  <c r="E984" i="1"/>
  <c r="E985" i="1"/>
  <c r="E986" i="1"/>
  <c r="E987" i="1"/>
  <c r="E988" i="1"/>
  <c r="E989" i="1"/>
  <c r="E990" i="1"/>
  <c r="E991" i="1"/>
  <c r="E992" i="1"/>
  <c r="E993" i="1"/>
  <c r="E994" i="1"/>
  <c r="E995" i="1"/>
  <c r="E996" i="1"/>
  <c r="E997" i="1"/>
  <c r="E998" i="1"/>
  <c r="E999" i="1"/>
  <c r="E1000" i="1"/>
  <c r="E1001" i="1"/>
  <c r="E1002" i="1"/>
  <c r="E1003" i="1"/>
  <c r="E1004" i="1"/>
  <c r="E1005" i="1"/>
  <c r="E1006" i="1"/>
  <c r="E1007" i="1"/>
  <c r="E1008" i="1"/>
  <c r="E1009" i="1"/>
  <c r="E1010" i="1"/>
  <c r="E1011" i="1"/>
  <c r="E1012" i="1"/>
  <c r="E1013" i="1"/>
  <c r="E1014" i="1"/>
  <c r="E1015" i="1"/>
  <c r="E1016" i="1"/>
  <c r="E1017" i="1"/>
  <c r="E1018" i="1"/>
  <c r="E1019" i="1"/>
  <c r="E1020" i="1"/>
  <c r="E1021" i="1"/>
  <c r="E1022" i="1"/>
  <c r="E1023" i="1"/>
  <c r="E1024" i="1"/>
  <c r="E1025" i="1"/>
  <c r="E1026" i="1"/>
  <c r="E1027" i="1"/>
  <c r="E1028" i="1"/>
  <c r="E1029" i="1"/>
  <c r="E1030" i="1"/>
  <c r="E1031" i="1"/>
  <c r="E1032" i="1"/>
  <c r="E1033" i="1"/>
  <c r="E1034" i="1"/>
  <c r="E1035" i="1"/>
  <c r="E1036" i="1"/>
  <c r="E1037" i="1"/>
  <c r="E1038" i="1"/>
  <c r="E1039" i="1"/>
  <c r="E1040" i="1"/>
  <c r="E1041" i="1"/>
  <c r="E1042" i="1"/>
  <c r="E1043" i="1"/>
  <c r="E1044" i="1"/>
  <c r="E1045" i="1"/>
  <c r="E1046" i="1"/>
  <c r="E1047" i="1"/>
  <c r="E1048" i="1"/>
  <c r="E1049" i="1"/>
  <c r="E1050" i="1"/>
  <c r="E1051" i="1"/>
  <c r="E1052" i="1"/>
  <c r="E1053" i="1"/>
  <c r="E1054" i="1"/>
  <c r="E1055" i="1"/>
  <c r="E1056" i="1"/>
  <c r="E1057" i="1"/>
  <c r="E1058" i="1"/>
  <c r="E1059" i="1"/>
  <c r="E1060" i="1"/>
  <c r="E1061" i="1"/>
  <c r="E1062" i="1"/>
  <c r="E1063" i="1"/>
  <c r="E1064" i="1"/>
  <c r="E1065" i="1"/>
  <c r="E1066" i="1"/>
  <c r="E1067" i="1"/>
  <c r="E1068" i="1"/>
  <c r="E1069" i="1"/>
  <c r="E1070" i="1"/>
  <c r="E1071" i="1"/>
  <c r="E1072" i="1"/>
  <c r="E1073" i="1"/>
  <c r="E1074" i="1"/>
  <c r="E1075" i="1"/>
  <c r="E1076" i="1"/>
  <c r="E1077" i="1"/>
  <c r="E1078" i="1"/>
  <c r="E1079" i="1"/>
  <c r="E1080" i="1"/>
  <c r="E1081" i="1"/>
  <c r="E1082" i="1"/>
  <c r="E1083" i="1"/>
  <c r="E1084" i="1"/>
  <c r="E1085" i="1"/>
  <c r="E1086" i="1"/>
  <c r="E1087" i="1"/>
  <c r="E1088" i="1"/>
  <c r="E1089" i="1"/>
  <c r="E1090" i="1"/>
  <c r="E1091" i="1"/>
  <c r="E1092" i="1"/>
  <c r="E1093" i="1"/>
  <c r="E1094" i="1"/>
  <c r="E1095" i="1"/>
  <c r="E1096" i="1"/>
  <c r="E1097" i="1"/>
  <c r="E1098" i="1"/>
  <c r="E1099" i="1"/>
  <c r="E1100" i="1"/>
  <c r="E1101" i="1"/>
  <c r="E1102" i="1"/>
  <c r="E1103" i="1"/>
  <c r="E1104" i="1"/>
  <c r="E1105" i="1"/>
  <c r="E1106" i="1"/>
  <c r="E1107" i="1"/>
  <c r="E1108" i="1"/>
  <c r="E1109" i="1"/>
  <c r="E1110" i="1"/>
  <c r="E1111" i="1"/>
  <c r="E1112" i="1"/>
  <c r="E1113" i="1"/>
  <c r="E1114" i="1"/>
  <c r="E1115" i="1"/>
  <c r="E1116" i="1"/>
  <c r="E1117" i="1"/>
  <c r="E1118" i="1"/>
  <c r="E1119" i="1"/>
  <c r="E1120" i="1"/>
  <c r="E1121" i="1"/>
  <c r="E1122" i="1"/>
  <c r="E1123" i="1"/>
  <c r="E1124" i="1"/>
  <c r="E1125" i="1"/>
  <c r="E1126" i="1"/>
  <c r="E1127" i="1"/>
  <c r="E1128" i="1"/>
  <c r="E1129" i="1"/>
  <c r="E1130" i="1"/>
  <c r="E1131" i="1"/>
  <c r="E1132" i="1"/>
  <c r="E1133" i="1"/>
  <c r="E1134" i="1"/>
  <c r="E1135" i="1"/>
  <c r="E1136" i="1"/>
  <c r="E1137" i="1"/>
  <c r="E1138" i="1"/>
  <c r="E1139" i="1"/>
  <c r="E1140" i="1"/>
  <c r="E1141" i="1"/>
  <c r="E1142" i="1"/>
  <c r="E1143" i="1"/>
  <c r="E1144" i="1"/>
  <c r="E1145" i="1"/>
  <c r="E1146" i="1"/>
  <c r="E1147" i="1"/>
  <c r="E1148" i="1"/>
  <c r="E877" i="1"/>
  <c r="E803" i="1"/>
  <c r="E804" i="1"/>
  <c r="E805" i="1"/>
  <c r="E806" i="1"/>
  <c r="E807" i="1"/>
  <c r="E808" i="1"/>
  <c r="E809" i="1"/>
  <c r="E810" i="1"/>
  <c r="E811" i="1"/>
  <c r="E812" i="1"/>
  <c r="E813" i="1"/>
  <c r="E814" i="1"/>
  <c r="E815" i="1"/>
  <c r="E816" i="1"/>
  <c r="E817" i="1"/>
  <c r="E818" i="1"/>
  <c r="E819" i="1"/>
  <c r="E820" i="1"/>
  <c r="E821" i="1"/>
  <c r="E822" i="1"/>
  <c r="E823" i="1"/>
  <c r="E824" i="1"/>
  <c r="E825" i="1"/>
  <c r="E826" i="1"/>
  <c r="E827" i="1"/>
  <c r="E828" i="1"/>
  <c r="E829" i="1"/>
  <c r="E830" i="1"/>
  <c r="E831" i="1"/>
  <c r="E832" i="1"/>
  <c r="E833" i="1"/>
  <c r="E834" i="1"/>
  <c r="E835" i="1"/>
  <c r="E836" i="1"/>
  <c r="E837" i="1"/>
  <c r="E838" i="1"/>
  <c r="E839" i="1"/>
  <c r="E840" i="1"/>
  <c r="E841" i="1"/>
  <c r="E842" i="1"/>
  <c r="E843" i="1"/>
  <c r="E844" i="1"/>
  <c r="E845" i="1"/>
  <c r="E846" i="1"/>
  <c r="E847" i="1"/>
  <c r="E848" i="1"/>
  <c r="E849" i="1"/>
  <c r="E850" i="1"/>
  <c r="E851" i="1"/>
  <c r="E852" i="1"/>
  <c r="E853" i="1"/>
  <c r="E854" i="1"/>
  <c r="E855" i="1"/>
  <c r="E856" i="1"/>
  <c r="E857" i="1"/>
  <c r="E858" i="1"/>
  <c r="E859" i="1"/>
  <c r="E860" i="1"/>
  <c r="E861" i="1"/>
  <c r="E862" i="1"/>
  <c r="E863" i="1"/>
  <c r="E864" i="1"/>
  <c r="E865" i="1"/>
  <c r="E866" i="1"/>
  <c r="E867" i="1"/>
  <c r="E868" i="1"/>
  <c r="E869" i="1"/>
  <c r="E870" i="1"/>
  <c r="E871" i="1"/>
  <c r="E872" i="1"/>
  <c r="E873" i="1"/>
  <c r="E874" i="1"/>
  <c r="E802" i="1"/>
  <c r="E787" i="1"/>
  <c r="E788" i="1"/>
  <c r="E789" i="1"/>
  <c r="E790" i="1"/>
  <c r="E791" i="1"/>
  <c r="E792" i="1"/>
  <c r="E793" i="1"/>
  <c r="E794" i="1"/>
  <c r="E795" i="1"/>
  <c r="E796" i="1"/>
  <c r="E797" i="1"/>
  <c r="E798" i="1"/>
  <c r="E799" i="1"/>
  <c r="E786" i="1"/>
  <c r="E737" i="1"/>
  <c r="E738" i="1"/>
  <c r="E739" i="1"/>
  <c r="E740" i="1"/>
  <c r="E741" i="1"/>
  <c r="E742" i="1"/>
  <c r="E743" i="1"/>
  <c r="E744" i="1"/>
  <c r="E745" i="1"/>
  <c r="E746" i="1"/>
  <c r="E747" i="1"/>
  <c r="E748" i="1"/>
  <c r="E749" i="1"/>
  <c r="E750" i="1"/>
  <c r="E751" i="1"/>
  <c r="E752" i="1"/>
  <c r="E753" i="1"/>
  <c r="E754" i="1"/>
  <c r="E755" i="1"/>
  <c r="E756" i="1"/>
  <c r="E757" i="1"/>
  <c r="E758" i="1"/>
  <c r="E759" i="1"/>
  <c r="E760" i="1"/>
  <c r="E761" i="1"/>
  <c r="E762" i="1"/>
  <c r="E763" i="1"/>
  <c r="E764" i="1"/>
  <c r="E765" i="1"/>
  <c r="E766" i="1"/>
  <c r="E767" i="1"/>
  <c r="E768" i="1"/>
  <c r="E769" i="1"/>
  <c r="E770" i="1"/>
  <c r="E771" i="1"/>
  <c r="E772" i="1"/>
  <c r="E773" i="1"/>
  <c r="E774" i="1"/>
  <c r="E775" i="1"/>
  <c r="E776" i="1"/>
  <c r="E777" i="1"/>
  <c r="E778" i="1"/>
  <c r="E779" i="1"/>
  <c r="E780" i="1"/>
  <c r="E781" i="1"/>
  <c r="E782" i="1"/>
  <c r="E783" i="1"/>
  <c r="E736" i="1"/>
  <c r="E714" i="1"/>
  <c r="E715" i="1"/>
  <c r="E716" i="1"/>
  <c r="E717" i="1"/>
  <c r="E718" i="1"/>
  <c r="E719" i="1"/>
  <c r="E720" i="1"/>
  <c r="E721" i="1"/>
  <c r="E722" i="1"/>
  <c r="E723" i="1"/>
  <c r="E724" i="1"/>
  <c r="E725" i="1"/>
  <c r="E726" i="1"/>
  <c r="E727" i="1"/>
  <c r="E728" i="1"/>
  <c r="E729" i="1"/>
  <c r="E730" i="1"/>
  <c r="E731" i="1"/>
  <c r="E732" i="1"/>
  <c r="E733" i="1"/>
  <c r="E713" i="1"/>
  <c r="E541" i="1" l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600" i="1"/>
  <c r="E601" i="1"/>
  <c r="E602" i="1"/>
  <c r="E603" i="1"/>
  <c r="E604" i="1"/>
  <c r="E605" i="1"/>
  <c r="E606" i="1"/>
  <c r="E607" i="1"/>
  <c r="E608" i="1"/>
  <c r="E609" i="1"/>
  <c r="E610" i="1"/>
  <c r="E611" i="1"/>
  <c r="E612" i="1"/>
  <c r="E613" i="1"/>
  <c r="E614" i="1"/>
  <c r="E615" i="1"/>
  <c r="E616" i="1"/>
  <c r="E617" i="1"/>
  <c r="E618" i="1"/>
  <c r="E619" i="1"/>
  <c r="E620" i="1"/>
  <c r="E621" i="1"/>
  <c r="E622" i="1"/>
  <c r="E623" i="1"/>
  <c r="E624" i="1"/>
  <c r="E625" i="1"/>
  <c r="E626" i="1"/>
  <c r="E627" i="1"/>
  <c r="E628" i="1"/>
  <c r="E629" i="1"/>
  <c r="E630" i="1"/>
  <c r="E631" i="1"/>
  <c r="E632" i="1"/>
  <c r="E633" i="1"/>
  <c r="E634" i="1"/>
  <c r="E635" i="1"/>
  <c r="E636" i="1"/>
  <c r="E637" i="1"/>
  <c r="E638" i="1"/>
  <c r="E639" i="1"/>
  <c r="E640" i="1"/>
  <c r="E641" i="1"/>
  <c r="E642" i="1"/>
  <c r="E643" i="1"/>
  <c r="E644" i="1"/>
  <c r="E645" i="1"/>
  <c r="E646" i="1"/>
  <c r="E647" i="1"/>
  <c r="E648" i="1"/>
  <c r="E649" i="1"/>
  <c r="E650" i="1"/>
  <c r="E651" i="1"/>
  <c r="E652" i="1"/>
  <c r="E653" i="1"/>
  <c r="E654" i="1"/>
  <c r="E655" i="1"/>
  <c r="E656" i="1"/>
  <c r="E657" i="1"/>
  <c r="E658" i="1"/>
  <c r="E659" i="1"/>
  <c r="E660" i="1"/>
  <c r="E661" i="1"/>
  <c r="E662" i="1"/>
  <c r="E663" i="1"/>
  <c r="E664" i="1"/>
  <c r="E665" i="1"/>
  <c r="E666" i="1"/>
  <c r="E667" i="1"/>
  <c r="E668" i="1"/>
  <c r="E669" i="1"/>
  <c r="E670" i="1"/>
  <c r="E671" i="1"/>
  <c r="E672" i="1"/>
  <c r="E673" i="1"/>
  <c r="E674" i="1"/>
  <c r="E675" i="1"/>
  <c r="E676" i="1"/>
  <c r="E677" i="1"/>
  <c r="E678" i="1"/>
  <c r="E679" i="1"/>
  <c r="E680" i="1"/>
  <c r="E681" i="1"/>
  <c r="E682" i="1"/>
  <c r="E683" i="1"/>
  <c r="E684" i="1"/>
  <c r="E685" i="1"/>
  <c r="E686" i="1"/>
  <c r="E687" i="1"/>
  <c r="E688" i="1"/>
  <c r="E689" i="1"/>
  <c r="E690" i="1"/>
  <c r="E691" i="1"/>
  <c r="E692" i="1"/>
  <c r="E693" i="1"/>
  <c r="E694" i="1"/>
  <c r="E695" i="1"/>
  <c r="E696" i="1"/>
  <c r="E697" i="1"/>
  <c r="E698" i="1"/>
  <c r="E699" i="1"/>
  <c r="E700" i="1"/>
  <c r="E701" i="1"/>
  <c r="E702" i="1"/>
  <c r="E703" i="1"/>
  <c r="E704" i="1"/>
  <c r="E705" i="1"/>
  <c r="E706" i="1"/>
  <c r="E707" i="1"/>
  <c r="E708" i="1"/>
  <c r="E540" i="1"/>
  <c r="E536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493" i="1"/>
  <c r="E488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71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53" i="1"/>
  <c r="E441" i="1"/>
  <c r="E442" i="1"/>
  <c r="E443" i="1"/>
  <c r="E444" i="1"/>
  <c r="E445" i="1"/>
  <c r="E446" i="1"/>
  <c r="E447" i="1"/>
  <c r="E448" i="1"/>
  <c r="E449" i="1"/>
  <c r="E440" i="1"/>
  <c r="E430" i="1"/>
  <c r="E431" i="1"/>
  <c r="E432" i="1"/>
  <c r="E433" i="1"/>
  <c r="E434" i="1"/>
  <c r="E435" i="1"/>
  <c r="E436" i="1"/>
  <c r="E437" i="1"/>
  <c r="E438" i="1"/>
  <c r="E42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09" i="1"/>
  <c r="E407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390" i="1"/>
  <c r="E383" i="1"/>
  <c r="E384" i="1"/>
  <c r="E385" i="1"/>
  <c r="E386" i="1"/>
  <c r="E387" i="1"/>
  <c r="E388" i="1"/>
  <c r="E382" i="1"/>
  <c r="E366" i="1"/>
  <c r="E367" i="1"/>
  <c r="E368" i="1"/>
  <c r="E369" i="1"/>
  <c r="E370" i="1"/>
  <c r="E371" i="1"/>
  <c r="E372" i="1"/>
  <c r="E373" i="1"/>
  <c r="E365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32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13" i="1"/>
  <c r="E490" i="1"/>
  <c r="E489" i="1"/>
  <c r="E487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78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30" i="1"/>
  <c r="E226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2" i="1"/>
  <c r="E175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10" i="1"/>
  <c r="E107" i="1"/>
  <c r="E104" i="1"/>
  <c r="F1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7" i="1"/>
  <c r="E48" i="1"/>
  <c r="E49" i="1"/>
  <c r="E50" i="1"/>
  <c r="E51" i="1"/>
  <c r="E54" i="1"/>
  <c r="E55" i="1"/>
  <c r="E58" i="1"/>
  <c r="E59" i="1"/>
  <c r="E60" i="1"/>
  <c r="E61" i="1"/>
  <c r="E62" i="1"/>
  <c r="E63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F95" i="1"/>
  <c r="E97" i="1"/>
  <c r="E98" i="1"/>
  <c r="E99" i="1"/>
  <c r="E100" i="1"/>
  <c r="E10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MERCADEO SPYSP</author>
    <author>Marly</author>
  </authors>
  <commentList>
    <comment ref="F53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MERCADEO SPYSP:</t>
        </r>
        <r>
          <rPr>
            <sz val="9"/>
            <color indexed="81"/>
            <rFont val="Tahoma"/>
            <family val="2"/>
          </rPr>
          <t xml:space="preserve">
incluye honorario especialista,quirofano,ayudantia y recuoeración</t>
        </r>
      </text>
    </comment>
    <comment ref="A694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prueba dengue</t>
        </r>
      </text>
    </comment>
  </commentList>
</comments>
</file>

<file path=xl/sharedStrings.xml><?xml version="1.0" encoding="utf-8"?>
<sst xmlns="http://schemas.openxmlformats.org/spreadsheetml/2006/main" count="3137" uniqueCount="1640">
  <si>
    <t>PORTAFOLIO HOSPITAL SAN PEDRO Y SAN PABLO 2025</t>
  </si>
  <si>
    <t>CONSULTA ESPECIALIZADA</t>
  </si>
  <si>
    <t>CUPS</t>
  </si>
  <si>
    <t>COD_SOAT</t>
  </si>
  <si>
    <t>NIVEL</t>
  </si>
  <si>
    <t>PUNTOS UVB</t>
  </si>
  <si>
    <t>VALOR UVB</t>
  </si>
  <si>
    <t>TIPO DE TARIFA</t>
  </si>
  <si>
    <t>TARIFA OFERTADA</t>
  </si>
  <si>
    <t>CONSULTA DE PRIMERA VEZ POR ESPECIALISTA EN ANESTESIOLOGÍA</t>
  </si>
  <si>
    <t>SOAT VIGENTE</t>
  </si>
  <si>
    <t>CONSULTA DE PRIMERA VEZ POR ESPECIALISTA EN DERMATOLOGÍA</t>
  </si>
  <si>
    <t>CONSULTA DE PRIMERA VEZ POR ESPECIALISTA EN CIRUGÍA GENERAL</t>
  </si>
  <si>
    <t>CONSULTA DE PRIMERA VEZ POR ESPECIALISTA EN GASTROENTEROLOGÍA</t>
  </si>
  <si>
    <t>CONSULTA DE PRIMERA VEZ POR ESPECIALISTA EN CARDIOLOGÍA</t>
  </si>
  <si>
    <t>CONSULTA DE PRIMERA VEZ POR ESPECIALISTA EN GINECOLOGÍA Y OBSTETRICIA</t>
  </si>
  <si>
    <t>CONSULTA DE PRIMERA VEZ POR ESPECIALISTA EN MEDICINA INTERNA</t>
  </si>
  <si>
    <t>CONSULTA DE PRIMERA VEZ POR ESPECIALISTA EN ORTOPEDIA Y TRAUMATOLOGÍA</t>
  </si>
  <si>
    <t>CONSULTA DE PRIMERA VEZ POR ESPECIALISTA EN OTORRINOLARINGOLOGÍA</t>
  </si>
  <si>
    <t>CONSULTA DE PRIMERA VEZ POR ESPECIALISTA EN PEDIATRÍA</t>
  </si>
  <si>
    <t>CONSULTA DE PRIMERA VEZ POR ESPECIALISTA EN UROLOGÍA</t>
  </si>
  <si>
    <t>CONSULTA DE PRIMERA VEZ POR ESPECIALISTA EN PSIQUIATRIA</t>
  </si>
  <si>
    <t>CONSULTA DE CONTROL O DE SEGUIMIENTO POR ESPECIALISTA EN ANESTESIOLOGÍA</t>
  </si>
  <si>
    <t>CONSULTA DE CONTROL O DE SEGUIMIENTO POR ESPECIALISTA EN DERMATOLOGÍA</t>
  </si>
  <si>
    <t>CONSULTA DE CONTROL O DE SEGUIMIENTO POR ESPECIALISTA EN CIRUGÍA GENERAL</t>
  </si>
  <si>
    <t>CONSULTA DE CONTROL O DE SEGUIMIENTO POR ESPECIALISTA EN GASTROENTEROLOGÍA</t>
  </si>
  <si>
    <t>CONSULTA DE CONTROL O DE SEGUIMIENTO POR ESPECIALISTA EN GINECOLOGÍA Y OBSTETRICIA</t>
  </si>
  <si>
    <t>CONSULTA DE CONTROL O DE SEGUIMIENTO POR ESPECIALISTA EN MEDICINA INTERNA</t>
  </si>
  <si>
    <t>CONSULTA DE CONTROL O DE SEGUIMIENTO POR ESPECIALISTA EN ORTOPEDIA Y TRAUMATOLOGÍA</t>
  </si>
  <si>
    <t>CONSULTA DE CONTROL O DE SEGUIMIENTO POR ESPECIALISTA EN OTORRINOLARINGOLOGÍA</t>
  </si>
  <si>
    <t>CONSULTA DE CONTROL O DE SEGUIMIENTO POR ESPECIALISTA EN PEDIATRÍA</t>
  </si>
  <si>
    <t>CONSULTA DE CONTROL O DE SEGUIMIENTO POR ESPECIALISTA EN UROLOGÍA</t>
  </si>
  <si>
    <t>CONSULTA DE CONTROL O DE SEGUIMIENTO POR ESPECIALISTA EN PSIQUIATRIA</t>
  </si>
  <si>
    <t>CONSULTA POR PRIMERA VEZ TERAPIA RESPIRATORIA</t>
  </si>
  <si>
    <t>OTRAS ESPECIALIDADES</t>
  </si>
  <si>
    <t>CONSULTA DE CONTROL O DE SEGUIMIENTO POR PSICOLOGÍA</t>
  </si>
  <si>
    <t xml:space="preserve">CONSULTA DE PRIMERA POR PSICOLOGIA </t>
  </si>
  <si>
    <t>PSICOTERAPIA INDIVIDUAL POR PSICOLOGÍA</t>
  </si>
  <si>
    <t>PSICOTERAPIA DE PAREJA POR PSICOLOGÍA</t>
  </si>
  <si>
    <t>PSICOTERAPIA DE GRUPO POR PSICOLOGÍA</t>
  </si>
  <si>
    <t>PSICOTERAPIA FAMILIAR POR PSICOLOGÍA</t>
  </si>
  <si>
    <t>CONSULTA DE PRIMERA VEZ POR NUTRICIÓN Y DIETÉTICA</t>
  </si>
  <si>
    <t>CONSULTA DE PRIMERA VEZ POR TRABAJO SOCIAL</t>
  </si>
  <si>
    <t>CONSULTA DE CONTROL O DE SEGUIMIENTO POR TRABAJO SOCIAL</t>
  </si>
  <si>
    <t>CONSULTA DE CONTROL O DE SEGUIMIENTO POR NUTRICIÓN Y DIETÉTICA</t>
  </si>
  <si>
    <t>CONSULTA DE CONTROL O SEGUIMIENTO POR FONOAUDIOLOGIA</t>
  </si>
  <si>
    <t>CONSULTA DE PRIMERA VEZ POR FONOAUDIOLOGIA</t>
  </si>
  <si>
    <t>CONSULTA DE PRIMERA VEZ POR EQUIPO INTERDISCIPLINARIO</t>
  </si>
  <si>
    <t>ATENCION (VISITA) DOMICILIARIA, POR TRABAJO SOCIAL</t>
  </si>
  <si>
    <t>TERAPIAS</t>
  </si>
  <si>
    <t>TERAPIA DE LENGUAJE* SESION</t>
  </si>
  <si>
    <t>TERAPIA FONOAUDIOLÓGICA PARA PROBLEMAS EVOLUTIVOS Y ADQUIRIDOS DEL LENGUAJE ORAL Y ESCRITO</t>
  </si>
  <si>
    <t>TERAPIA FÍSICA INTEGRAL</t>
  </si>
  <si>
    <t>ASISTENCIA INTRAHOSPITALARIA POR TERAPIA FISICA</t>
  </si>
  <si>
    <t>TERAPIA RESPIRATORIA INTEGRAL</t>
  </si>
  <si>
    <t>CONSULTA MEDICINA GENERAL</t>
  </si>
  <si>
    <t>CONSULTA DE PRIMERA VEZ POR MEDICINA GENERAL</t>
  </si>
  <si>
    <t>CONSULTA DE CONTROL O DE SEGUIMIENTO POR MEDICINA GENERAL</t>
  </si>
  <si>
    <t>ENFERMERIA</t>
  </si>
  <si>
    <t>ESTUDIO DE COLORACIÓN BÁSICA EN CITOLOGÍA VAGINAL TUMORAL O FUNCIONAL</t>
  </si>
  <si>
    <t>CONSULTA DE PRIMERA VEZ POR ENFERMERIA</t>
  </si>
  <si>
    <t>TOMA NO QUIRURGICA DE MUESTRA O TEJIDO VAGINAL PARA ESTUDIO CITOLOGICO</t>
  </si>
  <si>
    <t>EDUCACION INDIVIDUAL EN SALUD, POR ENFERMERIA</t>
  </si>
  <si>
    <t>ELECTROCARDIOGRAMA DE RITMO O DE SUPERFICIE SOD</t>
  </si>
  <si>
    <t>CONSULTA DE CONTROL O DE SEGUIMIENTO POR ENFERMERÍA</t>
  </si>
  <si>
    <t>UROLOGIA</t>
  </si>
  <si>
    <t>UVB</t>
  </si>
  <si>
    <t>RESECCION O ABLACION DE LESION EN ESCROTO</t>
  </si>
  <si>
    <t>SOAT</t>
  </si>
  <si>
    <t>BIOPSIA DE PENE SOD</t>
  </si>
  <si>
    <t>CIRCUNCISION SOD</t>
  </si>
  <si>
    <t>CISTOLITOTOMIA O EXTRACCION DE CUERPO EXTRAÑO EN VEJIGA VIA ABIERTA</t>
  </si>
  <si>
    <t>DILATACION DE MEATO URETERAL</t>
  </si>
  <si>
    <t>9252</t>
  </si>
  <si>
    <t>CISTOSCOPIA TRANSURETRAL</t>
  </si>
  <si>
    <t>CISTOSTOMIA VIA ABIERTA</t>
  </si>
  <si>
    <t>CISTOSTOMIA VIA PERCUTANEA</t>
  </si>
  <si>
    <t>CONSULTA DE PRIMERA VEZ POR ESPECIALISTA EN UROLOGIA</t>
  </si>
  <si>
    <t>890294</t>
  </si>
  <si>
    <t>ESPERMATOCELECTOMIA O RESECCION QUISTE DEL EPIDIDIMO SOD</t>
  </si>
  <si>
    <t>REPARACION O ESCISION DE HIDROCELE [HIDROCELECTOMIA] DE TUNICA VAGINALIS SOD</t>
  </si>
  <si>
    <t>HIDROCELECTOMIA DE CORDON ESPERMATICO VIA INGUINAL</t>
  </si>
  <si>
    <t>9604</t>
  </si>
  <si>
    <t xml:space="preserve">DRENAJE DE LIQUIDO [HIDROCELECTOMIA] DE CORDON ESPERMATICO </t>
  </si>
  <si>
    <t>ORQUIECTOMIA CON EPIDIDIDECTOMIA (RADICAL)</t>
  </si>
  <si>
    <t>RESECCION DE TESTICULO [ORQUIECTOMIA]</t>
  </si>
  <si>
    <t>9630</t>
  </si>
  <si>
    <t>PLASTIA DE FRENILLO PENEAL</t>
  </si>
  <si>
    <t>ADENOMECTOMIA O PROSTATECTOMIA TRANSVESICAL</t>
  </si>
  <si>
    <t>ADENOMECTOMIA O PROSTATECTOMIA RETROPUBICA O TRANSVESICOCAPSULAR</t>
  </si>
  <si>
    <t>ADENOMECTOMIA POR ABLACION DE PROSTATA</t>
  </si>
  <si>
    <t>9511</t>
  </si>
  <si>
    <t>RESECCCION O ENUCLEACION TRANSURETRAL DE ADENOMA DE PROSTATA [RTUP] O ADENOMECTOMIA</t>
  </si>
  <si>
    <t>RESECCION DE CUELLO VESICAL TRANSVESICAL</t>
  </si>
  <si>
    <t>RESECCION TRANSURETRAL (ENDOSCOPICA) DE CUELLO VESICAL</t>
  </si>
  <si>
    <t>SUSPENSION URETRO VESICAL RETROPUBICA</t>
  </si>
  <si>
    <t>9344</t>
  </si>
  <si>
    <t>CISTOPEXIA (SUSPENSION VESICAL)</t>
  </si>
  <si>
    <t>9343</t>
  </si>
  <si>
    <t>VARICOCELECTOMIA CON LIGADURA ALTA DE VENA ESPERMATICA</t>
  </si>
  <si>
    <t>VARICOCELECTOMIA CON PRESERVACION DE ARTERIA</t>
  </si>
  <si>
    <t>VASECTOMIA SOD</t>
  </si>
  <si>
    <t>CARDIOLOGIA</t>
  </si>
  <si>
    <t>ECOCARDIOGRAMA TRANSTORACICO</t>
  </si>
  <si>
    <t>MONITOREO AMBULATORIO DE PRESIÓN ARTERIAL SISTÉMICA</t>
  </si>
  <si>
    <t>HOLTER CARDIACO DE 24 HORAS</t>
  </si>
  <si>
    <t>895001</t>
  </si>
  <si>
    <t>PRUEBA DE ESFUERZO CARDIOVASCULAR</t>
  </si>
  <si>
    <t>894102</t>
  </si>
  <si>
    <t xml:space="preserve">ECOCARDIOGRAMA TRANSTORÁCICO TRIDIMENSIONAL </t>
  </si>
  <si>
    <t>TARIFA PROPIA</t>
  </si>
  <si>
    <t>GASTROENTEROLOGIA ESTOMAGO Y ESOFAGO</t>
  </si>
  <si>
    <t>ESOFAGOGASTRODUODENOSCOPIA (Con o sin biopsia)</t>
  </si>
  <si>
    <t>441302</t>
  </si>
  <si>
    <t>GASTROENTEROLOGIA COLON Y RECTO</t>
  </si>
  <si>
    <t>COLONOSCOPIA TOTAL (NO INCLUYE SEDACIÓN)</t>
  </si>
  <si>
    <t>RADIOLOGIA</t>
  </si>
  <si>
    <t>RADIOGRAFÍA DE CRÁNEO SIMPLE</t>
  </si>
  <si>
    <t>RADIOGRAFÍA DE BASE DE CRÁNEO</t>
  </si>
  <si>
    <t>RADIOGRAFÍA DE SILLA TURCA</t>
  </si>
  <si>
    <t>RADIOGRAFÍA DE CARA (PERFILOGRAMA)</t>
  </si>
  <si>
    <t>RADIOGRAFÍA DE ÓRBITAS</t>
  </si>
  <si>
    <t>RADIOGRAFÍA DE AGUJEROS ÓPTICOS</t>
  </si>
  <si>
    <t>RADIOGRAFÍA DE MALAR</t>
  </si>
  <si>
    <t>RADIOGRAFÍA DE ARCO CIGOMATICO</t>
  </si>
  <si>
    <t>RADIOGRAFÍA DE HUESOS NASALES</t>
  </si>
  <si>
    <t>RADIOGRAFÍA DE SENOS PARANASALES</t>
  </si>
  <si>
    <t>RADIOGRAFÍA DE MAXILAR SUPERIOR</t>
  </si>
  <si>
    <t>RADIOGRAFÍA DE MAXILAR INFERIOR</t>
  </si>
  <si>
    <t>RADIOGRAFÍA DE ARTICULACIÓN TEMPOROMAXILAR [ATM]</t>
  </si>
  <si>
    <t>RADIOGRAFÍA DE TEJIDOS BLANDOS DE CUELLO</t>
  </si>
  <si>
    <t>RADIOGRAFÍA DE CAVUM FARÍNGEO</t>
  </si>
  <si>
    <t>RADIOGRAFÍA DE COLUMNA CERVICAL</t>
  </si>
  <si>
    <t>RADIOGRAFÍA DE COLUMNA UNIÓN CERVICO DORSAL</t>
  </si>
  <si>
    <t>RADIOGRAFÍA DE COLUMNA DORSAL O TORÁCICA</t>
  </si>
  <si>
    <t>RADIOGRAFIA DE COLUMNA DORSOLUMBAR</t>
  </si>
  <si>
    <t>RADIOGRAFÍA DE COLUMNA LUMBOSACRA</t>
  </si>
  <si>
    <t>RADIOGRAFÍA DE SACRO CÓCCIX</t>
  </si>
  <si>
    <t>RADIOGRAFÍA DE COLUMNA VERTEBRAL TOTAL</t>
  </si>
  <si>
    <t>RADIOGRAFÍA DINÁMICA DE COLUMNA VERTEBRAL</t>
  </si>
  <si>
    <t>RADIOGRAFÍA DE ARTICULACIONES SACROILIACAS</t>
  </si>
  <si>
    <t>RADIOGRAFÍA DE REJA COSTAL</t>
  </si>
  <si>
    <t>RADIOGRAFÍA DE ESTERNÓN</t>
  </si>
  <si>
    <t>RADIOGRAFÍA DE TÓRAX (P.A. O A.P. Y LATERAL, DECÚBITO LATERAL, OBLICUAS O LATERAL CON BARIO)</t>
  </si>
  <si>
    <t>RADIOGRAFÍA DE ARTICULACIONES ESTERNOCLAVICULARES</t>
  </si>
  <si>
    <t>RADIOGRAFÍA DE ABDOMEN SIMPLE</t>
  </si>
  <si>
    <t>RADIOGRAFÍA DE ABDOMEN SIMPLE CON PROYECCIONES ADICIONALES (SERIE DE ABDOMEN AGUDO)</t>
  </si>
  <si>
    <t>RADIOGRAFÍA DE HUESOS LARGOS SERIE COMPLETA (ESQUELETO AXIAL Y APENDICULAR)</t>
  </si>
  <si>
    <t>RADIOGRAFÍA PARA DETECTAR EDAD ÓSEA [CARPOGRAMA]</t>
  </si>
  <si>
    <t>RADIOGRAFÍA DE OMOPLATO</t>
  </si>
  <si>
    <t>RADIOGRAFÍA DE CLAVICULA</t>
  </si>
  <si>
    <t>RADIOGRAFÍA DE HÚMERO</t>
  </si>
  <si>
    <t>RADIOGRAFÍA DE ANTEBRAZO</t>
  </si>
  <si>
    <t>RADIOGRAFIAS COMPARATIVAS DE EXTREMIDADES SUPERIORES</t>
  </si>
  <si>
    <t>RADIOGRAFIAS COMPARATIVAS DE EXTREMIDADES INFERIORES</t>
  </si>
  <si>
    <t>RADIOGRAFÍA DE ARTICULACIONES ACROMIO CLAVICULARES COMPARATIVAS</t>
  </si>
  <si>
    <t>RADIOGRAFÍA DE HOMBRO</t>
  </si>
  <si>
    <t>RADIOGRAFÍA DE CODO</t>
  </si>
  <si>
    <t>RADIOGRAFÍA DE MUÑECA</t>
  </si>
  <si>
    <t>RADIOGRAFÍA DE DEDOS EN MANO</t>
  </si>
  <si>
    <t>RADIOGRAFÍA DE MANO</t>
  </si>
  <si>
    <t>RADIOGRAFÍA PARA MEDICIÓN DE MIEMBROS INFERIORES [ESTUDIO DE FARILL U OSTEOMETRÍA]</t>
  </si>
  <si>
    <t>RADIOGRAFÍA PANORÁMICA DE MIEMBROS INFERIORES (GONIOMETRÍA U ORTOGRAMA), EN FORMATO 14" X 17" (NIÑOS)</t>
  </si>
  <si>
    <t>RADIOGRAFÍA DE FÉMUR (AP, LATERAL)</t>
  </si>
  <si>
    <t>RADIOGRAFÌA DE BRAZO</t>
  </si>
  <si>
    <t>RADIOGRAFÍA DE PIERNA (AP, LATERAL)</t>
  </si>
  <si>
    <t>RADIOGRAFÍA DE ANTEVERSIÓN TIBIAL</t>
  </si>
  <si>
    <t>RADIOGRAFÍA DE PIE (AP, LATERAL Y OBLICUA)</t>
  </si>
  <si>
    <t>RADIOGRAFÍA DE CALCÁNEO (AXIAL Y LATERAL)</t>
  </si>
  <si>
    <t>RADIOGRAFÍA DE MIEMBRO INFERIOR (AP, LATERAL)</t>
  </si>
  <si>
    <t>RADIOGRAFÍA DE CADERA O ARTICULACIÓN COXO-FEMORAL (AP, LATERAL)</t>
  </si>
  <si>
    <t>RADIOGRAFÌA DE PELVIS</t>
  </si>
  <si>
    <t>RADIOGRAFÍA DE CADERA COMPARATIVA</t>
  </si>
  <si>
    <t>RADIOGRAFÍA DE RODILLA (AP, LATERAL)</t>
  </si>
  <si>
    <t>RADIOGRAFÍA DE RODILLAS COMPARATIVAS POSICIÓN VERTICAL (ÚNICAMENTE VISTA ANTEROPOSTERIOR)</t>
  </si>
  <si>
    <t xml:space="preserve">RADIOGRAFÍA TANGENCIAL O AXIAL DE RÓTULA </t>
  </si>
  <si>
    <t>RADIOGRAFÍA TANGENCIAL DE RÓTULA</t>
  </si>
  <si>
    <t>RADIOGRAFÍA DE TOBILLO (AP, LATERAL Y ROTACIÓN INTERNA)</t>
  </si>
  <si>
    <t>RADIOGRAFÍA COMPARATIVA DE EXTREMIDADES INFERIORES</t>
  </si>
  <si>
    <t>RADIOGRAFÍA EN EXTREMIDADES PROYECCIONES ADICIONALES (STRESS, TUNEL, OBLICUAS)</t>
  </si>
  <si>
    <t>ECOGRAFIA</t>
  </si>
  <si>
    <t>ECOGRAFÍA CEREBRAL TRANSFONTANELAR CON TRANSDUCTOR DE 7.MHZ O MÁS</t>
  </si>
  <si>
    <t>ULTRASONOGRAFIA DIAGNOSTICA CEREBRAL TRANSFONTANELAR CON ANALISIS DOPPLER</t>
  </si>
  <si>
    <t>ECOGRAFÍA DE TEJIDOS BLANDOS DE CARA</t>
  </si>
  <si>
    <t>ECOGRAFÍA DE GLÁNDULAS SALIVALES CON TRANSDUCTOR DE 7 MHZ O MAS</t>
  </si>
  <si>
    <t>ECOGRAFÍA DE CUELLO</t>
  </si>
  <si>
    <t>ECOGRAFÍA DE TIROIDES CON TRANSDUCTOR DE 7 MHZ O MAS</t>
  </si>
  <si>
    <t>ECOGRAFÍA DE MAMA, CON TRANSDUCTOR DE 7 MHZ O MAS</t>
  </si>
  <si>
    <t>ECOGRAFÍA DE TÓRAX (PERICARDIO O PLEURA)</t>
  </si>
  <si>
    <t>ECOGRAFÍA DE TEJIDOS BLANDOS DE PARED ABDOMINAL Y DE PELVIS</t>
  </si>
  <si>
    <t>ECOGRAFÍA DE ABDOMEN TOTAL (HÍGADO, PÁNCREAS, VESÍCULA, VÍAS BILIARES, RIÑONES, BAZO, GRANDES VASOS, PELVIS Y FLANCOS)</t>
  </si>
  <si>
    <t>ECOGRAFÍA DE ABDOMEN SUPERIOR (HÍGADO, PÁNCREAS, VÍAS BILIARES, RIÑONES, BAZO Y GRANDES VASOS)</t>
  </si>
  <si>
    <t>ECOGRAFÍA DE HIGADO, PÁNCREAS, VÍA BILIAR Y VESÍCULA</t>
  </si>
  <si>
    <t>ECOGRAFÍA DE RIÑONES, BAZO, AORTA O ADRENALES</t>
  </si>
  <si>
    <t>ECOGRAFÍA DE VÍAS URINARIAS (RIÑONES, VEJIGA Y PRÓSTATA TRANSABDOMINAL)</t>
  </si>
  <si>
    <t>ECOGRAFÍA DE ABDOMEN (MASAS ABDOMINALES Y DE RETROPERITONEO)</t>
  </si>
  <si>
    <t>ECOGRAFÍA DE TEJIDOS BLANDOS DE ABDOMEN CON ANÁLISIS DOPPLER</t>
  </si>
  <si>
    <t>ECOGRAFÍA PÉLVICA GINECOLÓGICA TRANSVAGINAL</t>
  </si>
  <si>
    <t>ECOGRAFÍA PÉLVICA GINECOLÓGICA TRANSABDOMINAL</t>
  </si>
  <si>
    <t>ECOGRAFÍA OBSTÉTRICA TRANSABDOMINAL</t>
  </si>
  <si>
    <t>ECOGRAFÍA OBSTÉTRICA TRANSVAGINAL</t>
  </si>
  <si>
    <t>ECOGRAFÍA DE PRÓSTATA TRANSABDOMINAL</t>
  </si>
  <si>
    <t>ECOGRAFÍA DE PRÓSTATA TRANSRECTAL</t>
  </si>
  <si>
    <t>ECOGRAFÍA TESTICULAR CON TRANSDUCTOR DE 7 MHZ O MAS</t>
  </si>
  <si>
    <t>ECOGRAFÍA TESTICULAR CON ANÁLISIS DOPPLER</t>
  </si>
  <si>
    <t>ECOGRAFÍA DE TEJIDOS BLANDOS EN LAS EXTREMIDADES SUPERIORES CON TRANSDUCTOR DE 7 MHZ O MAS</t>
  </si>
  <si>
    <t>ECOGRAFÍA DE TEJIDOS BLANDOS EN LAS EXTREMIDADES INFERIORES CON TRANSDUCTOR DE 7 MHZ O MAS</t>
  </si>
  <si>
    <t>ECOGRAFÍA ARTICULAR DE HOMBRO</t>
  </si>
  <si>
    <t>ECOGRAFIA ARTICULAR DE CODO</t>
  </si>
  <si>
    <t>ECOGRAFIA ARTICULAR DE PUÑO (MUÑECA)</t>
  </si>
  <si>
    <t>881612</t>
  </si>
  <si>
    <t>ECOGRAFIA ARTICULAR DE MANO</t>
  </si>
  <si>
    <t>ECOGRAFÍA ARTICULAR DE RODILLA</t>
  </si>
  <si>
    <t>ECOGRAFIA ARTICULAR DE TOBILLO</t>
  </si>
  <si>
    <t>ECOGRAFIA ARTICULAR DE PIE</t>
  </si>
  <si>
    <t>ECOGRAFÍA ARTICULAR DE CADERA</t>
  </si>
  <si>
    <t>ECOGRAFÍA DE CALCÁNEO</t>
  </si>
  <si>
    <t>ECOGRAFÍA DOPPLER DE VASOS DEL CUELLO</t>
  </si>
  <si>
    <t>ECOGRAFÍA DOPPLER DE OTROS VASOS PERIFÉRICOS DEL CUELLO</t>
  </si>
  <si>
    <t>ECOGRAFÍA DOPPLER DE VASOS ESCROTALES</t>
  </si>
  <si>
    <t xml:space="preserve">ECOGRAFÍA DOPPLER CON EVALUACIÓN DE FLUJO SANGUÍNEO EN MASAS PÉLVICAS </t>
  </si>
  <si>
    <t>ECOGRAFIA DOPPLER DE VASOS ARTERIALES DE MIEMBROS INFERIORES</t>
  </si>
  <si>
    <t>DOPPLER DE VASOS ARTERIALES DE MIEMBROS SUPERIORES</t>
  </si>
  <si>
    <t>DOPPLER DE VASOS VENOSOS DE MIEMBROS SUPERIORES</t>
  </si>
  <si>
    <t>ECOGRAFÍA DOPPLER DE VASOS VENOSOS DE MIEMBRO SUPERIOR</t>
  </si>
  <si>
    <t>ECOGRAFÍA DOPPLER DE VASOS VENOSOS DE MIEMBROS INFERIORES</t>
  </si>
  <si>
    <t>ECOGRAFÍA DOPPLER DE VASOS VENOSOS DE MIEMBRO INFERIOR</t>
  </si>
  <si>
    <t>DOPPLER DE VASOS ARTERIALES DE MIEMBROS INFERIORES</t>
  </si>
  <si>
    <t>ECOGRAFÍA OBSTÉTRICA CON EVALUACIÓN DE CIRCULACIÓN PLACENTARIA Y FETAL</t>
  </si>
  <si>
    <t>ECOGRAFÍA PELVICA CON ANÁLISIS DOPPLER</t>
  </si>
  <si>
    <t>ECOGRAFIA OBSTETRICA CON DETALLE ANATOMICO</t>
  </si>
  <si>
    <t>881437</t>
  </si>
  <si>
    <t>ECOGRAFIA OBSTETRICA CON TRANSLUCENCIA NUCA</t>
  </si>
  <si>
    <t>ECOGRAFIA DE PERFIL BIOFISICO</t>
  </si>
  <si>
    <t>881434</t>
  </si>
  <si>
    <t>ECOGRAFÍA DOPPLER DE VASOS ABDOMINALES O PÉLVICOS</t>
  </si>
  <si>
    <t>882203</t>
  </si>
  <si>
    <t>LECTURA</t>
  </si>
  <si>
    <t>URGENCIAS</t>
  </si>
  <si>
    <t>TARIFA OFERTADA A LAS EPS</t>
  </si>
  <si>
    <t>CONSULTA DE URGENCIAS POR MEDICINA GENERAL</t>
  </si>
  <si>
    <t>APLICACIÓN O CAMBIO DE YESO EN PIE</t>
  </si>
  <si>
    <t>935305</t>
  </si>
  <si>
    <t>APLICACIÓN O CAMBIO DE YESO PARA INMOVILIZACIÓN EN MANO</t>
  </si>
  <si>
    <t>935302</t>
  </si>
  <si>
    <t>APLICACIÓN O CAMBIO DE YESO PARA INMOVILIZACIÓN EN MIEMBRO INFERIOR (MUSLO, PIERNA O TOBILLO)</t>
  </si>
  <si>
    <t>935304</t>
  </si>
  <si>
    <t>APLICACIÓN O CAMBIO DE YESO PARA INMOVILIZACIÓN EN MIEMBRO SUPERIOR (EXCEPTO MANO)</t>
  </si>
  <si>
    <t>935301</t>
  </si>
  <si>
    <t>CONTROL DE EPISTAXIS, POR TAPONAMIENTO ANTERIOR VÍA TRANSNASAL</t>
  </si>
  <si>
    <t>210101</t>
  </si>
  <si>
    <t>DRENAJE DE COLECCIÓN SUPERFICIAL DE PIEL O TEJIDO CELULAR SUBCUTÁNEO POR INCISIÓN O ASPIRACIÓN</t>
  </si>
  <si>
    <t>861101</t>
  </si>
  <si>
    <t>EXTRACCIÓN DE CUERPO EXTRAÑO DE LA NARIZ SIN INCISIÓN VÍA TRANSNASAL</t>
  </si>
  <si>
    <t>981201</t>
  </si>
  <si>
    <t>EXTRACCIÓN DE CUERPO EXTRAÑO EN PIEL O TEJIDO CELULAR SUBCUTÁNEO DE ÁREA GENERAL POR INCISIÓN</t>
  </si>
  <si>
    <t>861201</t>
  </si>
  <si>
    <t>EXTRACCIÓN DE CUERPO EXTRAÑO SUPERFICIAL DE LA CONJUNTIVA</t>
  </si>
  <si>
    <t>982101</t>
  </si>
  <si>
    <t>EXTRACCIÓN SIN INCISIÓN DE CUERPO EXTRAÑO DE CONDUCTO AUDITIVO EXTERNO SOD</t>
  </si>
  <si>
    <t>981100</t>
  </si>
  <si>
    <t>EXTRACCIÓN SIN INCISIÓN DE CUERPO EXTRAÑO EN PIE SOD</t>
  </si>
  <si>
    <t>982800</t>
  </si>
  <si>
    <t>INMOVILIZACIÓN O MANIPULACIÓN ARTICULAR INESPECÍFICA SOD</t>
  </si>
  <si>
    <t>936800</t>
  </si>
  <si>
    <t>IMPLANTACIÓN DE CATÉTER VENOSO SUBCLAVIO O FEMORAL</t>
  </si>
  <si>
    <t>389101</t>
  </si>
  <si>
    <t>INSERCIÓN DE VÍA AÉREA OROFARÍNGEA SOD</t>
  </si>
  <si>
    <t>INTERNACIÓN EN SERVICIO COMPLEJIDAD BAJA, HABITACIÓN  DE CUATRO CAMAS</t>
  </si>
  <si>
    <t>S11104</t>
  </si>
  <si>
    <t>INTUBACIÓN OROTRAQUEAL POR FETOSCOPIA</t>
  </si>
  <si>
    <t>753713</t>
  </si>
  <si>
    <t>IRRIGACIÓN Y LAVADO DEL OJO SOD</t>
  </si>
  <si>
    <t>965100</t>
  </si>
  <si>
    <t>LAVADO GÁSTRICO DE LIMPIEZA SOD</t>
  </si>
  <si>
    <t>963300</t>
  </si>
  <si>
    <t>ONICECTOMÍA</t>
  </si>
  <si>
    <t>862701</t>
  </si>
  <si>
    <t>PARACENTESIS ABDOMINAL DIAGNÓSTICA VÍA PERCUTÁNEA</t>
  </si>
  <si>
    <t>542801</t>
  </si>
  <si>
    <t>PARACENTESIS ABDOMINAL TERAPÉUTICA VÍA PERCUTÁNEA</t>
  </si>
  <si>
    <t>542802</t>
  </si>
  <si>
    <t>REDUCCION CERRADA DE FRACTURA DE CODO</t>
  </si>
  <si>
    <t>799202</t>
  </si>
  <si>
    <t>REDUCCIÓN CERRADA DE LUXACIÓN INTERFALÁNGICA (UNA O MÁS)</t>
  </si>
  <si>
    <t>797404</t>
  </si>
  <si>
    <t>SALA DE CURACIONES</t>
  </si>
  <si>
    <t>S22101</t>
  </si>
  <si>
    <t>SALA DE OBSERVACIÓN (URGENCIAS) DE COMPLEJIDAD BAJA SOD</t>
  </si>
  <si>
    <t>S20000</t>
  </si>
  <si>
    <t>SALA DE PEQUEÑA CIRUGÍA (SUTURAS)</t>
  </si>
  <si>
    <t>S22102</t>
  </si>
  <si>
    <t>SALA DE YESOS</t>
  </si>
  <si>
    <t>S22103</t>
  </si>
  <si>
    <t>SUTURA DE HERIDA ÚNICA, EN ÁREA GENERAL</t>
  </si>
  <si>
    <t>INTERCONSULTA POR  ESPECIALISTA EN ANESTESIOLOGÍA</t>
  </si>
  <si>
    <t>890426</t>
  </si>
  <si>
    <t>INTERCONSULTA  POR ESPECIALISTA EN CIRUGÍA GENERAL</t>
  </si>
  <si>
    <t>890435</t>
  </si>
  <si>
    <t>INTERCONSULTA POR ESPECIALISTA EN DERMATOLOGÍA</t>
  </si>
  <si>
    <t>890442</t>
  </si>
  <si>
    <t>INTERCONSULTA POR ESPECIALISTA EN GASTROENTEROLOGÍA</t>
  </si>
  <si>
    <t>890446</t>
  </si>
  <si>
    <t>INTERCONSULTA POR ESPECIALISTA EN GINECOLOGÍA Y OBSTETRICIA</t>
  </si>
  <si>
    <t>890450</t>
  </si>
  <si>
    <t>INTERCONSULTA POR ESPECIALISTA EN MEDICINA INTERNA</t>
  </si>
  <si>
    <t>890466</t>
  </si>
  <si>
    <t>INTERCONSULTA POR ESPECIALISTA EN OFTALMOLOGÍA</t>
  </si>
  <si>
    <t>890476</t>
  </si>
  <si>
    <t>INTERCONSULTA POR ESPECIALISTA EN ORTOPEDIA Y TRAUMATOLOGÍA</t>
  </si>
  <si>
    <t>890480</t>
  </si>
  <si>
    <t>INTERCONSULTA POR ESPECIALISTA EN OTORRINOLARINGOLOGÍA</t>
  </si>
  <si>
    <t>890482</t>
  </si>
  <si>
    <t>INTERCONSULTA POR ESPECIALISTA EN PEDIATRÍA</t>
  </si>
  <si>
    <t>890483</t>
  </si>
  <si>
    <t>INTERCONSULTA POR ESPECIALISTA EN UROLOGÍA</t>
  </si>
  <si>
    <t>890494</t>
  </si>
  <si>
    <t>INTERCONSULTA POR NUTRICION Y DIETETICA</t>
  </si>
  <si>
    <t>890406</t>
  </si>
  <si>
    <t>INTERCONSULTA POR PSICOLOGIA</t>
  </si>
  <si>
    <t>890408</t>
  </si>
  <si>
    <t>INTERCONSULTA POR TRABAJO SOCIAL</t>
  </si>
  <si>
    <t>890409</t>
  </si>
  <si>
    <t>INTERCONSULTA POR FONOAUDIOLOGIA</t>
  </si>
  <si>
    <t>890410</t>
  </si>
  <si>
    <t>INTERCONSULTA POR FISIOTERAPIA</t>
  </si>
  <si>
    <t>890411</t>
  </si>
  <si>
    <t>INTERCONSULTA POR TERAPIA RESPIRATORIA</t>
  </si>
  <si>
    <t>890412</t>
  </si>
  <si>
    <t>HOSPITALIZACION</t>
  </si>
  <si>
    <t>CUIDADO (MANEJO) INTRAHOSPITALARIO POR MEDICINA ESPECIALIZADA</t>
  </si>
  <si>
    <t>890602</t>
  </si>
  <si>
    <t>CUIDADO (MANEJO) INTRAHOSPITALARIO POR MEDICINA GENERAL</t>
  </si>
  <si>
    <t>890601</t>
  </si>
  <si>
    <t>ASISTENCIA DEL PARTO CON O SIN EPISIORRAFIA O PERINEORRAFIA</t>
  </si>
  <si>
    <t>GLUCOSA SEMIAUTOMATIZADA [GLUCOMETRÍA]</t>
  </si>
  <si>
    <t>903883</t>
  </si>
  <si>
    <t>INSERCIÓN DE DISPOSITIVO EN URETRA</t>
  </si>
  <si>
    <t>961601</t>
  </si>
  <si>
    <t xml:space="preserve">INSERCIÓN DE DISPOSITIVO URINARIO (VESICAL) </t>
  </si>
  <si>
    <t>INTERNACION COMPLEJIDAD BAJA HABITACION UNIPERSONAL (INCLUYE AISLAMIENTO)</t>
  </si>
  <si>
    <t>10B001</t>
  </si>
  <si>
    <t>INTERNACION COMPLEJIDAD BAJA HABITACION BIPERSONAL</t>
  </si>
  <si>
    <t>10B002</t>
  </si>
  <si>
    <t>INTERNACION COMPLEJIDAD MEDIANA HABITACION UNIPERSONAL (INCLUYE AISLAMIENTO)</t>
  </si>
  <si>
    <t>10M001</t>
  </si>
  <si>
    <t>INTERNACION COMPLEJIDAD MEDIANA HABITACION BIPERSONAL</t>
  </si>
  <si>
    <t>10M002</t>
  </si>
  <si>
    <t>INTERNACIÓN COMPLEJIDAD BAJA CUATRO O MAS CAMAS</t>
  </si>
  <si>
    <t>10B004</t>
  </si>
  <si>
    <t>INTERNACIÓN COMPLEJIDAD MEDIANA HABITACION CUATRO O MÁS CAMAS</t>
  </si>
  <si>
    <t>10M004</t>
  </si>
  <si>
    <t>MONITORIA FETAL ANTEPARTO</t>
  </si>
  <si>
    <t>MONITORIA FETAL INTRAPARTO</t>
  </si>
  <si>
    <t>897012</t>
  </si>
  <si>
    <t>NEBULIZACIÓN</t>
  </si>
  <si>
    <t>REGISTRO DE OXIMETRÍA CUTÁNEA</t>
  </si>
  <si>
    <t>SALA DE PARTO DE COMPLEJIDAD BAJA SOD</t>
  </si>
  <si>
    <t>S21100</t>
  </si>
  <si>
    <t>939403</t>
  </si>
  <si>
    <t>TRANSFUSIÓN DE LA UNIDAD DE GLÓBULOS ROJOS O ERITROCITOS</t>
  </si>
  <si>
    <t>912004</t>
  </si>
  <si>
    <t>SERVICIOS DE TRASLADO [TRANSPORTE] DE PACIENTES (AMBULANCIA)</t>
  </si>
  <si>
    <t>LA VIRGINIA PEREIRA</t>
  </si>
  <si>
    <t>601T01</t>
  </si>
  <si>
    <t>SEGÚN RESOLUCION</t>
  </si>
  <si>
    <t>LA VIRGINIA MANIZALES</t>
  </si>
  <si>
    <t>LA VIRGINIA DOSQUEBRADAS</t>
  </si>
  <si>
    <t>LA VIRGINIA CALI</t>
  </si>
  <si>
    <t>LA VIRGINIA  ARMENIA</t>
  </si>
  <si>
    <t>LA VIRGINIA CARTAGO</t>
  </si>
  <si>
    <t>LA VIRGINIA PALMIRA</t>
  </si>
  <si>
    <t>LA VIRGINIA TULUA</t>
  </si>
  <si>
    <t>LA VIRGINIA MEDELLIN</t>
  </si>
  <si>
    <t>LA VIRGINIA IBAGUE</t>
  </si>
  <si>
    <t>LA VIRGINIA AMBULANCIA URBANA</t>
  </si>
  <si>
    <t>ODONTOLOGIA GENERAL Y ESPECILIZADA</t>
  </si>
  <si>
    <t>TIPO E TARIFA</t>
  </si>
  <si>
    <t>CONSULTA DE PRIMERA VEZ POR ODONTOLOGÍA GENERAL</t>
  </si>
  <si>
    <t>CONSULTA DE CONTROL O DE SEGUIMIENTO POR ODONTOLOGÍA GENERAL</t>
  </si>
  <si>
    <t>CONSULTA DE URGENCIAS POR ODONTOLOGÍA GENERAL</t>
  </si>
  <si>
    <t>EDUCACIÓN INDIVIDUAL EN SALUD, POR HIGIENE ORAL</t>
  </si>
  <si>
    <t>EDUCACIÓN INDIVIDUAL EN SALUD, POR ODONTOLOGÍA</t>
  </si>
  <si>
    <t>AJUSTAMIENTO OCLUSAL SOD</t>
  </si>
  <si>
    <t>ALISADO RADICULAR, CAMPO CERRADO SOD</t>
  </si>
  <si>
    <t>APLICACIÓN DE RESINA PREVENTIVA</t>
  </si>
  <si>
    <t>APLICACIÓN DE SELLANTES DE FOTOCURADO</t>
  </si>
  <si>
    <t>CONTROL DE HEMORRAGIA DENTAL POS QUIRÚRGICA SOD</t>
  </si>
  <si>
    <t>CONTROL DE PLACA DENTAL</t>
  </si>
  <si>
    <t>DETARTRAJE SUPRAGINGIVAL</t>
  </si>
  <si>
    <t>EXODONCIA DE DIENTE PERMANENTE MULTIRRADICULAR (Odontologo general)</t>
  </si>
  <si>
    <t>EXODONCIA DE DIENTE PERMANENTE UNIRRADICULAR (Odontologo general)</t>
  </si>
  <si>
    <t>EXODONCIA DE DIENTE TEMPORAL MULTIRRADICULAR (Odontologo general)</t>
  </si>
  <si>
    <t>EXODONCIA DE DIENTE TEMPORAL UNIRRADICULAR (Odontologo general)</t>
  </si>
  <si>
    <t>EXODONCIA DE DIENTE INCLUIDO (Maxilo)</t>
  </si>
  <si>
    <t>231303</t>
  </si>
  <si>
    <t>EXODONCIA DE INCLUIDO EN POSICIÓN ECTÓPICA CON ABORDAJE INTRAORAL (Maxilo)</t>
  </si>
  <si>
    <t>231301</t>
  </si>
  <si>
    <t>EXODONCIA DE INCLUIDO EN POSICION ECTOPICA CON ABORDAJE EXTRAORAL  (Maxilo)</t>
  </si>
  <si>
    <t>EXODONCIA QUIRÚRGICA MULTIRRADICULAR SOD</t>
  </si>
  <si>
    <t>EXODONCIA QUIRÚRGICA UNIRRADICULAR SOD</t>
  </si>
  <si>
    <t>EXODONCIAS MÚLTIPLES CON ALVEOLOPLASTIA, POR CUADRANTE SOD</t>
  </si>
  <si>
    <t>FERULIZACION</t>
  </si>
  <si>
    <t>247403</t>
  </si>
  <si>
    <t>FERULIZACIÓN RÍGIDA (SUPERIOR O INFERIOR)</t>
  </si>
  <si>
    <t>FERULIZACIÓN SEMIRÍGIDA (SUPERIOR O INFERIOR)</t>
  </si>
  <si>
    <t>FRENILLECTOMÍA LINGUAL SOD (Odontopediatria)</t>
  </si>
  <si>
    <t>FRENILLECTOMÍA LINGUAL SOD (Maxilofacial)</t>
  </si>
  <si>
    <t>SOPORTE ANESTESICO PARA CONSULTA O APOYO DIAGNOSTICO</t>
  </si>
  <si>
    <t>GINGIVECTOMIA SOD</t>
  </si>
  <si>
    <t>OBTURACIÓN DENTAL CON AMALGAMA</t>
  </si>
  <si>
    <t>OBTURACIÓN DENTAL CON IONÓMERO DE VIDRIO</t>
  </si>
  <si>
    <t>OBTURACIÓN DENTAL CON RESINA DE FOTOCURADO</t>
  </si>
  <si>
    <t>OBTURACION TEMPORAL POR DIENTE SOD (RECUBRIMIENTO)</t>
  </si>
  <si>
    <t>OPERCULECTOMÍA</t>
  </si>
  <si>
    <t>PLASTIA MUCOGINGIVAL</t>
  </si>
  <si>
    <t>PULPOTOMÍA</t>
  </si>
  <si>
    <t>RADIOGRAFÍAS INTRAORALES PERIAPICALES MILIMETRADAS</t>
  </si>
  <si>
    <t>RADIOGRAFÍAS INTRAORALES PERIAPICALES DIENTES ANTERIORES INFERIORES</t>
  </si>
  <si>
    <t>RADIOGRAFÍAS INTRAORALES PERIAPICALES DIENTES ANTERIORES SUPERIORES</t>
  </si>
  <si>
    <t>RADIOGRAFÍAS INTRAORALES PERIAPICALES JUEGO COMPLETO</t>
  </si>
  <si>
    <t>RADIOGRAFÍAS INTRAORALES PERIAPICALES MOLARES</t>
  </si>
  <si>
    <t>RADIOGRAFÍAS INTRAORALES PERIAPICALES PREMOLARES</t>
  </si>
  <si>
    <t>RADIOGRAFÍAS INTRAORALES PERIAPICALES ZONA DE CANINOS</t>
  </si>
  <si>
    <t>RECONSTRUCCIÓN DE ÁNGULO INCISAL, CON RESINA DE FOTOCURADO</t>
  </si>
  <si>
    <t>RECONSTRUCCIÓN TERCIO INCISAL, CON RESINA DE FOTOCURADO</t>
  </si>
  <si>
    <t>REGULARIZACIÓN DE REBORDES SOD</t>
  </si>
  <si>
    <t>SUTURA DE LACERACIÓN DE ENCÍA, MAYOR DE TRES CENTÍMETROS (Odontologia general)</t>
  </si>
  <si>
    <t>SUTURA DE LACERACIÓN DE ENCÍA, MENOR DE TRES CENTÍMETROS (Odontologia general)</t>
  </si>
  <si>
    <t>SUTURA DE LACERACIÓN DE LENGUA (GLOSORRAFIA) SOD</t>
  </si>
  <si>
    <t>TERAPIA DE CONDUCTO RADICULAR EN DIENTE BIRRADICULAR</t>
  </si>
  <si>
    <t>TERAPIA DE CONDUCTO RADICULAR EN DIENTE MULTIRRADICULAR</t>
  </si>
  <si>
    <t>TERAPIA DE CONDUCTO RADICULAR EN DIENTE UNIRRADICULAR</t>
  </si>
  <si>
    <t>TOPICACIÓN DE FLÚOR EN BARNIZ</t>
  </si>
  <si>
    <t>CONSULTA DE PRIMERA VEZ POR ESPECIALISTA EN ENDODONCIA</t>
  </si>
  <si>
    <t>890218</t>
  </si>
  <si>
    <t>CONSULTA DE PRIMERA VEZ POR ESPECIALISTA EN REHABILITACION ORAL</t>
  </si>
  <si>
    <t>890224</t>
  </si>
  <si>
    <t>CONSULTA DE PRIMERA VEZ POR ESPECIALISTA EN CIRUGIA MAXILOFACIAL</t>
  </si>
  <si>
    <t>890236</t>
  </si>
  <si>
    <t>CONSULTA DE PRIMERA VEZ POR ESPECIALISTA EN ODONTOPEDIATRIA</t>
  </si>
  <si>
    <t>CONSULTA DE CONTROL O DE SEGUIMIENTO POR ESPECIALISTA EN ENDODONCIA</t>
  </si>
  <si>
    <t>890318</t>
  </si>
  <si>
    <t>CONSULTA DE CONTROL O DE SEGUIMIENTO POR ESPECIALISTA EN REHABILITACION ORAL</t>
  </si>
  <si>
    <t>890324</t>
  </si>
  <si>
    <t>CONSULTA DE CONTROL O DE SEGUIMIENTO POR ESPECIALISTA EN CIRUGIA MAXILOFACIAL</t>
  </si>
  <si>
    <t>890336</t>
  </si>
  <si>
    <t>CONSULTA DE CONTROL O DE SEGUIMIENTO POR ESPECIALISTA EN ODONTOPEDIATRIA</t>
  </si>
  <si>
    <t>890320</t>
  </si>
  <si>
    <t>APEXIFICACIÓN (INDUCCIÓN DE APEXOGÉNESIS) SOD</t>
  </si>
  <si>
    <t>INSERCIÓN, ADAPTACIÓN Y CONTROL DE PRÓTESIS MUCOSOPORTADA TOTAL MEDIO CASO SUPERIOR O INFERIOR</t>
  </si>
  <si>
    <t>234401</t>
  </si>
  <si>
    <t>INSERCIÓN, ADAPTACIÓN Y CONTROL DE PRÓTESIS MUCOSOPORTADA TOTAL SUPERIOR E INFERIOR</t>
  </si>
  <si>
    <t>234402</t>
  </si>
  <si>
    <t>INSERCIÓN, ADAPTACIÓN Y CONTROL DE PRÓTESIS MUCOSOPORTADA TOTAL MEDIO CASO SUPERIOR O INFERIOR (en zona Neutra)</t>
  </si>
  <si>
    <t>INSERCIÓN, ADAPTACIÓN Y CONTROL DE PRÓTESIS REMOVIBLE PARCIAL (SUPERIOR O INFERIOR) MUCOSOPORTADA</t>
  </si>
  <si>
    <t>234301</t>
  </si>
  <si>
    <t>INSERCIÓN ADAPTACIÓN DE APARATO ORTOPÉDICO ORAL SOD (Placa neuromiorelajante)</t>
  </si>
  <si>
    <t>INSERCION, ADAPTACION Y CONTROL DE PROTESIS REMOVIBLE PARCIAL (SUPERIOR O INFERIOR) DENTOMUCOSOPORTADA+ 25.000 por diente remplazado</t>
  </si>
  <si>
    <t>INSERCION, ADAPTACION Y CONTROL DE PROTESIS REMOVIBLE PARCIAL (SUPERIOR O INFERIOR) DENTOMUCOSOPORTADA</t>
  </si>
  <si>
    <t>REDUCCION CERRADA DE FRACTURA NASAL</t>
  </si>
  <si>
    <t>REDUCCION ABIERTA DE FRACTURA NASAL</t>
  </si>
  <si>
    <t>REIMPLANTE DE DIENTE SOD</t>
  </si>
  <si>
    <t>IMPLANTE ALOPLASTICO CERAMICO SOD (CADA DIENTE)</t>
  </si>
  <si>
    <t>IMPLANTE ALOPLASTICO METALICO SOD (CADA DIENTE)</t>
  </si>
  <si>
    <t>IMPLANTE DENTAL ALOPLASTICO (OSEOINTEGRACION) SOD</t>
  </si>
  <si>
    <t>CURETAJE APICAL CON APICECTOMIA Y OBTURACION RETROGADA (CIRUGIA PERIRRADICULAR)</t>
  </si>
  <si>
    <t>EXPLORACION Y MOVILIZACION DE NERVIO DENTARIO INFERIOR</t>
  </si>
  <si>
    <t xml:space="preserve">BIOPSIA INCISIONAL DE ENCIA </t>
  </si>
  <si>
    <t>BIOPSIA ESCISIONAL DE ENCIA CON CIERRE PRIMARIO</t>
  </si>
  <si>
    <t>BIOPSIA ESCISIONAL DE ENCIA Y RECUBRIMIENTO CON COLGAJO O INJERTO</t>
  </si>
  <si>
    <t>BIOPSIA DE ENCIA</t>
  </si>
  <si>
    <t>BIOPSIA PARED ALVEOLAR</t>
  </si>
  <si>
    <t>PLASTIA MUCOGINGIVAL CON INJERTOS PEDICULADOS (COLGAJOS PEDICULADOS)</t>
  </si>
  <si>
    <t>ESCISION DE LESION BENIGNA ENCAPSULADA EN ENCIA HASTA DE TRES CENTIMETROS</t>
  </si>
  <si>
    <t>ESCISION DE LESION BENIGNA ENCAPSULADA EN ENCIA DE MAS DE TRES CENTIMETROS</t>
  </si>
  <si>
    <t>ESCISION DE LESION BENIGNA NO ENCAPSULADA EN ENCIA HASTA DE TRES CENTIMETROS</t>
  </si>
  <si>
    <t>ESCISION DE LESION BENIGNA NO ENCAPSULADA EN ENCIA DE MAS DE TRES CENTIMETROS</t>
  </si>
  <si>
    <t>ESCISION DE LESION MALIGNA DE ENCIA SIN VACIAMIENTO GANGLIONAR NI RESECCION DE ESTRUCTURAS VECINAS U OSEAS</t>
  </si>
  <si>
    <t>RESECCION DE LESION DE ENCIA</t>
  </si>
  <si>
    <t>ENUCLEACION DE QUISTE EPIDERMOIDE, VIA INTRAORAL</t>
  </si>
  <si>
    <t>ENUCLEACION DE QUISTE EPIDERMOIDE, VIA EXTRAORAL</t>
  </si>
  <si>
    <t>ENUCLEACION DE QUISTE EPIDERMOIDE</t>
  </si>
  <si>
    <t>GINGIVECTOMIA SOD (CADA Diente)</t>
  </si>
  <si>
    <t>CUÑA DISTAL</t>
  </si>
  <si>
    <t>ENUCLEACION DE QUISTE ODONTOGENICO HASTA DE TRES CENTIMETROS DE DIAMETRO</t>
  </si>
  <si>
    <t>ENUCLEACION QUISTE</t>
  </si>
  <si>
    <t>RESECCION DE TUMOR BENIGNO O MALIGNO ODONTOGENICO</t>
  </si>
  <si>
    <t>RESECCION DE TUMOR BENIGNO O MALIGNO ODONTOGENICO Y RECONSTRUCCION INMEDIATA CON INJERTO OSEO LIBRE</t>
  </si>
  <si>
    <t>RESECCIÓN DE TUMOR BENIGNO O MALIGNO ODONTOGÉNICO Y RECONSTRUCCIÓN CON COLGAJO ÓSEO PEDICULADO</t>
  </si>
  <si>
    <t>244105</t>
  </si>
  <si>
    <t>RESECCION DE TUMOR BENIGNO O MALIGNO ODONTOGENICO Y RECONSTRUCCION CON COLGAJO OSEO LIBRE</t>
  </si>
  <si>
    <t>RESECCION DE TUMOR BENIGNO O MALIGNO ODONTOGENICO Y RECONSTRUCCION CON PLACA</t>
  </si>
  <si>
    <t>MARSUPIALIZACION DE QUISTE ODONTOGENICO</t>
  </si>
  <si>
    <t>FERULIZACION RIGIDA (SUPERIOR O INFERIOR)</t>
  </si>
  <si>
    <t>FERULIZACION SEMIRIGIDA (SUPERIOR O INFERIOR)</t>
  </si>
  <si>
    <t>HEMIGLOSECTOMIA CON CIERRE PRIMARIO</t>
  </si>
  <si>
    <t>PLASTIA FRENILLO LINGUAL (Maxilo)</t>
  </si>
  <si>
    <t>DRENAJE DE COLECCION EN LENGUA</t>
  </si>
  <si>
    <t>SUTURA DE LACERACION DE LENGUA (GLOSORRAFIA) VIA ABIERTA</t>
  </si>
  <si>
    <t>SIALOLITOTOMIA VIA ABIERTA</t>
  </si>
  <si>
    <t>EXPLORACION DE GLANDULA SALIVAL VIA ABIERTA</t>
  </si>
  <si>
    <t>DRENAJE DE GLANDULA SALIVAL VIA ABIERTA</t>
  </si>
  <si>
    <t>BIOPSIA CERRADA DE GLANDULA O CONDUCTO SALIVAL (PUNCION O ASPIRACION CON AGUJA FINA O TRUCUT)</t>
  </si>
  <si>
    <t>BIOPSIA ABIERTA DE GLANDULA SALIVAL MENOR (CON CONDUCTO SALIVAL)</t>
  </si>
  <si>
    <t>BIOPSIA ABIERTA DE GLANDULA SALIVAL MAYOR (CON CONDUCTO SALIVAL)</t>
  </si>
  <si>
    <t>MARSUPIALIZACION DE LA RANULA</t>
  </si>
  <si>
    <t>RESECCION DE MUCOCELE DE GLANDULA SALIVAL</t>
  </si>
  <si>
    <t>PAROTIDECTOMIA DEL LOBULO SUPERFICIAL</t>
  </si>
  <si>
    <t>SIALOADENECTOMIA PARCIAL</t>
  </si>
  <si>
    <t>SIALOADENECTOMIA DE GLANDULA SUBLINGUAL</t>
  </si>
  <si>
    <t>SIALOADENECTOMIA DE GLANDULA SUBMAXILAR (SUBMANDIBULAR)</t>
  </si>
  <si>
    <t>SIALOADENECTOMIA DE GLANDULAS SALIVALES MENORES</t>
  </si>
  <si>
    <t>FISTULIZACION DE GLANDULA SALIVAL</t>
  </si>
  <si>
    <t>SIALOPLASTIA (REPARACION DEL CONDUCTO) VIA ABIERTA</t>
  </si>
  <si>
    <t>INCISION Y DRENAJE INTRAORAL EN CAVIDAD BUCAL</t>
  </si>
  <si>
    <t>INCISION Y DRENAJE EXTRAORAL EN CAVIDAD BUCAL</t>
  </si>
  <si>
    <t>INCISION Y DRENAJE EN CAVIDAD BUCAL</t>
  </si>
  <si>
    <t xml:space="preserve">DRENAJE COLECCIÓN PALADAR VIA ABIERTA </t>
  </si>
  <si>
    <t>BIOPSIA DE UVULA</t>
  </si>
  <si>
    <t>BIOPSIA INCISIONAL DE PALADAR</t>
  </si>
  <si>
    <t>BIOPSIA ESCISIONAL DE PALADAR</t>
  </si>
  <si>
    <t>BIOPSIA INCISIONAL DE LABIO</t>
  </si>
  <si>
    <t>BIOPSIA POR ASPIRACION CON AGUJA FINA EN CAVIDAD ORAL [BACAF]</t>
  </si>
  <si>
    <t>ESCISION O RESECCION O ABLACION DE LESION SUPERFICIAL DE PALADAR OSEO</t>
  </si>
  <si>
    <t>ESCISION O RESECCION O ABLACION DE LESION PROFUNDA DE PALADAR OSEO</t>
  </si>
  <si>
    <t>ESCISION O RESECCION O ABLACION DE LESION SUPERFICIAL DE PALADAR BLANDO</t>
  </si>
  <si>
    <t>ESCISION O RESECCION O ABLACION DE LESION PROFUNDA DE PALADAR BLANDO</t>
  </si>
  <si>
    <t>FRENILLECTOMIA EN Z</t>
  </si>
  <si>
    <t>RESECCION DE LESION BENIGNA HASTA DE 2 CM DE DIAMETRO</t>
  </si>
  <si>
    <t>RESECCION DE LESION BENIGNA MAYOR  DE 2 CM DE DIAMETRO</t>
  </si>
  <si>
    <t>RESECCION DE LESION EN MUCOSA ORAL</t>
  </si>
  <si>
    <t>REMOCION DE CUERPO EXTRAÑO EN TEJIDOS BLANDOS DE LA BOCA</t>
  </si>
  <si>
    <t>SUTURA O REPARACION DE LACERACION (HERIDA) EN LABIOS HASTA DE CINCO CENTIMETROS</t>
  </si>
  <si>
    <t>SUTURA O REPARACION DE LACERACION (HERIDA) EN LABIOS DE MAS DE CINCO CENTIMETROS</t>
  </si>
  <si>
    <t>SUTURA O PLASTIA EN AVULSION DE LABIOS</t>
  </si>
  <si>
    <t>SUTURA DE LACERACION EN LABIOS</t>
  </si>
  <si>
    <t>ESTOMATORRAFIA (SUTURA DE HERIDA EN MUCOSA ORAL) DE MENOS DE CINCO CENTIMETROS</t>
  </si>
  <si>
    <t>ESTOMATORRAFIA (SUTURA DE HERIDA EN MUCOSA ORAL) DE MAS DE CINCO CENTIMETROS</t>
  </si>
  <si>
    <t>PALATORRAFIA EN Z</t>
  </si>
  <si>
    <t>SUTURA DE LACERACION DE PALADAR</t>
  </si>
  <si>
    <t>UVULO-PALATO-FARINGOPLASTIA</t>
  </si>
  <si>
    <t>INCISION DE LA UVULA</t>
  </si>
  <si>
    <t>RESECCION PARCIAL DE UVULA</t>
  </si>
  <si>
    <t>UVULORRAFIA</t>
  </si>
  <si>
    <t>INCISION DE CAVIDAD BUCAL, ESTRUCTURA NO ESPECIFICADA SOD</t>
  </si>
  <si>
    <t>CIERRE VELOFARINGEO CON COLGAJO FARINGEO</t>
  </si>
  <si>
    <t>DRENAJE EN AMIGDALAS O ESTRUCTURAS PERIAMIGDALARES VIA TRANSORAL</t>
  </si>
  <si>
    <t xml:space="preserve">COLOCACION INJERTO OSEO AUTOLOGO HETEROLOGO (no incluye injerto) </t>
  </si>
  <si>
    <t>COLGAJO DESPLAZADO PARA ABORDAJE DE DIENTE RETENIDO (VENTANA QUIRURGICA) SOD</t>
  </si>
  <si>
    <t>231500</t>
  </si>
  <si>
    <t>CIERRE DE FÍSTULA OROANTRAL</t>
  </si>
  <si>
    <t>227101</t>
  </si>
  <si>
    <t>CIERRE DE FÍSTULA DE SENO MAXILAR</t>
  </si>
  <si>
    <t>227102</t>
  </si>
  <si>
    <t>PROFUNDIZACIÓN O DESCENSO DE PISO DE BOCA CON DESINSERCIÓN DE MILOHIODEO O GENIHIODEO</t>
  </si>
  <si>
    <t>275801</t>
  </si>
  <si>
    <t>PROFUNDIZACIÓN DE PISO DE BOCA</t>
  </si>
  <si>
    <t>275802</t>
  </si>
  <si>
    <t>PROFUNDIZACIÓN DE SURCO VESTIBULAR CON INJERTO MUCOSO</t>
  </si>
  <si>
    <t>275901</t>
  </si>
  <si>
    <t>PROFUNDIZACIÓN DE SURCO VESTIBULAR CON INJERTO CUTÁNEO</t>
  </si>
  <si>
    <t>275902</t>
  </si>
  <si>
    <t>PROFUNDIZACIÓN DE SURCO VESTIBULAR</t>
  </si>
  <si>
    <t>275903</t>
  </si>
  <si>
    <t>CORRECCIÓN DE HENDIDURA ALVEOLOPALATINA</t>
  </si>
  <si>
    <t>276201</t>
  </si>
  <si>
    <t>CIERRE DE HENDIDURA ALVEOLAR CON INJERTO</t>
  </si>
  <si>
    <t>276202</t>
  </si>
  <si>
    <t>CIERRE DE HENDIDURA ALVEOLAR SIN INJERTO</t>
  </si>
  <si>
    <t>276203</t>
  </si>
  <si>
    <t>CORRECCIÓN DE FISURA PALATINA, CON COLGAJO VOMERIANO</t>
  </si>
  <si>
    <t>276205</t>
  </si>
  <si>
    <t>ARTROCENTESIS DIAGNÓSTICA DE ARTICULACIÓN TEMPOROMANDIBULAR</t>
  </si>
  <si>
    <t>761201</t>
  </si>
  <si>
    <t>ELIMINACIÓN DE EXOSTOSIS O TUBEROSIDADES FIBROSAS EN MAXILAR SUPERIOR O INFERIOR</t>
  </si>
  <si>
    <t>762105</t>
  </si>
  <si>
    <t>INFILTRACION INTRALESIONAL CON MEDICAMENTO DE MAS DE DIEZ LESIONES</t>
  </si>
  <si>
    <t>861403</t>
  </si>
  <si>
    <t>INFILTRACION INTRALESIONAL CON MEDICAMENTO ENTRE CINCO A DIEZ LESIONES</t>
  </si>
  <si>
    <t>861402</t>
  </si>
  <si>
    <t>INFILTRACION INTRALESIONAL CON MEDICAMENTO HASTA DE CINCO LESIONES</t>
  </si>
  <si>
    <t>861401</t>
  </si>
  <si>
    <t>OSTEOTOMÍA DE RAMA MANDIBULAR VÍA TRANS MUCOSA CON FIJACIÓN INTERNA</t>
  </si>
  <si>
    <t>766201</t>
  </si>
  <si>
    <t>PAQUETE</t>
  </si>
  <si>
    <t>CORTICOTOMÍA MANDIBULAR</t>
  </si>
  <si>
    <t>766402</t>
  </si>
  <si>
    <t>OSTEOTOMÍA DE MENTÓN CON FIJACIÓN INTERNA</t>
  </si>
  <si>
    <t>766403</t>
  </si>
  <si>
    <t>OSTEOTOMIA TIPO LEFORT I CON FIJACIÓN INTERNA</t>
  </si>
  <si>
    <t>766601</t>
  </si>
  <si>
    <t>OSTEOTOMÍA DE RAMA MANDIBULAR VÍA TRANS MUCOSA CON FIJACIÓN INTERNA + OSTEOTOMIA TIPO LEFORT I CON FIJACIÓN INTERNA</t>
  </si>
  <si>
    <t>OSTEOTOMÍA DE RAMA MANDIBULAR VÍA TRANS MUCOSA CON FIJACIÓN INTERNA + OSTEOTOMIA TIPO LEFORT I CON FIJACIÓN INTERNA + OSTEOTOMÍA DE MENTÓN CON FIJACIÓN INTERNA</t>
  </si>
  <si>
    <t>CORTICOTOMÍA TIPO LEFORT II</t>
  </si>
  <si>
    <t>766606</t>
  </si>
  <si>
    <t>CORTICOTOMÍA TIPO LEFORT III</t>
  </si>
  <si>
    <t>766607</t>
  </si>
  <si>
    <t>REDUCCIÓN CERRADA DE FRACTURA ORBITAL</t>
  </si>
  <si>
    <t>767801</t>
  </si>
  <si>
    <t>MIOTOMIA DEL TEMPORAL</t>
  </si>
  <si>
    <t>830231</t>
  </si>
  <si>
    <t>MIOTOMIA PTERIGOIDEO</t>
  </si>
  <si>
    <t>830232</t>
  </si>
  <si>
    <t>MIOTOMÍA DE MASETERO</t>
  </si>
  <si>
    <t>830233</t>
  </si>
  <si>
    <t>ESTUDIO DE OCLUSIÓN Y ARTICULACIÓN TEMPOROMANDIBULAR</t>
  </si>
  <si>
    <t>893104</t>
  </si>
  <si>
    <t>SECUESTRECTOMÍA INTRAORAL CON FIJACIÓN INTERNA</t>
  </si>
  <si>
    <t>760101</t>
  </si>
  <si>
    <t>SECUESTRECTOMÍA EXTRAORAL CON FIJACIÓN INTERNA</t>
  </si>
  <si>
    <t>760102</t>
  </si>
  <si>
    <t>DECORTICACIÓN O CURETAJE ÓSEO EN HUESO FACIAL</t>
  </si>
  <si>
    <t>OSTEOPLASTIA SIMULTÁNEA DE VARIOS HUESOS FACIALES</t>
  </si>
  <si>
    <t>766903</t>
  </si>
  <si>
    <t>REDUCCIÓN ABIERTA DE FRACTURA DE ARCO CIGOMÁTICO CON FIJACIÓN INTERNA</t>
  </si>
  <si>
    <t>767201</t>
  </si>
  <si>
    <t>REDUCCIÓN ABIERTA DE FRACTURA DE ARCO CIGOMÁTICO</t>
  </si>
  <si>
    <t>767202</t>
  </si>
  <si>
    <t>REDUCCIÓN ABIERTA DE FRACTURA MALAR, CON REDUCCIÓN PISO DE ÓRBITA INJERTO O FIJACIÓN INTERNA</t>
  </si>
  <si>
    <t>767203</t>
  </si>
  <si>
    <t>REDUCCIÓN CERRADA DE FRACTURA HEMI LEFORT I, CON FIJACIÓN INTERMAXILAR, TUTORES Y HALOS DE TRACCIÓN</t>
  </si>
  <si>
    <t>767301</t>
  </si>
  <si>
    <t>REDUCCIÓN CERRADA DE FRACTURA LEFORT I, CON FIJACIÓN INTERMAXILAR, TUTORES Y HALOS DE TRACCIÓN</t>
  </si>
  <si>
    <t>767302</t>
  </si>
  <si>
    <t>REDUCCIÓN CERRADA DE FRACTURA LEFORT II, CON FIJACIÓN INTERMAXILAR, TUTORES Y HALOS DE TRACCIÓN</t>
  </si>
  <si>
    <t>767303</t>
  </si>
  <si>
    <t>REDUCCIÓN CERRADA DE FRACTURA LEFORT III, CON FIJACIÓN INTERMAXILAR, TUTORES Y HALOS DE TRACCIÓN</t>
  </si>
  <si>
    <t>767304</t>
  </si>
  <si>
    <t>REDUCCIÓN ABIERTA DE FRACTURA HEMI LEFORT I, CON FIJACIÓN INTERNA</t>
  </si>
  <si>
    <t>767401</t>
  </si>
  <si>
    <t>REDUCCIÓN ABIERTA DE FRACTURA LEFORT I, CON FIJACIÓN INTERNA</t>
  </si>
  <si>
    <t>767402</t>
  </si>
  <si>
    <t>REDUCCIÓN ABIERTA DE FRACTURA LEFORT II, CON FIJACIÓN INTERNA</t>
  </si>
  <si>
    <t>767403</t>
  </si>
  <si>
    <t>REDUCCIÓN ABIERTA DE FRACTURA LEFORT III, CON FIJACIÓN INTERNA</t>
  </si>
  <si>
    <t>767404</t>
  </si>
  <si>
    <t>REDUCCIÓN CERRADA FRACTURA DE CÓNDILO</t>
  </si>
  <si>
    <t>767501</t>
  </si>
  <si>
    <t>REDUCCIÓN CERRADA DE FRACTURA SIMPLE DE CUERPO O RAMA MANDIBULAR</t>
  </si>
  <si>
    <t>767502</t>
  </si>
  <si>
    <t>REDUCCIÓN CERRADA DE FRACTURA MÚLTIPLE DE CUERPO O RAMA MANDIBULAR</t>
  </si>
  <si>
    <t>767503</t>
  </si>
  <si>
    <t>REDUCCIÓN ABIERTA DE FRACTURA DE CÓNDILO, CON FIJACIÓN INTERNA</t>
  </si>
  <si>
    <t>767601</t>
  </si>
  <si>
    <t>REDUCCIÓN ABIERTA DE FRACTURA SIMPLE DE CUERPO O RAMA MANDIBULAR, CON FIJACIÓN INTERNA</t>
  </si>
  <si>
    <t>767602</t>
  </si>
  <si>
    <t>REDUCCIÓN ABIERTA DE FRACTURA MÚLTIPLE DE CUERPO O RAMA MANDIBULAR, CON FIJACIÓN INTERNA</t>
  </si>
  <si>
    <t>767603</t>
  </si>
  <si>
    <t>REDUCCIÓN ABIERTA DE FRACTURA MÚLTIPLE DE CUERPO O RAMA MANDIBULAR, CON FIJACIÓN EXTERNA</t>
  </si>
  <si>
    <t>767604</t>
  </si>
  <si>
    <t>REDUCCIÓN DE FRACTURA CONDILAR CON FIJACIÓN INTERNA VÍA ENDOSCÓPICA</t>
  </si>
  <si>
    <t>767605</t>
  </si>
  <si>
    <t>REDUCCIÓN ABIERTA DE FRACTURAS DENTOALVEOLARES, CON FIJACIÓN</t>
  </si>
  <si>
    <t>767701</t>
  </si>
  <si>
    <t>REDUCCIÓN ABIERTA DE FRACTURA DE BORDE O PARED ORBITAL</t>
  </si>
  <si>
    <t>767901</t>
  </si>
  <si>
    <t>REDUCCIÓN ABIERTA DE FRACTURA NASO-ÓRBITO-ETMOIDAL, CON FIJACIÓN INTERNA (DISPOSITIVOS DE FIJACIÓN U OSTEOSÍNTESIS)</t>
  </si>
  <si>
    <t>767907</t>
  </si>
  <si>
    <t>REDUCCIÓN ABIERTA DE FRACTURAS MÚLTIPLES DE HUESOS FACIALES, CON IMPLANTE O INJERTO DEL PISO ÓRBITARIO</t>
  </si>
  <si>
    <t>767908</t>
  </si>
  <si>
    <t>REDUCCIÓN CERRADA DE LUXACIÓN ARTICULACIÓN TEMPORO MANDIBULAR</t>
  </si>
  <si>
    <t>768301</t>
  </si>
  <si>
    <t>REDUCCIÓN CERRADA DE LUXACIÓN ARTICULACIÓN TEMPORO MANDIBULAR CON FIJACIÓN INTERMAXILAR</t>
  </si>
  <si>
    <t>768302</t>
  </si>
  <si>
    <t>INYECCIÓN DE SUSTANCIA TERAPÉUTICA EN ARTICULACIÓN TEMPOROMANDIBULAR SOD</t>
  </si>
  <si>
    <t>768600</t>
  </si>
  <si>
    <t>RETIRO DE MATERIAL DE FIJACIÓN INTERNA DE HUESO FACIAL</t>
  </si>
  <si>
    <t>768701</t>
  </si>
  <si>
    <t>RETIRO DE CERCLAJE INTER O INTRA MAXILAR</t>
  </si>
  <si>
    <t>768702</t>
  </si>
  <si>
    <t>ARTRECTOMÍA TEMPOROMANDIBULAR</t>
  </si>
  <si>
    <t>768801</t>
  </si>
  <si>
    <t xml:space="preserve">RETIRO DE DISPOSITIVO DE FIJACIÓN INTERNA EN MANDÍBULA </t>
  </si>
  <si>
    <t>768901</t>
  </si>
  <si>
    <t>RETIRO DE DISPOSITIVO DE FIJACIÓN EXTERNA EN MANDÍBULA</t>
  </si>
  <si>
    <t>768902</t>
  </si>
  <si>
    <t>ELABORACION Y ADAPTACION DE APARATO ORTESICO INTRAORAL</t>
  </si>
  <si>
    <t>893110</t>
  </si>
  <si>
    <t>INYECCIÓN DE TOXINA BOTULINICA EN MÚSCULOS MASTICATORIOS</t>
  </si>
  <si>
    <t>597202</t>
  </si>
  <si>
    <t>CONSULTA DE PRIMERA VEZ POR ESPECIALISTA EN ODONTOPEDIATRIA EN QUIROFANO</t>
  </si>
  <si>
    <t>890220-1</t>
  </si>
  <si>
    <t>LABORATORIOS</t>
  </si>
  <si>
    <t xml:space="preserve">VALOR UVB </t>
  </si>
  <si>
    <t>ACIDO FOLICO (FOLATOS) EN SUERO</t>
  </si>
  <si>
    <t>ACIDO URICO EN ORINA DE 24 HORAS</t>
  </si>
  <si>
    <t>ACIDO URICO EN SUERO U OTROS FLUIDOS</t>
  </si>
  <si>
    <t>ACIDO VALPROICO AUTOMATIZADO</t>
  </si>
  <si>
    <t>ALBUMINA EN SUERO U OTROS FLUIDOS</t>
  </si>
  <si>
    <t>ALBUMINURIA EN ORINA DE 24 HORAS</t>
  </si>
  <si>
    <t>903804</t>
  </si>
  <si>
    <t xml:space="preserve">ANTÍGENO ESPECÍFICO DE PRÓSTATA FRACCIÓN LIBRE SEMIAUTOMATIZADO  O AUTOMATIZADO </t>
  </si>
  <si>
    <t>ALFA FETOPROTEINA SEMIAUTOMATIZADO O AUTOMATIZADO</t>
  </si>
  <si>
    <t>906602</t>
  </si>
  <si>
    <t>AMILASA EN SUERO U OTROS FLUIDOS</t>
  </si>
  <si>
    <t>903805</t>
  </si>
  <si>
    <t>ANTIBIOGRAMA AUTOMADOTIZADO</t>
  </si>
  <si>
    <t>ANTICUERPOS ANTINUCLEARES AUTOMATIZADO</t>
  </si>
  <si>
    <t>ANTICUERPOS IRREGULARES DETECCION (COOMBS INDIRECTO, RASTREO ANTICUERPOS IRREGULARES, PRUEBA DE ANTIGLOBULINA INDIRECTA, ESCRUTINIO DE ANTICUERPOS IRREGULARES) EN TUBO</t>
  </si>
  <si>
    <t>911004</t>
  </si>
  <si>
    <t>ANTICUERPOS NUCLEARES EXTRACTABLES TOTALES (ENA) SS-A (RO) SS-B (LA) RNP Y SM SEMIAUTOMATIZADO O AUTOMATIZADO</t>
  </si>
  <si>
    <t>906406</t>
  </si>
  <si>
    <t>ANTIESTREPTOLISINA AUTOMATIZADO</t>
  </si>
  <si>
    <t>906001</t>
  </si>
  <si>
    <t>PCA3 PARA CÁNCER DE PROSTATA</t>
  </si>
  <si>
    <t> 908435</t>
  </si>
  <si>
    <t>BACILOSCOPIA COLORACION ACIDO ALCOHOL-RESISTENTE [ZIEHL-NEELSEN]</t>
  </si>
  <si>
    <t>901101</t>
  </si>
  <si>
    <t>BILIRRUBINAS TOTAL Y DIRECTA</t>
  </si>
  <si>
    <t>903809</t>
  </si>
  <si>
    <t>CITOMEGALOVIRUS ANTICUERPOS IG G SEMIAUTOMATIZADO O AUTOMATIZADO</t>
  </si>
  <si>
    <t>906205</t>
  </si>
  <si>
    <t>CITOMEGALOVIRUS ANTICUERPOS IG M SEMIAUTOMATIZADO O AUTOMATIZADO</t>
  </si>
  <si>
    <t>906206</t>
  </si>
  <si>
    <t xml:space="preserve">DESHIDROGENASA LACTICA LDH                                                                                                                                                                                                                      </t>
  </si>
  <si>
    <t>903828</t>
  </si>
  <si>
    <t>CALCIO IONICO</t>
  </si>
  <si>
    <t>CALCIO COLORIMETRICO</t>
  </si>
  <si>
    <t>LEISHMANIASIS EXAMEN DIRECTO O FROTIS LESION</t>
  </si>
  <si>
    <t>901309</t>
  </si>
  <si>
    <t>CLORO</t>
  </si>
  <si>
    <t>903813</t>
  </si>
  <si>
    <t>COLESTEROL DE ALTA DENSIDAD</t>
  </si>
  <si>
    <t>903815</t>
  </si>
  <si>
    <t>COLESTEROL TOTAL</t>
  </si>
  <si>
    <t>903818</t>
  </si>
  <si>
    <t>COLORACION GRAM Y LECTURA PARA CUALQUIER MUESTRA</t>
  </si>
  <si>
    <t>901107</t>
  </si>
  <si>
    <t>COMPLEMENTO SERICO C3 SEMIAUTOMATIZADO</t>
  </si>
  <si>
    <t>906905</t>
  </si>
  <si>
    <t>COMPLEMENTO SERICO C4 SEMIAUTOMATIZADO</t>
  </si>
  <si>
    <t>906907</t>
  </si>
  <si>
    <t>COPROLOGICO</t>
  </si>
  <si>
    <t>907002</t>
  </si>
  <si>
    <t>COPROSCOPICO</t>
  </si>
  <si>
    <t>907004</t>
  </si>
  <si>
    <t>CORTISOL DIFERENTES MUESTRAS</t>
  </si>
  <si>
    <t>904805</t>
  </si>
  <si>
    <t>CORTISOL LIBRE EN ORINA DE 24 HORAS</t>
  </si>
  <si>
    <t>904807</t>
  </si>
  <si>
    <t>CREATIN QUINASA TOTAL [CK-CPK]</t>
  </si>
  <si>
    <t>903821</t>
  </si>
  <si>
    <t>CREATININA DEPURACION</t>
  </si>
  <si>
    <t>903823</t>
  </si>
  <si>
    <t>CREATININA EN SUERO U OTROS FLUIDOS</t>
  </si>
  <si>
    <t>903895</t>
  </si>
  <si>
    <t>CREATININA EN ORINA</t>
  </si>
  <si>
    <t>903824</t>
  </si>
  <si>
    <t>CULTIVO PARA MICROORGANISMOS EN CUALQUIER MUESTRA DIFERENTE A MÉDULA ÓSEA ORINA Y HECES</t>
  </si>
  <si>
    <t>901217</t>
  </si>
  <si>
    <t>COOMBS DIRECTO CUALITATIVO POR MICROTÉCNICA</t>
  </si>
  <si>
    <t>911009</t>
  </si>
  <si>
    <t>ANTICUERPOS IRREGULARES DETECCIÓN (COOMBS INDIRECTO, RASTREO ANTICUERPOS IRREGULARES, PRUEBA DE ANTIGLOBULINA INDIRECTA ESCRUTINIO DE ANTICUERPOS IRREGULARES) POR MICROTÉCNICA</t>
  </si>
  <si>
    <t>911003</t>
  </si>
  <si>
    <t>DENGUE ANTICUERPOS IG G</t>
  </si>
  <si>
    <t>906207</t>
  </si>
  <si>
    <t>DENGUE ANTICUERPOS IG M</t>
  </si>
  <si>
    <t>906208</t>
  </si>
  <si>
    <t>DESHIDROGENASA LACTICA (DHL)</t>
  </si>
  <si>
    <t>ERITROSEDIMENTACION (VELOCIDAD SEDIMENTACION GLOBULAR - VSG) MANUAL</t>
  </si>
  <si>
    <t>902204</t>
  </si>
  <si>
    <t>ESTRADIOL</t>
  </si>
  <si>
    <t>904503</t>
  </si>
  <si>
    <t>EXAMEN DIRECTO FRESCO DE CUALQUIER MUESTRA</t>
  </si>
  <si>
    <t>901304</t>
  </si>
  <si>
    <t>EXAMEN DIRECTO PARA HONGOS (KOH)</t>
  </si>
  <si>
    <t>901305</t>
  </si>
  <si>
    <t>FACTOR REUMATOIDEO MANUAL</t>
  </si>
  <si>
    <t>906911</t>
  </si>
  <si>
    <t>FACTOR REUMATOIDEO SEMIAUTOMATIZADO O AUTOMATIZADO</t>
  </si>
  <si>
    <t>906910</t>
  </si>
  <si>
    <t>TAMIZACIÓN PARA ESTREPTOCOCO DEL GRUPO B (RECTAL Y VAGINAL)</t>
  </si>
  <si>
    <t>FERRITINA</t>
  </si>
  <si>
    <t>903016</t>
  </si>
  <si>
    <t>FOSFATASA ALCALINA</t>
  </si>
  <si>
    <t>903833</t>
  </si>
  <si>
    <t>FOSFORO EN SUERO U OTROS FLUIDOS</t>
  </si>
  <si>
    <t>903835</t>
  </si>
  <si>
    <t>FROTIS VAGINAL</t>
  </si>
  <si>
    <t>FROTIS URETRAL</t>
  </si>
  <si>
    <t>SANGRE OCULTA EN MATERIA FECAL (DETERMINACION DE HEMOGLOBINA HUMANA ESPECIFICA)</t>
  </si>
  <si>
    <t>HEMOCLASIFICACION SISTEMA Rh [ANTIGENO Rh D] POR MICROTECNICA</t>
  </si>
  <si>
    <t>911015</t>
  </si>
  <si>
    <t xml:space="preserve">FROTIS DE CÓRNEA </t>
  </si>
  <si>
    <t>112101</t>
  </si>
  <si>
    <t>GAMMA GLUTAMIL TRANSFERASA</t>
  </si>
  <si>
    <t>903838</t>
  </si>
  <si>
    <t>GASES ARTERIALES (EN REPOSO O EN EJERCICIO)</t>
  </si>
  <si>
    <t>903839</t>
  </si>
  <si>
    <t>PRUEBA DE TOLERANCIA A LA GLUCOSA POR 2 HORAS (3 MUESTRAS: 0 60 Y 120 MINUTOS)</t>
  </si>
  <si>
    <t>903886</t>
  </si>
  <si>
    <t>PRUEBA DE TOLERANCIA A LA GLUCOSA POR 2 HORAS (4 MUESTRAS: 0 30 60 Y 120 MINUTOS)</t>
  </si>
  <si>
    <t>903887</t>
  </si>
  <si>
    <t>PRUEBA DE TOLERANCIA A LA GLUCOSA POR 2 HORAS (5 MUESTRAS: 0 30 60 90 Y 120 MINUTOS)</t>
  </si>
  <si>
    <t>903888</t>
  </si>
  <si>
    <t>GLUCOSA EN ORINA</t>
  </si>
  <si>
    <t>903840</t>
  </si>
  <si>
    <t>GLUCOSA PRE Y POST CARGA DE GLUCOSA</t>
  </si>
  <si>
    <t>903842</t>
  </si>
  <si>
    <t>GLUCOSA SEMIAUTOMATIZADA (GLUCOMETRIA)</t>
  </si>
  <si>
    <t>GONADOTROPINA CORIONICA SUBUNIDAD BETA CUALITATIVA PRUEBA DE EMBARAZO EN ORINA O SUERO</t>
  </si>
  <si>
    <t>904508</t>
  </si>
  <si>
    <t>GONADOTROPINA CORIONICA SUBUNIDAD BETA SEMIAUTOMATIZADO O AUTOMATIZADO (CUNTITATIVA)</t>
  </si>
  <si>
    <t>906626</t>
  </si>
  <si>
    <t>HEMOCLASIFICACIÓN SISTEMA ABO DIRECTA [HEMOCLASIFICACIÓN GLOBULAR] POR MICROTÉCNICA (SOLO RCIEN NACIDOS)</t>
  </si>
  <si>
    <t>911017</t>
  </si>
  <si>
    <t>HEMOCULTIVO</t>
  </si>
  <si>
    <t>901221</t>
  </si>
  <si>
    <t>HEMOGLOBINA</t>
  </si>
  <si>
    <t>902213</t>
  </si>
  <si>
    <t>HEMOGLOBINA GLICOSILADA AUTOMATIZADA</t>
  </si>
  <si>
    <t>HEMOGRAMA IV (HEMOGLOBINA HEMATOCRITO RECUENTO DE ERITROCITOS INDICES ERITROCITARIOS LEUCOGRAMA RECUENTO DE PLAQUETAS E INDICES PLAQUETARIOS) SEMIAUTOMATIZADO</t>
  </si>
  <si>
    <t>902210</t>
  </si>
  <si>
    <t>HEMOPARASITOS EXTENDIDO DE GOTA GRUESA</t>
  </si>
  <si>
    <t>902214</t>
  </si>
  <si>
    <t>HEPATITIS A ANTICUERPOS IG M SEMIAUTOMATIZADO O AUTOMATIZADO</t>
  </si>
  <si>
    <t>906218</t>
  </si>
  <si>
    <t>HEPATITIS A ANTICUERPOS TOTALES SEMIAUTOMATIZADO O AUTOMATIZADO</t>
  </si>
  <si>
    <t>906219</t>
  </si>
  <si>
    <t>HEPATITIS B ANTICUERPOS CENTRAL TOTALES (ANTI-CORE HBC) SEMIAUTOMATIZADO O AUTOMATIZADO</t>
  </si>
  <si>
    <t>906220</t>
  </si>
  <si>
    <t>HEPATITIS B ANTICUERPOS S (ANTI-HBS) SEMIAUTOMATIZADO O AUTOMATIZADO</t>
  </si>
  <si>
    <t>906221</t>
  </si>
  <si>
    <t>HEPATITIS B ANTIGENO DE SUPERFICIE (AG HBS)</t>
  </si>
  <si>
    <t>906317</t>
  </si>
  <si>
    <t>Hepatitis C ANTICUERPO SEMIAUTOMATIZADO O AUTOMATIZADO</t>
  </si>
  <si>
    <t>906225</t>
  </si>
  <si>
    <t>HERPES I ANTICUERPOS IG G SEMIAUTOMATIZADO O AUTOMATIZADO</t>
  </si>
  <si>
    <t>906228</t>
  </si>
  <si>
    <t>HERPES I ANTICUERPOS IG M SEMIAUTOMATIZADO O AUTOMATIZADO</t>
  </si>
  <si>
    <t>906229</t>
  </si>
  <si>
    <t>HERPES II ANTICUERPOS IG G SEMIAUTOMATIZADO O AUTOMATIZADO</t>
  </si>
  <si>
    <t>906230</t>
  </si>
  <si>
    <t>HERPES II ANTICUERPOS IG M SEMIAUTOMATIZADO O AUTOMATIZADO</t>
  </si>
  <si>
    <t>906231</t>
  </si>
  <si>
    <t>HIERRO TOTAL</t>
  </si>
  <si>
    <t>903846</t>
  </si>
  <si>
    <t>HORMONA ESTIMULANTE DEL TIROIDES ( TSH )</t>
  </si>
  <si>
    <t>904902</t>
  </si>
  <si>
    <t>HORMONA FOLICULO ESTIMULANTE (FSH)</t>
  </si>
  <si>
    <t>904105</t>
  </si>
  <si>
    <t>HORMONA LUTEINIZANTE (LH )</t>
  </si>
  <si>
    <t>904106</t>
  </si>
  <si>
    <t>HORMONA PARATIROIDEA ( PTH ) MOLECULA INTACTA</t>
  </si>
  <si>
    <t>904912</t>
  </si>
  <si>
    <t>IDENTIFICACION DE OTRO VIRUS (COVID-19) POR PRUEBAS MOLECULARES</t>
  </si>
  <si>
    <t>908856</t>
  </si>
  <si>
    <t>INMUNOGLOBULINA A (IG A) AUTOMATIZADO</t>
  </si>
  <si>
    <t>906826</t>
  </si>
  <si>
    <t>INMUNOGLOBULINA E (IG E) ESPECIFICA (DOSIFICACION CADA ALERGENO) SEMIAUTOMATIZADO O AUTOMATIZADO</t>
  </si>
  <si>
    <t>906835</t>
  </si>
  <si>
    <t>INMUNOGLOBULINA G (IG G) AUTOMATIZADO</t>
  </si>
  <si>
    <t>906829</t>
  </si>
  <si>
    <t>INMUNOGLOBULINA M (IG M) AUTOMATIZADO</t>
  </si>
  <si>
    <t>906832</t>
  </si>
  <si>
    <t>LEPTOSPIRA ANTICUERPOS IG G SEMIAUTOMATIZADO O AUTOMATIZADO</t>
  </si>
  <si>
    <t>906029</t>
  </si>
  <si>
    <t>LEPTOSPIRA ANTICUERPOS IG M SEMIAUTOMATIZADO O AUTOMATIZADO</t>
  </si>
  <si>
    <t>906030</t>
  </si>
  <si>
    <t>MAGNESIO EN SUERO U OTROS FLUIDOS</t>
  </si>
  <si>
    <t>903854</t>
  </si>
  <si>
    <t>MICROALBUMINURIA SEMIAUTOMATIZADA</t>
  </si>
  <si>
    <t>903028</t>
  </si>
  <si>
    <t>NITROGENO UREICO (BUN)</t>
  </si>
  <si>
    <t>903856</t>
  </si>
  <si>
    <t>POTASIO EN SUERO U OTROS FLUIDOS</t>
  </si>
  <si>
    <t>903859</t>
  </si>
  <si>
    <t>PROGESTERONA</t>
  </si>
  <si>
    <t>904510</t>
  </si>
  <si>
    <t>PROLACTINA</t>
  </si>
  <si>
    <t>904108</t>
  </si>
  <si>
    <t>PROTEINA C REACTIVA ALTA PRECISION AUTOMATIZADO</t>
  </si>
  <si>
    <t>906913</t>
  </si>
  <si>
    <t>PROTEINAS DIFERENCIADAS (ALBUMINA-GLOBULINA)</t>
  </si>
  <si>
    <t>903861</t>
  </si>
  <si>
    <t>PROTEINAS EN ORINA DE 24 HORAS</t>
  </si>
  <si>
    <t>903862</t>
  </si>
  <si>
    <t>PROTEINAS TOTALES EN SUERO Y OTROS FLUIDOS</t>
  </si>
  <si>
    <t>903863</t>
  </si>
  <si>
    <t>PRUEBA CRUZADA MAYOR ERITROCITARIA POR MICROTÉCNICA</t>
  </si>
  <si>
    <t>911021</t>
  </si>
  <si>
    <t>PRUEBA NO TREPONEMICA MANUAL (VDRL)</t>
  </si>
  <si>
    <t>906915</t>
  </si>
  <si>
    <t>RECUENTO DE EOSINOFILO EN CUALQUIER MUESTRA</t>
  </si>
  <si>
    <t>902218</t>
  </si>
  <si>
    <t>RECUENTO DE PLAQUETAS MANUAL</t>
  </si>
  <si>
    <t>902221</t>
  </si>
  <si>
    <t>RECUENTO DE RETICULOCITOS METODO MANUAL</t>
  </si>
  <si>
    <t>902223</t>
  </si>
  <si>
    <t>RUBEOLA ANTICUERPOS IG G AUTOMATIZADO</t>
  </si>
  <si>
    <t>906241</t>
  </si>
  <si>
    <t>RUBEOLA ANTICUERPOS IG M AUTOMATIZADO</t>
  </si>
  <si>
    <t>906243</t>
  </si>
  <si>
    <t>SANGRE OCULTA EN MATERIA FECAL (GUAYACO O EQUIVALENTE)</t>
  </si>
  <si>
    <t>907008</t>
  </si>
  <si>
    <t>SARS CoV2 (COVID-19) ANTIGENO</t>
  </si>
  <si>
    <t>SODIO EN SUERO U OTROS FLUIDOS</t>
  </si>
  <si>
    <t>903864</t>
  </si>
  <si>
    <t>SOMATOMEDINA C [FACTOR I DE CRECIMIENTO SIMILAR A LA INSULINA O IGF-1]</t>
  </si>
  <si>
    <t>904101</t>
  </si>
  <si>
    <t>TESTOSTERONA LIBRE</t>
  </si>
  <si>
    <t>904601</t>
  </si>
  <si>
    <t>TESTOSTERONA TOTAL</t>
  </si>
  <si>
    <t>904602</t>
  </si>
  <si>
    <t>TIEMPO DE COAGULACION</t>
  </si>
  <si>
    <t>902043</t>
  </si>
  <si>
    <t>TIEMPO DE PROTROMBINA (TP)</t>
  </si>
  <si>
    <t>902045</t>
  </si>
  <si>
    <t>TIEMPO DE SANGRIA (IVY O DUKE)</t>
  </si>
  <si>
    <t>902046</t>
  </si>
  <si>
    <t>TIEMPO DE TROMBOPLASTINA PARCIAL (TTP)</t>
  </si>
  <si>
    <t>902049</t>
  </si>
  <si>
    <t>TIROIDEOS COLOIDALES ANTICUERPOS</t>
  </si>
  <si>
    <t>906457</t>
  </si>
  <si>
    <t>TIROIDEOS MICROSOMALES ANTICUERPOS (TIROIDEOS PEROXIDASA ANTICUERPOS) AUTOMATIZADO</t>
  </si>
  <si>
    <t>906458</t>
  </si>
  <si>
    <t>TIROIDEOS TIROGLOBULINICOS ANTICUERPOS AUTOMATIZADO</t>
  </si>
  <si>
    <t>906463</t>
  </si>
  <si>
    <t>TIROXINA LIBRE (T4 L)</t>
  </si>
  <si>
    <t>904921</t>
  </si>
  <si>
    <t>TIROXINA TOTAL(T4)</t>
  </si>
  <si>
    <t>904922</t>
  </si>
  <si>
    <t>Toxoplasma gondii ANTICUERPOS Ig G AUTOMATIZADO</t>
  </si>
  <si>
    <t>906127</t>
  </si>
  <si>
    <t>Toxoplasma gondii ANTICUERPOS Ig M AUTOMATIZADO</t>
  </si>
  <si>
    <t>906129</t>
  </si>
  <si>
    <t>TRANSAMINASA GLUTAMICO OXALACETICA (ASPARTATO AMINO TRANSFERASA) (AST)</t>
  </si>
  <si>
    <t>903867</t>
  </si>
  <si>
    <t>TRANSAMINASA GLUTAMICO-PIRUVICA (ALANINO AMINO TRANSFERASA) (GPT)</t>
  </si>
  <si>
    <t>903866</t>
  </si>
  <si>
    <t>TRANSFERRINA SEMIAUTOMATIZADA</t>
  </si>
  <si>
    <t>903045</t>
  </si>
  <si>
    <t>TREPONEMA PALLIDUM ANTICUERPOS (PRUEBA TREPONEMICA) MANUAL O SEMIAUTOMATIZADA O AUTOMATIZADA</t>
  </si>
  <si>
    <t>906039</t>
  </si>
  <si>
    <t>TRIGLICERIDOS</t>
  </si>
  <si>
    <t>903868</t>
  </si>
  <si>
    <t>TRIYODOTIRONINA TOTAL</t>
  </si>
  <si>
    <t>904925</t>
  </si>
  <si>
    <t>TRIYODOTIRONINA LIBRE</t>
  </si>
  <si>
    <t>904924</t>
  </si>
  <si>
    <t>TROPONINA I CUANTITATIVA</t>
  </si>
  <si>
    <t>903437</t>
  </si>
  <si>
    <t>UREA EN SANGRE U OTROS FLUIDOS</t>
  </si>
  <si>
    <t>903869</t>
  </si>
  <si>
    <t>UROANALISIS</t>
  </si>
  <si>
    <t>907106</t>
  </si>
  <si>
    <t>UROCULTIVO (ANTIBIOGRAMA CONCENTRACION MINIMA INHIBITORIA AUTOMATIZADO)</t>
  </si>
  <si>
    <t>VIRUS DE INMUNODEFICIENCIA HUMANA 1 Y 2 ANTICUERPOS</t>
  </si>
  <si>
    <t>906249</t>
  </si>
  <si>
    <t>VITAMINA D 25 HIDROXI TOTAL [D2-D3] [CALCIFEROL]</t>
  </si>
  <si>
    <t>903706</t>
  </si>
  <si>
    <t>ANTICUERPO ANTI RO (ANTI SSA)</t>
  </si>
  <si>
    <t>ANTICUERPO ANTI SM</t>
  </si>
  <si>
    <t>ANTICUERPO ANTI RNP</t>
  </si>
  <si>
    <t>ANTICUERPO ANTI CARDIOLIPIN-G</t>
  </si>
  <si>
    <t>ANTICUERPO ANTI CARDIOLIPIN-M</t>
  </si>
  <si>
    <t>ANTIMICROSOMALES (ANTITIROIDEOS)</t>
  </si>
  <si>
    <t>VARICELA IgG</t>
  </si>
  <si>
    <t>VARICELA IgM</t>
  </si>
  <si>
    <t>MYCOBACTERIUM TUBERCULOSIS CULTIVO LIQUIDO</t>
  </si>
  <si>
    <t>MYCOBACTERIUM TUBERCULOSIS PRUEBAS DE SENSIBILIDAD</t>
  </si>
  <si>
    <t>VITAMINA B12 (CIANOCOBALAMINA)</t>
  </si>
  <si>
    <t>903703</t>
  </si>
  <si>
    <t>Arbovirus ANTIGENO SEMIAUTOMATIZADO O AUTOMATIZADO</t>
  </si>
  <si>
    <t>ANTÍGENO ESPECÍFICO DE PRÓSTATA SEMIAUTOMATIZADO O AUTOMATIZADO</t>
  </si>
  <si>
    <t> 906610</t>
  </si>
  <si>
    <t>Rubeola ANTICUERPOS Ig M SEMIAUTOMATIZADO</t>
  </si>
  <si>
    <t>ALDOLASA</t>
  </si>
  <si>
    <t>CRYPTOCOCCUS NEOFORMANS CULTIVO</t>
  </si>
  <si>
    <t>UROCULTIVO (ANTIBIOGRAMA CONCENTRACIÓN MÍNIMA INHIBITORIA MANUAL)</t>
  </si>
  <si>
    <t>DIMERO D AUTOMATIZADO</t>
  </si>
  <si>
    <t>LIPASA</t>
  </si>
  <si>
    <t>NITRÓGENO UREICO EN ORINA DE 24 HORAS</t>
  </si>
  <si>
    <t>TIROIDEOS MICROSOMALES ANTICUERPOS (TIROIDEOS PEROXIDASA ANTICUERPOS) MANUAL</t>
  </si>
  <si>
    <t>TIROGLOBULINA</t>
  </si>
  <si>
    <t>Virus de Inmunodeficiencia Humana PRUEBA CONFIRMATORIA</t>
  </si>
  <si>
    <t>ESTUDIO DEL ANTÍGENO Rh D VARIANTE POR MICROTÉCNICA</t>
  </si>
  <si>
    <t>FENOTIPO SISTEMA ABO [SUBGRUPOS] POR MICROTÉCNICA</t>
  </si>
  <si>
    <t>HORMONA LUTEINIZANTE</t>
  </si>
  <si>
    <t>TBC por PCR (Sangre, Orina o Líquidos)</t>
  </si>
  <si>
    <t>Mycobacterium tuberculosis PRUEBAS DE SENSIBILIDAD POR PRUEBAS MOLECULARES (ESPECIFICO)</t>
  </si>
  <si>
    <t xml:space="preserve">SOAT VIGENTE </t>
  </si>
  <si>
    <t>BIOPSIA DE LABIO MAYOR VULVA</t>
  </si>
  <si>
    <t>COLPOSCOPIA</t>
  </si>
  <si>
    <t>CORTE DORSAL O LATERAL EN PREPUCIO SOD</t>
  </si>
  <si>
    <t>DRENAJE DE COLECCIÓN RECTAL</t>
  </si>
  <si>
    <t>EXTRACCIÓN DE ANTICONCEPTIVOS SUBDÉRMICOS POR INCISIÓN</t>
  </si>
  <si>
    <t>EXTRACCIÓN DE CUERPO EXTRAÑO DEL ESCROTO POR INCISIÓN</t>
  </si>
  <si>
    <t>EXTRACCIÓN DE DISPOSITIVO ANTICONCEPTIVO INTRAUTERINO (DIU) SOD (QUIROFANO)</t>
  </si>
  <si>
    <t>EXTRACCIÓN DE DISPOSITIVO ANTICONCEPTIVO INTRAUTERINO (DIU) SOD (SALA PROCEDIMIENTOS)</t>
  </si>
  <si>
    <t>INSERCIÓN DE ANTICONCEPTIVOS SUBDÉRMICOS</t>
  </si>
  <si>
    <t>ONICECTOMÍA UNA A DOS</t>
  </si>
  <si>
    <t>ONICECTOMÍA TRES O MAS</t>
  </si>
  <si>
    <t>REDUCCIÓN CERRADA DE FRACTURA SIN FIJACIÓN INTERNA DE FALANGES DE MANO (UNA O MÁS)</t>
  </si>
  <si>
    <t>REMOCIÓN MANUAL DE PLACENTA RETENIDA O REVISIÓN UTERINA, SIN ATENCIÓN DEL PARTO</t>
  </si>
  <si>
    <t>REPARACIÓN DE DESGARRO VAGINAL NO OBSTÉTRICO GRADO III (RECTOVAGINAL CON COMPROMISO DE ESFÍNTER ANAL)</t>
  </si>
  <si>
    <t>RESECCION DE TUMOR BENIGNO O MALIGNO DE PIEL O TEJIDO CELULAR SUBCUTANEO AREA GENERAL, ENTRE CINCO A DIEZ CENTIMETROS</t>
  </si>
  <si>
    <t>RESECCION DE TUMOR BENIGNO O MALIGNO DE PIEL O TEJIDO CELULAR SUBCUTANEO AREA GENERAL, DE MAS DE DIEZ CENTIMETROS</t>
  </si>
  <si>
    <t>RESECCION DE TUMOR BENIGNO DE PIEL O TEJIDO CELULAR SUBCUTANEO AREA GENERAL, CON REPARACION (COLGAJO O INJERTO)</t>
  </si>
  <si>
    <t>RESECCION DE TUMOR MALIGNO DE PIEL O TEJIDO CELULAR SUBCUTANEO AREA GENERAL, CON REPARACION (COLGAJO O INJERTO)</t>
  </si>
  <si>
    <t>CIRUGIA GENERAL</t>
  </si>
  <si>
    <t>ABLACIÓN DE LESIÓN O TEJIDO RECTAL O ANAL</t>
  </si>
  <si>
    <t>ANASTOMOSIS DE INTESTINO DELGADO A INTESTINO DELGADO VÍA ABIERTA</t>
  </si>
  <si>
    <t>APENDICECTOMÍA VÍA ABIERTA</t>
  </si>
  <si>
    <t>BIOPSIA ABIERTA DE HÍGADO</t>
  </si>
  <si>
    <t>BIOPSIA DE GANGLIO LINFÁTICO PROFUNDO</t>
  </si>
  <si>
    <t>BIOPSIA DE GANGLIO LINFÁTICO SUPERFICIAL</t>
  </si>
  <si>
    <t>BIOPSIA DE GLÁNDULA TIROIDES VÍA ABIERTA</t>
  </si>
  <si>
    <t>DERIVACIÓN CUERPO-SAFENA O SAFENO-CAVERNOSA</t>
  </si>
  <si>
    <t>DRENAJE DE COLECCIÓN PROFUNDA EN PIEL O TEJIDO CELULAR SUBCUTÁNEO POR INCISIÓN O ASPIRACIÓN</t>
  </si>
  <si>
    <t>DRENAJE DE QUISTE PILONIDAL</t>
  </si>
  <si>
    <t>ENTERORRAFIA VÍA ABIERTA</t>
  </si>
  <si>
    <t>ESCISIÓN DE GANGLIO LINFÁTICO CERVICAL PROFUNDO</t>
  </si>
  <si>
    <t>ESCISIÓN DE LESIÓN O TEJIDO PERIANAL VÍA ABIERTA</t>
  </si>
  <si>
    <t>ESFINTEROTOMÍA ANAL VÍA ABIERTA</t>
  </si>
  <si>
    <t>EVENTRORRAFIA CON COLOCACIÓN DE MALLA</t>
  </si>
  <si>
    <t>EVENTRORRAFIA VÍA ABIERTA</t>
  </si>
  <si>
    <t>EXPLORACIÓN DE VÍAS BILIARES VÍA ABIERTA</t>
  </si>
  <si>
    <t>HERNIORRAFIA EPIGÁSTRICA VÍA ABIERTA</t>
  </si>
  <si>
    <t>HERNIORRAFIA FEMORAL O CRURAL REPRODUCIDA VÍA ABIERTA</t>
  </si>
  <si>
    <t>530401-1</t>
  </si>
  <si>
    <t>HERNIORRAFIA FEMORAL O CRURAL UNILATERAL VÍA ABIERTA</t>
  </si>
  <si>
    <t>530001-1</t>
  </si>
  <si>
    <t>HERNIORRAFIA UMBILICAL REPRODUCIDA VÍA ABIERTA</t>
  </si>
  <si>
    <t>HERNIORRAFIA UMBILICAL VÍA ABIERTA</t>
  </si>
  <si>
    <t>LIGADURA DE PERFORANTES</t>
  </si>
  <si>
    <t>LIGADURA Y ESCISIÓN DE SAFENA EXTERNA</t>
  </si>
  <si>
    <t>LIGADURA Y ESCISIÓN DE SAFENA INTERNA</t>
  </si>
  <si>
    <t>LIGADURA Y ESCISIÓN DE VENAS VARICOSAS DE MIEMBROS INFERIORES</t>
  </si>
  <si>
    <t>LIGADURA Y ESCISION INFRAPATELAR DE VENAS VARICOSAS</t>
  </si>
  <si>
    <t>LIGADURA Y ESCISIÓN SUPRAPATELAR DE VENAS VARICOSAS</t>
  </si>
  <si>
    <t xml:space="preserve">OCLUSIÓN, PINZAMIENTO O LIGADURAS DE VENAS DE MIEMBROS INFERIORES </t>
  </si>
  <si>
    <t>PARATIROIDECTOMÍA PARCIAL VÍA ABIERTA</t>
  </si>
  <si>
    <t>PARATIROIDECTOMÍA TOTAL VÍA ABIERTA</t>
  </si>
  <si>
    <t>PAROTIDECTOMÍA DEL LÓBULO SUPERFICIAL</t>
  </si>
  <si>
    <t>RE EXPLORACIÓN DE VÍAS BILIARES VÍA ABIERTA</t>
  </si>
  <si>
    <t>REPARACIÓN DE FÍSTULA PERIRRECTAL VÍA ABIERTA</t>
  </si>
  <si>
    <t>RESECCIÓN DE HEMORROIDES EXTERNAS</t>
  </si>
  <si>
    <t>RESECCIÓN DE HEMORROIDES INTERNAS</t>
  </si>
  <si>
    <t>RESECCIÓN DE LESIÓN BENIGNA O MALIGNA EN EPIPLON O EN MESENTERIO VÍA ABIERTA</t>
  </si>
  <si>
    <t>RESECCIÓN DE QUISTE O CONDUCTO TIROGLOSO VÍA ABIERTA</t>
  </si>
  <si>
    <t>RESECCIÓN DE SENO URACAL DE VEJIGA (URACOVESICAL) VÍA ABIERTA</t>
  </si>
  <si>
    <t>RESECCIÓN DE TUMOR BENIGNO EN LA PARED ABDOMINAL VÍA ABIERTA</t>
  </si>
  <si>
    <t>RESECCIÓN QUISTE PILONIDAL (CIERRE PARCIAL O ESCISIÓN ABIERTA)</t>
  </si>
  <si>
    <t>SUTURA DE ARTERIA DE BRAZO O ANTEBRAZO</t>
  </si>
  <si>
    <t>SUTURA DE DESGARRO O HERIDA DE ESTÓMAGO [GASTRORRAFIA] VÍA ABIERTA</t>
  </si>
  <si>
    <t>TIROIDECTOMÍA PARCIAL VÍA ABIERTA</t>
  </si>
  <si>
    <t>TIROIDECTOMÍA TOTAL VÍA ABIERTA</t>
  </si>
  <si>
    <t>RESECCIÓN DE FÍSTULA BRANQUIAL</t>
  </si>
  <si>
    <t>COLECISTECTOMÍA VÍA ABIERTA</t>
  </si>
  <si>
    <t>512101</t>
  </si>
  <si>
    <t>OMENTECTOMÍA PARCIAL VÍA ABIERTA</t>
  </si>
  <si>
    <t>544104</t>
  </si>
  <si>
    <t>DERMATOLOGIA</t>
  </si>
  <si>
    <t>BIOPSIA INCISIONAL O ESCISIONAL DE PIEL, TEJIDO CELULAR SUBCUTÁNEO O MUCOSA (CON SUTURA)</t>
  </si>
  <si>
    <t>COLGAJO ÚNICO DE CUERO CABELLUDO</t>
  </si>
  <si>
    <t>COLGAJO MÚLTIPLE DE CUERO CABELLUDO</t>
  </si>
  <si>
    <t>COLGAJO COMPUESTO A DISTANCIA, EN VARIOS TIEMPOS</t>
  </si>
  <si>
    <t>COLGAJO LOCAL DE PIEL COMPUESTO DE VECINDAD HASTA DE DOS CENTÍMETROS CUADRADOS</t>
  </si>
  <si>
    <t>COLGAJO LOCAL DE PIEL COMPUESTO DE VECINDAD ENTRE DOS A CINCO CENTÍMETROS CUADRADOS</t>
  </si>
  <si>
    <t>COLGAJO LOCAL DE PIEL COMPUESTO DE VECINDAD ENTRE CINCO A DIEZ CENTÍMETROS CUADRADOS</t>
  </si>
  <si>
    <t>FULGURACIÓN O RESECCIÓN DE LESIÓN EN PENE SOD</t>
  </si>
  <si>
    <t>ONICECTOMÍA UNA A MAS UÑAS</t>
  </si>
  <si>
    <t>ONICECTOMÍA TRES A MAS UÑAS</t>
  </si>
  <si>
    <t>RESECCIÓN DE LESIONES CUTÁNEAS POR CAUTERIZACIÓN, FULGURACIÓN O CRIOTERAPIA EN ÁREA ESPECIAL, ENTRE TRES A DIEZ LESIONES</t>
  </si>
  <si>
    <t>RESECCIÓN DE LESIONES CUTÁNEAS POR CAUTERIZACIÓN, FULGURACIÓN O CRIOTERAPIA EN ÁREA ESPECIAL, MÁS DE DIEZ LESIONES</t>
  </si>
  <si>
    <t>RESECCIÓN DE LESIONES CUTÁNEAS POR CAUTERIZACIÓN, FULGURACIÓN O CRIOTERAPIA EN ÁREA GENERAL, HASTA SEIS LESIONES</t>
  </si>
  <si>
    <t>RESECCIÓN DE LESIONES CUTÁNEAS POR CAUTERIZACIÓN, FULGURACIÓN O CRIOTERAPIA EN ÁREA GENERAL, MÁS DE SEIS LESIONES</t>
  </si>
  <si>
    <t xml:space="preserve">GINECOLOGIA </t>
  </si>
  <si>
    <t>ABLACIÓN DE LESIÓN O TEJIDO DE CUELLO UTERINO</t>
  </si>
  <si>
    <t>ABLACIÓN U OCLUSIÓN DE TROMPA DE FALOPIO ÚNICA POR LAPAROTOMÍA</t>
  </si>
  <si>
    <t>AMPUTACIÓN DE CUELLO O TRAQUELECTOMÍA POR LAPAROTOMÍA</t>
  </si>
  <si>
    <t>BIOPSIA DE ENDOMETRIO</t>
  </si>
  <si>
    <t>BIOPSIA DE MAMA CON AGUJA (TRUCUT)</t>
  </si>
  <si>
    <t>BIOPSIA EN SACABOCADO DE CUELLO UTERINO</t>
  </si>
  <si>
    <t>BIOPSIA POR PUNCIÓN CON AGUJA FINA DE MAMA</t>
  </si>
  <si>
    <t>CISTECTOMÍA DE OVARIO POR LAPAROTOMÍA</t>
  </si>
  <si>
    <t>CISTECTOMÍA PARCIAL, VÍA ABIERTA</t>
  </si>
  <si>
    <t>COLPORRAFIA ANTERIOR CON PLASTIA O REPARACIÓN DE URETROCELE</t>
  </si>
  <si>
    <t>COLPORRAFIA ANTERIOR Y POSTERIOR</t>
  </si>
  <si>
    <t>COLPORRAFIA ANTERIOR Y POSTERIOR CON AMPUTACIÓN DE CUELLO</t>
  </si>
  <si>
    <t>COLPORRAFIA ANTERIOR Y POSTERIOR CON REPARACIÓN DE ENTEROCELE</t>
  </si>
  <si>
    <t>COLPORRAFIA POSTERIOR</t>
  </si>
  <si>
    <t>COLPOTOMÍA</t>
  </si>
  <si>
    <t>CONIZACIÓN CERVICAL</t>
  </si>
  <si>
    <t>CORRECCIÓN DE FÍSTULA RECTO-VAGINAL O PERINEAL</t>
  </si>
  <si>
    <t>DRENAJE DE COLECCIÓN DE FONDO DE SACO (CÚPULA VAGINAL)</t>
  </si>
  <si>
    <t>DRENAJE EN MAMA DE COLECCIÓN POR MASTOTOMÍA O MAMOTOMÍA SOD</t>
  </si>
  <si>
    <t>ESCISIÓN DE PEZÓN ACCESORIO O SUPERNUMERARIO</t>
  </si>
  <si>
    <t>ESCISIÓN DE PÓLIPO EN CUELLO UTERINO [CÉRVIX]</t>
  </si>
  <si>
    <t>ESCISIÓN DE PÓLIPO ENDOMETRIAL POR LEGRADO</t>
  </si>
  <si>
    <t>EXTIRPACIÓN DE TEJIDO MAMARIO [MASTECTOMÍA] SUBCUTÁNEA</t>
  </si>
  <si>
    <t>EXTRACCIÓN DE CUERPO EXTRAÑO DE MAMA POR MASTOTOMÍA</t>
  </si>
  <si>
    <t>EXTRACCIÓN DE DISPOSITIVO ANTICONCEPTIVO INTRAUTERINO (DIU) SOD</t>
  </si>
  <si>
    <t>FISTULECTOMÍA VESICO-URETERO-VAGINAL Y REIMPLANTE URETERAL VÍA ABIERTA</t>
  </si>
  <si>
    <t>FULGURACION DE CONDILOMAS VENEREOS</t>
  </si>
  <si>
    <t>HISTERECTOMÍA POR VÍA VAGINAL</t>
  </si>
  <si>
    <t>HISTERECTOMÍA TOTAL POR LAPAROTOMÍA</t>
  </si>
  <si>
    <t>INCISIÓN Y DRENAJE DE LA GLÁNDULA DE BARTHOLIN</t>
  </si>
  <si>
    <t>INSERCIÓN DE DISPOSITIVO INTRAUTERINO ANTICONCEPTIVO [DIU] (INCLUYE DISPOSITIVO)</t>
  </si>
  <si>
    <t xml:space="preserve">INSERCIÓN DE DISPOSITIVO TERAPÉUTICO NO ANTICONCEPTIVO EN EL ÚTERO </t>
  </si>
  <si>
    <t> INSERCIÓN DE DISPOSITIVO INTRAUTERINO ANTICONCEPTIVO MIRENA ( NO INCLUYE DISPOSITIVO)</t>
  </si>
  <si>
    <t>LAPAROTOMÍA EXPLORATORIA</t>
  </si>
  <si>
    <t>LEGRADO UTERINO GINECOLÓGICO</t>
  </si>
  <si>
    <t>LEGRADO UTERINO OBSTÉTRICO POSPARTO O POSABORTO POR DILATACIÓN Y CURETAJE</t>
  </si>
  <si>
    <t>LIBERACIÓN DE ADHERENCIAS INTRALUMINALES DEL ÚTERO</t>
  </si>
  <si>
    <t>LIBERACIÓN O LISIS DE ADHERENCIAS (LEVES, MODERADAS O SEVERAS) DE OVARIO POR LAPAROTOMÍA</t>
  </si>
  <si>
    <t>LIBERACIÓN O LISIS DE ADHERENCIAS DE OVARIO Y TROMPAS DE FALOPIO POR LAPAROTOMÍA</t>
  </si>
  <si>
    <t>MARSUPIALIZACIÓN O DRENAJE EN LA GLÁNDULA DE BARTHOLIN</t>
  </si>
  <si>
    <t>MASTECTOMÍA SIMPLE BILATERAL</t>
  </si>
  <si>
    <t>MIOMECTOMÍA UTERINA ÚNICA O MÚLTIPLE POR VÍA VAGINAL</t>
  </si>
  <si>
    <t>OOFORECTOMÍA UNILATERAL POR LAPAROTOMÍA</t>
  </si>
  <si>
    <t>REPARACIÓN DE DESGARRO VAGINAL NO OBSTÉTRICO GRADO I-II (COMPROMISO MUCOSO O MUSCULAR)</t>
  </si>
  <si>
    <t>REPARACIÓN DE ENTEROCELE VÍA VAGINAL</t>
  </si>
  <si>
    <t>RESECCIÓN DE LESIÓN CUELLO UTERINO</t>
  </si>
  <si>
    <t>RESECCIÓN DE LESIÓN EN TROMPA DE FALOPIO POR LAPAROTOMÍA</t>
  </si>
  <si>
    <t>RESECCIÓN DE LESIONES CUTÁNEAS POR CAUTERIZACIÓN, FULGURACIÓN O CRIOTERAPIA EN ÁREA ESPECIAL, HASTA TRES LESIONES</t>
  </si>
  <si>
    <t>RESECCIÓN DE QUISTE PARAOVÁRICO POR LAPAROTOMÍA</t>
  </si>
  <si>
    <t>RESECCIÓN DE TUMOR BENIGNO O MALIGNO DE PIEL O TEJIDO CELULAR SUBCUTÁNEO DE ÁREA ESPECIAL, ENTRE UNO A DOS CENTÍMETROS</t>
  </si>
  <si>
    <t>RESECCIÓN DE TUMOR DE OVARIO VÍA VAGINAL (via vaginal no)</t>
  </si>
  <si>
    <t>RESECCIÓN DE TUMOR DE OVARIO POR LAPAROTOMÍA</t>
  </si>
  <si>
    <t>RESECCIÓN DE TUMOR MALIGNO DE VAGINA</t>
  </si>
  <si>
    <t>RESECCIÓN LOCAL DE LESIÓN DE MAMA SOD</t>
  </si>
  <si>
    <t>RESECCIÓN O ABLACIÓN ABIERTA DE LESIÓN O TEJIDO URETRAL</t>
  </si>
  <si>
    <t>RESECCIÓN O ABLACIÓN DE GLÁNDULA DE BARTHOLIN</t>
  </si>
  <si>
    <t>RESECCIÓN O ABLACIÓN DE LESIÓN O TEJIDO VAGINAL</t>
  </si>
  <si>
    <t>RESECCIÓN SIMPLE DE CICATRIZ EN ÁREA ESPECIAL</t>
  </si>
  <si>
    <t>RESECCIÓN SIMPLE DE CICATRIZ EN ÁREA GENERAL</t>
  </si>
  <si>
    <t>SALPINGECTOMÍA UNILATERAL TOTAL POR LAPAROTOMÍA</t>
  </si>
  <si>
    <t>SALPINGECTOMÍA UNILATERAL TOTAL POR VÍA VAGINAL</t>
  </si>
  <si>
    <t>SALPINGO-OOFORECTOMÍA UNILATERAL POR LAPAROTOMÍA</t>
  </si>
  <si>
    <t>SALPINGO-OOFORECTOMÍA UNILATERAL POR VÍA VAGINAL</t>
  </si>
  <si>
    <t>RESECCIÓN DE CUADRANTE DE MAMA</t>
  </si>
  <si>
    <t>MASTECTOMÍA SUBTOTAL SOD</t>
  </si>
  <si>
    <t>MASTECTOMÍA SIMPLE UNILATERAL</t>
  </si>
  <si>
    <t>MASTECTOMÍA SIMPLE UNILATERAL CON PRESERVACIÓN DE PIEL O COMPLEJO AREOLA PEZÓN</t>
  </si>
  <si>
    <t>MASTECTOMÍA SIMPLE UNILATERAL POR GLÁNDULA SUPERNUMERARIA</t>
  </si>
  <si>
    <t>BIOPSIA DE PIEL CON SACABOCADO Y SUTURA SIMPLE</t>
  </si>
  <si>
    <t>HISTEROSCOPIA</t>
  </si>
  <si>
    <t>PERINEOPLASTIA O COLGAJO MAYOR (PIEL MUSCULO) VIA ABIERTA</t>
  </si>
  <si>
    <t>ABLACIÓN U OCLUSIÓN DE TROMPA DE FALOPIO BILATERAL POR LAPAROTOMÍA</t>
  </si>
  <si>
    <t>MIOMECTOMIA UTERINA UNICA O MULTIPLE POR LAPAROTOMIA</t>
  </si>
  <si>
    <t>ORTOPEDIA</t>
  </si>
  <si>
    <t>EXTRACCIÓN DE CUERPO EXTRAÑO EN REGIÓN TENAR O TÚNEL CARPIANO</t>
  </si>
  <si>
    <t>EXTRACCIÓN DE CUERPO EXTRAÑO EN TEJIDOS BLANDOS DE MANO (EXCEPTO DEDOS)</t>
  </si>
  <si>
    <t>ACROMIOPLASTIA VÍA ABIERTA</t>
  </si>
  <si>
    <t>ACROMIOPLASTIA POR ARTROSCOPIA</t>
  </si>
  <si>
    <t>AMPUTACIÓN O DESARTICULACIÓN DE DEDO DE PIE (CADA UNO)</t>
  </si>
  <si>
    <t>AMPUTACIÓN Y DESARTICULACIÓN DE DEDOS DE LA MANO (UNO O MÁS) SOD</t>
  </si>
  <si>
    <t>ARTRODESIS CARPO-METACARPIANA</t>
  </si>
  <si>
    <t>ARTRODESIS INTERFALÁNGICA DE DEDO DEL PIE (CADA UNO) VÍA ABIERTA</t>
  </si>
  <si>
    <t>ARTROTOMÍA DE HOMBRO CON EXPLORACIÓN DE ARTICULACIÓN ACROMIOCLAVICULAR O ESTERNO CLAVICULAR</t>
  </si>
  <si>
    <t>ARTROTOMÍA DE RODILLA SOD</t>
  </si>
  <si>
    <t>ARTROTOMÍA DE TOBILLO O CUELLO DE PIE SOD</t>
  </si>
  <si>
    <t>ASPIRACIÓN ARTICULAR</t>
  </si>
  <si>
    <t>BIOPSIA DE TEJIDO BLANDO: MÚSCULOS, TENDÓN, FASCIA Y BURSA (INCLUYENDO MANO) VÍA ABIERTA</t>
  </si>
  <si>
    <t>BLOQUEO DEL SIMPÁTICO PRESACRO (GANGLIO IMPAR DE WALTER)</t>
  </si>
  <si>
    <t>BLOQUEO REGIONAL CONTINUO</t>
  </si>
  <si>
    <t>BURSECTOMÍA ABIERTA SOD</t>
  </si>
  <si>
    <t>CAPSULORRAFIA ARTICULAR EN MUÑECA VÍA ABIERTA</t>
  </si>
  <si>
    <t>CAPSULORRAFIA DE RODILLA</t>
  </si>
  <si>
    <t>CAPSULOTOMÍA INTERFALÁNGICA (UNA O MÁS)</t>
  </si>
  <si>
    <t>CAPSULOTOMÍA MANUAL</t>
  </si>
  <si>
    <t>CAPSULOTOMÍA METACARPOFALÁNGICA (UNA O MÁS)</t>
  </si>
  <si>
    <t>COLGAJO CUTÁNEO A DISTANCIA, EN VARIOS TIEMPOS</t>
  </si>
  <si>
    <t>COLGAJO LOCAL SIMPLE DE PIEL DE CINCO A DIEZ CENTÍMETROS CUADRADOS</t>
  </si>
  <si>
    <t>COLGAJO LOCAL SIMPLE DE PIEL DE MÁS DE DIEZ CENTÍMETROS CUADRADOS</t>
  </si>
  <si>
    <t>COLGAJO LOCAL SIMPLE DE PIEL ENTRE DOS A CINCO CENTÍMETROS CUADRADOS</t>
  </si>
  <si>
    <t>COLGAJO LOCAL SIMPLE DE PIEL HASTA DE DOS CENTÍMETROS CUADRADOS</t>
  </si>
  <si>
    <t xml:space="preserve">CORRECCIÓN DE POLIDACTILIA CON ESCISIÓN SIMPLE </t>
  </si>
  <si>
    <t>CORRECCIÓN DE VARO METATARSIANO O PIE ADUCTO [HEYMAN-HERNDON-STRONG]</t>
  </si>
  <si>
    <t>CORRECCIÓN HALLUX VALGUS CON OSTEOTOMÍA DISTAL DEL PRIMER METATARSIANO CON FIJACIÓN INTERNA</t>
  </si>
  <si>
    <t>CORRECCIÓN QUIRÚRGICA DE DEDO EN GATILLO [DEDO DE RESORTE]</t>
  </si>
  <si>
    <t>CORRECCIÓN QUIRÚRGICA DE DEDO EN MARTILLO</t>
  </si>
  <si>
    <t>DESBRIDAMIENTO  ESCISIONAL EN ÁREA ESPECIAL EN MUÑECAS O MANOS</t>
  </si>
  <si>
    <t xml:space="preserve">DESBRIDAMIENTO  ESCISIONAL EN ÁREA ESPECIAL EN TOBILLOS O PIES </t>
  </si>
  <si>
    <t>DESBRIDAMIENTO ESCISIONAL    DEL 50% O MÁS DE SUPERFICIE CORPORAL EN ÁREA GENERAL</t>
  </si>
  <si>
    <t>DESBRIDAMIENTO ESCISIONAL   ENTRE EL 20% AL 29% DE SUPERFICIE CORPORAL EN ÁREA GENERAL</t>
  </si>
  <si>
    <t>DESBRIDAMIENTO ESCISIONAL   ENTRE EL 30% AL 49% DE SUPERFICIE CORPORAL EN ÁREA GENERAL</t>
  </si>
  <si>
    <t>DESBRIDAMIENTO ESCISIONAL  ENTRE EL 10% AL 19% DE SUPERFICIE CORPORAL EN ÁREA GENERAL</t>
  </si>
  <si>
    <t xml:space="preserve">DESBRIDAMIENTO ESCISIONAL EN ÁREA ESPECIAL EN CARA Y CUELLO </t>
  </si>
  <si>
    <t xml:space="preserve">DESBRIDAMIENTO ESCISIONAL EN ÁREA ESPECIAL EN GENITALES </t>
  </si>
  <si>
    <t xml:space="preserve">DESBRIDAMIENTO ESCISIONAL EN ÁREA ESPECIAL EN PLIEGUES DE FLEXIÓN (AXILA , ANTECUBITAL, HUECOS POPLÍTEOS, INGUINAL) </t>
  </si>
  <si>
    <t>DESBRIDAMIENTO ESCISIONAL MENOR DEL 10% DE SUPERFICIE CORPORAL EN ÁREA GENERAL</t>
  </si>
  <si>
    <t>DESBRIDAMIENTO, LAVADO Y LIMPIEZA DE RODILLA VÍA ABIERTA</t>
  </si>
  <si>
    <t>DESCOMPRESIÓN DE NERVIO EN CODO VÍA ABIERTA</t>
  </si>
  <si>
    <t>DESCOMPRESIÓN DE NERVIO EN HOMBRO VÍA ABIERTA</t>
  </si>
  <si>
    <t>DESCOMPRESIÓN DE NERVIO EN MANO VÍA ABIERTA</t>
  </si>
  <si>
    <t>DRENAJE DE COLECCIÓN DE LIGAMENTO ANCHO POR LAPAROTOMÍA</t>
  </si>
  <si>
    <t>DRENAJE, CURETAJE O SECUESTRECTOMÍA EN HUESOS DEL CARPO (UNO O MÁS)</t>
  </si>
  <si>
    <t>DRENAJE, CURETAJE O SECUESTRECTOMÍA EN METACARPIANOS (UNO O MÁS)</t>
  </si>
  <si>
    <t>EPIFISIODESIS ABIERTA DE TIBIA Y PERONÉ</t>
  </si>
  <si>
    <t>ESCARECTOMÍA MENOR DEL 10 % DE SUPERFICIE CORPORAL</t>
  </si>
  <si>
    <t>ESCISIÓN DE APONEUROSIS EN MANO</t>
  </si>
  <si>
    <t>ESCISIÓN DE GANGLIÓN DE ENVOLTURA DE TENDÓN, EXCEPTO DE MANO</t>
  </si>
  <si>
    <t>ESCISIÓN DE TUMOR BENIGNO EN FALANGES DE PIE O DE MANO</t>
  </si>
  <si>
    <t>ESCISIÓN DE TUMOR BENIGNO EN MÚSCULO DE MANO</t>
  </si>
  <si>
    <t>ESCISIÓN TUMOR BENIGNO DE CLAVÍCULA</t>
  </si>
  <si>
    <t>ESCISIÓN TUMOR BENIGNO DE ESCÁPULA</t>
  </si>
  <si>
    <t>ESCISIÓN TUMOR BENIGNO EN FÉMUR</t>
  </si>
  <si>
    <t>ESCISIÓN TUMOR BENIGNO EN HÚMERO</t>
  </si>
  <si>
    <t>ESCISIÓN TUMOR BENIGNO EN RADIO O CÚBITO</t>
  </si>
  <si>
    <t>ESCISIÓN TUMOR MALIGNO DE CLAVÍCULA</t>
  </si>
  <si>
    <t>ESCISIÓN TUMOR MALIGNO DE ESCÁPULA</t>
  </si>
  <si>
    <t>ESCISIÓN TUMOR MALIGNO EN RADIO O CÚBITO</t>
  </si>
  <si>
    <t>EXTRACCIÓN DE CUERPO EXTRAÑO EN ESCÁPULA, CLAVÍCULA O TÓRAX (COSTILLAS Y ESTERNÓN), VÍA ABIERTA</t>
  </si>
  <si>
    <t>EXTRACCIÓN DE CUERPO EXTRAÑO EN FÉMUR, VÍA ABIERTA</t>
  </si>
  <si>
    <t>EXTRACCIÓN DE CUERPO EXTRAÑO EN HUESOS PELVIANOS, VÍA ABIERTA</t>
  </si>
  <si>
    <t>EXTRACCIÓN DE CUERPO EXTRAÑO EN HÚMERO, VÍA ABIERTA</t>
  </si>
  <si>
    <t>EXTRACCIÓN DE CUERPO EXTRAÑO EN PIE O ARTEJOS POR ARTROTOMÍA</t>
  </si>
  <si>
    <t>EXTRACCIÓN DE CUERPO EXTRAÑO EN RADIO O CÚBITO, VÍA ABIERTA</t>
  </si>
  <si>
    <t>EXTRACCIÓN DE CUERPO EXTRAÑO EN RÓTULA, VÍA ABIERTA</t>
  </si>
  <si>
    <t>EXTRACCIÓN DE CUERPO EXTRAÑO EN TEJIDOS BLANDOS DE DEDOS DE LA MANO</t>
  </si>
  <si>
    <t>EXTRACCIÓN DE CUERPO EXTRAÑO EN TIBIA O PERONÉ, VÍA ABIERTA</t>
  </si>
  <si>
    <t>EXTRACCIÓN DE CUERPO EXTRAÑO INTRAARTICULAR EN CODO POR ARTROTOMÍA</t>
  </si>
  <si>
    <t>EXTRACCIÓN DE CUERPO EXTRAÑO INTRAARTICULAR EN HOMBRO POR ARTROTOMÍA</t>
  </si>
  <si>
    <t>EXTRACCIÓN DE CUERPO EXTRAÑO INTRAARTICULAR EN RODILLA POR ARTROTOMÍA</t>
  </si>
  <si>
    <t>EXTRACCIÓN DE CUERPO EXTRAÑO INTRAARTICULAR EN TOBILLO POR ARTROTOMÍA</t>
  </si>
  <si>
    <t>EXTRACCIÓN DE DISPOSITIVO IMPLANTADO EN HOMBRO POR ARTROTOMÍA</t>
  </si>
  <si>
    <t>EXTRACCIÓN DE DISPOSITIVO IMPLANTADO EN HÚMERO</t>
  </si>
  <si>
    <t>EXTRACCIÓN DE DISPOSITIVO IMPLANTADO EN RADIO O CÚBITO</t>
  </si>
  <si>
    <t>EXTRACCIÓN DE DISPOSITIVO IMPLANTADO EN RODILLA POR ARTROTOMÍA</t>
  </si>
  <si>
    <t>EXTRACCIÓN DE DISPOSITIVO IMPLANTADO EN TIBIA O PERONÉ</t>
  </si>
  <si>
    <t>EXTRACCIÓN SIN INCISIÓN DE CUERPO EXTRAÑO EN BRAZO Y ANTEBRAZO SOD</t>
  </si>
  <si>
    <t>INFILTRACIÓN INTRALESIONAL CON MEDICAMENTO HASTA DE CINCO LESIONES</t>
  </si>
  <si>
    <t>INJERTO DE PIEL TOTAL EN ÁREA GENERAL MENOR DEL DIEZ 10% DE SUPERFICIE CORPORAL TOTAL</t>
  </si>
  <si>
    <t>INJERTO ÓSEO EN CÚBITO O RADIO SOD</t>
  </si>
  <si>
    <t>INJERTO ÓSEO EN HUESOS TARSIANOS O METATARSIANOS SOD</t>
  </si>
  <si>
    <t>INJERTO ÓSEO EN TIBIA O PERONÉ</t>
  </si>
  <si>
    <t>INYECCIÓN DE SUSTANCIA TERAPÉUTICA DENTRO DE LA ARTICULACIÓN O EL LIGAMENTO</t>
  </si>
  <si>
    <t>LIBERACIÓN DE ADHERENCIAS DE RODILLA POR ARTROSCOPIA</t>
  </si>
  <si>
    <t>LIGAMENTORRAFIA O REINSERCIÓN DE LIGAMENTOS VÍA ABIERTA</t>
  </si>
  <si>
    <t>LISIS DE ADHERENCIAS DE TENDÓN [TENOLISIS]</t>
  </si>
  <si>
    <t>MATRICECTOMÍA PARCIAL</t>
  </si>
  <si>
    <t>MATRICECTOMÍA TOTAL</t>
  </si>
  <si>
    <t>MENISCECTOMÍA MEDIAL Y LATERAL POR ARTROSCOPIA</t>
  </si>
  <si>
    <t>MENISCECTOMÍA SIMPLE MEDIAL O LATERAL DE RODILLA VÍA ABIERTA</t>
  </si>
  <si>
    <t xml:space="preserve">MIORRAFIA DE EXTENSORES DE MANO (UNO O MÁS) </t>
  </si>
  <si>
    <t xml:space="preserve">MIORRAFIA DE FLEXORES DE MANO (UNO O MÁS) </t>
  </si>
  <si>
    <t>NEUROLISIS DE NERVIO EN ANTEBRAZO VÍA ABIERTA</t>
  </si>
  <si>
    <t>NEUROLISIS DE NERVIO EN BRAZO VÍA ABIERTA</t>
  </si>
  <si>
    <t>NEUROLISIS DE NERVIOS EN DEDOS DE MANO VÍA ABIERTA</t>
  </si>
  <si>
    <t>NEUROLISIS EN NERVIO DE MANO VÍA ABIERTA</t>
  </si>
  <si>
    <t>NEURORRAFIA DE NERVIO EN PIERNA</t>
  </si>
  <si>
    <t>NEURORRAFIA DE NERVIO EN PIE</t>
  </si>
  <si>
    <t>OSTEOTOMÍA DE CLAVÍCULA</t>
  </si>
  <si>
    <t>OSTEOTOMÍA DE CLAVÍCULA CON FIJACIÓN INTERNA (DISPOSITIVOS DE FIJACIÓN U OSTEOSÍNTESIS)</t>
  </si>
  <si>
    <t>OSTEOTOMÍA DE ESCÁPULA</t>
  </si>
  <si>
    <t>OSTEOTOMÍA DE HUESO DEL METATARSO CON FIJACIÓN EXTERNA</t>
  </si>
  <si>
    <t>OSTEOTOMÍA DE HUESO DEL METATARSO CON FIJACIÓN INTERNA</t>
  </si>
  <si>
    <t>OSTEOTOMÍA DE HUESO DEL METATARSO SIN FIJACIÓN</t>
  </si>
  <si>
    <t>OSTEOTOMÍA DE HUESO DEL TARSO CON FIJACIÓN EXTERNA</t>
  </si>
  <si>
    <t>OSTEOTOMÍA DE HUESO DEL TARSO CON FIJACIÓN INTERNA</t>
  </si>
  <si>
    <t>OSTEOTOMÍA DE HUESO DEL TARSO SIN FIJACIÓN</t>
  </si>
  <si>
    <t>OSTEOTOMÍA DE HÚMERO CON FIJACIÓN EXTERNA</t>
  </si>
  <si>
    <t>OSTEOTOMÍA DE HÚMERO CON FIJACIÓN INTERNA</t>
  </si>
  <si>
    <t>OSTEOTOMÍA DE TIBIA PROXIMAL CON FIJACIÓN EXTERNA</t>
  </si>
  <si>
    <t>OSTEOTOMÍA DE TIBIA PROXIMAL CON FIJACIÓN INTERNA</t>
  </si>
  <si>
    <t>OSTEOTOMÍA EN FALANGE DE DEDO DE PIE (EXCEPTO GRUESO ARTEJO) CON FIJACIÓN INTERNA</t>
  </si>
  <si>
    <t>OSTEOTOMÍA EN FALANGE DE DEDO DE PIE (EXCEPTO GRUESO ARTEJO) SIN FIJACIÓN</t>
  </si>
  <si>
    <t>OSTEOTOMÍA EN FÉMUR MÚLTIPLE CON FIJACIÓN INTERNA O EXTERNA</t>
  </si>
  <si>
    <t>OSTEOTOMÍA EN RADIO O CÚBITO CON FIJACIÓN EXTERNA</t>
  </si>
  <si>
    <t>OSTEOTOMÍA EN RADIO O CÚBITO CON FIJACIÓN INTERNA</t>
  </si>
  <si>
    <t>OSTEOTOMÍA EN RADIO Y CÚBITO CON FIJACIÓN EXTERNA</t>
  </si>
  <si>
    <t>OSTEOTOMÍA EN RADIO Y CÚBITO CON FIJACIÓN INTERNA</t>
  </si>
  <si>
    <t>OSTEOTOMÍA MÚLTIPLE DE TIBIA O PERONÉ</t>
  </si>
  <si>
    <t>OTRA CORRECCIÓN LIGAMENTARIA MEDIAL O LATERAL O CÁPSULAR</t>
  </si>
  <si>
    <t>PLASTIA EN Z, EN CADA DEDO DE LA MANO O DEL PIE</t>
  </si>
  <si>
    <t>RECONSTRUCCIÓN DE LIGAMENTO CRUZADO ANTERIOR CON INJERTO AUTÓLOGO O CON ALOINJERTO POR ARTROSCOPIA</t>
  </si>
  <si>
    <t>RECONSTRUCCIÓN DE LIGAMENTO CRUZADO POSTERIOR CON INJERTO AUTÓLOGO O CON ALOINJERTO POR ARTROSCOPIA</t>
  </si>
  <si>
    <t>RECONSTRUCCIÓN PRIMARIA DE LIGAMENTOS DEL TOBILLO VÍA ARTROSCÓPICA</t>
  </si>
  <si>
    <t>RECONSTRUCCIÓN PRIMARIA DE TENDÓN DE AQUILES VÍA ABIERTA</t>
  </si>
  <si>
    <t>REDUCCIÓN ABIERTA CON FIJACIÓN DE LUXO FRACTURA O FRACTURA (UNI O BIMALEOLAR) DE TOBILLO</t>
  </si>
  <si>
    <t>REDUCCIÓN ABIERTA DE FRACTURA CON FIJACIÓN INTERNA (DISPOSITIVOS DE FIJACIÓN U OSTEOSÍNTESIS) DE CLAVÍCULA</t>
  </si>
  <si>
    <t>REDUCCIÓN ABIERTA DE FRACTURA DE FÉMUR SIN FIJACIÓN INTERNA SOD</t>
  </si>
  <si>
    <t>REDUCCIÓN ABIERTA DE FRACTURA CON FIJACIÓN INTERNA DE ESCÁPULA</t>
  </si>
  <si>
    <t>REDUCCIÓN ABIERTA DE FRACTURA DE HUESOS DE CARPO CON FIJACIÓN INTERNA VÍA ARTROSCÓPICA</t>
  </si>
  <si>
    <t>REDUCCIÓN ABIERTA DE FRACTURA EN DIÁFISIS DE CÚBITO O RADIO CON FIJACIÓN INTERNA</t>
  </si>
  <si>
    <t>REDUCCIÓN ABIERTA DE FRACTURA EN DIÁFISIS DE CÚBITO Y RADIO CON FIJACIÓN INTERNA</t>
  </si>
  <si>
    <t>REDUCCIÓN INDIRECTA DE FRACTURA CON FIJACIÓN INTERNA DE ESCÁPULA CLAVÍCULA O TÓRAX (COSTILLAS Y ESTERNÓN)</t>
  </si>
  <si>
    <t>REDUCCIÓN ABIERTA DE FRACTURA EN RÓTULA CON FIJACIÓN INTERNA (DISPOSITIVOS DE FIJACIÓN U OSTEOSÍNTESIS) SOD</t>
  </si>
  <si>
    <t>REDUCCIÓN ABIERTA DE FRACTURA SIN FIJACIÓN INTERNA DE FALANGES DE MANO</t>
  </si>
  <si>
    <t>REDUCCIÓN ABIERTA DE FRACTURA SIN FIJACIÓN INTERNA DE FALANGES DE PIE</t>
  </si>
  <si>
    <t>REDUCCIÓN ABIERTA DE FRACTURA SIN FIJACIÓN INTERNA DE HÚMERO SOD</t>
  </si>
  <si>
    <t>REDUCCIÓN ABIERTA DE FRACTURA SIN FIJACIÓN INTERNA DE RADIO O CÚBITO</t>
  </si>
  <si>
    <t>REDUCCIÓN ABIERTA DE FRACTURA SIN FIJACIÓN INTERNA DE RADIO Y CÚBITO</t>
  </si>
  <si>
    <t>REDUCCIÓN ABIERTA DE LUXACIÓN ACROMIOCLAVICULAR</t>
  </si>
  <si>
    <t>CONDROPLASTIA DE HOMBRO VIA ARTROSCOPICA</t>
  </si>
  <si>
    <t>818608</t>
  </si>
  <si>
    <t>REDUCCIÓN ABIERTA DE LA LUXACIÓN GLENOHUMERAL</t>
  </si>
  <si>
    <t>REDUCCIÓN ABIERTA DE LUXACIÓN DE LA RODILLA</t>
  </si>
  <si>
    <t>REDUCCIÓN ABIERTA DE LUXACIÓN DE RÓTULA</t>
  </si>
  <si>
    <t>REDUCCIÓN ABIERTA DE LUXACIÓN DE TOBILLO (TIBIOASTRAGALINA)</t>
  </si>
  <si>
    <t>REDUCCIÓN ABIERTA DE LUXOFRACTURA CON FIJACIÓN DE HALLUX</t>
  </si>
  <si>
    <t>REDUCCIÓN ABIERTA DE LUXOFRACTURA CON FIJACIÓN DE HUESO DE DEDO DE PIE (CADA UNO)</t>
  </si>
  <si>
    <t>REDUCCIÓN ABIERTA DE LUXOFRACTURA CON FIJACIÓN DE HUESOS DEL METATARSO (CADA UNO)</t>
  </si>
  <si>
    <t>REDUCCIÓN ABIERTA DE LUXOFRACTURA CON FIJACIÓN DE HUESOS DEL TARSO (CADA UNO)</t>
  </si>
  <si>
    <t>REDUCCIÓN ABIERTA FRACTURA O LUXOFRACTURA CODO CON FIJACIÓN INTERNA (DISPOSITIVOS DE FIJACIÓN U OSTEOSÍNTESIS)</t>
  </si>
  <si>
    <t>REDUCCIÓN ABIERTA FRACTURA SIN FIJACIÓN INTERNA, DE HUESOS DEL TARSO O METATARSO (UNO O MÁS)</t>
  </si>
  <si>
    <t>REDUCCIÓN ABIERTA FRACTURA CODO SIN FIJACIÓN INTERNA (DISPOSITIVOS DE FIJACIÓN U OSTEOSÍNTESIS)</t>
  </si>
  <si>
    <t>REDUCCIÓN CERRADA DE FRACTURA DE FÉMUR SIN FIJACIÓN INTERNA SOD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</si>
  <si>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</si>
  <si>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</si>
  <si>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SIN FIJACIÓN INTERNA DE ESCÁPULA, CLAVÍCULA O TÓRAX (COSTILLAS O ESTERNÓN) SOD</t>
  </si>
  <si>
    <t>REDUCCIÓN CERRADA DE FRACTURA SIN FIJACIÓN INTERNA DE FALANGES DE PIE (UNA O MÁS)</t>
  </si>
  <si>
    <t>SECUESTRECTOMÍA, DRENAJE, DESBRIDAMIENTO DE HUESOS PELVIANOS</t>
  </si>
  <si>
    <t>SECUESTRECTOMÍA, DRENAJE, DESBRIDAMIENTO DE HÚMERO SOD</t>
  </si>
  <si>
    <t>SECUESTRECTOMÍA, DRENAJE, DESBRIDAMIENTO DE RADIO O CÚBITO</t>
  </si>
  <si>
    <t>REDUCCIÓN CERRADA DE FRACTURA SIN FIJACIÓN INTERNA DE HÚMERO SOD</t>
  </si>
  <si>
    <t>REDUCCIÓN CERRADA DE FRACTURA SIN FIJACIÓN INTERNA DE CÚBITO O RADIO</t>
  </si>
  <si>
    <t>REDUCCIÓN CERRADA DE FRACTURA SIN FIJACIÓN INTERNA DE RÓTULA SOD</t>
  </si>
  <si>
    <t>REDUCCIÓN CERRADA DE FRACTURA DE TIBIA</t>
  </si>
  <si>
    <t>REDUCCIÓN CERRADA DE FRACTURA DE PERONÉ</t>
  </si>
  <si>
    <t>REDUCCIÓN CERRADA DE LUXACIÓN EN CODO SOD</t>
  </si>
  <si>
    <t>REDUCCIÓN CERRADA DE LUXACIÓN EN HOMBRO SOD</t>
  </si>
  <si>
    <t>REDUCCIÓN CERRADA DE LUXACIÓN METACARPOFALÁNGICA (UNA O MÁS)</t>
  </si>
  <si>
    <t>REDUCCIÓN CERRADA DE LUXACIÓN TARSO-METATARSIANOS CON FIJACIÓN PERCUTÁNEA</t>
  </si>
  <si>
    <t>REDUCCIÓN CERRADA DE LUXACIÓN TRAUMÁTICA DE RÓTULA</t>
  </si>
  <si>
    <t>REDUCCIÓN CERRADA DE LUXOFRACTURA DE CUELLO DE PIE O TOBILLO</t>
  </si>
  <si>
    <t>REDUCCIÓN CERRADA SIN FIJACIÓN DE FRACTURA DE RADIO Y CÚBITO (RADIOCUBITAL PROXIMAL O DISTAL)</t>
  </si>
  <si>
    <t>REDUCCIÓN CERRADA SIN FIJACIÓN INTERNA FRACTURA TARSO O METATARSO</t>
  </si>
  <si>
    <t>REDUCCIÓN CON FIJACIÓN DE LUXACIÓN CARPO-METACARPIANA VÍA ABIERTA</t>
  </si>
  <si>
    <t>REDUCCIÓN CON FIJACIÓN DE LUXACIÓN METACARPOFALÁNGICA O INTERFALÁNGICA VÍA ABIERTA</t>
  </si>
  <si>
    <t>REDUCCIÓN DE LUXACIÓN RADIOCUBITAL VÍA ABIERTA</t>
  </si>
  <si>
    <t>REDUCCIÓN INDIRECTA DE FRACTURA CON FIJACIÓN PERCUTÁNEA CON DISPOSITIVO DE FALANGES DE PIE O DE MANO</t>
  </si>
  <si>
    <t>RELAJACIÓN DE RETINÁCULO LATERAL POR ARTROSCOPIA</t>
  </si>
  <si>
    <t>REMODELACIÓN [RECONSTRUCCIÓN] (REVISIÓN) DEL MUÑÓN DE AMPUTACIÓN DE DEDOS DE MANO (UNO O MÁS) SOD</t>
  </si>
  <si>
    <t>REMODELACIÓN [RECONSTRUCCIÓN] (REVISIÓN) DEL MUÑÓN DE AMPUTACIÓN DE MUSLO SOD</t>
  </si>
  <si>
    <t>REMODELACIÓN [RECONSTRUCCIÓN] (REVISIÓN) DEL MUÑÓN DE AMPUTACIÓN DEL PIE O ARTEJOS SOD</t>
  </si>
  <si>
    <t>REPARACIÓN AGUDA DE LIGAMENTO CRUZADO</t>
  </si>
  <si>
    <t>REPARACIÓN DE HOMBRO POR ARTROSCOPIA</t>
  </si>
  <si>
    <t>REPARACIÓN DEL MANGUITO ROTADOR VÍA ABIERTA</t>
  </si>
  <si>
    <t>RESECCIÓN CON SUSTITUCIÓN DE VENAS DE MIEMBROS INFERIORES</t>
  </si>
  <si>
    <t>RESECCIÓN DE EPICÓNDILO O EPITRÓCLEA HUMERAL</t>
  </si>
  <si>
    <t>RESECCIÓN DE EXOSTOSIS EN HUESO NO ESPECIFICADO (UNA O MÁS)</t>
  </si>
  <si>
    <t>RESECCIÓN DE GANGLIÓN DORSAL DE MUÑECA VIA ABIERTA</t>
  </si>
  <si>
    <t>RESECCIÓN DE GANGLIÓN DORSAL DE MUÑECA VIA ARTROSCÓPICA</t>
  </si>
  <si>
    <t>RESECCIÓN DE HIGROMA DE RODILLA VÍA ABIERTA</t>
  </si>
  <si>
    <t>RESECCIÓN DE PLICAS DE RODILLA POR ARTROSCOPIA</t>
  </si>
  <si>
    <t>RESECCIÓN DE TUMOR BENIGNO DE FASCIA, MÚSCULO, TENDÓN O SINOVIAL</t>
  </si>
  <si>
    <t>RESECCIÓN DE TUMOR BENIGNO O MALIGNO DE PIEL O TEJIDO CELULAR SUBCUTÁNEO ÁREA GENERAL HASTA TRES CENTÍMETROS</t>
  </si>
  <si>
    <t>RESECCIÓN DE TUMOR BENIGNO O MALIGNO DE PIEL O TEJIDO CELULAR SUBCUTÁNEO ÁREA GENERAL, ENTRE TRES A CINCO CENTÍMETROS</t>
  </si>
  <si>
    <t>RESECCIÓN DE TUMOR BENIGNO O MALIGNO DE PIEL O TEJIDO CELULAR SUBCUTÁNEO ÁREA GENERAL, ENTRE CINCO A DIEZ CENTÍMETROS</t>
  </si>
  <si>
    <t>REDUCCIÓN ABIERTA DE FRACTURA EN SEGMENTO DISTAL DE CÚBITO O RADIO CON FIJACIÓN INTERNA</t>
  </si>
  <si>
    <t>RESECCIÓN DE TUMOR BENIGNO O MALIGNO DE PIEL O TEJIDO CELULAR SUBCUTÁNEO ÁREA GENERAL, DE MÁS DE DIEZ CENTÍMETROS</t>
  </si>
  <si>
    <t>RESECCIÓN DE TUMOR BENIGNO DE PIEL O TEJIDO CELULAR SUBCUTÁNEO ÁREA GENERAL, CON REPARACIÓN (COLGAJO O INJERTO)</t>
  </si>
  <si>
    <t>RESECCIÓN DE TUMOR MALIGNO DE PIEL O TEJIDO CELULAR SUBCUTÁNEO ÁREA GENERAL, CON REPARACIÓN (COLGAJO O INJERTO)</t>
  </si>
  <si>
    <t>RESECCIÓN DEL ESPOLÓN CALCÁNEO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</si>
  <si>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</si>
  <si>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</si>
  <si>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FÉMUR VÍA ABIERTA</t>
  </si>
  <si>
    <t>SECUESTRECTOMÍA, DRENAJE, DESBRIDAMIENTO DE RÓTULA VÍA ABIERTA</t>
  </si>
  <si>
    <t>SECUESTRECTOMÍA, DRENAJE, DESBRIDAMIENTO DE TARSIANOS Y METATARSIANOS (CADA UNO)</t>
  </si>
  <si>
    <t>SECUESTRECTOMÍA, DRENAJE, DESBRIDAMIENTO DE TIBIA O PERONÉ</t>
  </si>
  <si>
    <t>SECUESTRECTOMÍA, DRENAJE, DESBRIDAMIENTO O CURETAJE DE ESCÁPULA, CLAVÍCULA O TÓRAX (COSTILLAS Y ESTERNÓN) SOD</t>
  </si>
  <si>
    <t>SINOVECTOMÍA DE FALANGES (UNA O MÁS) POR ARTROSCOPIA</t>
  </si>
  <si>
    <t>SINOVECTOMIA DE HOMBRO PARCIA VIA ABIERTA</t>
  </si>
  <si>
    <t>SINOVECTOMÍA DE HOMBRO TOTAL VÍA ABIERTA</t>
  </si>
  <si>
    <t>SINOVECTOMÍA DE RODILLA PARCIAL VÍA ABIERTA</t>
  </si>
  <si>
    <t>SINOVECTOMÍA DE RODILLA TOTAL VÍA ABIERTA</t>
  </si>
  <si>
    <t>SINOVECTOMÍA EN CARPO VÍA ABIERTA</t>
  </si>
  <si>
    <t>SUTURA DE MENISCO MEDIAL O LATERAL, POR ARTROSCOPIA</t>
  </si>
  <si>
    <t>SUTURA DE MENISCO MEDIAL O LATERAL, ABIERTA</t>
  </si>
  <si>
    <t>SUTURA DE MENISCO MEDIAL Y LATERAL ABIERTA</t>
  </si>
  <si>
    <t>SUTURA DE MENISCO MEDIAL Y LATERAL POR ARTROSCOPIA</t>
  </si>
  <si>
    <t>SUTURA DE MUSCULO O TENDÓN O FASCIA O APONEUROSIS VÍA ABIERTA</t>
  </si>
  <si>
    <t>SUTURA DEL MANGUITO ROTADOR VÍA ENDOSCÓPICA</t>
  </si>
  <si>
    <t>TENODESIS</t>
  </si>
  <si>
    <t>TENODESIS EN MANO (UNO O MÁS)</t>
  </si>
  <si>
    <t xml:space="preserve">TENOLISIS EN EXTENSORES DE MANO (UNO O MÁS) </t>
  </si>
  <si>
    <t xml:space="preserve">TENOLISIS EN FLEXORES DE MANO (UNO O MÁS) </t>
  </si>
  <si>
    <t xml:space="preserve">TENORRAFIA DE EXTENSORES DE ANTEBRAZO (UNO O MÁS) </t>
  </si>
  <si>
    <t>TENORRAFIA DE EXTENSORES DE DEDOS (CADA UNO)</t>
  </si>
  <si>
    <t xml:space="preserve">TENORRAFIA DE EXTENSORES DE MANO (UNO O MÁS) </t>
  </si>
  <si>
    <t>TENORRAFIA DE FLEXORES DE MANO (UNO O MÁS) SIN NEURORRAFIA</t>
  </si>
  <si>
    <t>TENORRAFIA DE FLEXORES DE MANO (UNO O MÁS) CON NEURORRAFIA</t>
  </si>
  <si>
    <t>TENOSINOVECTOMÍA [TIPO ENFERMEDAD DE QUERVAIN]</t>
  </si>
  <si>
    <t>TENOSINOVECTOMÍA EN EXTENSORES DE MANO (UNO O MÁS)</t>
  </si>
  <si>
    <t>TENOSINOVECTOMÍA FLEXORES MANO (UNO O MÁS)</t>
  </si>
  <si>
    <t>TENOSINOVECTOMÍA EN DEDOS DE MANO (UNO O MÁS)</t>
  </si>
  <si>
    <t xml:space="preserve">TENOTOMÍAS EN PIE (UNA O MÁS) </t>
  </si>
  <si>
    <t>TOMA DE INJERTO DE HUESO ILÍACO</t>
  </si>
  <si>
    <t>TRATAMIENTO MANIPULATIVO OSTEOPÁTICO PARA MOVILIZACIÓN GENERAL (TRATAMIENTO GENERAL DE ARTICULACIONES) SOD</t>
  </si>
  <si>
    <t>NEUROCONDUCCIÓN (CADA NERVIO)</t>
  </si>
  <si>
    <t>TRANSPOSICIÓN DE NERVIO PERIFÉRICO EN MIEMBRO SUPERIOR VÍA ABIERTA</t>
  </si>
  <si>
    <t>13844</t>
  </si>
  <si>
    <t>TRANSPOSICIÓN DE NERVIO PERIFÉRICO MIEMBRO INFERIOR VÍA ABIERTA</t>
  </si>
  <si>
    <t>RESECCION DE TUMOR BENIGNO EN TARSIANOS O METATARSIANOS</t>
  </si>
  <si>
    <t>776802 </t>
  </si>
  <si>
    <t>EXTRACCIÓN DE CUERPO EXTRAÑO EN TEJIDOS BLANDOS DE MUSLO (MÚSCULO, TENDÓN, SINOVIAL)</t>
  </si>
  <si>
    <t>CORACOPLASTIA POR ARTROSCOPIA</t>
  </si>
  <si>
    <t>SINOVECTOMÍA DE HOMBRO PARCIAL POR ARTROSCOPIA</t>
  </si>
  <si>
    <t>REVISIÓN DE REPARACIÓN DEL MANGUITO ROTADOR SIN AUMENTACIÓN VÍA ARTROSCÓPICA</t>
  </si>
  <si>
    <t>DESCOMPRESIÓN DE NERVIO EN TUNEL DEL CARPO CON NEUROLISIS VÍA ABIERTA </t>
  </si>
  <si>
    <t>044304 </t>
  </si>
  <si>
    <t>REDUCCIÓN ABIERTA DE FRACTURA EN FALANGES DE MANO (UNA O MÁS) CON FIJACIÓN INTERNA</t>
  </si>
  <si>
    <t>TENORRAFIA DE FLEXORES DE DEDOS (CADA UNO) CON NEURORRAFIA</t>
  </si>
  <si>
    <t>DESBRIDAMIENTO, LAVADO Y LIMPIEZA DE ARTICULACIÓN EN MANO O DEDOS VÍA ABIERTA</t>
  </si>
  <si>
    <t>SINOVECTOMÍA DE RODILLA PARCIAL POR ARTROSCOPIA</t>
  </si>
  <si>
    <t>NEURORRAFIA DE NERVIO COLATERAL EN DEDO DE MANO</t>
  </si>
  <si>
    <t>043106</t>
  </si>
  <si>
    <t>EXTRACCION DE DISPOSITIVO IMPLANTADO EN TARSIANOS O METATARSIANOS (CADA UNO)</t>
  </si>
  <si>
    <t>REDUCCIÓN ABIERTA DE EPÍFISIS SEPARADA DE RADIO Y CÚBITO CON FIJACIÓN</t>
  </si>
  <si>
    <t>REMODELACIÓN DE MENISCO MEDIAL Y LATERAL POR ARTROSCOPIA</t>
  </si>
  <si>
    <t>REVISION DE REPARACION DEL MANGUITO ROTADOR CON AUMENTACION VIA ARTROSCOPICA</t>
  </si>
  <si>
    <t>TRANSFERENCIAS MIOTENDINOSAS DE PIE</t>
  </si>
  <si>
    <t>LAVADO Y DESBRIDAMIENTO DE FRACTURAS EXPUESTAS DE FALANGES EN MANO SOD</t>
  </si>
  <si>
    <t>TENOLISIS EN EXTENSORES DE DEDO (UNO O MÁS)</t>
  </si>
  <si>
    <t>PLASTIA EN Z O W EN ÁREA ESPECIAL (CARA, CUELLO, MANOS, PIES, PLIEGUES DE FLEXIÓN, GENITALES), ENTRE TRES A CINCO</t>
  </si>
  <si>
    <t>REEMPLAZO PROTÉSICO SECUNDARIO TOTAL DE HOMBRO</t>
  </si>
  <si>
    <t xml:space="preserve"> OTORRINOLARINGOLOGIA</t>
  </si>
  <si>
    <t>ADENOIDECTOMÍA VÍA ABIERTA</t>
  </si>
  <si>
    <t>ADENOAMIGDALECTOMÌA</t>
  </si>
  <si>
    <t>AMIGDALECTOMÍA VÍA ABIERTA</t>
  </si>
  <si>
    <t>RESECCION O ABLACION DE AMIGDALA LINGUAL, BANDAS FARINGEAS LATERALES Y MEMBRANA CONGENITA VIA ABIERTA</t>
  </si>
  <si>
    <t>ANTROSTOMIA MAXILAR POR MEATO INFERIOR VÍA TRANSNASAL</t>
  </si>
  <si>
    <t xml:space="preserve">BIOPSIA NASAL VÍA ABIERTA </t>
  </si>
  <si>
    <t>CIERRE DE PERFORACIÓN SEPTAL</t>
  </si>
  <si>
    <t>CONTROL DE EPISTAXIS POR DERMOPLASTIA VÍA TRANSNASAL</t>
  </si>
  <si>
    <t>CONTROL DE EPISTAXIS, POR LIGADURA DE ARTERIA ESFENOPALATINA VÍA TRANSNASAL</t>
  </si>
  <si>
    <t>CONTROL DE EPISTAXIS, POR LIGADURA DE ARTERIAS ETMOIDALES VÍA TRANSNASAL</t>
  </si>
  <si>
    <t>CONTROL DE EPISTAXIS, POR LIGADURA DE ARTERIA MAXILAR INTERNA VÍA TRANSNASAL</t>
  </si>
  <si>
    <t>CONTROL DE HEMORRAGIA POS ADENOIDECTOMÍA VÍA ABIERTA</t>
  </si>
  <si>
    <t>DRENAJE DE COLECCIÓN DE MASTOIDES</t>
  </si>
  <si>
    <t>DRENAJE DE LESIÓN (COLECCIÓN) EN PIRÁMIDE NASAL</t>
  </si>
  <si>
    <t>DRENAJE EN AMÍGDALAS O ESTRUCTURAS PERIAMÍGDALARES VÍA TRANSORAL</t>
  </si>
  <si>
    <t>ESCISIÓN O ABLACIÓN DE LESIÓN INTRANASAL</t>
  </si>
  <si>
    <t>ESCISIÓN O RESECCIÓN O ABLACIÓN DE LESIÓN SUPERFICIAL DE PALADAR ÓSEO</t>
  </si>
  <si>
    <t xml:space="preserve">EXTRACCIÓN DE CUERPO EXTRAÑO DE CONDUCTO AUDITIVO EXTERNO, CON INCISIÓN </t>
  </si>
  <si>
    <t>EXTRACCIÓN DE CUERPO EXTRAÑO DE LARÍNGE VÍA ABIERTA</t>
  </si>
  <si>
    <t>FARINGOPLASTIA CON COLGAJO FARÍNGEO</t>
  </si>
  <si>
    <t>FISTULECTOMÍA DE PIEL Y TEJIDO CELULAR SUBCUTÁNEO SOD</t>
  </si>
  <si>
    <t>FRENILLECTOMIA LABIAL VÍA ABIERTA</t>
  </si>
  <si>
    <t>GLOSOPEXIA ANTERIOR</t>
  </si>
  <si>
    <t>GLOSOPEXIA POSTERIOR VÍA ABIERTA</t>
  </si>
  <si>
    <t>LARINGOSCOPIA</t>
  </si>
  <si>
    <t>MENISECTOMÍA TEMPOROMANDIBULAR CON COLGAJO</t>
  </si>
  <si>
    <t>NASOLARINGOSCOPIA</t>
  </si>
  <si>
    <t>REDUCCIÓN CERRADA DE FRACTURA NASAL</t>
  </si>
  <si>
    <t>RESECCIÓN DE FÍSTULA O QUISTE PREAURÍCULAR SOD</t>
  </si>
  <si>
    <t>RESECCIÓN DE LESIÓN EN LARÍNGE VÍA ABIERTA</t>
  </si>
  <si>
    <t>RESECCIÓN DE LESIÓN EN MUCOSA ORAL</t>
  </si>
  <si>
    <t>RESECCIÓN DE LESIÓN O TUMOR BENIGNO DE FARINGE VÍA ABIERTA</t>
  </si>
  <si>
    <t>RESECCIÓN DE TUMOR BENIGNO DE CONDUCTO AUDITIVO EXTERNO</t>
  </si>
  <si>
    <t>SEPTOPLASTIA PRIMARIA TRANSNASAL</t>
  </si>
  <si>
    <t>SEPTORRINOPLASTIA FUNCIONAL PRIMARIA VÍA ABIERTA</t>
  </si>
  <si>
    <t>TIMPANOTOMÍA CON DRENAJE DE MEMBRANA TIMPÁNICA</t>
  </si>
  <si>
    <t>TIMPANOPLASTIA CON REVISIÓN DE LA CADENA OSICULAR</t>
  </si>
  <si>
    <t>CIERRE DE PERFORACIÓN DE MEMBRANA TIMPÁNICA [MIRINGOPLASTIA]</t>
  </si>
  <si>
    <t>TURBINOPLASTIA VÍA TRANSNASAL</t>
  </si>
  <si>
    <t>PLASTIA DE FRENILLO LINGUAL</t>
  </si>
  <si>
    <t>ASPIRACION DE OIDO MEDIO O CAVIDAD MASTOIDEA</t>
  </si>
  <si>
    <t>202401</t>
  </si>
  <si>
    <t>ESCISIÓN DE LESIÓN BENIGNA NO ENCAPSULADA EN ENCÍA HASTA DE TRES CENTÍMETROS</t>
  </si>
  <si>
    <t>LAVADO E IRRIGACION DE OIDOS</t>
  </si>
  <si>
    <t>REDUCCION ABIERTA CON FIJACION DE FRACTURA INTRAARTICULAR DE MANO (UNA O MAS ARTICULACIONES)</t>
  </si>
  <si>
    <t>REPARACION O RECONSTRUCCION DEL TENDON ROTULIANO</t>
  </si>
  <si>
    <t>VACUNACIÓN</t>
  </si>
  <si>
    <t>VACUNACION CONTRA COLERA</t>
  </si>
  <si>
    <t>VACUNACION CONTRA TUBERCULOSIS [BCG]</t>
  </si>
  <si>
    <t>VACUNACION CONTRA MENINGOCOCO (AC o BC)</t>
  </si>
  <si>
    <t>VACUNACION CONTRA Haemophilus influenza tipo b</t>
  </si>
  <si>
    <t>ADMINISTRACION DE TOXOIDE DIFTERICO</t>
  </si>
  <si>
    <t>VACUNACION CONTRA NEUMOCOCO</t>
  </si>
  <si>
    <t>ADMINISTRACION DE TOXOIDE DE TETANOS</t>
  </si>
  <si>
    <t>VACUNACION COMBINADA CONTRA TETANOS Y DIFTERIA [Td]</t>
  </si>
  <si>
    <t>VACUNACION COMBINADA CONTRA FIEBRE TIFOIDEA Y PARATIFOIDEA [TAB]</t>
  </si>
  <si>
    <t>VACUNACION COMBINADA CONTRA DIFTERIA,TETANOS Y TOS FERINA [DPT]</t>
  </si>
  <si>
    <t>VACUNACION COMBINADA CONTRA Haemophilus influenza tipo b, DIFTERIA,TETANOS Y TOS FERINA (TETRAVALENTE)</t>
  </si>
  <si>
    <t>VACUNACION COMBINADA CONTRA DIFTERIA, TETANOS, TOS FERINA y Hepatitis B (TETRAVALENTE)</t>
  </si>
  <si>
    <t>VACUNACION COMBINADA CONTRA DIFTERIA, TETANOS, TOS FERINA y POLIOMELITIS (IVP)</t>
  </si>
  <si>
    <t>VACUNACION COMBINADA CONTRA Haemophilus influenza tipo b, DIFTERIA, TETANOS, TOS FERINA Y Hepatitis B (PENTAVALENTE)</t>
  </si>
  <si>
    <t>VACUNACION COMBINADA CONTRA Haemophilus influenza tipo b, DIFTERIA, TETANOS, TOS FERINA Y POLIOMELITIS IVP (PENTAVALENTE)</t>
  </si>
  <si>
    <t>VACUNACION CONTRA POLIOMIELITIS (VOP O IVP)</t>
  </si>
  <si>
    <t>VACUNACION CONTRA Hepatitis A</t>
  </si>
  <si>
    <t>VACUNACION CONTRA Hepatitis B</t>
  </si>
  <si>
    <t>VACUNACION CONTRA FIEBRE AMARILLA</t>
  </si>
  <si>
    <t>VACUNACION CONTRA RABIA</t>
  </si>
  <si>
    <t>VACUNACION CONTRA SARAMPION</t>
  </si>
  <si>
    <t>VACUNACION CONTRA PAROTIDITIS</t>
  </si>
  <si>
    <t>VACUNACION CONTRA RUBEOLA</t>
  </si>
  <si>
    <t>VACUNACION CONTRA VARICELA</t>
  </si>
  <si>
    <t>VACUNACION CONTRA INFLUENZA</t>
  </si>
  <si>
    <t>VACUNACION CONTRA ROTAVIRUS</t>
  </si>
  <si>
    <t>VACUNACION CONTRA VIRUS Papiloma Humano [VPH]</t>
  </si>
  <si>
    <t>VACUNACION COMBINADA CONTRA SARAMPION Y RUBEOLA [SR] (DOBLE VIRAL)</t>
  </si>
  <si>
    <t>VACUNACION COMBINADA CONTRA Hepatitis A Y Hepatitis B</t>
  </si>
  <si>
    <t>VACUNACION COMBINADA CONTRA SARAMPION, PAROTIDITIS Y RUBEOLA [SRP] (TRIPLE VIRAL)</t>
  </si>
  <si>
    <t>ADMINISTRACION DE ANTITOXINA TETANICA SOD</t>
  </si>
  <si>
    <t>ADMINISTRACION DE ANTITOXINA DE BOTULISMO SOD</t>
  </si>
  <si>
    <t>ADMINISTRACION DE ANTITOXINA DIFTERICA SOD</t>
  </si>
  <si>
    <t>VACUNACION CONTRA LA MALARIA</t>
  </si>
  <si>
    <t>OTRA VACUNACION DEL PROGRAMA AMPLIADO DE INMUNIZACIONES</t>
  </si>
  <si>
    <t xml:space="preserve">ADMINISTRACION VACUNA SARS CoV 2 [COVID-19] </t>
  </si>
  <si>
    <t>LAPAROSCOPIA CODIGO CUPS</t>
  </si>
  <si>
    <t>PROCEDIMIENTO</t>
  </si>
  <si>
    <t>GRUPO/ESPECIALIDAD</t>
  </si>
  <si>
    <t>TIPO TARIFA</t>
  </si>
  <si>
    <t>INCLUSIONES</t>
  </si>
  <si>
    <t>ESPLENECTOMÍA TOTAL VÍA LAPAROSCÓPICA</t>
  </si>
  <si>
    <t xml:space="preserve"> INCLUYE:   honorarios de Cirujano, Anestesiologo, Ayudante, Derechos de sala, Alquiler de  Equipo de Video Laparoscopia, materiales medicoquirurgicos del procedimiento y sistemas de energia.                                                      ***</t>
  </si>
  <si>
    <t>GASTRECTOMÍA VERTICAL [MANGA GÁSTRICA] POR LAPAROSCOPIA</t>
  </si>
  <si>
    <t xml:space="preserve"> INCLUYE:   honorarios de Cirujano, Anestesiologo, Ayudante, Derechos de sala, Alquiler de  Equipo de Video Laparoscopia, materiales medicoquirurgicos del procedimiento y sistemas de energia.                                                           ***</t>
  </si>
  <si>
    <t>BAIPAS O DERIVACION O PUENTE GASTRICO POR LAPAROSCOPIA</t>
  </si>
  <si>
    <t>BIOPSIA POR LAPAROSCOPIA DE HÍGADO</t>
  </si>
  <si>
    <t>DRENAJE DE LESIÓN HEPÁTICA VÍA LAPAROSCÓPICA</t>
  </si>
  <si>
    <t xml:space="preserve"> INCLUYE:   honorarios de Cirujano, Anestesiologo, Ayudante, Derechos de sala, Alquiler de  Equipo de Video Laparoscopia, materiales medicoquirurgicos del procedimiento y sistemas armonicos.                                                           ***</t>
  </si>
  <si>
    <t>512104</t>
  </si>
  <si>
    <t>COLECISTECTOMÍA VÍA LAPAROSCÓPICA</t>
  </si>
  <si>
    <t xml:space="preserve"> INCLUYE:   honorarios de Cirujano, Anestesiologo, Ayudante, Derechos de sala, Alquiler de  Equipo de Video Laparoscopia, materiales medicoquirurgicos del procedimiento y sistemas de energía.                                                          ***</t>
  </si>
  <si>
    <t>HERNIORRAFIA INGUINAL UNILATERAL VÍA LAPAROSCÓPICA</t>
  </si>
  <si>
    <t xml:space="preserve"> INCLUYE:   honorarios de Cirujano, Anestesiologo, Ayudante, Derechos de sala, Alquiler de  Equipo de Video Laparoscopia, materiales medicoquirurgicos del procedimiento y sistemas de energía. 1 Malla y  1 endofijador   ; pegantes quirurjicos                                                  ***</t>
  </si>
  <si>
    <t>HERNIORRAFIA INGUINAL BILATERAL VÍA LAPAROSCÓPICA</t>
  </si>
  <si>
    <t xml:space="preserve"> INCLUYE:   honorarios de Cirujano, Anestesiologo, Ayudante, Derechos de sala, Alquiler de  Equipo de Video Laparoscopia, materiales medicoquirurgicos del procedimiento y sistemas de energía. 2 Malla y  2 endofijador   ; pegantes quirurjicos                                                  ***</t>
  </si>
  <si>
    <t>540015</t>
  </si>
  <si>
    <t>DRENAJE DE COLECCIÓN INTRAPERITONEAL VÍA LAPAROSCÓPICA</t>
  </si>
  <si>
    <t xml:space="preserve"> INCLUYE:   honorarios de Cirujano, Anestesiologo, Ayudante, Derechos de sala, Alquiler de  Equipo de Video Laparoscopia, materiales medicoquirurgicos del procedimiento y sistemas de energía</t>
  </si>
  <si>
    <t>545101</t>
  </si>
  <si>
    <t>LISIS DE ADHERENCIAS PERITONEALES VÍA LAPAROSCÓPICA</t>
  </si>
  <si>
    <t>EVENTRORRAFIA CON COLOCACIÓN DE MALLA POR LAPAROSCOPIA</t>
  </si>
  <si>
    <t xml:space="preserve"> INCLUYE:   honorarios de Cirujano, Anestesiologo, Ayudante, Derechos de sala, Alquiler de  Equipo de Video Laparoscopia, materiales medicoquirurgicos del procedimiento y sistemas de energía; 1 malla y 2 endofijador</t>
  </si>
  <si>
    <t>555721</t>
  </si>
  <si>
    <t>NEFRECTOMIA RADICAL POR LAPAROSCOPIA</t>
  </si>
  <si>
    <t>557021</t>
  </si>
  <si>
    <t>NEFROPEXIA POR LAPAROSCOPIA</t>
  </si>
  <si>
    <t>558121</t>
  </si>
  <si>
    <t>NEFRORRAFIA POR LAPAROSCOPIA</t>
  </si>
  <si>
    <t xml:space="preserve"> INCLUYE:   honorarios de Cirujano, Anestesiologo, Ayudante, Derechos de sala, Alquiler de  Equipo de Video Laparoscopia, materiales medicoquirurgicos del procedimiento y sistemas.                                                           ***</t>
  </si>
  <si>
    <t>PIELOPLASTIA POR LAPAROSCOPIA</t>
  </si>
  <si>
    <t xml:space="preserve"> INCLUYE:   honorarios de Cirujano, Anestesiologo, Ayudante, Derechos de sala, Alquiler de  Equipo de Video Laparoscopia, materiales medicoquirurgicos del procedimiento y sistemas energeticos.                                                           *** incluye cateter jj</t>
  </si>
  <si>
    <t>558811</t>
  </si>
  <si>
    <t>LIBERACION DE ADHERENCIAS PIÉLICAS O URETEROPIÉLICAS POR LAPAROSCOPIA</t>
  </si>
  <si>
    <t xml:space="preserve"> INCLUYE:   honorarios de Cirujano, Anestesiologo, Ayudante, Derechos de sala, Alquiler de  Equipo de Video Laparoscopia, materiales medicoquirurgicos del procedimiento y sistemas energeticos.                                                           ***</t>
  </si>
  <si>
    <t>571104</t>
  </si>
  <si>
    <t>CISTOTOMÍA VÍA LAPAROSCÓPICA</t>
  </si>
  <si>
    <t>590311</t>
  </si>
  <si>
    <t>URETEROLISIS O PIELOURETEROLISIS POR LAPAROSCOPIA</t>
  </si>
  <si>
    <t>592007</t>
  </si>
  <si>
    <t>PIELOLITOTOMÍA O EXTRACCIÓN DE CUERPO EXTRAÑO EN PELVIS RENAL VÍA LAPAROSCÓPICA</t>
  </si>
  <si>
    <t>592102</t>
  </si>
  <si>
    <t>URETEROLITOTOMÍA O EXTRACCIÓN DE CUERPO EXTRAÑO EN URÉTER VÍA LAPAROSCÓPICA</t>
  </si>
  <si>
    <t>595103</t>
  </si>
  <si>
    <t>URETROCISTOPEXIA POR LAPAROSCOPIA</t>
  </si>
  <si>
    <t>621911</t>
  </si>
  <si>
    <t>EXPLORACIÓN ABDOMINAL DE TESTÍCULO NO DESCENDIDO POR LAPAROSCOPIA</t>
  </si>
  <si>
    <t>623011</t>
  </si>
  <si>
    <t>ORQUIECTOMÍA DE UN TESTÍCULO INTRAABDOMINAL UNILATERAL POR LAPAROSCOPIA</t>
  </si>
  <si>
    <t>623012</t>
  </si>
  <si>
    <t>ORQUIECTOMÍA DE UN TESTÍCULO INTRAABDOMINAL BILATERAL POR LAPAROSCOPIA</t>
  </si>
  <si>
    <t>631002</t>
  </si>
  <si>
    <t>LIGADURA ALTA DE VENA ESPERMÁTICA, POR LAPAROSCOPIA</t>
  </si>
  <si>
    <t>651202</t>
  </si>
  <si>
    <t>BIOPSIA EN OVARIO POR LAPAROSCOPIA</t>
  </si>
  <si>
    <t>GINECOLOGIA</t>
  </si>
  <si>
    <t>652102</t>
  </si>
  <si>
    <t>CISTECTOMÍA DE OVARIO POR LAPAROSCOPIA</t>
  </si>
  <si>
    <t>652302</t>
  </si>
  <si>
    <t>RESECCIÓN DE TUMOR DE OVARIO POR LAPAROSCOPIA</t>
  </si>
  <si>
    <t>652402</t>
  </si>
  <si>
    <t>PUNCIÓN Y DRENAJE DE LESIÓN DE OVARIO POR LAPAROSCOPIA</t>
  </si>
  <si>
    <t>652702</t>
  </si>
  <si>
    <t>FULGURACIÓN EN OVARIO POR LAPAROSCOPIA</t>
  </si>
  <si>
    <t>652802</t>
  </si>
  <si>
    <t>RESECCIÓN DE QUISTE PARAOVÁRICO POR LAPAROSCOPIA</t>
  </si>
  <si>
    <t>652902</t>
  </si>
  <si>
    <t>LIBERACIÓN O LISIS DE ADHERENCIAS (LEVES, MODERADAS O SEVERAS) DE OVARIO POR LAPAROSCOPIA</t>
  </si>
  <si>
    <t>657802</t>
  </si>
  <si>
    <t>OOFOROPEXIA UNILATERAL POR LAPAROSCOPIA</t>
  </si>
  <si>
    <t>657804</t>
  </si>
  <si>
    <t>OOFOROPEXIA BILATERAL POR LAPAROSCOPIA</t>
  </si>
  <si>
    <t>659102</t>
  </si>
  <si>
    <t>ASPIRACIÓN FOLICULAR DE OVARIO POR LAPAROSCOPIA</t>
  </si>
  <si>
    <t>661120</t>
  </si>
  <si>
    <t>BIOPSIA DE TROMPAS DE FALOPIO POR LAPAROSCOPIA</t>
  </si>
  <si>
    <t>664002</t>
  </si>
  <si>
    <t>SALPINGECTOMÍA UNILATERAL TOTAL POR LAPAROSCOPIA</t>
  </si>
  <si>
    <t>665002</t>
  </si>
  <si>
    <t>SALPINGECTOMÍA BILATERAL TOTAL POR LAPAROSCOPIA</t>
  </si>
  <si>
    <t>666102</t>
  </si>
  <si>
    <t>RESECCIÓN DE LESIÓN EN TROMPA DE FALOPIO POR LAPAROSCOPIA</t>
  </si>
  <si>
    <t>666111</t>
  </si>
  <si>
    <t>ESCISION DE LESIÓN CON SALPINGECTOMÍA PARCIAL, POR LAPAROSCOPIA</t>
  </si>
  <si>
    <t>666220</t>
  </si>
  <si>
    <t>RESECCIÓN DE LESIÓN EN MESOSALPINX POR LAPAROSCOPIA</t>
  </si>
  <si>
    <t>667302</t>
  </si>
  <si>
    <t>SALPINGO-SALPINGOSTOMÍA POR LAPAROSCOPIA</t>
  </si>
  <si>
    <t>667610</t>
  </si>
  <si>
    <t>SALPINGOLISIS POR LAPAROSCOPIA</t>
  </si>
  <si>
    <t>667902</t>
  </si>
  <si>
    <t>SALPINGOPLASTIA (FIMBRIOPLASTIA) POR LAPAROSCOPIA</t>
  </si>
  <si>
    <t>669102</t>
  </si>
  <si>
    <t>SALPINGO-OOFORECTOMÍA UNILATERAL POR LAPAROSCOPIA</t>
  </si>
  <si>
    <t xml:space="preserve"> INCLUYE:   honorarios de Cirujano, Anestesiologo, Ayudante, Derechos de sala, Alquiler de  Equipo de Video Laparoscopia, materiales medicoquirurgicos del procedimiento y sistemas de energia.                                                          ***</t>
  </si>
  <si>
    <t>669202</t>
  </si>
  <si>
    <t>SALPINGO-OOFORECTOMÍA BILATERAL POR LAPAROSCOPIA</t>
  </si>
  <si>
    <t xml:space="preserve"> INCLUYE:   honorarios de Cirujano, Anestesiologo, Ayudante, Derechos de sala, Alquiler de  Equipo de Video Laparoscopia, materiales medicoquirurgicos del procedimiento y sistemas de energia.                                                         ***</t>
  </si>
  <si>
    <t>669902</t>
  </si>
  <si>
    <t>LIBERACIÓN O LISIS DE ADHERENCIAS DE OVARIO Y TROMPAS DE FALOPIO POR LAPAROSCOPIA</t>
  </si>
  <si>
    <t>681102</t>
  </si>
  <si>
    <t>BIOPSIA DE ÚTERO POR LAPAROSCOPIA</t>
  </si>
  <si>
    <t>MIOMECTOMÍA UTERINA ÚNICA O MÚLTIPLE POR LAPAROSCOPIA</t>
  </si>
  <si>
    <t>683111</t>
  </si>
  <si>
    <t>HISTERECTOMIA SUBTOTAL O SUPRACERVICAL, POR LAPAROSCOPIA</t>
  </si>
  <si>
    <t>684020</t>
  </si>
  <si>
    <t>HISTERECTOMÍA TOTAL POR LAPAROSCOPIA</t>
  </si>
  <si>
    <t>691201</t>
  </si>
  <si>
    <t>ESCISIÓN Y ABLACIÓN DE ENDOMETROSIS ESTADOS I Y II POR LAPAROSCOPIA</t>
  </si>
  <si>
    <t>691202</t>
  </si>
  <si>
    <t>ESCISIÓN Y ABLACIÓN DE ENDOMETROSIS ESTADOS III Y IV POR LAPAROSCOPIA</t>
  </si>
  <si>
    <t>691230</t>
  </si>
  <si>
    <t>SECCIÓN DE LIGAMENTO ÚTERO SACRO POR LAPAROSCOPIA</t>
  </si>
  <si>
    <t>691302</t>
  </si>
  <si>
    <t>SECCIÓN DE ADHERENCIAS UTERINAS A PARED ABDOMINAL VÍA LAPAROSCOPICA</t>
  </si>
  <si>
    <t>692202</t>
  </si>
  <si>
    <t>HISTEROPEXIA POR LAPAROSCOPIA</t>
  </si>
  <si>
    <t>698002</t>
  </si>
  <si>
    <t>EXTRACCIÓN DE CUERPO EXTRAÑO INTRAUTERINO POR LAPAROSCOPIA</t>
  </si>
  <si>
    <t>446601</t>
  </si>
  <si>
    <t>CIRUGÍA ANTIRREFLUJO GASTRESOFÁGICO CON RECONSTRUCCIÓN DEL ESFÍNTER ESOFÁGICO, VÍA INFERIOR TRANSTORÁCICA</t>
  </si>
  <si>
    <t>446602</t>
  </si>
  <si>
    <t>CIRUGÍA ANTIRREFLUJO GASTRESOFÁGICO CON RECONSTRUCCIÓN DEL ESFÍNTER ESOFÁGICO INFERIOR, VÍA ABDOMINAL</t>
  </si>
  <si>
    <t>INCLUYE:   honorarios de Cirujano, Anestesiologo, Ayudante, Derechos de sala,materiales medicoquirurgicos del procedimiento y sistemas.                                                           ***</t>
  </si>
  <si>
    <t>446604</t>
  </si>
  <si>
    <t>CIRUGÍA ANTIRREFLUJO GASTRESOFÁGICO MÁS RECONSTRUCCIÓN DE ESFÍNTER POR LAPAROSCOPIA O TORACOSCOPIA</t>
  </si>
  <si>
    <t>RECONSTRUCCIÓN DE PARED ABDOMINAL ANATÓMICA Y FUNCIONAL VÍA ABIERTA + SEPARACION DE COMPONENTES</t>
  </si>
  <si>
    <t>INCLUYE:   honorarios de Cirujano, Anestesiologo, Ayudante, Derechos de sala,materiales medicoquirurgicos del procedimiento y sistemas.   Incluye mallas y fijadores de malla</t>
  </si>
  <si>
    <t>PAQUETE RECONST DE PARED ABDOMINAL CON MALLA+SEPARACION DE COMPONENTE POR LAPAROTOMIA</t>
  </si>
  <si>
    <t>INCLUYE:   honorarios de Cirujano, Anestesiologo, Ayudante, Derechos de sala,materiales medicoquirurgicos del procedimiento y  , sistemas.      Incluye malla     y endofijadores                                                ***</t>
  </si>
  <si>
    <t>653102</t>
  </si>
  <si>
    <t>OOFORECTOMÍA UNILATERAL POR LAPAROSCOPIA</t>
  </si>
  <si>
    <t>655102</t>
  </si>
  <si>
    <t>OOFORECTOMÍA BILATERAL POR LAPAROSCOPIA</t>
  </si>
  <si>
    <t xml:space="preserve">SIMPATECTOMIA   POR TORACOSCOPIA                                                                                                                        </t>
  </si>
  <si>
    <t xml:space="preserve">ADRENALECTOMIA  POR LAPAROSCOPIA                 </t>
  </si>
  <si>
    <t>MIOMECTOMIA UTERINA POR HISTEROSCOPIA</t>
  </si>
  <si>
    <t xml:space="preserve"> INCLUYE:   honorarios de Cirujano, Anestesiologo, Ayudante, Derechos de sala, Alquiler de  Equipo de video y resectoscopio monopolar, materiales medicoquirurgicos del procedimiento y sistemas de energia.     </t>
  </si>
  <si>
    <t>423301</t>
  </si>
  <si>
    <t>POLIPECTOMIA POR HISTEROSCOPIO</t>
  </si>
  <si>
    <t xml:space="preserve"> INCLUYE:   honorarios de Cirujano, Anestesiologo, Ayudante, Derechos de sala, Alquiler de  Equipo de video con histeroscopio, materiales medicoquirurgicos del procedimiento y sistemas de energia.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</si>
</sst>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_(* #,##0_);_(* \(#,##0\);_(* &quot;-&quot;_);_(@_)"/>
    <numFmt numFmtId="167" formatCode="_-&quot;$&quot;\ * #,##0_-;\-&quot;$&quot;\ * #,##0_-;_-&quot;$&quot;\ * &quot;-&quot;??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28"/>
      <color theme="4" tint="-0.249977111117893"/>
      <name val="Calibri"/>
      <family val="2"/>
      <scheme val="minor"/>
    </font>
    <font>
      <b/>
      <sz val="9"/>
      <color theme="4" tint="-0.249977111117893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 Light"/>
      <family val="2"/>
      <scheme val="major"/>
    </font>
    <font>
      <sz val="9"/>
      <name val="Calibri Light"/>
      <family val="2"/>
      <scheme val="major"/>
    </font>
    <font>
      <sz val="9"/>
      <color rgb="FFFF0000"/>
      <name val="Calibri Light"/>
      <family val="2"/>
      <scheme val="major"/>
    </font>
    <font>
      <b/>
      <sz val="9"/>
      <color theme="4" tint="-0.249977111117893"/>
      <name val="Calibri Light"/>
      <family val="2"/>
      <scheme val="major"/>
    </font>
    <font>
      <sz val="10"/>
      <name val="Arial"/>
      <family val="2"/>
    </font>
    <font>
      <sz val="9"/>
      <color indexed="8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  <charset val="1"/>
    </font>
    <font>
      <sz val="1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i/>
      <sz val="11"/>
      <color rgb="FF7F7F7F"/>
      <name val="Calibri"/>
      <family val="2"/>
      <scheme val="minor"/>
    </font>
    <font>
      <b/>
      <sz val="10"/>
      <color theme="4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9CDE5"/>
        <bgColor rgb="FFB7DEE8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9">
    <xf numFmtId="0" fontId="0" fillId="0" borderId="0"/>
    <xf numFmtId="0" fontId="1" fillId="0" borderId="0"/>
    <xf numFmtId="0" fontId="12" fillId="0" borderId="0"/>
    <xf numFmtId="0" fontId="1" fillId="0" borderId="0"/>
    <xf numFmtId="166" fontId="1" fillId="0" borderId="0" applyFont="0" applyFill="0" applyBorder="0" applyAlignment="0" applyProtection="0"/>
    <xf numFmtId="0" fontId="14" fillId="0" borderId="0"/>
    <xf numFmtId="0" fontId="17" fillId="6" borderId="0" applyBorder="0" applyProtection="0"/>
    <xf numFmtId="44" fontId="1" fillId="0" borderId="0" applyFont="0" applyFill="0" applyBorder="0" applyAlignment="0" applyProtection="0"/>
    <xf numFmtId="0" fontId="20" fillId="0" borderId="0" applyNumberFormat="0" applyFill="0" applyBorder="0" applyAlignment="0" applyProtection="0"/>
  </cellStyleXfs>
  <cellXfs count="190">
    <xf numFmtId="0" fontId="0" fillId="0" borderId="0" xfId="0"/>
    <xf numFmtId="0" fontId="2" fillId="0" borderId="0" xfId="0" applyFont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/>
    <xf numFmtId="164" fontId="2" fillId="3" borderId="1" xfId="0" applyNumberFormat="1" applyFont="1" applyFill="1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  <xf numFmtId="165" fontId="2" fillId="0" borderId="1" xfId="0" applyNumberFormat="1" applyFont="1" applyBorder="1"/>
    <xf numFmtId="0" fontId="8" fillId="0" borderId="1" xfId="0" applyFont="1" applyBorder="1"/>
    <xf numFmtId="0" fontId="8" fillId="0" borderId="1" xfId="0" applyFont="1" applyBorder="1" applyAlignment="1">
      <alignment horizontal="right"/>
    </xf>
    <xf numFmtId="0" fontId="7" fillId="0" borderId="1" xfId="0" applyFont="1" applyBorder="1"/>
    <xf numFmtId="0" fontId="2" fillId="0" borderId="1" xfId="0" applyFont="1" applyBorder="1" applyAlignment="1">
      <alignment horizontal="right" vertical="top"/>
    </xf>
    <xf numFmtId="49" fontId="2" fillId="0" borderId="1" xfId="0" applyNumberFormat="1" applyFont="1" applyBorder="1" applyAlignment="1">
      <alignment horizontal="right" vertical="top"/>
    </xf>
    <xf numFmtId="49" fontId="2" fillId="0" borderId="1" xfId="0" applyNumberFormat="1" applyFont="1" applyBorder="1" applyAlignment="1">
      <alignment horizontal="left" vertical="top"/>
    </xf>
    <xf numFmtId="49" fontId="7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horizontal="right" vertical="center" wrapText="1"/>
    </xf>
    <xf numFmtId="0" fontId="8" fillId="0" borderId="0" xfId="0" applyFont="1"/>
    <xf numFmtId="0" fontId="10" fillId="0" borderId="0" xfId="0" applyFont="1"/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center" vertical="center"/>
    </xf>
    <xf numFmtId="164" fontId="11" fillId="2" borderId="1" xfId="0" applyNumberFormat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164" fontId="11" fillId="2" borderId="1" xfId="1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0" fontId="7" fillId="0" borderId="1" xfId="2" applyFont="1" applyBorder="1" applyAlignment="1">
      <alignment wrapText="1"/>
    </xf>
    <xf numFmtId="3" fontId="8" fillId="3" borderId="1" xfId="0" applyNumberFormat="1" applyFont="1" applyFill="1" applyBorder="1" applyAlignment="1">
      <alignment horizontal="right"/>
    </xf>
    <xf numFmtId="0" fontId="6" fillId="0" borderId="1" xfId="0" applyFont="1" applyBorder="1" applyAlignment="1">
      <alignment vertical="top" wrapText="1"/>
    </xf>
    <xf numFmtId="0" fontId="2" fillId="0" borderId="4" xfId="3" applyFont="1" applyBorder="1"/>
    <xf numFmtId="0" fontId="2" fillId="0" borderId="5" xfId="3" applyFont="1" applyBorder="1" applyAlignment="1">
      <alignment horizontal="right"/>
    </xf>
    <xf numFmtId="0" fontId="2" fillId="0" borderId="5" xfId="3" applyFont="1" applyBorder="1" applyAlignment="1">
      <alignment horizontal="center"/>
    </xf>
    <xf numFmtId="164" fontId="2" fillId="0" borderId="3" xfId="0" applyNumberFormat="1" applyFont="1" applyBorder="1"/>
    <xf numFmtId="0" fontId="7" fillId="0" borderId="6" xfId="3" applyFont="1" applyBorder="1" applyAlignment="1">
      <alignment vertical="center" wrapText="1"/>
    </xf>
    <xf numFmtId="49" fontId="7" fillId="0" borderId="1" xfId="3" applyNumberFormat="1" applyFont="1" applyBorder="1" applyAlignment="1">
      <alignment horizontal="right" vertical="center" wrapText="1"/>
    </xf>
    <xf numFmtId="0" fontId="2" fillId="0" borderId="1" xfId="3" applyFont="1" applyBorder="1"/>
    <xf numFmtId="0" fontId="2" fillId="0" borderId="1" xfId="3" applyFont="1" applyBorder="1" applyAlignment="1">
      <alignment horizontal="center"/>
    </xf>
    <xf numFmtId="0" fontId="2" fillId="0" borderId="1" xfId="3" applyFont="1" applyBorder="1" applyAlignment="1">
      <alignment horizontal="right"/>
    </xf>
    <xf numFmtId="0" fontId="7" fillId="4" borderId="6" xfId="3" applyFont="1" applyFill="1" applyBorder="1" applyAlignment="1">
      <alignment vertical="center" wrapText="1"/>
    </xf>
    <xf numFmtId="49" fontId="7" fillId="4" borderId="1" xfId="3" applyNumberFormat="1" applyFont="1" applyFill="1" applyBorder="1" applyAlignment="1">
      <alignment horizontal="right" vertical="center" wrapText="1"/>
    </xf>
    <xf numFmtId="0" fontId="2" fillId="4" borderId="1" xfId="3" applyFont="1" applyFill="1" applyBorder="1"/>
    <xf numFmtId="0" fontId="2" fillId="4" borderId="1" xfId="3" applyFont="1" applyFill="1" applyBorder="1" applyAlignment="1">
      <alignment horizontal="center"/>
    </xf>
    <xf numFmtId="164" fontId="2" fillId="4" borderId="3" xfId="0" applyNumberFormat="1" applyFont="1" applyFill="1" applyBorder="1"/>
    <xf numFmtId="0" fontId="2" fillId="0" borderId="6" xfId="3" applyFont="1" applyBorder="1"/>
    <xf numFmtId="0" fontId="7" fillId="0" borderId="1" xfId="3" applyFont="1" applyBorder="1" applyAlignment="1">
      <alignment horizontal="right" vertical="center" wrapText="1"/>
    </xf>
    <xf numFmtId="0" fontId="7" fillId="0" borderId="6" xfId="0" applyFont="1" applyBorder="1"/>
    <xf numFmtId="0" fontId="7" fillId="0" borderId="8" xfId="0" applyFont="1" applyBorder="1"/>
    <xf numFmtId="49" fontId="7" fillId="0" borderId="9" xfId="3" applyNumberFormat="1" applyFont="1" applyBorder="1" applyAlignment="1">
      <alignment horizontal="right" vertical="center" wrapText="1"/>
    </xf>
    <xf numFmtId="0" fontId="2" fillId="0" borderId="9" xfId="3" applyFont="1" applyBorder="1"/>
    <xf numFmtId="164" fontId="2" fillId="0" borderId="2" xfId="0" applyNumberFormat="1" applyFont="1" applyBorder="1"/>
    <xf numFmtId="164" fontId="2" fillId="0" borderId="7" xfId="0" applyNumberFormat="1" applyFont="1" applyBorder="1"/>
    <xf numFmtId="164" fontId="2" fillId="3" borderId="5" xfId="3" applyNumberFormat="1" applyFont="1" applyFill="1" applyBorder="1"/>
    <xf numFmtId="0" fontId="7" fillId="4" borderId="1" xfId="3" applyFont="1" applyFill="1" applyBorder="1" applyAlignment="1">
      <alignment vertical="center" wrapText="1"/>
    </xf>
    <xf numFmtId="0" fontId="2" fillId="4" borderId="1" xfId="3" applyFont="1" applyFill="1" applyBorder="1" applyAlignment="1">
      <alignment horizontal="right"/>
    </xf>
    <xf numFmtId="164" fontId="2" fillId="4" borderId="1" xfId="0" applyNumberFormat="1" applyFont="1" applyFill="1" applyBorder="1"/>
    <xf numFmtId="0" fontId="7" fillId="0" borderId="1" xfId="3" applyFont="1" applyBorder="1" applyAlignment="1">
      <alignment horizontal="left" vertical="center" wrapText="1"/>
    </xf>
    <xf numFmtId="0" fontId="7" fillId="0" borderId="1" xfId="3" applyFont="1" applyBorder="1" applyAlignment="1">
      <alignment vertical="center" wrapText="1"/>
    </xf>
    <xf numFmtId="0" fontId="7" fillId="0" borderId="1" xfId="3" applyFont="1" applyBorder="1"/>
    <xf numFmtId="164" fontId="2" fillId="3" borderId="1" xfId="3" applyNumberFormat="1" applyFont="1" applyFill="1" applyBorder="1"/>
    <xf numFmtId="164" fontId="5" fillId="2" borderId="10" xfId="0" applyNumberFormat="1" applyFont="1" applyFill="1" applyBorder="1" applyAlignment="1">
      <alignment horizontal="center" vertical="center" wrapText="1"/>
    </xf>
    <xf numFmtId="0" fontId="2" fillId="4" borderId="11" xfId="3" applyFont="1" applyFill="1" applyBorder="1"/>
    <xf numFmtId="164" fontId="8" fillId="0" borderId="11" xfId="0" applyNumberFormat="1" applyFont="1" applyBorder="1" applyAlignment="1">
      <alignment horizontal="center"/>
    </xf>
    <xf numFmtId="0" fontId="2" fillId="4" borderId="11" xfId="3" applyFont="1" applyFill="1" applyBorder="1" applyAlignment="1">
      <alignment horizontal="right" vertical="center" wrapText="1"/>
    </xf>
    <xf numFmtId="0" fontId="7" fillId="4" borderId="11" xfId="3" applyFont="1" applyFill="1" applyBorder="1" applyAlignment="1">
      <alignment horizontal="right" vertical="center" wrapText="1"/>
    </xf>
    <xf numFmtId="0" fontId="7" fillId="4" borderId="11" xfId="3" applyFont="1" applyFill="1" applyBorder="1"/>
    <xf numFmtId="0" fontId="13" fillId="4" borderId="11" xfId="0" applyFont="1" applyFill="1" applyBorder="1" applyAlignment="1">
      <alignment horizontal="right" vertical="top" wrapText="1"/>
    </xf>
    <xf numFmtId="0" fontId="2" fillId="0" borderId="11" xfId="3" applyFont="1" applyBorder="1" applyAlignment="1">
      <alignment horizontal="right" vertical="center" wrapText="1"/>
    </xf>
    <xf numFmtId="0" fontId="2" fillId="0" borderId="11" xfId="3" applyFont="1" applyBorder="1" applyAlignment="1">
      <alignment horizontal="right"/>
    </xf>
    <xf numFmtId="0" fontId="2" fillId="0" borderId="11" xfId="3" applyFont="1" applyBorder="1"/>
    <xf numFmtId="0" fontId="2" fillId="4" borderId="11" xfId="3" applyFont="1" applyFill="1" applyBorder="1" applyAlignment="1">
      <alignment horizontal="right"/>
    </xf>
    <xf numFmtId="0" fontId="2" fillId="4" borderId="11" xfId="0" applyFont="1" applyFill="1" applyBorder="1" applyAlignment="1" applyProtection="1">
      <alignment horizontal="right"/>
      <protection locked="0"/>
    </xf>
    <xf numFmtId="0" fontId="6" fillId="4" borderId="11" xfId="0" applyFont="1" applyFill="1" applyBorder="1" applyAlignment="1" applyProtection="1">
      <alignment horizontal="right" wrapText="1"/>
      <protection locked="0"/>
    </xf>
    <xf numFmtId="0" fontId="7" fillId="4" borderId="11" xfId="0" applyFont="1" applyFill="1" applyBorder="1" applyAlignment="1" applyProtection="1">
      <alignment horizontal="right" vertical="center" wrapText="1"/>
      <protection locked="0"/>
    </xf>
    <xf numFmtId="49" fontId="7" fillId="4" borderId="11" xfId="6" applyNumberFormat="1" applyFont="1" applyFill="1" applyBorder="1" applyAlignment="1" applyProtection="1">
      <alignment horizontal="right" vertical="top"/>
    </xf>
    <xf numFmtId="49" fontId="2" fillId="0" borderId="11" xfId="0" applyNumberFormat="1" applyFont="1" applyBorder="1" applyAlignment="1">
      <alignment horizontal="right" vertical="top"/>
    </xf>
    <xf numFmtId="0" fontId="6" fillId="4" borderId="11" xfId="0" applyFont="1" applyFill="1" applyBorder="1" applyAlignment="1">
      <alignment horizontal="right" vertical="top" wrapText="1"/>
    </xf>
    <xf numFmtId="0" fontId="6" fillId="0" borderId="11" xfId="0" applyFont="1" applyBorder="1" applyAlignment="1" applyProtection="1">
      <alignment horizontal="right" wrapText="1"/>
      <protection locked="0"/>
    </xf>
    <xf numFmtId="0" fontId="6" fillId="0" borderId="11" xfId="0" applyFont="1" applyBorder="1" applyAlignment="1">
      <alignment horizontal="right" vertical="top" wrapText="1"/>
    </xf>
    <xf numFmtId="49" fontId="2" fillId="4" borderId="11" xfId="0" applyNumberFormat="1" applyFont="1" applyFill="1" applyBorder="1" applyAlignment="1">
      <alignment horizontal="right" vertical="top"/>
    </xf>
    <xf numFmtId="0" fontId="13" fillId="0" borderId="11" xfId="0" applyFont="1" applyBorder="1" applyAlignment="1">
      <alignment horizontal="right" vertical="top" wrapText="1"/>
    </xf>
    <xf numFmtId="0" fontId="2" fillId="4" borderId="11" xfId="0" applyFont="1" applyFill="1" applyBorder="1" applyAlignment="1">
      <alignment vertical="center" wrapText="1"/>
    </xf>
    <xf numFmtId="164" fontId="2" fillId="4" borderId="11" xfId="0" applyNumberFormat="1" applyFont="1" applyFill="1" applyBorder="1"/>
    <xf numFmtId="0" fontId="2" fillId="4" borderId="11" xfId="6" applyFont="1" applyFill="1" applyBorder="1" applyProtection="1"/>
    <xf numFmtId="0" fontId="2" fillId="0" borderId="11" xfId="6" applyFont="1" applyFill="1" applyBorder="1" applyProtection="1"/>
    <xf numFmtId="0" fontId="1" fillId="0" borderId="11" xfId="3" applyBorder="1"/>
    <xf numFmtId="164" fontId="5" fillId="2" borderId="11" xfId="1" applyNumberFormat="1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right"/>
    </xf>
    <xf numFmtId="0" fontId="2" fillId="0" borderId="11" xfId="0" applyFont="1" applyBorder="1"/>
    <xf numFmtId="165" fontId="2" fillId="3" borderId="11" xfId="1" applyNumberFormat="1" applyFont="1" applyFill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2" fillId="0" borderId="11" xfId="1" applyFont="1" applyBorder="1"/>
    <xf numFmtId="0" fontId="6" fillId="0" borderId="11" xfId="0" applyFont="1" applyBorder="1"/>
    <xf numFmtId="164" fontId="2" fillId="0" borderId="11" xfId="0" applyNumberFormat="1" applyFont="1" applyBorder="1"/>
    <xf numFmtId="0" fontId="5" fillId="2" borderId="12" xfId="0" applyFont="1" applyFill="1" applyBorder="1" applyAlignment="1">
      <alignment horizontal="left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1" applyFont="1" applyFill="1" applyBorder="1" applyAlignment="1">
      <alignment horizontal="center" vertical="center" wrapText="1"/>
    </xf>
    <xf numFmtId="164" fontId="5" fillId="2" borderId="15" xfId="1" applyNumberFormat="1" applyFont="1" applyFill="1" applyBorder="1" applyAlignment="1">
      <alignment horizontal="center" vertical="center" wrapText="1"/>
    </xf>
    <xf numFmtId="164" fontId="2" fillId="0" borderId="11" xfId="0" applyNumberFormat="1" applyFont="1" applyBorder="1" applyAlignment="1">
      <alignment horizontal="center"/>
    </xf>
    <xf numFmtId="164" fontId="1" fillId="3" borderId="11" xfId="3" applyNumberFormat="1" applyFill="1" applyBorder="1"/>
    <xf numFmtId="0" fontId="2" fillId="5" borderId="11" xfId="3" applyFont="1" applyFill="1" applyBorder="1" applyAlignment="1">
      <alignment horizontal="right" vertical="center" wrapText="1"/>
    </xf>
    <xf numFmtId="0" fontId="13" fillId="0" borderId="11" xfId="3" applyFont="1" applyBorder="1" applyAlignment="1">
      <alignment horizontal="right"/>
    </xf>
    <xf numFmtId="164" fontId="1" fillId="4" borderId="11" xfId="3" applyNumberFormat="1" applyFill="1" applyBorder="1"/>
    <xf numFmtId="6" fontId="1" fillId="3" borderId="11" xfId="0" applyNumberFormat="1" applyFont="1" applyFill="1" applyBorder="1"/>
    <xf numFmtId="0" fontId="15" fillId="0" borderId="11" xfId="5" applyFont="1" applyBorder="1"/>
    <xf numFmtId="0" fontId="6" fillId="4" borderId="11" xfId="0" applyFont="1" applyFill="1" applyBorder="1" applyAlignment="1" applyProtection="1">
      <alignment horizontal="justify" wrapText="1"/>
      <protection locked="0"/>
    </xf>
    <xf numFmtId="0" fontId="7" fillId="4" borderId="11" xfId="0" applyFont="1" applyFill="1" applyBorder="1" applyAlignment="1" applyProtection="1">
      <alignment horizontal="justify" vertical="center" wrapText="1"/>
      <protection locked="0"/>
    </xf>
    <xf numFmtId="0" fontId="7" fillId="4" borderId="11" xfId="6" applyFont="1" applyFill="1" applyBorder="1" applyAlignment="1" applyProtection="1">
      <alignment vertical="top" wrapText="1"/>
    </xf>
    <xf numFmtId="0" fontId="6" fillId="0" borderId="11" xfId="0" applyFont="1" applyBorder="1" applyAlignment="1" applyProtection="1">
      <alignment horizontal="justify" wrapText="1"/>
      <protection locked="0"/>
    </xf>
    <xf numFmtId="0" fontId="7" fillId="4" borderId="11" xfId="0" applyFont="1" applyFill="1" applyBorder="1" applyAlignment="1">
      <alignment vertical="top" wrapText="1"/>
    </xf>
    <xf numFmtId="0" fontId="2" fillId="0" borderId="11" xfId="0" applyFont="1" applyBorder="1" applyAlignment="1">
      <alignment vertical="center" wrapText="1"/>
    </xf>
    <xf numFmtId="164" fontId="2" fillId="3" borderId="11" xfId="1" applyNumberFormat="1" applyFont="1" applyFill="1" applyBorder="1" applyAlignment="1">
      <alignment horizontal="right"/>
    </xf>
    <xf numFmtId="0" fontId="2" fillId="4" borderId="11" xfId="0" applyFont="1" applyFill="1" applyBorder="1"/>
    <xf numFmtId="0" fontId="2" fillId="4" borderId="11" xfId="0" quotePrefix="1" applyFont="1" applyFill="1" applyBorder="1" applyAlignment="1">
      <alignment horizontal="right"/>
    </xf>
    <xf numFmtId="0" fontId="2" fillId="4" borderId="11" xfId="0" applyFont="1" applyFill="1" applyBorder="1" applyAlignment="1">
      <alignment horizontal="right"/>
    </xf>
    <xf numFmtId="0" fontId="2" fillId="0" borderId="11" xfId="0" quotePrefix="1" applyFont="1" applyBorder="1" applyAlignment="1">
      <alignment horizontal="right"/>
    </xf>
    <xf numFmtId="164" fontId="2" fillId="3" borderId="11" xfId="0" applyNumberFormat="1" applyFont="1" applyFill="1" applyBorder="1"/>
    <xf numFmtId="49" fontId="6" fillId="0" borderId="11" xfId="0" applyNumberFormat="1" applyFont="1" applyBorder="1" applyAlignment="1">
      <alignment horizontal="right" vertical="top"/>
    </xf>
    <xf numFmtId="0" fontId="7" fillId="0" borderId="11" xfId="0" applyFont="1" applyBorder="1" applyAlignment="1">
      <alignment vertical="top"/>
    </xf>
    <xf numFmtId="0" fontId="5" fillId="2" borderId="11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164" fontId="5" fillId="2" borderId="11" xfId="0" applyNumberFormat="1" applyFont="1" applyFill="1" applyBorder="1" applyAlignment="1">
      <alignment horizontal="center" vertical="center" wrapText="1"/>
    </xf>
    <xf numFmtId="0" fontId="5" fillId="2" borderId="11" xfId="1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7" fillId="0" borderId="11" xfId="0" applyFont="1" applyBorder="1" applyAlignment="1">
      <alignment vertical="center"/>
    </xf>
    <xf numFmtId="0" fontId="21" fillId="2" borderId="11" xfId="0" applyFont="1" applyFill="1" applyBorder="1" applyAlignment="1">
      <alignment horizontal="left" vertical="center"/>
    </xf>
    <xf numFmtId="0" fontId="21" fillId="2" borderId="11" xfId="0" applyFont="1" applyFill="1" applyBorder="1" applyAlignment="1">
      <alignment horizontal="center" vertical="center"/>
    </xf>
    <xf numFmtId="0" fontId="21" fillId="2" borderId="11" xfId="1" applyFont="1" applyFill="1" applyBorder="1" applyAlignment="1">
      <alignment horizontal="center" vertical="center" wrapText="1"/>
    </xf>
    <xf numFmtId="164" fontId="21" fillId="2" borderId="11" xfId="1" applyNumberFormat="1" applyFont="1" applyFill="1" applyBorder="1" applyAlignment="1">
      <alignment horizontal="center" vertical="center" wrapText="1"/>
    </xf>
    <xf numFmtId="49" fontId="2" fillId="0" borderId="11" xfId="0" quotePrefix="1" applyNumberFormat="1" applyFont="1" applyBorder="1" applyAlignment="1">
      <alignment horizontal="right"/>
    </xf>
    <xf numFmtId="0" fontId="7" fillId="0" borderId="11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4" borderId="11" xfId="1" applyFont="1" applyFill="1" applyBorder="1"/>
    <xf numFmtId="49" fontId="2" fillId="0" borderId="11" xfId="0" applyNumberFormat="1" applyFont="1" applyBorder="1" applyAlignment="1">
      <alignment horizontal="right"/>
    </xf>
    <xf numFmtId="0" fontId="2" fillId="0" borderId="11" xfId="0" applyFont="1" applyBorder="1" applyAlignment="1">
      <alignment vertical="top"/>
    </xf>
    <xf numFmtId="0" fontId="2" fillId="0" borderId="11" xfId="0" applyFont="1" applyBorder="1" applyAlignment="1">
      <alignment horizontal="left" vertical="top"/>
    </xf>
    <xf numFmtId="49" fontId="2" fillId="0" borderId="11" xfId="0" applyNumberFormat="1" applyFont="1" applyBorder="1" applyAlignment="1">
      <alignment horizontal="left" vertical="center"/>
    </xf>
    <xf numFmtId="0" fontId="7" fillId="0" borderId="11" xfId="0" applyFont="1" applyBorder="1" applyAlignment="1">
      <alignment vertical="center" wrapText="1"/>
    </xf>
    <xf numFmtId="49" fontId="7" fillId="0" borderId="11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top"/>
    </xf>
    <xf numFmtId="0" fontId="22" fillId="0" borderId="11" xfId="0" quotePrefix="1" applyFont="1" applyBorder="1" applyAlignment="1">
      <alignment horizontal="right"/>
    </xf>
    <xf numFmtId="0" fontId="2" fillId="0" borderId="11" xfId="0" applyFont="1" applyBorder="1" applyAlignment="1">
      <alignment horizontal="right" vertical="top"/>
    </xf>
    <xf numFmtId="0" fontId="2" fillId="0" borderId="11" xfId="0" applyFont="1" applyBorder="1" applyAlignment="1">
      <alignment horizontal="left"/>
    </xf>
    <xf numFmtId="0" fontId="2" fillId="0" borderId="11" xfId="0" applyFont="1" applyBorder="1" applyAlignment="1">
      <alignment horizontal="right" vertical="center"/>
    </xf>
    <xf numFmtId="164" fontId="2" fillId="0" borderId="11" xfId="3" applyNumberFormat="1" applyFont="1" applyBorder="1"/>
    <xf numFmtId="0" fontId="7" fillId="0" borderId="11" xfId="0" applyFont="1" applyBorder="1" applyAlignment="1">
      <alignment horizontal="left" vertical="top"/>
    </xf>
    <xf numFmtId="0" fontId="23" fillId="4" borderId="11" xfId="8" applyFont="1" applyFill="1" applyBorder="1" applyAlignment="1" applyProtection="1">
      <alignment horizontal="center" vertical="center" wrapText="1"/>
      <protection locked="0"/>
    </xf>
    <xf numFmtId="0" fontId="23" fillId="4" borderId="11" xfId="0" applyFont="1" applyFill="1" applyBorder="1" applyAlignment="1" applyProtection="1">
      <alignment vertical="center" wrapText="1"/>
      <protection locked="0"/>
    </xf>
    <xf numFmtId="0" fontId="24" fillId="4" borderId="11" xfId="0" applyFont="1" applyFill="1" applyBorder="1" applyAlignment="1" applyProtection="1">
      <alignment horizontal="center" vertical="center" wrapText="1"/>
      <protection locked="0"/>
    </xf>
    <xf numFmtId="0" fontId="24" fillId="4" borderId="11" xfId="0" applyFont="1" applyFill="1" applyBorder="1" applyAlignment="1">
      <alignment horizontal="center" vertical="center" wrapText="1"/>
    </xf>
    <xf numFmtId="167" fontId="23" fillId="4" borderId="11" xfId="7" applyNumberFormat="1" applyFont="1" applyFill="1" applyBorder="1" applyAlignment="1" applyProtection="1">
      <alignment vertical="center" wrapText="1"/>
    </xf>
    <xf numFmtId="49" fontId="23" fillId="4" borderId="11" xfId="8" applyNumberFormat="1" applyFont="1" applyFill="1" applyBorder="1" applyAlignment="1" applyProtection="1">
      <alignment horizontal="center" vertical="center" wrapText="1"/>
      <protection locked="0"/>
    </xf>
    <xf numFmtId="0" fontId="25" fillId="4" borderId="11" xfId="0" applyFont="1" applyFill="1" applyBorder="1" applyAlignment="1" applyProtection="1">
      <alignment vertical="center" wrapText="1"/>
      <protection locked="0"/>
    </xf>
    <xf numFmtId="49" fontId="23" fillId="4" borderId="11" xfId="0" applyNumberFormat="1" applyFont="1" applyFill="1" applyBorder="1" applyAlignment="1">
      <alignment vertical="top"/>
    </xf>
    <xf numFmtId="0" fontId="23" fillId="4" borderId="11" xfId="8" applyFont="1" applyFill="1" applyBorder="1" applyAlignment="1" applyProtection="1">
      <alignment horizontal="center" vertical="center" wrapText="1"/>
    </xf>
    <xf numFmtId="0" fontId="23" fillId="4" borderId="11" xfId="0" applyFont="1" applyFill="1" applyBorder="1" applyAlignment="1">
      <alignment horizontal="center" vertical="center"/>
    </xf>
    <xf numFmtId="0" fontId="24" fillId="4" borderId="11" xfId="0" applyFont="1" applyFill="1" applyBorder="1" applyAlignment="1">
      <alignment vertical="center" wrapText="1"/>
    </xf>
    <xf numFmtId="0" fontId="24" fillId="4" borderId="11" xfId="0" applyFont="1" applyFill="1" applyBorder="1" applyAlignment="1">
      <alignment horizontal="center" vertical="center"/>
    </xf>
    <xf numFmtId="167" fontId="24" fillId="4" borderId="11" xfId="7" applyNumberFormat="1" applyFont="1" applyFill="1" applyBorder="1" applyAlignment="1">
      <alignment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right"/>
    </xf>
    <xf numFmtId="164" fontId="2" fillId="4" borderId="1" xfId="0" applyNumberFormat="1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164" fontId="2" fillId="0" borderId="11" xfId="0" applyNumberFormat="1" applyFont="1" applyBorder="1" applyAlignment="1">
      <alignment wrapText="1"/>
    </xf>
    <xf numFmtId="164" fontId="8" fillId="4" borderId="11" xfId="0" applyNumberFormat="1" applyFont="1" applyFill="1" applyBorder="1" applyAlignment="1">
      <alignment horizontal="center"/>
    </xf>
    <xf numFmtId="0" fontId="0" fillId="4" borderId="0" xfId="0" applyFill="1"/>
    <xf numFmtId="6" fontId="0" fillId="3" borderId="11" xfId="0" applyNumberFormat="1" applyFill="1" applyBorder="1"/>
    <xf numFmtId="0" fontId="2" fillId="4" borderId="11" xfId="5" applyFont="1" applyFill="1" applyBorder="1" applyAlignment="1">
      <alignment vertical="top"/>
    </xf>
    <xf numFmtId="164" fontId="16" fillId="3" borderId="11" xfId="3" applyNumberFormat="1" applyFont="1" applyFill="1" applyBorder="1"/>
    <xf numFmtId="164" fontId="2" fillId="4" borderId="11" xfId="0" applyNumberFormat="1" applyFont="1" applyFill="1" applyBorder="1" applyAlignment="1">
      <alignment horizontal="center"/>
    </xf>
    <xf numFmtId="164" fontId="0" fillId="0" borderId="0" xfId="0" applyNumberFormat="1"/>
    <xf numFmtId="0" fontId="2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</cellXfs>
  <cellStyles count="9">
    <cellStyle name="Excel Built-in Normal" xfId="5" xr:uid="{00000000-0005-0000-0000-000000000000}"/>
    <cellStyle name="Millares [0] 2" xfId="4" xr:uid="{00000000-0005-0000-0000-000001000000}"/>
    <cellStyle name="Moneda" xfId="7" builtinId="4"/>
    <cellStyle name="Normal" xfId="0" builtinId="0"/>
    <cellStyle name="Normal 2" xfId="2" xr:uid="{00000000-0005-0000-0000-000004000000}"/>
    <cellStyle name="Normal 3" xfId="3" xr:uid="{00000000-0005-0000-0000-000005000000}"/>
    <cellStyle name="Normal 4" xfId="1" xr:uid="{00000000-0005-0000-0000-000006000000}"/>
    <cellStyle name="Texto explicativo" xfId="8" builtinId="53"/>
    <cellStyle name="Texto explicativo 4" xfId="6" xr:uid="{00000000-0005-0000-0000-000008000000}"/>
  </cellStyles>
  <dxfs count="10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9C0006"/>
      </font>
      <fill>
        <patternFill>
          <bgColor rgb="FFFFC7CE"/>
        </patternFill>
      </fill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000000"/>
        <name val="Calibri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514350</xdr:colOff>
      <xdr:row>1</xdr:row>
      <xdr:rowOff>114300</xdr:rowOff>
    </xdr:from>
    <xdr:to>
      <xdr:col>0</xdr:col>
      <xdr:colOff>4152900</xdr:colOff>
      <xdr:row>2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4350" y="304800"/>
          <a:ext cx="3638550" cy="1171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5"/>
  <sheetViews>
    <sheetView tabSelected="1" workbookViewId="0">
      <selection activeCell="J33" sqref="J33"/>
    </sheetView>
  </sheetViews>
  <sheetFormatPr baseColWidth="10" defaultRowHeight="15" x14ac:dyDescent="0.25"/>
  <cols>
    <col min="1" max="1" width="64.7109375" customWidth="1"/>
    <col min="2" max="2" width="12.85546875" customWidth="1"/>
    <col min="3" max="3" width="13" customWidth="1"/>
    <col min="6" max="6" width="13.28515625" customWidth="1"/>
    <col min="7" max="7" width="16.7109375" customWidth="1"/>
    <col min="8" max="8" width="16.28515625" customWidth="1"/>
  </cols>
  <sheetData>
    <row r="1" spans="1:12" x14ac:dyDescent="0.25">
      <c r="A1" s="1"/>
      <c r="B1" s="1"/>
      <c r="C1" s="1"/>
      <c r="D1" s="2">
        <v>11552</v>
      </c>
      <c r="E1" s="2"/>
      <c r="F1" s="1">
        <f>SUBTOTAL(3,A5:A59)</f>
        <v>51</v>
      </c>
      <c r="G1" s="1">
        <v>0</v>
      </c>
    </row>
    <row r="2" spans="1:12" ht="90" customHeight="1" x14ac:dyDescent="0.25">
      <c r="A2" s="188"/>
      <c r="B2" s="189" t="s">
        <v>0</v>
      </c>
      <c r="C2" s="189"/>
      <c r="D2" s="189"/>
      <c r="E2" s="189"/>
      <c r="F2" s="189"/>
      <c r="G2" s="189"/>
    </row>
    <row r="3" spans="1:12" x14ac:dyDescent="0.25">
      <c r="A3" s="188"/>
      <c r="B3" s="189"/>
      <c r="C3" s="189"/>
      <c r="D3" s="189"/>
      <c r="E3" s="189"/>
      <c r="F3" s="189"/>
      <c r="G3" s="189"/>
    </row>
    <row r="4" spans="1:12" ht="24" x14ac:dyDescent="0.25">
      <c r="A4" s="3" t="s">
        <v>1</v>
      </c>
      <c r="B4" s="4" t="s">
        <v>2</v>
      </c>
      <c r="C4" s="4" t="s">
        <v>3</v>
      </c>
      <c r="D4" s="5" t="s">
        <v>5</v>
      </c>
      <c r="E4" s="5" t="s">
        <v>6</v>
      </c>
      <c r="F4" s="6" t="s">
        <v>7</v>
      </c>
      <c r="G4" s="7" t="s">
        <v>8</v>
      </c>
    </row>
    <row r="5" spans="1:12" x14ac:dyDescent="0.25">
      <c r="A5" s="8" t="s">
        <v>9</v>
      </c>
      <c r="B5" s="9">
        <v>890226</v>
      </c>
      <c r="C5" s="9">
        <v>39143</v>
      </c>
      <c r="D5" s="10">
        <v>6.53</v>
      </c>
      <c r="E5" s="11">
        <f>+D5*$D$1</f>
        <v>75434.559999999998</v>
      </c>
      <c r="F5" s="12" t="s">
        <v>10</v>
      </c>
      <c r="G5" s="13"/>
      <c r="L5" s="187"/>
    </row>
    <row r="6" spans="1:12" x14ac:dyDescent="0.25">
      <c r="A6" s="8" t="s">
        <v>11</v>
      </c>
      <c r="B6" s="9">
        <v>890242</v>
      </c>
      <c r="C6" s="9">
        <v>39143</v>
      </c>
      <c r="D6" s="10">
        <v>6.53</v>
      </c>
      <c r="E6" s="11">
        <f t="shared" ref="E6:E28" si="0">+D6*$D$1</f>
        <v>75434.559999999998</v>
      </c>
      <c r="F6" s="12" t="s">
        <v>10</v>
      </c>
      <c r="G6" s="13"/>
      <c r="L6" s="187"/>
    </row>
    <row r="7" spans="1:12" x14ac:dyDescent="0.25">
      <c r="A7" s="8" t="s">
        <v>12</v>
      </c>
      <c r="B7" s="9">
        <v>890235</v>
      </c>
      <c r="C7" s="9">
        <v>39143</v>
      </c>
      <c r="D7" s="10">
        <v>6.53</v>
      </c>
      <c r="E7" s="11">
        <f t="shared" si="0"/>
        <v>75434.559999999998</v>
      </c>
      <c r="F7" s="12" t="s">
        <v>10</v>
      </c>
      <c r="G7" s="13"/>
      <c r="L7" s="187"/>
    </row>
    <row r="8" spans="1:12" x14ac:dyDescent="0.25">
      <c r="A8" s="8" t="s">
        <v>13</v>
      </c>
      <c r="B8" s="9">
        <v>890246</v>
      </c>
      <c r="C8" s="9">
        <v>39143</v>
      </c>
      <c r="D8" s="10">
        <v>6.53</v>
      </c>
      <c r="E8" s="11">
        <f t="shared" si="0"/>
        <v>75434.559999999998</v>
      </c>
      <c r="F8" s="12" t="s">
        <v>10</v>
      </c>
      <c r="G8" s="13"/>
      <c r="L8" s="187"/>
    </row>
    <row r="9" spans="1:12" x14ac:dyDescent="0.25">
      <c r="A9" s="8" t="s">
        <v>14</v>
      </c>
      <c r="B9" s="9">
        <v>890228</v>
      </c>
      <c r="C9" s="9">
        <v>39143</v>
      </c>
      <c r="D9" s="10">
        <v>6.53</v>
      </c>
      <c r="E9" s="11">
        <f t="shared" si="0"/>
        <v>75434.559999999998</v>
      </c>
      <c r="F9" s="12" t="s">
        <v>10</v>
      </c>
      <c r="G9" s="13"/>
      <c r="L9" s="187"/>
    </row>
    <row r="10" spans="1:12" x14ac:dyDescent="0.25">
      <c r="A10" s="8" t="s">
        <v>15</v>
      </c>
      <c r="B10" s="9">
        <v>890250</v>
      </c>
      <c r="C10" s="9">
        <v>39143</v>
      </c>
      <c r="D10" s="10">
        <v>6.53</v>
      </c>
      <c r="E10" s="11">
        <f t="shared" si="0"/>
        <v>75434.559999999998</v>
      </c>
      <c r="F10" s="12" t="s">
        <v>10</v>
      </c>
      <c r="G10" s="13"/>
      <c r="L10" s="187"/>
    </row>
    <row r="11" spans="1:12" x14ac:dyDescent="0.25">
      <c r="A11" s="8" t="s">
        <v>16</v>
      </c>
      <c r="B11" s="9">
        <v>890266</v>
      </c>
      <c r="C11" s="9">
        <v>39143</v>
      </c>
      <c r="D11" s="10">
        <v>6.53</v>
      </c>
      <c r="E11" s="11">
        <f t="shared" si="0"/>
        <v>75434.559999999998</v>
      </c>
      <c r="F11" s="12" t="s">
        <v>10</v>
      </c>
      <c r="G11" s="13"/>
      <c r="L11" s="187"/>
    </row>
    <row r="12" spans="1:12" x14ac:dyDescent="0.25">
      <c r="A12" s="8" t="s">
        <v>17</v>
      </c>
      <c r="B12" s="9">
        <v>890280</v>
      </c>
      <c r="C12" s="9">
        <v>39143</v>
      </c>
      <c r="D12" s="10">
        <v>6.53</v>
      </c>
      <c r="E12" s="11">
        <f t="shared" si="0"/>
        <v>75434.559999999998</v>
      </c>
      <c r="F12" s="12" t="s">
        <v>10</v>
      </c>
      <c r="G12" s="13"/>
      <c r="L12" s="187"/>
    </row>
    <row r="13" spans="1:12" x14ac:dyDescent="0.25">
      <c r="A13" s="8" t="s">
        <v>18</v>
      </c>
      <c r="B13" s="9">
        <v>890282</v>
      </c>
      <c r="C13" s="9">
        <v>39143</v>
      </c>
      <c r="D13" s="10">
        <v>6.53</v>
      </c>
      <c r="E13" s="11">
        <f t="shared" si="0"/>
        <v>75434.559999999998</v>
      </c>
      <c r="F13" s="12" t="s">
        <v>10</v>
      </c>
      <c r="G13" s="13"/>
      <c r="L13" s="187"/>
    </row>
    <row r="14" spans="1:12" x14ac:dyDescent="0.25">
      <c r="A14" s="8" t="s">
        <v>19</v>
      </c>
      <c r="B14" s="9">
        <v>890283</v>
      </c>
      <c r="C14" s="9">
        <v>39143</v>
      </c>
      <c r="D14" s="10">
        <v>6.53</v>
      </c>
      <c r="E14" s="11">
        <f t="shared" si="0"/>
        <v>75434.559999999998</v>
      </c>
      <c r="F14" s="12" t="s">
        <v>10</v>
      </c>
      <c r="G14" s="13"/>
      <c r="L14" s="187"/>
    </row>
    <row r="15" spans="1:12" x14ac:dyDescent="0.25">
      <c r="A15" s="8" t="s">
        <v>20</v>
      </c>
      <c r="B15" s="9">
        <v>890294</v>
      </c>
      <c r="C15" s="9">
        <v>39143</v>
      </c>
      <c r="D15" s="10">
        <v>6.53</v>
      </c>
      <c r="E15" s="11">
        <f t="shared" si="0"/>
        <v>75434.559999999998</v>
      </c>
      <c r="F15" s="12" t="s">
        <v>10</v>
      </c>
      <c r="G15" s="13"/>
      <c r="L15" s="187"/>
    </row>
    <row r="16" spans="1:12" x14ac:dyDescent="0.25">
      <c r="A16" s="8" t="s">
        <v>21</v>
      </c>
      <c r="B16" s="9">
        <v>890284</v>
      </c>
      <c r="C16" s="9">
        <v>39143</v>
      </c>
      <c r="D16" s="10">
        <v>6.53</v>
      </c>
      <c r="E16" s="11">
        <f t="shared" si="0"/>
        <v>75434.559999999998</v>
      </c>
      <c r="F16" s="12" t="s">
        <v>10</v>
      </c>
      <c r="G16" s="13"/>
      <c r="L16" s="187"/>
    </row>
    <row r="17" spans="1:12" x14ac:dyDescent="0.25">
      <c r="A17" s="8" t="s">
        <v>22</v>
      </c>
      <c r="B17" s="9">
        <v>890326</v>
      </c>
      <c r="C17" s="9">
        <v>39143</v>
      </c>
      <c r="D17" s="10">
        <v>6.53</v>
      </c>
      <c r="E17" s="11">
        <f t="shared" si="0"/>
        <v>75434.559999999998</v>
      </c>
      <c r="F17" s="12" t="s">
        <v>10</v>
      </c>
      <c r="G17" s="13"/>
      <c r="L17" s="187"/>
    </row>
    <row r="18" spans="1:12" x14ac:dyDescent="0.25">
      <c r="A18" s="8" t="s">
        <v>23</v>
      </c>
      <c r="B18" s="9">
        <v>890342</v>
      </c>
      <c r="C18" s="9">
        <v>39143</v>
      </c>
      <c r="D18" s="10">
        <v>6.53</v>
      </c>
      <c r="E18" s="11">
        <f t="shared" si="0"/>
        <v>75434.559999999998</v>
      </c>
      <c r="F18" s="12" t="s">
        <v>10</v>
      </c>
      <c r="G18" s="13"/>
      <c r="L18" s="187"/>
    </row>
    <row r="19" spans="1:12" x14ac:dyDescent="0.25">
      <c r="A19" s="8" t="s">
        <v>24</v>
      </c>
      <c r="B19" s="9">
        <v>890335</v>
      </c>
      <c r="C19" s="9">
        <v>39143</v>
      </c>
      <c r="D19" s="10">
        <v>6.53</v>
      </c>
      <c r="E19" s="11">
        <f t="shared" si="0"/>
        <v>75434.559999999998</v>
      </c>
      <c r="F19" s="12" t="s">
        <v>10</v>
      </c>
      <c r="G19" s="13"/>
      <c r="L19" s="187"/>
    </row>
    <row r="20" spans="1:12" x14ac:dyDescent="0.25">
      <c r="A20" s="8" t="s">
        <v>25</v>
      </c>
      <c r="B20" s="9">
        <v>890346</v>
      </c>
      <c r="C20" s="9">
        <v>39143</v>
      </c>
      <c r="D20" s="10">
        <v>6.53</v>
      </c>
      <c r="E20" s="11">
        <f t="shared" si="0"/>
        <v>75434.559999999998</v>
      </c>
      <c r="F20" s="12" t="s">
        <v>10</v>
      </c>
      <c r="G20" s="13"/>
      <c r="L20" s="187"/>
    </row>
    <row r="21" spans="1:12" x14ac:dyDescent="0.25">
      <c r="A21" s="8" t="s">
        <v>26</v>
      </c>
      <c r="B21" s="9">
        <v>890350</v>
      </c>
      <c r="C21" s="9">
        <v>39143</v>
      </c>
      <c r="D21" s="10">
        <v>6.53</v>
      </c>
      <c r="E21" s="11">
        <f t="shared" si="0"/>
        <v>75434.559999999998</v>
      </c>
      <c r="F21" s="12" t="s">
        <v>10</v>
      </c>
      <c r="G21" s="13"/>
      <c r="L21" s="187"/>
    </row>
    <row r="22" spans="1:12" x14ac:dyDescent="0.25">
      <c r="A22" s="8" t="s">
        <v>27</v>
      </c>
      <c r="B22" s="9">
        <v>890366</v>
      </c>
      <c r="C22" s="9">
        <v>39143</v>
      </c>
      <c r="D22" s="10">
        <v>6.53</v>
      </c>
      <c r="E22" s="11">
        <f t="shared" si="0"/>
        <v>75434.559999999998</v>
      </c>
      <c r="F22" s="12" t="s">
        <v>10</v>
      </c>
      <c r="G22" s="13"/>
      <c r="L22" s="187"/>
    </row>
    <row r="23" spans="1:12" x14ac:dyDescent="0.25">
      <c r="A23" s="8" t="s">
        <v>28</v>
      </c>
      <c r="B23" s="9">
        <v>890380</v>
      </c>
      <c r="C23" s="9">
        <v>39143</v>
      </c>
      <c r="D23" s="10">
        <v>6.53</v>
      </c>
      <c r="E23" s="11">
        <f t="shared" si="0"/>
        <v>75434.559999999998</v>
      </c>
      <c r="F23" s="12" t="s">
        <v>10</v>
      </c>
      <c r="G23" s="13"/>
      <c r="L23" s="187"/>
    </row>
    <row r="24" spans="1:12" x14ac:dyDescent="0.25">
      <c r="A24" s="8" t="s">
        <v>29</v>
      </c>
      <c r="B24" s="9">
        <v>890382</v>
      </c>
      <c r="C24" s="9">
        <v>39143</v>
      </c>
      <c r="D24" s="10">
        <v>6.53</v>
      </c>
      <c r="E24" s="11">
        <f t="shared" si="0"/>
        <v>75434.559999999998</v>
      </c>
      <c r="F24" s="12" t="s">
        <v>10</v>
      </c>
      <c r="G24" s="13"/>
      <c r="L24" s="187"/>
    </row>
    <row r="25" spans="1:12" x14ac:dyDescent="0.25">
      <c r="A25" s="8" t="s">
        <v>30</v>
      </c>
      <c r="B25" s="9">
        <v>890383</v>
      </c>
      <c r="C25" s="9">
        <v>39143</v>
      </c>
      <c r="D25" s="10">
        <v>6.53</v>
      </c>
      <c r="E25" s="11">
        <f t="shared" si="0"/>
        <v>75434.559999999998</v>
      </c>
      <c r="F25" s="12" t="s">
        <v>10</v>
      </c>
      <c r="G25" s="13"/>
      <c r="L25" s="187"/>
    </row>
    <row r="26" spans="1:12" x14ac:dyDescent="0.25">
      <c r="A26" s="8" t="s">
        <v>31</v>
      </c>
      <c r="B26" s="9">
        <v>890394</v>
      </c>
      <c r="C26" s="9">
        <v>39143</v>
      </c>
      <c r="D26" s="10">
        <v>6.53</v>
      </c>
      <c r="E26" s="11">
        <f t="shared" si="0"/>
        <v>75434.559999999998</v>
      </c>
      <c r="F26" s="12" t="s">
        <v>10</v>
      </c>
      <c r="G26" s="13"/>
      <c r="L26" s="187"/>
    </row>
    <row r="27" spans="1:12" x14ac:dyDescent="0.25">
      <c r="A27" s="8" t="s">
        <v>32</v>
      </c>
      <c r="B27" s="9">
        <v>890384</v>
      </c>
      <c r="C27" s="9">
        <v>39143</v>
      </c>
      <c r="D27" s="10">
        <v>6.53</v>
      </c>
      <c r="E27" s="11">
        <f t="shared" si="0"/>
        <v>75434.559999999998</v>
      </c>
      <c r="F27" s="12" t="s">
        <v>10</v>
      </c>
      <c r="G27" s="13"/>
      <c r="L27" s="187"/>
    </row>
    <row r="28" spans="1:12" x14ac:dyDescent="0.25">
      <c r="A28" s="8" t="s">
        <v>33</v>
      </c>
      <c r="B28" s="9">
        <v>890212</v>
      </c>
      <c r="C28" s="9">
        <v>29117</v>
      </c>
      <c r="D28" s="10">
        <v>2.9</v>
      </c>
      <c r="E28" s="11">
        <f t="shared" si="0"/>
        <v>33500.799999999996</v>
      </c>
      <c r="F28" s="12" t="s">
        <v>10</v>
      </c>
      <c r="G28" s="13"/>
      <c r="L28" s="187"/>
    </row>
    <row r="29" spans="1:12" x14ac:dyDescent="0.25">
      <c r="A29" s="8"/>
      <c r="B29" s="8"/>
      <c r="C29" s="8"/>
      <c r="D29" s="12"/>
      <c r="E29" s="12"/>
      <c r="F29" s="12"/>
      <c r="G29" s="8"/>
    </row>
    <row r="30" spans="1:12" x14ac:dyDescent="0.25">
      <c r="A30" s="3" t="s">
        <v>34</v>
      </c>
      <c r="B30" s="4" t="s">
        <v>2</v>
      </c>
      <c r="C30" s="4" t="s">
        <v>3</v>
      </c>
      <c r="D30" s="5" t="s">
        <v>5</v>
      </c>
      <c r="E30" s="5" t="s">
        <v>6</v>
      </c>
      <c r="F30" s="6" t="s">
        <v>7</v>
      </c>
      <c r="G30" s="7"/>
    </row>
    <row r="31" spans="1:12" x14ac:dyDescent="0.25">
      <c r="A31" s="14" t="s">
        <v>35</v>
      </c>
      <c r="B31" s="15">
        <v>890308</v>
      </c>
      <c r="C31" s="9">
        <v>35102</v>
      </c>
      <c r="D31" s="10">
        <v>3.09</v>
      </c>
      <c r="E31" s="11">
        <f t="shared" ref="E31:E44" si="1">+D31*$D$1</f>
        <v>35695.68</v>
      </c>
      <c r="F31" s="12" t="s">
        <v>10</v>
      </c>
      <c r="G31" s="13"/>
      <c r="L31" s="13"/>
    </row>
    <row r="32" spans="1:12" x14ac:dyDescent="0.25">
      <c r="A32" s="14" t="s">
        <v>36</v>
      </c>
      <c r="B32" s="15">
        <v>890208</v>
      </c>
      <c r="C32" s="9">
        <v>35102</v>
      </c>
      <c r="D32" s="10">
        <v>3.09</v>
      </c>
      <c r="E32" s="11">
        <f t="shared" si="1"/>
        <v>35695.68</v>
      </c>
      <c r="F32" s="12" t="s">
        <v>10</v>
      </c>
      <c r="G32" s="13"/>
      <c r="L32" s="13"/>
    </row>
    <row r="33" spans="1:12" x14ac:dyDescent="0.25">
      <c r="A33" s="16" t="s">
        <v>37</v>
      </c>
      <c r="B33" s="15">
        <v>943102</v>
      </c>
      <c r="C33" s="9">
        <v>35104</v>
      </c>
      <c r="D33" s="10">
        <v>2.79</v>
      </c>
      <c r="E33" s="11">
        <f t="shared" si="1"/>
        <v>32230.080000000002</v>
      </c>
      <c r="F33" s="12" t="s">
        <v>10</v>
      </c>
      <c r="G33" s="13"/>
      <c r="L33" s="13"/>
    </row>
    <row r="34" spans="1:12" x14ac:dyDescent="0.25">
      <c r="A34" s="16" t="s">
        <v>38</v>
      </c>
      <c r="B34" s="17">
        <v>944002</v>
      </c>
      <c r="C34" s="9">
        <v>35108</v>
      </c>
      <c r="D34" s="10">
        <v>3.7</v>
      </c>
      <c r="E34" s="11">
        <f t="shared" si="1"/>
        <v>42742.400000000001</v>
      </c>
      <c r="F34" s="12" t="s">
        <v>10</v>
      </c>
      <c r="G34" s="13"/>
      <c r="L34" s="13"/>
    </row>
    <row r="35" spans="1:12" x14ac:dyDescent="0.25">
      <c r="A35" s="16" t="s">
        <v>39</v>
      </c>
      <c r="B35" s="17">
        <v>944201</v>
      </c>
      <c r="C35" s="9">
        <v>35108</v>
      </c>
      <c r="D35" s="10">
        <v>3.7</v>
      </c>
      <c r="E35" s="11">
        <f t="shared" si="1"/>
        <v>42742.400000000001</v>
      </c>
      <c r="F35" s="12" t="s">
        <v>10</v>
      </c>
      <c r="G35" s="13"/>
      <c r="L35" s="13"/>
    </row>
    <row r="36" spans="1:12" x14ac:dyDescent="0.25">
      <c r="A36" s="16" t="s">
        <v>40</v>
      </c>
      <c r="B36" s="17">
        <v>944102</v>
      </c>
      <c r="C36" s="9">
        <v>35109</v>
      </c>
      <c r="D36" s="10">
        <v>8.1300000000000008</v>
      </c>
      <c r="E36" s="11">
        <f t="shared" si="1"/>
        <v>93917.760000000009</v>
      </c>
      <c r="F36" s="12" t="s">
        <v>10</v>
      </c>
      <c r="G36" s="13"/>
      <c r="L36" s="13"/>
    </row>
    <row r="37" spans="1:12" x14ac:dyDescent="0.25">
      <c r="A37" s="14" t="s">
        <v>41</v>
      </c>
      <c r="B37" s="15">
        <v>890206</v>
      </c>
      <c r="C37" s="9">
        <v>37601</v>
      </c>
      <c r="D37" s="10">
        <v>3.28</v>
      </c>
      <c r="E37" s="11">
        <f t="shared" si="1"/>
        <v>37890.559999999998</v>
      </c>
      <c r="F37" s="12" t="s">
        <v>10</v>
      </c>
      <c r="G37" s="13"/>
      <c r="L37" s="13"/>
    </row>
    <row r="38" spans="1:12" x14ac:dyDescent="0.25">
      <c r="A38" s="14" t="s">
        <v>42</v>
      </c>
      <c r="B38" s="15">
        <v>890209</v>
      </c>
      <c r="C38" s="9">
        <v>37701</v>
      </c>
      <c r="D38" s="10">
        <v>2.34</v>
      </c>
      <c r="E38" s="11">
        <f t="shared" si="1"/>
        <v>27031.679999999997</v>
      </c>
      <c r="F38" s="12" t="s">
        <v>10</v>
      </c>
      <c r="G38" s="13"/>
      <c r="L38" s="13"/>
    </row>
    <row r="39" spans="1:12" x14ac:dyDescent="0.25">
      <c r="A39" s="14" t="s">
        <v>43</v>
      </c>
      <c r="B39" s="15">
        <v>890309</v>
      </c>
      <c r="C39" s="9">
        <v>37701</v>
      </c>
      <c r="D39" s="10">
        <v>2.34</v>
      </c>
      <c r="E39" s="11">
        <f t="shared" si="1"/>
        <v>27031.679999999997</v>
      </c>
      <c r="F39" s="12" t="s">
        <v>10</v>
      </c>
      <c r="G39" s="13"/>
      <c r="L39" s="13"/>
    </row>
    <row r="40" spans="1:12" x14ac:dyDescent="0.25">
      <c r="A40" s="14" t="s">
        <v>44</v>
      </c>
      <c r="B40" s="15">
        <v>890306</v>
      </c>
      <c r="C40" s="9">
        <v>37601</v>
      </c>
      <c r="D40" s="10">
        <v>3.28</v>
      </c>
      <c r="E40" s="11">
        <f t="shared" si="1"/>
        <v>37890.559999999998</v>
      </c>
      <c r="F40" s="12" t="s">
        <v>10</v>
      </c>
      <c r="G40" s="13"/>
      <c r="L40" s="13"/>
    </row>
    <row r="41" spans="1:12" x14ac:dyDescent="0.25">
      <c r="A41" s="18" t="s">
        <v>45</v>
      </c>
      <c r="B41" s="17">
        <v>890310</v>
      </c>
      <c r="C41" s="9">
        <v>29114</v>
      </c>
      <c r="D41" s="10">
        <v>2.9</v>
      </c>
      <c r="E41" s="11">
        <f t="shared" si="1"/>
        <v>33500.799999999996</v>
      </c>
      <c r="F41" s="12" t="s">
        <v>10</v>
      </c>
      <c r="G41" s="13"/>
      <c r="L41" s="13"/>
    </row>
    <row r="42" spans="1:12" x14ac:dyDescent="0.25">
      <c r="A42" s="18" t="s">
        <v>46</v>
      </c>
      <c r="B42" s="17">
        <v>890210</v>
      </c>
      <c r="C42" s="9">
        <v>29114</v>
      </c>
      <c r="D42" s="10">
        <v>2.9</v>
      </c>
      <c r="E42" s="11">
        <f t="shared" si="1"/>
        <v>33500.799999999996</v>
      </c>
      <c r="F42" s="12" t="s">
        <v>10</v>
      </c>
      <c r="G42" s="13"/>
      <c r="L42" s="13"/>
    </row>
    <row r="43" spans="1:12" x14ac:dyDescent="0.25">
      <c r="A43" s="14" t="s">
        <v>47</v>
      </c>
      <c r="B43" s="15">
        <v>890215</v>
      </c>
      <c r="C43" s="9">
        <v>39144</v>
      </c>
      <c r="D43" s="10">
        <v>13.15</v>
      </c>
      <c r="E43" s="11">
        <f t="shared" si="1"/>
        <v>151908.80000000002</v>
      </c>
      <c r="F43" s="12" t="s">
        <v>10</v>
      </c>
      <c r="G43" s="13"/>
      <c r="L43" s="13"/>
    </row>
    <row r="44" spans="1:12" x14ac:dyDescent="0.25">
      <c r="A44" s="16" t="s">
        <v>48</v>
      </c>
      <c r="B44" s="15">
        <v>890109</v>
      </c>
      <c r="C44" s="9">
        <v>36100</v>
      </c>
      <c r="D44" s="10">
        <v>5.33</v>
      </c>
      <c r="E44" s="11">
        <f t="shared" si="1"/>
        <v>61572.160000000003</v>
      </c>
      <c r="F44" s="12" t="s">
        <v>10</v>
      </c>
      <c r="G44" s="13"/>
      <c r="L44" s="13"/>
    </row>
    <row r="45" spans="1:12" x14ac:dyDescent="0.25">
      <c r="A45" s="8"/>
      <c r="B45" s="9"/>
      <c r="C45" s="9"/>
      <c r="D45" s="12"/>
      <c r="E45" s="12"/>
      <c r="F45" s="12"/>
      <c r="G45" s="19"/>
    </row>
    <row r="46" spans="1:12" x14ac:dyDescent="0.25">
      <c r="A46" s="3" t="s">
        <v>49</v>
      </c>
      <c r="B46" s="4" t="s">
        <v>2</v>
      </c>
      <c r="C46" s="4" t="s">
        <v>3</v>
      </c>
      <c r="D46" s="5" t="s">
        <v>5</v>
      </c>
      <c r="E46" s="5" t="s">
        <v>6</v>
      </c>
      <c r="F46" s="6" t="s">
        <v>7</v>
      </c>
      <c r="G46" s="7"/>
    </row>
    <row r="47" spans="1:12" x14ac:dyDescent="0.25">
      <c r="A47" s="8" t="s">
        <v>50</v>
      </c>
      <c r="B47" s="9">
        <v>937000</v>
      </c>
      <c r="C47" s="9">
        <v>29114</v>
      </c>
      <c r="D47" s="10">
        <v>2.9</v>
      </c>
      <c r="E47" s="11">
        <f t="shared" ref="E47:E51" si="2">+D47*$D$1</f>
        <v>33500.799999999996</v>
      </c>
      <c r="F47" s="12" t="s">
        <v>10</v>
      </c>
      <c r="G47" s="13"/>
      <c r="L47" s="13"/>
    </row>
    <row r="48" spans="1:12" ht="24" x14ac:dyDescent="0.25">
      <c r="A48" s="16" t="s">
        <v>51</v>
      </c>
      <c r="B48" s="9">
        <v>937101</v>
      </c>
      <c r="C48" s="9">
        <v>29114</v>
      </c>
      <c r="D48" s="10">
        <v>2.9</v>
      </c>
      <c r="E48" s="11">
        <f t="shared" si="2"/>
        <v>33500.799999999996</v>
      </c>
      <c r="F48" s="12" t="s">
        <v>10</v>
      </c>
      <c r="G48" s="13"/>
      <c r="L48" s="13"/>
    </row>
    <row r="49" spans="1:12" x14ac:dyDescent="0.25">
      <c r="A49" s="16" t="s">
        <v>52</v>
      </c>
      <c r="B49" s="9">
        <v>931001</v>
      </c>
      <c r="C49" s="9">
        <v>29112</v>
      </c>
      <c r="D49" s="10">
        <v>2.9</v>
      </c>
      <c r="E49" s="11">
        <f t="shared" si="2"/>
        <v>33500.799999999996</v>
      </c>
      <c r="F49" s="12" t="s">
        <v>10</v>
      </c>
      <c r="G49" s="13"/>
      <c r="L49" s="13"/>
    </row>
    <row r="50" spans="1:12" x14ac:dyDescent="0.25">
      <c r="A50" s="16" t="s">
        <v>53</v>
      </c>
      <c r="B50" s="9">
        <v>890611</v>
      </c>
      <c r="C50" s="9">
        <v>29112</v>
      </c>
      <c r="D50" s="10">
        <v>2.9</v>
      </c>
      <c r="E50" s="11">
        <f t="shared" si="2"/>
        <v>33500.799999999996</v>
      </c>
      <c r="F50" s="12" t="s">
        <v>10</v>
      </c>
      <c r="G50" s="13"/>
      <c r="L50" s="13"/>
    </row>
    <row r="51" spans="1:12" x14ac:dyDescent="0.25">
      <c r="A51" s="16" t="s">
        <v>54</v>
      </c>
      <c r="B51" s="9">
        <v>939403</v>
      </c>
      <c r="C51" s="9">
        <v>29117</v>
      </c>
      <c r="D51" s="10">
        <v>2.9</v>
      </c>
      <c r="E51" s="11">
        <f t="shared" si="2"/>
        <v>33500.799999999996</v>
      </c>
      <c r="F51" s="12" t="s">
        <v>10</v>
      </c>
      <c r="G51" s="13"/>
      <c r="L51" s="13"/>
    </row>
    <row r="52" spans="1:12" x14ac:dyDescent="0.25">
      <c r="A52" s="16"/>
      <c r="B52" s="9"/>
      <c r="C52" s="8"/>
      <c r="D52" s="12"/>
      <c r="E52" s="12"/>
      <c r="F52" s="12"/>
      <c r="G52" s="8"/>
    </row>
    <row r="53" spans="1:12" x14ac:dyDescent="0.25">
      <c r="A53" s="3" t="s">
        <v>55</v>
      </c>
      <c r="B53" s="4" t="s">
        <v>2</v>
      </c>
      <c r="C53" s="4" t="s">
        <v>3</v>
      </c>
      <c r="D53" s="5" t="s">
        <v>5</v>
      </c>
      <c r="E53" s="5" t="s">
        <v>6</v>
      </c>
      <c r="F53" s="6" t="s">
        <v>7</v>
      </c>
      <c r="G53" s="7"/>
    </row>
    <row r="54" spans="1:12" x14ac:dyDescent="0.25">
      <c r="A54" s="22" t="s">
        <v>56</v>
      </c>
      <c r="B54" s="23">
        <v>890201</v>
      </c>
      <c r="C54" s="24">
        <v>39141</v>
      </c>
      <c r="D54" s="10">
        <v>4.51</v>
      </c>
      <c r="E54" s="11">
        <f t="shared" ref="E54:E55" si="3">+D54*$D$1</f>
        <v>52099.519999999997</v>
      </c>
      <c r="F54" s="12" t="s">
        <v>10</v>
      </c>
      <c r="G54" s="13"/>
      <c r="L54" s="13"/>
    </row>
    <row r="55" spans="1:12" x14ac:dyDescent="0.25">
      <c r="A55" s="22" t="s">
        <v>57</v>
      </c>
      <c r="B55" s="23">
        <v>890301</v>
      </c>
      <c r="C55" s="24">
        <v>39141</v>
      </c>
      <c r="D55" s="10">
        <v>4.51</v>
      </c>
      <c r="E55" s="11">
        <f t="shared" si="3"/>
        <v>52099.519999999997</v>
      </c>
      <c r="F55" s="12" t="s">
        <v>10</v>
      </c>
      <c r="G55" s="13"/>
      <c r="L55" s="13"/>
    </row>
    <row r="56" spans="1:12" x14ac:dyDescent="0.25">
      <c r="A56" s="22"/>
      <c r="B56" s="25"/>
      <c r="C56" s="24"/>
      <c r="D56" s="12"/>
      <c r="E56" s="12"/>
      <c r="F56" s="12"/>
      <c r="G56" s="12"/>
    </row>
    <row r="57" spans="1:12" x14ac:dyDescent="0.25">
      <c r="A57" s="3" t="s">
        <v>58</v>
      </c>
      <c r="B57" s="4" t="s">
        <v>2</v>
      </c>
      <c r="C57" s="4" t="s">
        <v>3</v>
      </c>
      <c r="D57" s="5" t="s">
        <v>5</v>
      </c>
      <c r="E57" s="5" t="s">
        <v>6</v>
      </c>
      <c r="F57" s="6" t="s">
        <v>7</v>
      </c>
      <c r="G57" s="7"/>
    </row>
    <row r="58" spans="1:12" x14ac:dyDescent="0.25">
      <c r="A58" s="18" t="s">
        <v>59</v>
      </c>
      <c r="B58" s="26">
        <v>898001</v>
      </c>
      <c r="C58" s="9">
        <v>20302</v>
      </c>
      <c r="D58" s="10">
        <v>3.62</v>
      </c>
      <c r="E58" s="11">
        <f t="shared" ref="E58:E63" si="4">+D58*$D$1</f>
        <v>41818.239999999998</v>
      </c>
      <c r="F58" s="12" t="s">
        <v>10</v>
      </c>
      <c r="G58" s="13"/>
      <c r="L58" s="13"/>
    </row>
    <row r="59" spans="1:12" x14ac:dyDescent="0.25">
      <c r="A59" s="18" t="s">
        <v>60</v>
      </c>
      <c r="B59" s="27">
        <v>890205</v>
      </c>
      <c r="C59" s="9">
        <v>39360</v>
      </c>
      <c r="D59" s="10">
        <v>1.4</v>
      </c>
      <c r="E59" s="11">
        <f t="shared" si="4"/>
        <v>16172.8</v>
      </c>
      <c r="F59" s="12" t="s">
        <v>10</v>
      </c>
      <c r="G59" s="13"/>
      <c r="L59" s="13"/>
    </row>
    <row r="60" spans="1:12" x14ac:dyDescent="0.25">
      <c r="A60" s="18" t="s">
        <v>61</v>
      </c>
      <c r="B60" s="26">
        <v>892901</v>
      </c>
      <c r="C60" s="9">
        <v>20302</v>
      </c>
      <c r="D60" s="10">
        <v>3.62</v>
      </c>
      <c r="E60" s="11">
        <f t="shared" si="4"/>
        <v>41818.239999999998</v>
      </c>
      <c r="F60" s="8" t="s">
        <v>10</v>
      </c>
      <c r="G60" s="13"/>
      <c r="L60" s="13"/>
    </row>
    <row r="61" spans="1:12" x14ac:dyDescent="0.25">
      <c r="A61" s="18" t="s">
        <v>62</v>
      </c>
      <c r="B61" s="26">
        <v>990204</v>
      </c>
      <c r="C61" s="9">
        <v>39360</v>
      </c>
      <c r="D61" s="10">
        <v>1.4</v>
      </c>
      <c r="E61" s="11">
        <f t="shared" si="4"/>
        <v>16172.8</v>
      </c>
      <c r="F61" s="12" t="s">
        <v>10</v>
      </c>
      <c r="G61" s="13"/>
      <c r="L61" s="13"/>
    </row>
    <row r="62" spans="1:12" x14ac:dyDescent="0.25">
      <c r="A62" s="18" t="s">
        <v>63</v>
      </c>
      <c r="B62" s="27">
        <v>895100</v>
      </c>
      <c r="C62" s="26">
        <v>25102</v>
      </c>
      <c r="D62" s="10">
        <v>6.19</v>
      </c>
      <c r="E62" s="11">
        <f t="shared" si="4"/>
        <v>71506.880000000005</v>
      </c>
      <c r="F62" s="8" t="s">
        <v>10</v>
      </c>
      <c r="G62" s="13"/>
      <c r="L62" s="13"/>
    </row>
    <row r="63" spans="1:12" x14ac:dyDescent="0.25">
      <c r="A63" s="18" t="s">
        <v>64</v>
      </c>
      <c r="B63" s="27">
        <v>890305</v>
      </c>
      <c r="C63" s="9">
        <v>39360</v>
      </c>
      <c r="D63" s="10">
        <v>1.4</v>
      </c>
      <c r="E63" s="11">
        <f t="shared" si="4"/>
        <v>16172.8</v>
      </c>
      <c r="F63" s="12" t="s">
        <v>10</v>
      </c>
      <c r="G63" s="13"/>
      <c r="L63" s="13"/>
    </row>
    <row r="65" spans="1:12" x14ac:dyDescent="0.25">
      <c r="D65" s="1"/>
      <c r="E65" s="2"/>
    </row>
    <row r="66" spans="1:12" x14ac:dyDescent="0.25">
      <c r="A66" s="3" t="s">
        <v>65</v>
      </c>
      <c r="B66" s="4" t="s">
        <v>2</v>
      </c>
      <c r="C66" s="4" t="s">
        <v>3</v>
      </c>
      <c r="D66" s="5" t="s">
        <v>5</v>
      </c>
      <c r="E66" s="5" t="s">
        <v>66</v>
      </c>
      <c r="F66" s="5" t="s">
        <v>7</v>
      </c>
      <c r="G66" s="5"/>
    </row>
    <row r="67" spans="1:12" x14ac:dyDescent="0.25">
      <c r="A67" s="28" t="s">
        <v>67</v>
      </c>
      <c r="B67" s="29">
        <v>613103</v>
      </c>
      <c r="C67" s="29">
        <v>9664</v>
      </c>
      <c r="D67" s="20">
        <v>72.72</v>
      </c>
      <c r="E67" s="11">
        <f t="shared" ref="E67:E93" si="5">+D67*$D$1</f>
        <v>840061.43999999994</v>
      </c>
      <c r="F67" s="12" t="s">
        <v>10</v>
      </c>
      <c r="G67" s="39"/>
      <c r="L67" s="39"/>
    </row>
    <row r="68" spans="1:12" x14ac:dyDescent="0.25">
      <c r="A68" s="28" t="s">
        <v>69</v>
      </c>
      <c r="B68" s="29">
        <v>641100</v>
      </c>
      <c r="C68" s="29">
        <v>17622</v>
      </c>
      <c r="D68" s="20">
        <v>72.72</v>
      </c>
      <c r="E68" s="11">
        <f t="shared" si="5"/>
        <v>840061.43999999994</v>
      </c>
      <c r="F68" s="12" t="s">
        <v>10</v>
      </c>
      <c r="G68" s="39"/>
      <c r="L68" s="39"/>
    </row>
    <row r="69" spans="1:12" x14ac:dyDescent="0.25">
      <c r="A69" s="28" t="s">
        <v>70</v>
      </c>
      <c r="B69" s="29">
        <v>640000</v>
      </c>
      <c r="C69" s="29">
        <v>9803</v>
      </c>
      <c r="D69" s="20">
        <v>126.89</v>
      </c>
      <c r="E69" s="11">
        <f t="shared" si="5"/>
        <v>1465833.28</v>
      </c>
      <c r="F69" s="12" t="s">
        <v>10</v>
      </c>
      <c r="G69" s="39"/>
      <c r="L69" s="39"/>
    </row>
    <row r="70" spans="1:12" x14ac:dyDescent="0.25">
      <c r="A70" s="28" t="s">
        <v>71</v>
      </c>
      <c r="B70" s="29">
        <v>592201</v>
      </c>
      <c r="C70" s="29">
        <v>9301</v>
      </c>
      <c r="D70" s="20">
        <v>274.45999999999998</v>
      </c>
      <c r="E70" s="11">
        <f t="shared" si="5"/>
        <v>3170561.92</v>
      </c>
      <c r="F70" s="12" t="s">
        <v>10</v>
      </c>
      <c r="G70" s="39"/>
      <c r="L70" s="39"/>
    </row>
    <row r="71" spans="1:12" x14ac:dyDescent="0.25">
      <c r="A71" s="28" t="s">
        <v>72</v>
      </c>
      <c r="B71" s="29">
        <v>569001</v>
      </c>
      <c r="C71" s="29" t="s">
        <v>73</v>
      </c>
      <c r="D71" s="20">
        <v>336.42</v>
      </c>
      <c r="E71" s="11">
        <f t="shared" si="5"/>
        <v>3886323.8400000003</v>
      </c>
      <c r="F71" s="12" t="s">
        <v>10</v>
      </c>
      <c r="G71" s="39"/>
      <c r="L71" s="39"/>
    </row>
    <row r="72" spans="1:12" x14ac:dyDescent="0.25">
      <c r="A72" s="28" t="s">
        <v>74</v>
      </c>
      <c r="B72" s="29">
        <v>573201</v>
      </c>
      <c r="C72" s="29">
        <v>18703</v>
      </c>
      <c r="D72" s="20">
        <v>126.89</v>
      </c>
      <c r="E72" s="11">
        <f t="shared" si="5"/>
        <v>1465833.28</v>
      </c>
      <c r="F72" s="12" t="s">
        <v>10</v>
      </c>
      <c r="G72" s="39"/>
      <c r="L72" s="39"/>
    </row>
    <row r="73" spans="1:12" x14ac:dyDescent="0.25">
      <c r="A73" s="28" t="s">
        <v>75</v>
      </c>
      <c r="B73" s="29">
        <v>571210</v>
      </c>
      <c r="C73" s="29">
        <v>9303</v>
      </c>
      <c r="D73" s="20">
        <v>180.12</v>
      </c>
      <c r="E73" s="11">
        <f t="shared" si="5"/>
        <v>2080746.24</v>
      </c>
      <c r="F73" s="12" t="s">
        <v>10</v>
      </c>
      <c r="G73" s="39"/>
      <c r="L73" s="39"/>
    </row>
    <row r="74" spans="1:12" x14ac:dyDescent="0.25">
      <c r="A74" s="28" t="s">
        <v>76</v>
      </c>
      <c r="B74" s="29">
        <v>571220</v>
      </c>
      <c r="C74" s="29">
        <v>9303</v>
      </c>
      <c r="D74" s="20">
        <v>180.12</v>
      </c>
      <c r="E74" s="11">
        <f t="shared" si="5"/>
        <v>2080746.24</v>
      </c>
      <c r="F74" s="12" t="s">
        <v>10</v>
      </c>
      <c r="G74" s="39"/>
      <c r="L74" s="39"/>
    </row>
    <row r="75" spans="1:12" x14ac:dyDescent="0.25">
      <c r="A75" s="28" t="s">
        <v>77</v>
      </c>
      <c r="B75" s="29" t="s">
        <v>78</v>
      </c>
      <c r="C75" s="29">
        <v>39143</v>
      </c>
      <c r="D75" s="20">
        <v>6.53</v>
      </c>
      <c r="E75" s="11">
        <f t="shared" si="5"/>
        <v>75434.559999999998</v>
      </c>
      <c r="F75" s="12" t="s">
        <v>10</v>
      </c>
      <c r="G75" s="39"/>
      <c r="L75" s="39"/>
    </row>
    <row r="76" spans="1:12" x14ac:dyDescent="0.25">
      <c r="A76" s="28" t="s">
        <v>79</v>
      </c>
      <c r="B76" s="29">
        <v>632100</v>
      </c>
      <c r="C76" s="29">
        <v>9705</v>
      </c>
      <c r="D76" s="20">
        <v>205.69</v>
      </c>
      <c r="E76" s="11">
        <f t="shared" si="5"/>
        <v>2376130.88</v>
      </c>
      <c r="F76" s="12" t="s">
        <v>10</v>
      </c>
      <c r="G76" s="39"/>
      <c r="L76" s="39"/>
    </row>
    <row r="77" spans="1:12" x14ac:dyDescent="0.25">
      <c r="A77" s="28" t="s">
        <v>80</v>
      </c>
      <c r="B77" s="29">
        <v>612100</v>
      </c>
      <c r="C77" s="29">
        <v>9601</v>
      </c>
      <c r="D77" s="20">
        <v>205.69</v>
      </c>
      <c r="E77" s="11">
        <f t="shared" si="5"/>
        <v>2376130.88</v>
      </c>
      <c r="F77" s="12" t="s">
        <v>10</v>
      </c>
      <c r="G77" s="39"/>
      <c r="L77" s="39"/>
    </row>
    <row r="78" spans="1:12" x14ac:dyDescent="0.25">
      <c r="A78" s="28" t="s">
        <v>81</v>
      </c>
      <c r="B78" s="29">
        <v>631301</v>
      </c>
      <c r="C78" s="29" t="s">
        <v>82</v>
      </c>
      <c r="D78" s="20">
        <v>205.69</v>
      </c>
      <c r="E78" s="11">
        <f t="shared" si="5"/>
        <v>2376130.88</v>
      </c>
      <c r="F78" s="12" t="s">
        <v>10</v>
      </c>
      <c r="G78" s="39"/>
      <c r="L78" s="39"/>
    </row>
    <row r="79" spans="1:12" x14ac:dyDescent="0.25">
      <c r="A79" s="28" t="s">
        <v>83</v>
      </c>
      <c r="B79" s="29">
        <v>631302</v>
      </c>
      <c r="C79" s="29" t="s">
        <v>82</v>
      </c>
      <c r="D79" s="20">
        <v>205.69</v>
      </c>
      <c r="E79" s="11">
        <f t="shared" si="5"/>
        <v>2376130.88</v>
      </c>
      <c r="F79" s="12" t="s">
        <v>10</v>
      </c>
      <c r="G79" s="39"/>
      <c r="L79" s="39"/>
    </row>
    <row r="80" spans="1:12" x14ac:dyDescent="0.25">
      <c r="A80" s="28" t="s">
        <v>84</v>
      </c>
      <c r="B80" s="29">
        <v>623001</v>
      </c>
      <c r="C80" s="29">
        <v>9632</v>
      </c>
      <c r="D80" s="20">
        <v>205.69</v>
      </c>
      <c r="E80" s="11">
        <f t="shared" si="5"/>
        <v>2376130.88</v>
      </c>
      <c r="F80" s="12" t="s">
        <v>10</v>
      </c>
      <c r="G80" s="39"/>
      <c r="L80" s="39"/>
    </row>
    <row r="81" spans="1:12" x14ac:dyDescent="0.25">
      <c r="A81" s="28" t="s">
        <v>85</v>
      </c>
      <c r="B81" s="29">
        <v>623002</v>
      </c>
      <c r="C81" s="29" t="s">
        <v>86</v>
      </c>
      <c r="D81" s="20">
        <v>205.69</v>
      </c>
      <c r="E81" s="11">
        <f t="shared" si="5"/>
        <v>2376130.88</v>
      </c>
      <c r="F81" s="12" t="s">
        <v>10</v>
      </c>
      <c r="G81" s="39"/>
      <c r="L81" s="39"/>
    </row>
    <row r="82" spans="1:12" x14ac:dyDescent="0.25">
      <c r="A82" s="28" t="s">
        <v>87</v>
      </c>
      <c r="B82" s="29">
        <v>644920</v>
      </c>
      <c r="C82" s="29">
        <v>9826</v>
      </c>
      <c r="D82" s="20">
        <v>72.72</v>
      </c>
      <c r="E82" s="11">
        <f t="shared" si="5"/>
        <v>840061.43999999994</v>
      </c>
      <c r="F82" s="12" t="s">
        <v>10</v>
      </c>
      <c r="G82" s="39"/>
      <c r="L82" s="39"/>
    </row>
    <row r="83" spans="1:12" x14ac:dyDescent="0.25">
      <c r="A83" s="28" t="s">
        <v>88</v>
      </c>
      <c r="B83" s="29">
        <v>602002</v>
      </c>
      <c r="C83" s="29">
        <v>9510</v>
      </c>
      <c r="D83" s="20">
        <v>315.2</v>
      </c>
      <c r="E83" s="11">
        <f t="shared" si="5"/>
        <v>3641190.3999999999</v>
      </c>
      <c r="F83" s="12" t="s">
        <v>10</v>
      </c>
      <c r="G83" s="39"/>
      <c r="L83" s="39"/>
    </row>
    <row r="84" spans="1:12" x14ac:dyDescent="0.25">
      <c r="A84" s="28" t="s">
        <v>89</v>
      </c>
      <c r="B84" s="29">
        <v>602003</v>
      </c>
      <c r="C84" s="29">
        <v>9510</v>
      </c>
      <c r="D84" s="20">
        <v>315.2</v>
      </c>
      <c r="E84" s="11">
        <f t="shared" si="5"/>
        <v>3641190.3999999999</v>
      </c>
      <c r="F84" s="12" t="s">
        <v>10</v>
      </c>
      <c r="G84" s="39"/>
      <c r="L84" s="39"/>
    </row>
    <row r="85" spans="1:12" x14ac:dyDescent="0.25">
      <c r="A85" s="28" t="s">
        <v>90</v>
      </c>
      <c r="B85" s="29">
        <v>602005</v>
      </c>
      <c r="C85" s="29" t="s">
        <v>91</v>
      </c>
      <c r="D85" s="20">
        <v>336.42</v>
      </c>
      <c r="E85" s="11">
        <f t="shared" si="5"/>
        <v>3886323.8400000003</v>
      </c>
      <c r="F85" s="12" t="s">
        <v>10</v>
      </c>
      <c r="G85" s="39"/>
      <c r="L85" s="39"/>
    </row>
    <row r="86" spans="1:12" ht="24" x14ac:dyDescent="0.25">
      <c r="A86" s="28" t="s">
        <v>92</v>
      </c>
      <c r="B86" s="29">
        <v>602001</v>
      </c>
      <c r="C86" s="29">
        <v>9511</v>
      </c>
      <c r="D86" s="20">
        <v>336.42</v>
      </c>
      <c r="E86" s="11">
        <f t="shared" si="5"/>
        <v>3886323.8400000003</v>
      </c>
      <c r="F86" s="12" t="s">
        <v>10</v>
      </c>
      <c r="G86" s="39"/>
      <c r="L86" s="39"/>
    </row>
    <row r="87" spans="1:12" x14ac:dyDescent="0.25">
      <c r="A87" s="28" t="s">
        <v>93</v>
      </c>
      <c r="B87" s="29">
        <v>576060</v>
      </c>
      <c r="C87" s="29">
        <v>9323</v>
      </c>
      <c r="D87" s="20">
        <v>315.2</v>
      </c>
      <c r="E87" s="11">
        <f t="shared" si="5"/>
        <v>3641190.3999999999</v>
      </c>
      <c r="F87" s="12" t="s">
        <v>10</v>
      </c>
      <c r="G87" s="39"/>
      <c r="L87" s="39"/>
    </row>
    <row r="88" spans="1:12" x14ac:dyDescent="0.25">
      <c r="A88" s="28" t="s">
        <v>94</v>
      </c>
      <c r="B88" s="29">
        <v>576061</v>
      </c>
      <c r="C88" s="29">
        <v>9311</v>
      </c>
      <c r="D88" s="20">
        <v>315.2</v>
      </c>
      <c r="E88" s="11">
        <f t="shared" si="5"/>
        <v>3641190.3999999999</v>
      </c>
      <c r="F88" s="12" t="s">
        <v>10</v>
      </c>
      <c r="G88" s="39"/>
      <c r="L88" s="39"/>
    </row>
    <row r="89" spans="1:12" x14ac:dyDescent="0.25">
      <c r="A89" s="28" t="s">
        <v>95</v>
      </c>
      <c r="B89" s="29">
        <v>595101</v>
      </c>
      <c r="C89" s="29" t="s">
        <v>96</v>
      </c>
      <c r="D89" s="20">
        <v>315.2</v>
      </c>
      <c r="E89" s="11">
        <f t="shared" si="5"/>
        <v>3641190.3999999999</v>
      </c>
      <c r="F89" s="12" t="s">
        <v>10</v>
      </c>
      <c r="G89" s="39"/>
      <c r="L89" s="39"/>
    </row>
    <row r="90" spans="1:12" x14ac:dyDescent="0.25">
      <c r="A90" s="28" t="s">
        <v>97</v>
      </c>
      <c r="B90" s="29">
        <v>578901</v>
      </c>
      <c r="C90" s="29" t="s">
        <v>98</v>
      </c>
      <c r="D90" s="20">
        <v>180.12</v>
      </c>
      <c r="E90" s="11">
        <f t="shared" si="5"/>
        <v>2080746.24</v>
      </c>
      <c r="F90" s="12" t="s">
        <v>10</v>
      </c>
      <c r="G90" s="39"/>
      <c r="L90" s="39"/>
    </row>
    <row r="91" spans="1:12" x14ac:dyDescent="0.25">
      <c r="A91" s="28" t="s">
        <v>99</v>
      </c>
      <c r="B91" s="29">
        <v>631010</v>
      </c>
      <c r="C91" s="29">
        <v>9604</v>
      </c>
      <c r="D91" s="20">
        <v>205.69</v>
      </c>
      <c r="E91" s="11">
        <f t="shared" si="5"/>
        <v>2376130.88</v>
      </c>
      <c r="F91" s="12" t="s">
        <v>10</v>
      </c>
      <c r="G91" s="39"/>
      <c r="L91" s="39"/>
    </row>
    <row r="92" spans="1:12" x14ac:dyDescent="0.25">
      <c r="A92" s="28" t="s">
        <v>100</v>
      </c>
      <c r="B92" s="29">
        <v>631011</v>
      </c>
      <c r="C92" s="29">
        <v>9604</v>
      </c>
      <c r="D92" s="20">
        <v>205.69</v>
      </c>
      <c r="E92" s="11">
        <f t="shared" si="5"/>
        <v>2376130.88</v>
      </c>
      <c r="F92" s="12" t="s">
        <v>10</v>
      </c>
      <c r="G92" s="39"/>
      <c r="L92" s="39"/>
    </row>
    <row r="93" spans="1:12" x14ac:dyDescent="0.25">
      <c r="A93" s="28" t="s">
        <v>101</v>
      </c>
      <c r="B93" s="29">
        <v>637300</v>
      </c>
      <c r="C93" s="29">
        <v>9701</v>
      </c>
      <c r="D93" s="20">
        <v>92.06</v>
      </c>
      <c r="E93" s="11">
        <f t="shared" si="5"/>
        <v>1063477.1200000001</v>
      </c>
      <c r="F93" s="12" t="s">
        <v>10</v>
      </c>
      <c r="G93" s="39"/>
      <c r="L93" s="39"/>
    </row>
    <row r="95" spans="1:12" x14ac:dyDescent="0.25">
      <c r="A95" s="30"/>
      <c r="B95" s="30"/>
      <c r="C95" s="30"/>
      <c r="D95" s="31"/>
      <c r="E95" s="31"/>
      <c r="F95" s="30">
        <f>SUBTOTAL(3,A97:A135)</f>
        <v>36</v>
      </c>
      <c r="G95" s="30"/>
    </row>
    <row r="96" spans="1:12" ht="24" x14ac:dyDescent="0.25">
      <c r="A96" s="32" t="s">
        <v>102</v>
      </c>
      <c r="B96" s="33" t="s">
        <v>2</v>
      </c>
      <c r="C96" s="33" t="s">
        <v>3</v>
      </c>
      <c r="D96" s="34" t="s">
        <v>5</v>
      </c>
      <c r="E96" s="34" t="s">
        <v>6</v>
      </c>
      <c r="F96" s="35" t="s">
        <v>7</v>
      </c>
      <c r="G96" s="36"/>
    </row>
    <row r="97" spans="1:12" x14ac:dyDescent="0.25">
      <c r="A97" s="18" t="s">
        <v>103</v>
      </c>
      <c r="B97" s="9">
        <v>881202</v>
      </c>
      <c r="C97" s="9">
        <v>25109</v>
      </c>
      <c r="D97" s="10">
        <v>77.75</v>
      </c>
      <c r="E97" s="11">
        <f t="shared" ref="E97:E101" si="6">+D97*$D$1</f>
        <v>898168</v>
      </c>
      <c r="F97" s="9" t="s">
        <v>10</v>
      </c>
      <c r="G97" s="13"/>
      <c r="L97" s="13"/>
    </row>
    <row r="98" spans="1:12" x14ac:dyDescent="0.25">
      <c r="A98" s="18" t="s">
        <v>104</v>
      </c>
      <c r="B98" s="9">
        <v>895004</v>
      </c>
      <c r="C98" s="9">
        <v>25142</v>
      </c>
      <c r="D98" s="10">
        <v>59.78</v>
      </c>
      <c r="E98" s="11">
        <f t="shared" si="6"/>
        <v>690578.56</v>
      </c>
      <c r="F98" s="9" t="s">
        <v>10</v>
      </c>
      <c r="G98" s="13"/>
      <c r="L98" s="13"/>
    </row>
    <row r="99" spans="1:12" x14ac:dyDescent="0.25">
      <c r="A99" s="18" t="s">
        <v>105</v>
      </c>
      <c r="B99" s="9" t="s">
        <v>106</v>
      </c>
      <c r="C99" s="9">
        <v>25126</v>
      </c>
      <c r="D99" s="10">
        <v>59.78</v>
      </c>
      <c r="E99" s="11">
        <f t="shared" si="6"/>
        <v>690578.56</v>
      </c>
      <c r="F99" s="9" t="s">
        <v>10</v>
      </c>
      <c r="G99" s="13"/>
      <c r="L99" s="13"/>
    </row>
    <row r="100" spans="1:12" x14ac:dyDescent="0.25">
      <c r="A100" s="18" t="s">
        <v>107</v>
      </c>
      <c r="B100" s="9" t="s">
        <v>108</v>
      </c>
      <c r="C100" s="9">
        <v>25104</v>
      </c>
      <c r="D100" s="10">
        <v>36.44</v>
      </c>
      <c r="E100" s="11">
        <f t="shared" si="6"/>
        <v>420954.87999999995</v>
      </c>
      <c r="F100" s="9" t="s">
        <v>10</v>
      </c>
      <c r="G100" s="13"/>
      <c r="L100" s="13"/>
    </row>
    <row r="101" spans="1:12" x14ac:dyDescent="0.25">
      <c r="A101" s="18" t="s">
        <v>109</v>
      </c>
      <c r="B101" s="9">
        <v>881204</v>
      </c>
      <c r="C101" s="9">
        <v>25108</v>
      </c>
      <c r="D101" s="10">
        <v>60.26</v>
      </c>
      <c r="E101" s="11">
        <f t="shared" si="6"/>
        <v>696123.52</v>
      </c>
      <c r="F101" s="9" t="s">
        <v>10</v>
      </c>
      <c r="G101" s="13"/>
      <c r="L101" s="13"/>
    </row>
    <row r="103" spans="1:12" ht="24" x14ac:dyDescent="0.25">
      <c r="A103" s="3" t="s">
        <v>111</v>
      </c>
      <c r="B103" s="4" t="s">
        <v>2</v>
      </c>
      <c r="C103" s="4" t="s">
        <v>3</v>
      </c>
      <c r="D103" s="5" t="s">
        <v>5</v>
      </c>
      <c r="E103" s="5" t="s">
        <v>6</v>
      </c>
      <c r="F103" s="35" t="s">
        <v>7</v>
      </c>
      <c r="G103" s="36"/>
    </row>
    <row r="104" spans="1:12" x14ac:dyDescent="0.25">
      <c r="A104" s="38" t="s">
        <v>112</v>
      </c>
      <c r="B104" s="9" t="s">
        <v>113</v>
      </c>
      <c r="C104" s="9">
        <v>18300</v>
      </c>
      <c r="D104" s="8">
        <v>126.89</v>
      </c>
      <c r="E104" s="11">
        <f t="shared" ref="E104" si="7">+D104*$D$1</f>
        <v>1465833.28</v>
      </c>
      <c r="F104" s="9" t="s">
        <v>10</v>
      </c>
      <c r="G104" s="13"/>
      <c r="L104" s="13"/>
    </row>
    <row r="106" spans="1:12" ht="24" x14ac:dyDescent="0.25">
      <c r="A106" s="3" t="s">
        <v>114</v>
      </c>
      <c r="B106" s="4" t="s">
        <v>2</v>
      </c>
      <c r="C106" s="4" t="s">
        <v>3</v>
      </c>
      <c r="D106" s="37" t="s">
        <v>5</v>
      </c>
      <c r="E106" s="37" t="s">
        <v>6</v>
      </c>
      <c r="F106" s="35" t="s">
        <v>7</v>
      </c>
      <c r="G106" s="36"/>
    </row>
    <row r="107" spans="1:12" x14ac:dyDescent="0.25">
      <c r="A107" s="38" t="s">
        <v>115</v>
      </c>
      <c r="B107" s="21">
        <v>452301</v>
      </c>
      <c r="C107" s="9">
        <v>18504</v>
      </c>
      <c r="D107" s="8">
        <v>274.45999999999998</v>
      </c>
      <c r="E107" s="11">
        <f t="shared" ref="E107" si="8">+D107*$D$1</f>
        <v>3170561.92</v>
      </c>
      <c r="F107" s="12" t="s">
        <v>10</v>
      </c>
      <c r="G107" s="13"/>
      <c r="L107" s="13"/>
    </row>
    <row r="109" spans="1:12" x14ac:dyDescent="0.25">
      <c r="A109" s="3" t="s">
        <v>116</v>
      </c>
      <c r="B109" s="4" t="s">
        <v>2</v>
      </c>
      <c r="C109" s="4" t="s">
        <v>68</v>
      </c>
      <c r="D109" s="5" t="s">
        <v>5</v>
      </c>
      <c r="E109" s="5" t="s">
        <v>6</v>
      </c>
      <c r="F109" s="6" t="s">
        <v>7</v>
      </c>
      <c r="G109" s="36"/>
    </row>
    <row r="110" spans="1:12" x14ac:dyDescent="0.25">
      <c r="A110" s="172" t="s">
        <v>117</v>
      </c>
      <c r="B110" s="9">
        <v>870001</v>
      </c>
      <c r="C110" s="9">
        <v>21122</v>
      </c>
      <c r="D110" s="10">
        <v>9.32</v>
      </c>
      <c r="E110" s="11">
        <f t="shared" ref="E110:E172" si="9">+D110*$D$1</f>
        <v>107664.64</v>
      </c>
      <c r="F110" s="173" t="s">
        <v>10</v>
      </c>
      <c r="G110" s="13"/>
      <c r="L110" s="13"/>
    </row>
    <row r="111" spans="1:12" x14ac:dyDescent="0.25">
      <c r="A111" s="172" t="s">
        <v>118</v>
      </c>
      <c r="B111" s="174">
        <v>870003</v>
      </c>
      <c r="C111" s="9">
        <v>21123</v>
      </c>
      <c r="D111" s="10">
        <v>13.02</v>
      </c>
      <c r="E111" s="11">
        <f t="shared" si="9"/>
        <v>150407.04000000001</v>
      </c>
      <c r="F111" s="173" t="s">
        <v>10</v>
      </c>
      <c r="G111" s="13"/>
      <c r="L111" s="13"/>
    </row>
    <row r="112" spans="1:12" x14ac:dyDescent="0.25">
      <c r="A112" s="172" t="s">
        <v>119</v>
      </c>
      <c r="B112" s="174">
        <v>870004</v>
      </c>
      <c r="C112" s="9">
        <v>21120</v>
      </c>
      <c r="D112" s="10">
        <v>8.25</v>
      </c>
      <c r="E112" s="11">
        <f t="shared" si="9"/>
        <v>95304</v>
      </c>
      <c r="F112" s="173" t="s">
        <v>10</v>
      </c>
      <c r="G112" s="13"/>
      <c r="L112" s="13"/>
    </row>
    <row r="113" spans="1:12" x14ac:dyDescent="0.25">
      <c r="A113" s="172" t="s">
        <v>120</v>
      </c>
      <c r="B113" s="174">
        <v>870101</v>
      </c>
      <c r="C113" s="9">
        <v>21120</v>
      </c>
      <c r="D113" s="10">
        <v>8.25</v>
      </c>
      <c r="E113" s="11">
        <f t="shared" si="9"/>
        <v>95304</v>
      </c>
      <c r="F113" s="173" t="s">
        <v>10</v>
      </c>
      <c r="G113" s="13"/>
      <c r="L113" s="13"/>
    </row>
    <row r="114" spans="1:12" x14ac:dyDescent="0.25">
      <c r="A114" s="172" t="s">
        <v>121</v>
      </c>
      <c r="B114" s="174">
        <v>870102</v>
      </c>
      <c r="C114" s="9">
        <v>21121</v>
      </c>
      <c r="D114" s="10">
        <v>8.25</v>
      </c>
      <c r="E114" s="11">
        <f t="shared" si="9"/>
        <v>95304</v>
      </c>
      <c r="F114" s="173" t="s">
        <v>10</v>
      </c>
      <c r="G114" s="13"/>
      <c r="L114" s="13"/>
    </row>
    <row r="115" spans="1:12" x14ac:dyDescent="0.25">
      <c r="A115" s="172" t="s">
        <v>122</v>
      </c>
      <c r="B115" s="174">
        <v>870103</v>
      </c>
      <c r="C115" s="9">
        <v>21120</v>
      </c>
      <c r="D115" s="10">
        <v>8.25</v>
      </c>
      <c r="E115" s="11">
        <f t="shared" si="9"/>
        <v>95304</v>
      </c>
      <c r="F115" s="173" t="s">
        <v>10</v>
      </c>
      <c r="G115" s="13"/>
      <c r="L115" s="13"/>
    </row>
    <row r="116" spans="1:12" x14ac:dyDescent="0.25">
      <c r="A116" s="172" t="s">
        <v>123</v>
      </c>
      <c r="B116" s="174">
        <v>870104</v>
      </c>
      <c r="C116" s="9">
        <v>21120</v>
      </c>
      <c r="D116" s="10">
        <v>8.25</v>
      </c>
      <c r="E116" s="11">
        <f t="shared" si="9"/>
        <v>95304</v>
      </c>
      <c r="F116" s="173" t="s">
        <v>10</v>
      </c>
      <c r="G116" s="13"/>
      <c r="L116" s="13"/>
    </row>
    <row r="117" spans="1:12" x14ac:dyDescent="0.25">
      <c r="A117" s="172" t="s">
        <v>124</v>
      </c>
      <c r="B117" s="174">
        <v>870105</v>
      </c>
      <c r="C117" s="9">
        <v>21136</v>
      </c>
      <c r="D117" s="10">
        <v>9.5399999999999991</v>
      </c>
      <c r="E117" s="11">
        <f t="shared" si="9"/>
        <v>110206.07999999999</v>
      </c>
      <c r="F117" s="173" t="s">
        <v>10</v>
      </c>
      <c r="G117" s="13"/>
      <c r="L117" s="13"/>
    </row>
    <row r="118" spans="1:12" x14ac:dyDescent="0.25">
      <c r="A118" s="172" t="s">
        <v>125</v>
      </c>
      <c r="B118" s="174">
        <v>870107</v>
      </c>
      <c r="C118" s="9">
        <v>21120</v>
      </c>
      <c r="D118" s="10">
        <v>8.25</v>
      </c>
      <c r="E118" s="11">
        <f t="shared" si="9"/>
        <v>95304</v>
      </c>
      <c r="F118" s="173" t="s">
        <v>10</v>
      </c>
      <c r="G118" s="13"/>
      <c r="L118" s="13"/>
    </row>
    <row r="119" spans="1:12" x14ac:dyDescent="0.25">
      <c r="A119" s="172" t="s">
        <v>126</v>
      </c>
      <c r="B119" s="174">
        <v>870108</v>
      </c>
      <c r="C119" s="9">
        <v>21121</v>
      </c>
      <c r="D119" s="10">
        <v>8.25</v>
      </c>
      <c r="E119" s="11">
        <f t="shared" si="9"/>
        <v>95304</v>
      </c>
      <c r="F119" s="173" t="s">
        <v>10</v>
      </c>
      <c r="G119" s="13"/>
      <c r="L119" s="13"/>
    </row>
    <row r="120" spans="1:12" x14ac:dyDescent="0.25">
      <c r="A120" s="172" t="s">
        <v>127</v>
      </c>
      <c r="B120" s="174">
        <v>870112</v>
      </c>
      <c r="C120" s="9">
        <v>21120</v>
      </c>
      <c r="D120" s="10">
        <v>8.25</v>
      </c>
      <c r="E120" s="11">
        <f t="shared" si="9"/>
        <v>95304</v>
      </c>
      <c r="F120" s="173" t="s">
        <v>10</v>
      </c>
      <c r="G120" s="13"/>
      <c r="L120" s="13"/>
    </row>
    <row r="121" spans="1:12" x14ac:dyDescent="0.25">
      <c r="A121" s="172" t="s">
        <v>128</v>
      </c>
      <c r="B121" s="174">
        <v>870113</v>
      </c>
      <c r="C121" s="9">
        <v>21121</v>
      </c>
      <c r="D121" s="10">
        <v>8.25</v>
      </c>
      <c r="E121" s="11">
        <f t="shared" si="9"/>
        <v>95304</v>
      </c>
      <c r="F121" s="173" t="s">
        <v>10</v>
      </c>
      <c r="G121" s="13"/>
      <c r="L121" s="13"/>
    </row>
    <row r="122" spans="1:12" x14ac:dyDescent="0.25">
      <c r="A122" s="172" t="s">
        <v>129</v>
      </c>
      <c r="B122" s="174">
        <v>870131</v>
      </c>
      <c r="C122" s="9">
        <v>21121</v>
      </c>
      <c r="D122" s="10">
        <v>8.25</v>
      </c>
      <c r="E122" s="11">
        <f t="shared" si="9"/>
        <v>95304</v>
      </c>
      <c r="F122" s="173" t="s">
        <v>10</v>
      </c>
      <c r="G122" s="13"/>
      <c r="L122" s="13"/>
    </row>
    <row r="123" spans="1:12" x14ac:dyDescent="0.25">
      <c r="A123" s="172" t="s">
        <v>130</v>
      </c>
      <c r="B123" s="174">
        <v>870601</v>
      </c>
      <c r="C123" s="9">
        <v>21136</v>
      </c>
      <c r="D123" s="10">
        <v>9.5399999999999991</v>
      </c>
      <c r="E123" s="11">
        <f t="shared" si="9"/>
        <v>110206.07999999999</v>
      </c>
      <c r="F123" s="173" t="s">
        <v>10</v>
      </c>
      <c r="G123" s="13"/>
      <c r="L123" s="13"/>
    </row>
    <row r="124" spans="1:12" x14ac:dyDescent="0.25">
      <c r="A124" s="172" t="s">
        <v>131</v>
      </c>
      <c r="B124" s="174">
        <v>870602</v>
      </c>
      <c r="C124" s="9">
        <v>21136</v>
      </c>
      <c r="D124" s="10">
        <v>9.5399999999999991</v>
      </c>
      <c r="E124" s="11">
        <f t="shared" si="9"/>
        <v>110206.07999999999</v>
      </c>
      <c r="F124" s="173" t="s">
        <v>10</v>
      </c>
      <c r="G124" s="13"/>
      <c r="L124" s="13"/>
    </row>
    <row r="125" spans="1:12" x14ac:dyDescent="0.25">
      <c r="A125" s="172" t="s">
        <v>132</v>
      </c>
      <c r="B125" s="174">
        <v>871010</v>
      </c>
      <c r="C125" s="9">
        <v>21140</v>
      </c>
      <c r="D125" s="10">
        <v>10.45</v>
      </c>
      <c r="E125" s="11">
        <f t="shared" si="9"/>
        <v>120718.39999999999</v>
      </c>
      <c r="F125" s="173" t="s">
        <v>10</v>
      </c>
      <c r="G125" s="13"/>
      <c r="L125" s="13"/>
    </row>
    <row r="126" spans="1:12" x14ac:dyDescent="0.25">
      <c r="A126" s="172" t="s">
        <v>133</v>
      </c>
      <c r="B126" s="174">
        <v>871019</v>
      </c>
      <c r="C126" s="9">
        <v>21140</v>
      </c>
      <c r="D126" s="10">
        <v>10.45</v>
      </c>
      <c r="E126" s="11">
        <f t="shared" si="9"/>
        <v>120718.39999999999</v>
      </c>
      <c r="F126" s="173" t="s">
        <v>10</v>
      </c>
      <c r="G126" s="13"/>
      <c r="L126" s="13"/>
    </row>
    <row r="127" spans="1:12" x14ac:dyDescent="0.25">
      <c r="A127" s="172" t="s">
        <v>134</v>
      </c>
      <c r="B127" s="174">
        <v>871020</v>
      </c>
      <c r="C127" s="9">
        <v>21141</v>
      </c>
      <c r="D127" s="10">
        <v>10.23</v>
      </c>
      <c r="E127" s="11">
        <f t="shared" si="9"/>
        <v>118176.96000000001</v>
      </c>
      <c r="F127" s="173" t="s">
        <v>10</v>
      </c>
      <c r="G127" s="13"/>
      <c r="L127" s="13"/>
    </row>
    <row r="128" spans="1:12" x14ac:dyDescent="0.25">
      <c r="A128" s="8" t="s">
        <v>135</v>
      </c>
      <c r="B128" s="174">
        <v>871030</v>
      </c>
      <c r="C128" s="9">
        <v>21141</v>
      </c>
      <c r="D128" s="10">
        <v>10.23</v>
      </c>
      <c r="E128" s="11">
        <f t="shared" si="9"/>
        <v>118176.96000000001</v>
      </c>
      <c r="F128" s="173" t="s">
        <v>10</v>
      </c>
      <c r="G128" s="13"/>
      <c r="L128" s="13"/>
    </row>
    <row r="129" spans="1:12" x14ac:dyDescent="0.25">
      <c r="A129" s="172" t="s">
        <v>136</v>
      </c>
      <c r="B129" s="174">
        <v>871040</v>
      </c>
      <c r="C129" s="9">
        <v>21142</v>
      </c>
      <c r="D129" s="10">
        <v>12.72</v>
      </c>
      <c r="E129" s="11">
        <f t="shared" si="9"/>
        <v>146941.44</v>
      </c>
      <c r="F129" s="173" t="s">
        <v>10</v>
      </c>
      <c r="G129" s="13"/>
      <c r="L129" s="13"/>
    </row>
    <row r="130" spans="1:12" x14ac:dyDescent="0.25">
      <c r="A130" s="172" t="s">
        <v>137</v>
      </c>
      <c r="B130" s="174">
        <v>871050</v>
      </c>
      <c r="C130" s="9">
        <v>21143</v>
      </c>
      <c r="D130" s="10">
        <v>9.93</v>
      </c>
      <c r="E130" s="11">
        <f t="shared" si="9"/>
        <v>114711.36</v>
      </c>
      <c r="F130" s="173" t="s">
        <v>10</v>
      </c>
      <c r="G130" s="13"/>
      <c r="L130" s="13"/>
    </row>
    <row r="131" spans="1:12" x14ac:dyDescent="0.25">
      <c r="A131" s="172" t="s">
        <v>138</v>
      </c>
      <c r="B131" s="174">
        <v>871060</v>
      </c>
      <c r="C131" s="9">
        <v>21144</v>
      </c>
      <c r="D131" s="10">
        <v>17.190000000000001</v>
      </c>
      <c r="E131" s="11">
        <f t="shared" si="9"/>
        <v>198578.88</v>
      </c>
      <c r="F131" s="173" t="s">
        <v>10</v>
      </c>
      <c r="G131" s="13"/>
      <c r="L131" s="13"/>
    </row>
    <row r="132" spans="1:12" x14ac:dyDescent="0.25">
      <c r="A132" s="172" t="s">
        <v>139</v>
      </c>
      <c r="B132" s="174">
        <v>871070</v>
      </c>
      <c r="C132" s="9">
        <v>21145</v>
      </c>
      <c r="D132" s="10">
        <v>4.68</v>
      </c>
      <c r="E132" s="11">
        <f t="shared" si="9"/>
        <v>54063.359999999993</v>
      </c>
      <c r="F132" s="173" t="s">
        <v>10</v>
      </c>
      <c r="G132" s="13"/>
      <c r="L132" s="13"/>
    </row>
    <row r="133" spans="1:12" x14ac:dyDescent="0.25">
      <c r="A133" s="172" t="s">
        <v>140</v>
      </c>
      <c r="B133" s="174">
        <v>871091</v>
      </c>
      <c r="C133" s="9">
        <v>21105</v>
      </c>
      <c r="D133" s="10">
        <v>7</v>
      </c>
      <c r="E133" s="11">
        <f t="shared" si="9"/>
        <v>80864</v>
      </c>
      <c r="F133" s="173" t="s">
        <v>10</v>
      </c>
      <c r="G133" s="13"/>
      <c r="L133" s="13"/>
    </row>
    <row r="134" spans="1:12" x14ac:dyDescent="0.25">
      <c r="A134" s="172" t="s">
        <v>141</v>
      </c>
      <c r="B134" s="174">
        <v>871111</v>
      </c>
      <c r="C134" s="9">
        <v>21201</v>
      </c>
      <c r="D134" s="10">
        <v>9.07</v>
      </c>
      <c r="E134" s="11">
        <f t="shared" si="9"/>
        <v>104776.64</v>
      </c>
      <c r="F134" s="173" t="s">
        <v>10</v>
      </c>
      <c r="G134" s="13"/>
      <c r="L134" s="13"/>
    </row>
    <row r="135" spans="1:12" x14ac:dyDescent="0.25">
      <c r="A135" s="172" t="s">
        <v>142</v>
      </c>
      <c r="B135" s="174">
        <v>871112</v>
      </c>
      <c r="C135" s="9">
        <v>21203</v>
      </c>
      <c r="D135" s="10">
        <v>8.16</v>
      </c>
      <c r="E135" s="11">
        <f t="shared" si="9"/>
        <v>94264.320000000007</v>
      </c>
      <c r="F135" s="173" t="s">
        <v>10</v>
      </c>
      <c r="G135" s="13"/>
      <c r="L135" s="13"/>
    </row>
    <row r="136" spans="1:12" x14ac:dyDescent="0.25">
      <c r="A136" s="172" t="s">
        <v>143</v>
      </c>
      <c r="B136" s="174">
        <v>871121</v>
      </c>
      <c r="C136" s="9">
        <v>21201</v>
      </c>
      <c r="D136" s="10">
        <v>9.07</v>
      </c>
      <c r="E136" s="11">
        <f t="shared" si="9"/>
        <v>104776.64</v>
      </c>
      <c r="F136" s="173" t="s">
        <v>10</v>
      </c>
      <c r="G136" s="13"/>
      <c r="L136" s="13"/>
    </row>
    <row r="137" spans="1:12" x14ac:dyDescent="0.25">
      <c r="A137" s="172" t="s">
        <v>144</v>
      </c>
      <c r="B137" s="174">
        <v>871129</v>
      </c>
      <c r="C137" s="9">
        <v>21203</v>
      </c>
      <c r="D137" s="10">
        <v>8.16</v>
      </c>
      <c r="E137" s="11">
        <f t="shared" si="9"/>
        <v>94264.320000000007</v>
      </c>
      <c r="F137" s="173" t="s">
        <v>10</v>
      </c>
      <c r="G137" s="13"/>
      <c r="L137" s="13"/>
    </row>
    <row r="138" spans="1:12" x14ac:dyDescent="0.25">
      <c r="A138" s="172" t="s">
        <v>145</v>
      </c>
      <c r="B138" s="174">
        <v>872002</v>
      </c>
      <c r="C138" s="9">
        <v>21301</v>
      </c>
      <c r="D138" s="10">
        <v>10.57</v>
      </c>
      <c r="E138" s="11">
        <f t="shared" si="9"/>
        <v>122104.64</v>
      </c>
      <c r="F138" s="173" t="s">
        <v>10</v>
      </c>
      <c r="G138" s="13"/>
      <c r="L138" s="13"/>
    </row>
    <row r="139" spans="1:12" x14ac:dyDescent="0.25">
      <c r="A139" s="172" t="s">
        <v>146</v>
      </c>
      <c r="B139" s="174">
        <v>872011</v>
      </c>
      <c r="C139" s="9">
        <v>21302</v>
      </c>
      <c r="D139" s="10">
        <v>14.01</v>
      </c>
      <c r="E139" s="11">
        <f t="shared" si="9"/>
        <v>161843.51999999999</v>
      </c>
      <c r="F139" s="173" t="s">
        <v>10</v>
      </c>
      <c r="G139" s="13"/>
      <c r="L139" s="13"/>
    </row>
    <row r="140" spans="1:12" x14ac:dyDescent="0.25">
      <c r="A140" s="172" t="s">
        <v>147</v>
      </c>
      <c r="B140" s="174">
        <v>873002</v>
      </c>
      <c r="C140" s="9">
        <v>21111</v>
      </c>
      <c r="D140" s="10">
        <v>28.71</v>
      </c>
      <c r="E140" s="11">
        <f t="shared" si="9"/>
        <v>331657.92</v>
      </c>
      <c r="F140" s="173" t="s">
        <v>10</v>
      </c>
      <c r="G140" s="13"/>
      <c r="L140" s="13"/>
    </row>
    <row r="141" spans="1:12" x14ac:dyDescent="0.25">
      <c r="A141" s="172" t="s">
        <v>148</v>
      </c>
      <c r="B141" s="174">
        <v>873004</v>
      </c>
      <c r="C141" s="9">
        <v>21101</v>
      </c>
      <c r="D141" s="10">
        <v>6.36</v>
      </c>
      <c r="E141" s="11">
        <f t="shared" si="9"/>
        <v>73470.720000000001</v>
      </c>
      <c r="F141" s="173" t="s">
        <v>10</v>
      </c>
      <c r="G141" s="13"/>
      <c r="L141" s="13"/>
    </row>
    <row r="142" spans="1:12" x14ac:dyDescent="0.25">
      <c r="A142" s="172" t="s">
        <v>149</v>
      </c>
      <c r="B142" s="174">
        <v>873111</v>
      </c>
      <c r="C142" s="9">
        <v>21102</v>
      </c>
      <c r="D142" s="10">
        <v>8.25</v>
      </c>
      <c r="E142" s="11">
        <f t="shared" si="9"/>
        <v>95304</v>
      </c>
      <c r="F142" s="173" t="s">
        <v>10</v>
      </c>
      <c r="G142" s="13"/>
      <c r="L142" s="13"/>
    </row>
    <row r="143" spans="1:12" x14ac:dyDescent="0.25">
      <c r="A143" s="172" t="s">
        <v>150</v>
      </c>
      <c r="B143" s="174">
        <v>873112</v>
      </c>
      <c r="C143" s="9">
        <v>21101</v>
      </c>
      <c r="D143" s="10">
        <v>6.36</v>
      </c>
      <c r="E143" s="11">
        <f t="shared" si="9"/>
        <v>73470.720000000001</v>
      </c>
      <c r="F143" s="173" t="s">
        <v>10</v>
      </c>
      <c r="G143" s="13"/>
      <c r="L143" s="13"/>
    </row>
    <row r="144" spans="1:12" x14ac:dyDescent="0.25">
      <c r="A144" s="172" t="s">
        <v>151</v>
      </c>
      <c r="B144" s="174">
        <v>873121</v>
      </c>
      <c r="C144" s="9">
        <v>21102</v>
      </c>
      <c r="D144" s="10">
        <v>8.25</v>
      </c>
      <c r="E144" s="11">
        <f t="shared" si="9"/>
        <v>95304</v>
      </c>
      <c r="F144" s="173" t="s">
        <v>10</v>
      </c>
      <c r="G144" s="13"/>
      <c r="L144" s="13"/>
    </row>
    <row r="145" spans="1:12" x14ac:dyDescent="0.25">
      <c r="A145" s="172" t="s">
        <v>152</v>
      </c>
      <c r="B145" s="174">
        <v>873122</v>
      </c>
      <c r="C145" s="9">
        <v>21101</v>
      </c>
      <c r="D145" s="10">
        <v>6.36</v>
      </c>
      <c r="E145" s="11">
        <f t="shared" si="9"/>
        <v>73470.720000000001</v>
      </c>
      <c r="F145" s="173" t="s">
        <v>10</v>
      </c>
      <c r="G145" s="13"/>
      <c r="L145" s="13"/>
    </row>
    <row r="146" spans="1:12" x14ac:dyDescent="0.25">
      <c r="A146" s="172" t="s">
        <v>153</v>
      </c>
      <c r="B146" s="174">
        <v>873123</v>
      </c>
      <c r="C146" s="9">
        <v>21106</v>
      </c>
      <c r="D146" s="10">
        <v>3.73</v>
      </c>
      <c r="E146" s="11">
        <f t="shared" si="9"/>
        <v>43088.959999999999</v>
      </c>
      <c r="F146" s="173" t="s">
        <v>10</v>
      </c>
      <c r="G146" s="13"/>
      <c r="L146" s="13"/>
    </row>
    <row r="147" spans="1:12" x14ac:dyDescent="0.25">
      <c r="A147" s="172" t="s">
        <v>154</v>
      </c>
      <c r="B147" s="174">
        <v>873443</v>
      </c>
      <c r="C147" s="172">
        <v>21106</v>
      </c>
      <c r="D147" s="10">
        <v>3.73</v>
      </c>
      <c r="E147" s="11">
        <f t="shared" si="9"/>
        <v>43088.959999999999</v>
      </c>
      <c r="F147" s="173" t="s">
        <v>10</v>
      </c>
      <c r="G147" s="13"/>
      <c r="L147" s="13"/>
    </row>
    <row r="148" spans="1:12" x14ac:dyDescent="0.25">
      <c r="A148" s="172" t="s">
        <v>155</v>
      </c>
      <c r="B148" s="174">
        <v>873202</v>
      </c>
      <c r="C148" s="9">
        <v>21101</v>
      </c>
      <c r="D148" s="10">
        <v>6.36</v>
      </c>
      <c r="E148" s="11">
        <f t="shared" si="9"/>
        <v>73470.720000000001</v>
      </c>
      <c r="F148" s="173" t="s">
        <v>10</v>
      </c>
      <c r="G148" s="13"/>
      <c r="L148" s="13"/>
    </row>
    <row r="149" spans="1:12" x14ac:dyDescent="0.25">
      <c r="A149" s="172" t="s">
        <v>156</v>
      </c>
      <c r="B149" s="174">
        <v>873204</v>
      </c>
      <c r="C149" s="9">
        <v>21102</v>
      </c>
      <c r="D149" s="10">
        <v>8.25</v>
      </c>
      <c r="E149" s="11">
        <f t="shared" si="9"/>
        <v>95304</v>
      </c>
      <c r="F149" s="173" t="s">
        <v>10</v>
      </c>
      <c r="G149" s="13"/>
      <c r="L149" s="13"/>
    </row>
    <row r="150" spans="1:12" x14ac:dyDescent="0.25">
      <c r="A150" s="172" t="s">
        <v>157</v>
      </c>
      <c r="B150" s="174">
        <v>873205</v>
      </c>
      <c r="C150" s="9">
        <v>21101</v>
      </c>
      <c r="D150" s="10">
        <v>6.36</v>
      </c>
      <c r="E150" s="11">
        <f t="shared" si="9"/>
        <v>73470.720000000001</v>
      </c>
      <c r="F150" s="173" t="s">
        <v>10</v>
      </c>
      <c r="G150" s="13"/>
      <c r="L150" s="13"/>
    </row>
    <row r="151" spans="1:12" x14ac:dyDescent="0.25">
      <c r="A151" s="172" t="s">
        <v>158</v>
      </c>
      <c r="B151" s="174">
        <v>873206</v>
      </c>
      <c r="C151" s="9">
        <v>21101</v>
      </c>
      <c r="D151" s="10">
        <v>6.36</v>
      </c>
      <c r="E151" s="11">
        <f t="shared" si="9"/>
        <v>73470.720000000001</v>
      </c>
      <c r="F151" s="173" t="s">
        <v>10</v>
      </c>
      <c r="G151" s="13"/>
      <c r="L151" s="13"/>
    </row>
    <row r="152" spans="1:12" x14ac:dyDescent="0.25">
      <c r="A152" s="172" t="s">
        <v>159</v>
      </c>
      <c r="B152" s="174">
        <v>873210</v>
      </c>
      <c r="C152" s="9">
        <v>21101</v>
      </c>
      <c r="D152" s="10">
        <v>6.36</v>
      </c>
      <c r="E152" s="11">
        <f t="shared" si="9"/>
        <v>73470.720000000001</v>
      </c>
      <c r="F152" s="173" t="s">
        <v>10</v>
      </c>
      <c r="G152" s="13"/>
      <c r="L152" s="13"/>
    </row>
    <row r="153" spans="1:12" x14ac:dyDescent="0.25">
      <c r="A153" s="172" t="s">
        <v>160</v>
      </c>
      <c r="B153" s="174">
        <v>873210</v>
      </c>
      <c r="C153" s="9">
        <v>21101</v>
      </c>
      <c r="D153" s="10">
        <v>6.36</v>
      </c>
      <c r="E153" s="11">
        <f t="shared" si="9"/>
        <v>73470.720000000001</v>
      </c>
      <c r="F153" s="173" t="s">
        <v>10</v>
      </c>
      <c r="G153" s="13"/>
      <c r="L153" s="13"/>
    </row>
    <row r="154" spans="1:12" x14ac:dyDescent="0.25">
      <c r="A154" s="172" t="s">
        <v>161</v>
      </c>
      <c r="B154" s="174">
        <v>873302</v>
      </c>
      <c r="C154" s="9">
        <v>21103</v>
      </c>
      <c r="D154" s="10">
        <v>8.2100000000000009</v>
      </c>
      <c r="E154" s="11">
        <f t="shared" si="9"/>
        <v>94841.920000000013</v>
      </c>
      <c r="F154" s="173" t="s">
        <v>10</v>
      </c>
      <c r="G154" s="13"/>
      <c r="L154" s="13"/>
    </row>
    <row r="155" spans="1:12" x14ac:dyDescent="0.25">
      <c r="A155" s="172" t="s">
        <v>162</v>
      </c>
      <c r="B155" s="174">
        <v>873306</v>
      </c>
      <c r="C155" s="9">
        <v>21110</v>
      </c>
      <c r="D155" s="10">
        <v>13.32</v>
      </c>
      <c r="E155" s="11">
        <f t="shared" si="9"/>
        <v>153872.64000000001</v>
      </c>
      <c r="F155" s="173" t="s">
        <v>10</v>
      </c>
      <c r="G155" s="13"/>
      <c r="L155" s="13"/>
    </row>
    <row r="156" spans="1:12" x14ac:dyDescent="0.25">
      <c r="A156" s="172" t="s">
        <v>163</v>
      </c>
      <c r="B156" s="174">
        <v>873312</v>
      </c>
      <c r="C156" s="9">
        <v>21102</v>
      </c>
      <c r="D156" s="10">
        <v>8.25</v>
      </c>
      <c r="E156" s="11">
        <f t="shared" si="9"/>
        <v>95304</v>
      </c>
      <c r="F156" s="173" t="s">
        <v>10</v>
      </c>
      <c r="G156" s="13"/>
      <c r="L156" s="13"/>
    </row>
    <row r="157" spans="1:12" x14ac:dyDescent="0.25">
      <c r="A157" s="172" t="s">
        <v>164</v>
      </c>
      <c r="B157" s="174">
        <v>873313</v>
      </c>
      <c r="C157" s="9">
        <v>21102</v>
      </c>
      <c r="D157" s="10">
        <v>8.25</v>
      </c>
      <c r="E157" s="11">
        <f t="shared" si="9"/>
        <v>95304</v>
      </c>
      <c r="F157" s="173" t="s">
        <v>10</v>
      </c>
      <c r="G157" s="13"/>
      <c r="L157" s="13"/>
    </row>
    <row r="158" spans="1:12" x14ac:dyDescent="0.25">
      <c r="A158" s="172" t="s">
        <v>165</v>
      </c>
      <c r="B158" s="174">
        <v>873313</v>
      </c>
      <c r="C158" s="9">
        <v>21102</v>
      </c>
      <c r="D158" s="10">
        <v>8.25</v>
      </c>
      <c r="E158" s="11">
        <f t="shared" si="9"/>
        <v>95304</v>
      </c>
      <c r="F158" s="173" t="s">
        <v>10</v>
      </c>
      <c r="G158" s="13"/>
      <c r="L158" s="13"/>
    </row>
    <row r="159" spans="1:12" x14ac:dyDescent="0.25">
      <c r="A159" s="172" t="s">
        <v>166</v>
      </c>
      <c r="B159" s="174">
        <v>873314</v>
      </c>
      <c r="C159" s="9">
        <v>21102</v>
      </c>
      <c r="D159" s="10">
        <v>8.25</v>
      </c>
      <c r="E159" s="11">
        <f t="shared" si="9"/>
        <v>95304</v>
      </c>
      <c r="F159" s="173" t="s">
        <v>10</v>
      </c>
      <c r="G159" s="13"/>
      <c r="L159" s="13"/>
    </row>
    <row r="160" spans="1:12" x14ac:dyDescent="0.25">
      <c r="A160" s="172" t="s">
        <v>167</v>
      </c>
      <c r="B160" s="174">
        <v>873333</v>
      </c>
      <c r="C160" s="9">
        <v>21101</v>
      </c>
      <c r="D160" s="10">
        <v>6.36</v>
      </c>
      <c r="E160" s="11">
        <f t="shared" si="9"/>
        <v>73470.720000000001</v>
      </c>
      <c r="F160" s="173" t="s">
        <v>10</v>
      </c>
      <c r="G160" s="13"/>
      <c r="L160" s="13"/>
    </row>
    <row r="161" spans="1:12" x14ac:dyDescent="0.25">
      <c r="A161" s="172" t="s">
        <v>168</v>
      </c>
      <c r="B161" s="174">
        <v>873335</v>
      </c>
      <c r="C161" s="9">
        <v>21101</v>
      </c>
      <c r="D161" s="10">
        <v>6.36</v>
      </c>
      <c r="E161" s="11">
        <f t="shared" si="9"/>
        <v>73470.720000000001</v>
      </c>
      <c r="F161" s="173" t="s">
        <v>10</v>
      </c>
      <c r="G161" s="13"/>
      <c r="L161" s="13"/>
    </row>
    <row r="162" spans="1:12" x14ac:dyDescent="0.25">
      <c r="A162" s="172" t="s">
        <v>169</v>
      </c>
      <c r="B162" s="174">
        <v>873340</v>
      </c>
      <c r="C162" s="9">
        <v>21101</v>
      </c>
      <c r="D162" s="10">
        <v>6.36</v>
      </c>
      <c r="E162" s="11">
        <f t="shared" si="9"/>
        <v>73470.720000000001</v>
      </c>
      <c r="F162" s="173" t="s">
        <v>10</v>
      </c>
      <c r="G162" s="13"/>
      <c r="L162" s="13"/>
    </row>
    <row r="163" spans="1:12" x14ac:dyDescent="0.25">
      <c r="A163" s="172" t="s">
        <v>170</v>
      </c>
      <c r="B163" s="174">
        <v>873411</v>
      </c>
      <c r="C163" s="9">
        <v>21101</v>
      </c>
      <c r="D163" s="10">
        <v>6.36</v>
      </c>
      <c r="E163" s="11">
        <f t="shared" si="9"/>
        <v>73470.720000000001</v>
      </c>
      <c r="F163" s="173" t="s">
        <v>10</v>
      </c>
      <c r="G163" s="13"/>
      <c r="L163" s="13"/>
    </row>
    <row r="164" spans="1:12" x14ac:dyDescent="0.25">
      <c r="A164" s="172" t="s">
        <v>171</v>
      </c>
      <c r="B164" s="174">
        <v>873411</v>
      </c>
      <c r="C164" s="9">
        <v>21105</v>
      </c>
      <c r="D164" s="10">
        <v>7</v>
      </c>
      <c r="E164" s="11">
        <f t="shared" si="9"/>
        <v>80864</v>
      </c>
      <c r="F164" s="173" t="s">
        <v>10</v>
      </c>
      <c r="G164" s="13"/>
      <c r="L164" s="13"/>
    </row>
    <row r="165" spans="1:12" x14ac:dyDescent="0.25">
      <c r="A165" s="172" t="s">
        <v>172</v>
      </c>
      <c r="B165" s="174">
        <v>873412</v>
      </c>
      <c r="C165" s="9">
        <v>21105</v>
      </c>
      <c r="D165" s="10">
        <v>7</v>
      </c>
      <c r="E165" s="11">
        <f t="shared" si="9"/>
        <v>80864</v>
      </c>
      <c r="F165" s="173" t="s">
        <v>10</v>
      </c>
      <c r="G165" s="13"/>
      <c r="L165" s="13"/>
    </row>
    <row r="166" spans="1:12" x14ac:dyDescent="0.25">
      <c r="A166" s="172" t="s">
        <v>173</v>
      </c>
      <c r="B166" s="174">
        <v>873420</v>
      </c>
      <c r="C166" s="9">
        <v>21102</v>
      </c>
      <c r="D166" s="10">
        <v>8.25</v>
      </c>
      <c r="E166" s="11">
        <f t="shared" si="9"/>
        <v>95304</v>
      </c>
      <c r="F166" s="173" t="s">
        <v>10</v>
      </c>
      <c r="G166" s="13"/>
      <c r="L166" s="13"/>
    </row>
    <row r="167" spans="1:12" x14ac:dyDescent="0.25">
      <c r="A167" s="172" t="s">
        <v>174</v>
      </c>
      <c r="B167" s="174">
        <v>873422</v>
      </c>
      <c r="C167" s="9">
        <v>21102</v>
      </c>
      <c r="D167" s="10">
        <v>8.25</v>
      </c>
      <c r="E167" s="11">
        <f t="shared" si="9"/>
        <v>95304</v>
      </c>
      <c r="F167" s="173" t="s">
        <v>10</v>
      </c>
      <c r="G167" s="13"/>
      <c r="L167" s="13"/>
    </row>
    <row r="168" spans="1:12" x14ac:dyDescent="0.25">
      <c r="A168" s="8" t="s">
        <v>175</v>
      </c>
      <c r="B168" s="174">
        <v>873423</v>
      </c>
      <c r="C168" s="9">
        <v>21109</v>
      </c>
      <c r="D168" s="10">
        <v>9.5399999999999991</v>
      </c>
      <c r="E168" s="11">
        <f t="shared" si="9"/>
        <v>110206.07999999999</v>
      </c>
      <c r="F168" s="173" t="s">
        <v>10</v>
      </c>
      <c r="G168" s="13"/>
      <c r="L168" s="13"/>
    </row>
    <row r="169" spans="1:12" x14ac:dyDescent="0.25">
      <c r="A169" s="172" t="s">
        <v>176</v>
      </c>
      <c r="B169" s="9">
        <v>873424</v>
      </c>
      <c r="C169" s="9">
        <v>21109</v>
      </c>
      <c r="D169" s="10">
        <v>9.5399999999999991</v>
      </c>
      <c r="E169" s="11">
        <f t="shared" si="9"/>
        <v>110206.07999999999</v>
      </c>
      <c r="F169" s="173" t="s">
        <v>10</v>
      </c>
      <c r="G169" s="13"/>
      <c r="L169" s="13"/>
    </row>
    <row r="170" spans="1:12" x14ac:dyDescent="0.25">
      <c r="A170" s="172" t="s">
        <v>177</v>
      </c>
      <c r="B170" s="174">
        <v>873431</v>
      </c>
      <c r="C170" s="9">
        <v>21101</v>
      </c>
      <c r="D170" s="10">
        <v>6.36</v>
      </c>
      <c r="E170" s="11">
        <f t="shared" si="9"/>
        <v>73470.720000000001</v>
      </c>
      <c r="F170" s="173" t="s">
        <v>10</v>
      </c>
      <c r="G170" s="13"/>
      <c r="L170" s="13"/>
    </row>
    <row r="171" spans="1:12" x14ac:dyDescent="0.25">
      <c r="A171" s="172" t="s">
        <v>178</v>
      </c>
      <c r="B171" s="174">
        <v>873443</v>
      </c>
      <c r="C171" s="9">
        <v>21106</v>
      </c>
      <c r="D171" s="10">
        <v>3.73</v>
      </c>
      <c r="E171" s="11">
        <f t="shared" si="9"/>
        <v>43088.959999999999</v>
      </c>
      <c r="F171" s="173" t="s">
        <v>10</v>
      </c>
      <c r="G171" s="13"/>
      <c r="L171" s="13"/>
    </row>
    <row r="172" spans="1:12" x14ac:dyDescent="0.25">
      <c r="A172" s="172" t="s">
        <v>179</v>
      </c>
      <c r="B172" s="174">
        <v>873444</v>
      </c>
      <c r="C172" s="9">
        <v>21108</v>
      </c>
      <c r="D172" s="10">
        <v>3.36</v>
      </c>
      <c r="E172" s="11">
        <f t="shared" si="9"/>
        <v>38814.720000000001</v>
      </c>
      <c r="F172" s="175" t="s">
        <v>10</v>
      </c>
      <c r="G172" s="13"/>
      <c r="L172" s="13"/>
    </row>
    <row r="174" spans="1:12" x14ac:dyDescent="0.25">
      <c r="A174" s="3" t="s">
        <v>180</v>
      </c>
      <c r="B174" s="4" t="s">
        <v>2</v>
      </c>
      <c r="C174" s="4" t="s">
        <v>68</v>
      </c>
      <c r="D174" s="5" t="s">
        <v>5</v>
      </c>
      <c r="E174" s="5" t="s">
        <v>6</v>
      </c>
      <c r="F174" s="5" t="s">
        <v>7</v>
      </c>
      <c r="G174" s="36"/>
    </row>
    <row r="175" spans="1:12" x14ac:dyDescent="0.25">
      <c r="A175" s="172" t="s">
        <v>181</v>
      </c>
      <c r="B175" s="174">
        <v>881112</v>
      </c>
      <c r="C175" s="9">
        <v>31116</v>
      </c>
      <c r="D175" s="10">
        <v>15.3</v>
      </c>
      <c r="E175" s="11">
        <f t="shared" ref="E175:E222" si="10">+D175*$D$1</f>
        <v>176745.60000000001</v>
      </c>
      <c r="F175" s="173" t="s">
        <v>10</v>
      </c>
      <c r="G175" s="13"/>
      <c r="L175" s="13"/>
    </row>
    <row r="176" spans="1:12" x14ac:dyDescent="0.25">
      <c r="A176" s="8" t="s">
        <v>182</v>
      </c>
      <c r="B176" s="174">
        <v>881118</v>
      </c>
      <c r="C176" s="9">
        <v>31116</v>
      </c>
      <c r="D176" s="10">
        <v>15.3</v>
      </c>
      <c r="E176" s="11">
        <f t="shared" si="10"/>
        <v>176745.60000000001</v>
      </c>
      <c r="F176" s="173" t="s">
        <v>10</v>
      </c>
      <c r="G176" s="13"/>
      <c r="L176" s="13"/>
    </row>
    <row r="177" spans="1:12" x14ac:dyDescent="0.25">
      <c r="A177" s="8" t="s">
        <v>183</v>
      </c>
      <c r="B177" s="174">
        <v>881130</v>
      </c>
      <c r="C177" s="9">
        <v>31112</v>
      </c>
      <c r="D177" s="10">
        <v>15.09</v>
      </c>
      <c r="E177" s="11">
        <f t="shared" si="10"/>
        <v>174319.68</v>
      </c>
      <c r="F177" s="173" t="s">
        <v>10</v>
      </c>
      <c r="G177" s="13"/>
      <c r="L177" s="13"/>
    </row>
    <row r="178" spans="1:12" x14ac:dyDescent="0.25">
      <c r="A178" s="172" t="s">
        <v>184</v>
      </c>
      <c r="B178" s="174">
        <v>881131</v>
      </c>
      <c r="C178" s="9">
        <v>31112</v>
      </c>
      <c r="D178" s="10">
        <v>15.09</v>
      </c>
      <c r="E178" s="11">
        <f t="shared" si="10"/>
        <v>174319.68</v>
      </c>
      <c r="F178" s="173" t="s">
        <v>10</v>
      </c>
      <c r="G178" s="13"/>
      <c r="L178" s="13"/>
    </row>
    <row r="179" spans="1:12" x14ac:dyDescent="0.25">
      <c r="A179" s="172" t="s">
        <v>185</v>
      </c>
      <c r="B179" s="174">
        <v>881132</v>
      </c>
      <c r="C179" s="9">
        <v>31112</v>
      </c>
      <c r="D179" s="10">
        <v>15.09</v>
      </c>
      <c r="E179" s="11">
        <f t="shared" si="10"/>
        <v>174319.68</v>
      </c>
      <c r="F179" s="173" t="s">
        <v>10</v>
      </c>
      <c r="G179" s="13"/>
      <c r="L179" s="13"/>
    </row>
    <row r="180" spans="1:12" x14ac:dyDescent="0.25">
      <c r="A180" s="172" t="s">
        <v>186</v>
      </c>
      <c r="B180" s="174">
        <v>881141</v>
      </c>
      <c r="C180" s="9">
        <v>31112</v>
      </c>
      <c r="D180" s="10">
        <v>15.09</v>
      </c>
      <c r="E180" s="11">
        <f t="shared" si="10"/>
        <v>174319.68</v>
      </c>
      <c r="F180" s="173" t="s">
        <v>10</v>
      </c>
      <c r="G180" s="13"/>
      <c r="L180" s="13"/>
    </row>
    <row r="181" spans="1:12" x14ac:dyDescent="0.25">
      <c r="A181" s="172" t="s">
        <v>187</v>
      </c>
      <c r="B181" s="174">
        <v>881201</v>
      </c>
      <c r="C181" s="9">
        <v>31118</v>
      </c>
      <c r="D181" s="10">
        <v>15.9</v>
      </c>
      <c r="E181" s="11">
        <f t="shared" si="10"/>
        <v>183676.80000000002</v>
      </c>
      <c r="F181" s="173" t="s">
        <v>10</v>
      </c>
      <c r="G181" s="13"/>
      <c r="L181" s="13"/>
    </row>
    <row r="182" spans="1:12" x14ac:dyDescent="0.25">
      <c r="A182" s="172" t="s">
        <v>188</v>
      </c>
      <c r="B182" s="174">
        <v>881211</v>
      </c>
      <c r="C182" s="9">
        <v>31121</v>
      </c>
      <c r="D182" s="10">
        <v>13.8</v>
      </c>
      <c r="E182" s="11">
        <f t="shared" si="10"/>
        <v>159417.60000000001</v>
      </c>
      <c r="F182" s="173" t="s">
        <v>10</v>
      </c>
      <c r="G182" s="13"/>
      <c r="L182" s="13"/>
    </row>
    <row r="183" spans="1:12" x14ac:dyDescent="0.25">
      <c r="A183" s="172" t="s">
        <v>189</v>
      </c>
      <c r="B183" s="174">
        <v>881301</v>
      </c>
      <c r="C183" s="9">
        <v>31112</v>
      </c>
      <c r="D183" s="10">
        <v>15.09</v>
      </c>
      <c r="E183" s="11">
        <f t="shared" si="10"/>
        <v>174319.68</v>
      </c>
      <c r="F183" s="173" t="s">
        <v>10</v>
      </c>
      <c r="G183" s="13"/>
      <c r="L183" s="13"/>
    </row>
    <row r="184" spans="1:12" x14ac:dyDescent="0.25">
      <c r="A184" s="172" t="s">
        <v>190</v>
      </c>
      <c r="B184" s="174">
        <v>881302</v>
      </c>
      <c r="C184" s="9">
        <v>31109</v>
      </c>
      <c r="D184" s="10">
        <v>29.31</v>
      </c>
      <c r="E184" s="11">
        <f t="shared" si="10"/>
        <v>338589.12</v>
      </c>
      <c r="F184" s="173" t="s">
        <v>10</v>
      </c>
      <c r="G184" s="13"/>
      <c r="L184" s="13"/>
    </row>
    <row r="185" spans="1:12" x14ac:dyDescent="0.25">
      <c r="A185" s="172" t="s">
        <v>191</v>
      </c>
      <c r="B185" s="174">
        <v>881305</v>
      </c>
      <c r="C185" s="9">
        <v>31105</v>
      </c>
      <c r="D185" s="10">
        <v>23.25</v>
      </c>
      <c r="E185" s="11">
        <f t="shared" si="10"/>
        <v>268584</v>
      </c>
      <c r="F185" s="173" t="s">
        <v>10</v>
      </c>
      <c r="G185" s="13"/>
      <c r="L185" s="13"/>
    </row>
    <row r="186" spans="1:12" x14ac:dyDescent="0.25">
      <c r="A186" s="172" t="s">
        <v>192</v>
      </c>
      <c r="B186" s="174">
        <v>881306</v>
      </c>
      <c r="C186" s="9">
        <v>31107</v>
      </c>
      <c r="D186" s="10">
        <v>14.66</v>
      </c>
      <c r="E186" s="11">
        <f t="shared" si="10"/>
        <v>169352.32000000001</v>
      </c>
      <c r="F186" s="173" t="s">
        <v>10</v>
      </c>
      <c r="G186" s="13"/>
      <c r="L186" s="13"/>
    </row>
    <row r="187" spans="1:12" x14ac:dyDescent="0.25">
      <c r="A187" s="172" t="s">
        <v>193</v>
      </c>
      <c r="B187" s="174">
        <v>881331</v>
      </c>
      <c r="C187" s="9">
        <v>31108</v>
      </c>
      <c r="D187" s="10">
        <v>14.66</v>
      </c>
      <c r="E187" s="11">
        <f t="shared" si="10"/>
        <v>169352.32000000001</v>
      </c>
      <c r="F187" s="173" t="s">
        <v>10</v>
      </c>
      <c r="G187" s="13"/>
      <c r="L187" s="13"/>
    </row>
    <row r="188" spans="1:12" x14ac:dyDescent="0.25">
      <c r="A188" s="172" t="s">
        <v>194</v>
      </c>
      <c r="B188" s="174">
        <v>881332</v>
      </c>
      <c r="C188" s="9">
        <v>31110</v>
      </c>
      <c r="D188" s="10">
        <v>17.75</v>
      </c>
      <c r="E188" s="11">
        <f t="shared" si="10"/>
        <v>205048</v>
      </c>
      <c r="F188" s="173" t="s">
        <v>10</v>
      </c>
      <c r="G188" s="13"/>
      <c r="L188" s="13"/>
    </row>
    <row r="189" spans="1:12" x14ac:dyDescent="0.25">
      <c r="A189" s="172" t="s">
        <v>195</v>
      </c>
      <c r="B189" s="174">
        <v>881340</v>
      </c>
      <c r="C189" s="9">
        <v>31106</v>
      </c>
      <c r="D189" s="10">
        <v>14.66</v>
      </c>
      <c r="E189" s="11">
        <f t="shared" si="10"/>
        <v>169352.32000000001</v>
      </c>
      <c r="F189" s="173" t="s">
        <v>10</v>
      </c>
      <c r="G189" s="13"/>
      <c r="L189" s="13"/>
    </row>
    <row r="190" spans="1:12" x14ac:dyDescent="0.25">
      <c r="A190" s="172" t="s">
        <v>196</v>
      </c>
      <c r="B190" s="174">
        <v>881362</v>
      </c>
      <c r="C190" s="9">
        <v>31106</v>
      </c>
      <c r="D190" s="10">
        <v>14.66</v>
      </c>
      <c r="E190" s="11">
        <f t="shared" si="10"/>
        <v>169352.32000000001</v>
      </c>
      <c r="F190" s="173" t="s">
        <v>10</v>
      </c>
      <c r="G190" s="13"/>
      <c r="L190" s="13"/>
    </row>
    <row r="191" spans="1:12" x14ac:dyDescent="0.25">
      <c r="A191" s="172" t="s">
        <v>197</v>
      </c>
      <c r="B191" s="174">
        <v>881401</v>
      </c>
      <c r="C191" s="9">
        <v>31102</v>
      </c>
      <c r="D191" s="10">
        <v>15.47</v>
      </c>
      <c r="E191" s="11">
        <f t="shared" si="10"/>
        <v>178709.44</v>
      </c>
      <c r="F191" s="173" t="s">
        <v>10</v>
      </c>
      <c r="G191" s="13"/>
      <c r="L191" s="13"/>
    </row>
    <row r="192" spans="1:12" x14ac:dyDescent="0.25">
      <c r="A192" s="172" t="s">
        <v>198</v>
      </c>
      <c r="B192" s="174">
        <v>881402</v>
      </c>
      <c r="C192" s="9">
        <v>31101</v>
      </c>
      <c r="D192" s="10">
        <v>12.12</v>
      </c>
      <c r="E192" s="11">
        <f t="shared" si="10"/>
        <v>140010.23999999999</v>
      </c>
      <c r="F192" s="173" t="s">
        <v>10</v>
      </c>
      <c r="G192" s="13"/>
      <c r="L192" s="13"/>
    </row>
    <row r="193" spans="1:12" x14ac:dyDescent="0.25">
      <c r="A193" s="172" t="s">
        <v>199</v>
      </c>
      <c r="B193" s="174">
        <v>881431</v>
      </c>
      <c r="C193" s="9">
        <v>31100</v>
      </c>
      <c r="D193" s="10">
        <v>9.93</v>
      </c>
      <c r="E193" s="11">
        <f t="shared" si="10"/>
        <v>114711.36</v>
      </c>
      <c r="F193" s="173" t="s">
        <v>10</v>
      </c>
      <c r="G193" s="13"/>
      <c r="L193" s="13"/>
    </row>
    <row r="194" spans="1:12" x14ac:dyDescent="0.25">
      <c r="A194" s="172" t="s">
        <v>200</v>
      </c>
      <c r="B194" s="174">
        <v>881432</v>
      </c>
      <c r="C194" s="9">
        <v>31102</v>
      </c>
      <c r="D194" s="10">
        <v>15.47</v>
      </c>
      <c r="E194" s="11">
        <f t="shared" si="10"/>
        <v>178709.44</v>
      </c>
      <c r="F194" s="173" t="s">
        <v>10</v>
      </c>
      <c r="G194" s="13"/>
      <c r="L194" s="13"/>
    </row>
    <row r="195" spans="1:12" x14ac:dyDescent="0.25">
      <c r="A195" s="172" t="s">
        <v>201</v>
      </c>
      <c r="B195" s="174">
        <v>881501</v>
      </c>
      <c r="C195" s="9">
        <v>31110</v>
      </c>
      <c r="D195" s="10">
        <v>17.75</v>
      </c>
      <c r="E195" s="11">
        <f t="shared" si="10"/>
        <v>205048</v>
      </c>
      <c r="F195" s="173" t="s">
        <v>10</v>
      </c>
      <c r="G195" s="13"/>
      <c r="L195" s="13"/>
    </row>
    <row r="196" spans="1:12" x14ac:dyDescent="0.25">
      <c r="A196" s="172" t="s">
        <v>202</v>
      </c>
      <c r="B196" s="9">
        <v>881502</v>
      </c>
      <c r="C196" s="9">
        <v>31123</v>
      </c>
      <c r="D196" s="10">
        <v>12.77</v>
      </c>
      <c r="E196" s="11">
        <f t="shared" si="10"/>
        <v>147519.04000000001</v>
      </c>
      <c r="F196" s="173" t="s">
        <v>10</v>
      </c>
      <c r="G196" s="13"/>
      <c r="L196" s="13"/>
    </row>
    <row r="197" spans="1:12" x14ac:dyDescent="0.25">
      <c r="A197" s="172" t="s">
        <v>203</v>
      </c>
      <c r="B197" s="174">
        <v>881510</v>
      </c>
      <c r="C197" s="9">
        <v>31112</v>
      </c>
      <c r="D197" s="10">
        <v>15.09</v>
      </c>
      <c r="E197" s="11">
        <f t="shared" si="10"/>
        <v>174319.68</v>
      </c>
      <c r="F197" s="173" t="s">
        <v>10</v>
      </c>
      <c r="G197" s="13"/>
      <c r="L197" s="13"/>
    </row>
    <row r="198" spans="1:12" x14ac:dyDescent="0.25">
      <c r="A198" s="172" t="s">
        <v>204</v>
      </c>
      <c r="B198" s="174">
        <v>881511</v>
      </c>
      <c r="C198" s="9">
        <v>31111</v>
      </c>
      <c r="D198" s="10">
        <v>20.420000000000002</v>
      </c>
      <c r="E198" s="11">
        <f t="shared" si="10"/>
        <v>235891.84000000003</v>
      </c>
      <c r="F198" s="173" t="s">
        <v>10</v>
      </c>
      <c r="G198" s="13"/>
      <c r="L198" s="13"/>
    </row>
    <row r="199" spans="1:12" x14ac:dyDescent="0.25">
      <c r="A199" s="172" t="s">
        <v>205</v>
      </c>
      <c r="B199" s="174">
        <v>881601</v>
      </c>
      <c r="C199" s="9">
        <v>31122</v>
      </c>
      <c r="D199" s="10">
        <v>15.82</v>
      </c>
      <c r="E199" s="11">
        <f t="shared" si="10"/>
        <v>182752.64000000001</v>
      </c>
      <c r="F199" s="173" t="s">
        <v>10</v>
      </c>
      <c r="G199" s="13"/>
      <c r="L199" s="13"/>
    </row>
    <row r="200" spans="1:12" x14ac:dyDescent="0.25">
      <c r="A200" s="172" t="s">
        <v>206</v>
      </c>
      <c r="B200" s="174">
        <v>881602</v>
      </c>
      <c r="C200" s="9">
        <v>31122</v>
      </c>
      <c r="D200" s="10">
        <v>15.82</v>
      </c>
      <c r="E200" s="11">
        <f t="shared" si="10"/>
        <v>182752.64000000001</v>
      </c>
      <c r="F200" s="173" t="s">
        <v>10</v>
      </c>
      <c r="G200" s="13"/>
      <c r="L200" s="13"/>
    </row>
    <row r="201" spans="1:12" x14ac:dyDescent="0.25">
      <c r="A201" s="172" t="s">
        <v>207</v>
      </c>
      <c r="B201" s="174">
        <v>881610</v>
      </c>
      <c r="C201" s="9">
        <v>31122</v>
      </c>
      <c r="D201" s="10">
        <v>15.82</v>
      </c>
      <c r="E201" s="11">
        <f t="shared" si="10"/>
        <v>182752.64000000001</v>
      </c>
      <c r="F201" s="173" t="s">
        <v>10</v>
      </c>
      <c r="G201" s="13"/>
      <c r="L201" s="13"/>
    </row>
    <row r="202" spans="1:12" x14ac:dyDescent="0.25">
      <c r="A202" s="172" t="s">
        <v>208</v>
      </c>
      <c r="B202" s="174">
        <v>881611</v>
      </c>
      <c r="C202" s="9">
        <v>31122</v>
      </c>
      <c r="D202" s="10">
        <v>15.82</v>
      </c>
      <c r="E202" s="11">
        <f t="shared" si="10"/>
        <v>182752.64000000001</v>
      </c>
      <c r="F202" s="173" t="s">
        <v>10</v>
      </c>
      <c r="G202" s="13"/>
      <c r="L202" s="13"/>
    </row>
    <row r="203" spans="1:12" x14ac:dyDescent="0.25">
      <c r="A203" s="172" t="s">
        <v>209</v>
      </c>
      <c r="B203" s="174" t="s">
        <v>210</v>
      </c>
      <c r="C203" s="9">
        <v>31122</v>
      </c>
      <c r="D203" s="10">
        <v>15.82</v>
      </c>
      <c r="E203" s="11">
        <f t="shared" si="10"/>
        <v>182752.64000000001</v>
      </c>
      <c r="F203" s="173" t="s">
        <v>10</v>
      </c>
      <c r="G203" s="13"/>
      <c r="L203" s="13"/>
    </row>
    <row r="204" spans="1:12" x14ac:dyDescent="0.25">
      <c r="A204" s="172" t="s">
        <v>211</v>
      </c>
      <c r="B204" s="174">
        <v>881613</v>
      </c>
      <c r="C204" s="9">
        <v>31122</v>
      </c>
      <c r="D204" s="10">
        <v>15.82</v>
      </c>
      <c r="E204" s="11">
        <f t="shared" si="10"/>
        <v>182752.64000000001</v>
      </c>
      <c r="F204" s="173" t="s">
        <v>10</v>
      </c>
      <c r="G204" s="13"/>
      <c r="L204" s="13"/>
    </row>
    <row r="205" spans="1:12" x14ac:dyDescent="0.25">
      <c r="A205" s="172" t="s">
        <v>212</v>
      </c>
      <c r="B205" s="174">
        <v>881620</v>
      </c>
      <c r="C205" s="9">
        <v>31122</v>
      </c>
      <c r="D205" s="10">
        <v>15.82</v>
      </c>
      <c r="E205" s="11">
        <f t="shared" si="10"/>
        <v>182752.64000000001</v>
      </c>
      <c r="F205" s="173" t="s">
        <v>10</v>
      </c>
      <c r="G205" s="13"/>
      <c r="L205" s="13"/>
    </row>
    <row r="206" spans="1:12" x14ac:dyDescent="0.25">
      <c r="A206" s="172" t="s">
        <v>213</v>
      </c>
      <c r="B206" s="174">
        <v>881621</v>
      </c>
      <c r="C206" s="9">
        <v>31122</v>
      </c>
      <c r="D206" s="10">
        <v>15.82</v>
      </c>
      <c r="E206" s="11">
        <f t="shared" si="10"/>
        <v>182752.64000000001</v>
      </c>
      <c r="F206" s="173" t="s">
        <v>10</v>
      </c>
      <c r="G206" s="13"/>
      <c r="L206" s="13"/>
    </row>
    <row r="207" spans="1:12" x14ac:dyDescent="0.25">
      <c r="A207" s="172" t="s">
        <v>214</v>
      </c>
      <c r="B207" s="174">
        <v>881622</v>
      </c>
      <c r="C207" s="9">
        <v>31122</v>
      </c>
      <c r="D207" s="10">
        <v>15.82</v>
      </c>
      <c r="E207" s="11">
        <f t="shared" si="10"/>
        <v>182752.64000000001</v>
      </c>
      <c r="F207" s="173" t="s">
        <v>10</v>
      </c>
      <c r="G207" s="13"/>
      <c r="L207" s="13"/>
    </row>
    <row r="208" spans="1:12" x14ac:dyDescent="0.25">
      <c r="A208" s="172" t="s">
        <v>215</v>
      </c>
      <c r="B208" s="174">
        <v>881630</v>
      </c>
      <c r="C208" s="9">
        <v>31122</v>
      </c>
      <c r="D208" s="10">
        <v>15.82</v>
      </c>
      <c r="E208" s="11">
        <f t="shared" si="10"/>
        <v>182752.64000000001</v>
      </c>
      <c r="F208" s="173" t="s">
        <v>10</v>
      </c>
      <c r="G208" s="13"/>
      <c r="L208" s="13"/>
    </row>
    <row r="209" spans="1:12" x14ac:dyDescent="0.25">
      <c r="A209" s="172" t="s">
        <v>216</v>
      </c>
      <c r="B209" s="174">
        <v>881640</v>
      </c>
      <c r="C209" s="9">
        <v>31122</v>
      </c>
      <c r="D209" s="10">
        <v>15.82</v>
      </c>
      <c r="E209" s="11">
        <f t="shared" si="10"/>
        <v>182752.64000000001</v>
      </c>
      <c r="F209" s="173" t="s">
        <v>10</v>
      </c>
      <c r="G209" s="13"/>
      <c r="L209" s="13"/>
    </row>
    <row r="210" spans="1:12" x14ac:dyDescent="0.25">
      <c r="A210" s="172" t="s">
        <v>217</v>
      </c>
      <c r="B210" s="174">
        <v>882112</v>
      </c>
      <c r="C210" s="9">
        <v>31215</v>
      </c>
      <c r="D210" s="10">
        <v>19.170000000000002</v>
      </c>
      <c r="E210" s="11">
        <f t="shared" si="10"/>
        <v>221451.84000000003</v>
      </c>
      <c r="F210" s="173" t="s">
        <v>10</v>
      </c>
      <c r="G210" s="13"/>
      <c r="L210" s="13"/>
    </row>
    <row r="211" spans="1:12" x14ac:dyDescent="0.25">
      <c r="A211" s="172" t="s">
        <v>218</v>
      </c>
      <c r="B211" s="9">
        <v>882132</v>
      </c>
      <c r="C211" s="9">
        <v>31201</v>
      </c>
      <c r="D211" s="10">
        <v>47.62</v>
      </c>
      <c r="E211" s="11">
        <f t="shared" si="10"/>
        <v>550106.24</v>
      </c>
      <c r="F211" s="173" t="s">
        <v>10</v>
      </c>
      <c r="G211" s="13"/>
      <c r="L211" s="13"/>
    </row>
    <row r="212" spans="1:12" x14ac:dyDescent="0.25">
      <c r="A212" s="172" t="s">
        <v>219</v>
      </c>
      <c r="B212" s="9">
        <v>882282</v>
      </c>
      <c r="C212" s="9">
        <v>31201</v>
      </c>
      <c r="D212" s="10">
        <v>47.62</v>
      </c>
      <c r="E212" s="11">
        <f t="shared" si="10"/>
        <v>550106.24</v>
      </c>
      <c r="F212" s="173" t="s">
        <v>10</v>
      </c>
      <c r="G212" s="13"/>
      <c r="L212" s="13"/>
    </row>
    <row r="213" spans="1:12" x14ac:dyDescent="0.25">
      <c r="A213" s="172" t="s">
        <v>220</v>
      </c>
      <c r="B213" s="9">
        <v>882294</v>
      </c>
      <c r="C213" s="9">
        <v>31201</v>
      </c>
      <c r="D213" s="10">
        <v>47.62</v>
      </c>
      <c r="E213" s="11">
        <f t="shared" si="10"/>
        <v>550106.24</v>
      </c>
      <c r="F213" s="173" t="s">
        <v>10</v>
      </c>
      <c r="G213" s="13"/>
      <c r="L213" s="13"/>
    </row>
    <row r="214" spans="1:12" x14ac:dyDescent="0.25">
      <c r="A214" s="172" t="s">
        <v>221</v>
      </c>
      <c r="B214" s="9">
        <v>882308</v>
      </c>
      <c r="C214" s="9">
        <v>31211</v>
      </c>
      <c r="D214" s="10">
        <v>19.170000000000002</v>
      </c>
      <c r="E214" s="11">
        <f t="shared" si="10"/>
        <v>221451.84000000003</v>
      </c>
      <c r="F214" s="173" t="s">
        <v>10</v>
      </c>
      <c r="G214" s="13"/>
      <c r="L214" s="13"/>
    </row>
    <row r="215" spans="1:12" x14ac:dyDescent="0.25">
      <c r="A215" s="176" t="s">
        <v>222</v>
      </c>
      <c r="B215" s="9">
        <v>882310</v>
      </c>
      <c r="C215" s="9">
        <v>31210</v>
      </c>
      <c r="D215" s="10">
        <v>19.170000000000002</v>
      </c>
      <c r="E215" s="11">
        <f t="shared" si="10"/>
        <v>221451.84000000003</v>
      </c>
      <c r="F215" s="173" t="s">
        <v>10</v>
      </c>
      <c r="G215" s="13"/>
      <c r="L215" s="13"/>
    </row>
    <row r="216" spans="1:12" x14ac:dyDescent="0.25">
      <c r="A216" s="176" t="s">
        <v>223</v>
      </c>
      <c r="B216" s="9">
        <v>882311</v>
      </c>
      <c r="C216" s="9">
        <v>31210</v>
      </c>
      <c r="D216" s="10">
        <v>19.170000000000002</v>
      </c>
      <c r="E216" s="11">
        <f t="shared" si="10"/>
        <v>221451.84000000003</v>
      </c>
      <c r="F216" s="173" t="s">
        <v>10</v>
      </c>
      <c r="G216" s="13"/>
      <c r="L216" s="13"/>
    </row>
    <row r="217" spans="1:12" x14ac:dyDescent="0.25">
      <c r="A217" s="172" t="s">
        <v>224</v>
      </c>
      <c r="B217" s="9">
        <v>882316</v>
      </c>
      <c r="C217" s="9">
        <v>31214</v>
      </c>
      <c r="D217" s="10">
        <v>19.170000000000002</v>
      </c>
      <c r="E217" s="11">
        <f t="shared" si="10"/>
        <v>221451.84000000003</v>
      </c>
      <c r="F217" s="173" t="s">
        <v>10</v>
      </c>
      <c r="G217" s="13"/>
      <c r="L217" s="13"/>
    </row>
    <row r="218" spans="1:12" x14ac:dyDescent="0.25">
      <c r="A218" s="172" t="s">
        <v>225</v>
      </c>
      <c r="B218" s="9">
        <v>882317</v>
      </c>
      <c r="C218" s="9">
        <v>31215</v>
      </c>
      <c r="D218" s="10">
        <v>19.170000000000002</v>
      </c>
      <c r="E218" s="11">
        <f t="shared" si="10"/>
        <v>221451.84000000003</v>
      </c>
      <c r="F218" s="173" t="s">
        <v>10</v>
      </c>
      <c r="G218" s="13"/>
      <c r="L218" s="13"/>
    </row>
    <row r="219" spans="1:12" x14ac:dyDescent="0.25">
      <c r="A219" s="172" t="s">
        <v>226</v>
      </c>
      <c r="B219" s="9">
        <v>882318</v>
      </c>
      <c r="C219" s="9">
        <v>31215</v>
      </c>
      <c r="D219" s="10">
        <v>19.170000000000002</v>
      </c>
      <c r="E219" s="11">
        <f t="shared" si="10"/>
        <v>221451.84000000003</v>
      </c>
      <c r="F219" s="173" t="s">
        <v>10</v>
      </c>
      <c r="G219" s="13"/>
      <c r="L219" s="13"/>
    </row>
    <row r="220" spans="1:12" x14ac:dyDescent="0.25">
      <c r="A220" s="177" t="s">
        <v>227</v>
      </c>
      <c r="B220" s="9">
        <v>882330</v>
      </c>
      <c r="C220" s="9">
        <v>31211</v>
      </c>
      <c r="D220" s="10">
        <v>19.170000000000002</v>
      </c>
      <c r="E220" s="11">
        <f t="shared" si="10"/>
        <v>221451.84000000003</v>
      </c>
      <c r="F220" s="173" t="s">
        <v>10</v>
      </c>
      <c r="G220" s="13"/>
      <c r="L220" s="13"/>
    </row>
    <row r="221" spans="1:12" x14ac:dyDescent="0.25">
      <c r="A221" s="176" t="s">
        <v>228</v>
      </c>
      <c r="B221" s="9">
        <v>881435</v>
      </c>
      <c r="C221" s="9">
        <v>31103</v>
      </c>
      <c r="D221" s="10"/>
      <c r="E221" s="11"/>
      <c r="F221" s="177" t="s">
        <v>110</v>
      </c>
      <c r="G221" s="13"/>
      <c r="L221" s="13"/>
    </row>
    <row r="222" spans="1:12" x14ac:dyDescent="0.25">
      <c r="A222" s="176" t="s">
        <v>229</v>
      </c>
      <c r="B222" s="9">
        <v>881360</v>
      </c>
      <c r="C222" s="9">
        <v>31104</v>
      </c>
      <c r="D222" s="10">
        <v>15.47</v>
      </c>
      <c r="E222" s="11">
        <f t="shared" si="10"/>
        <v>178709.44</v>
      </c>
      <c r="F222" s="173" t="s">
        <v>10</v>
      </c>
      <c r="G222" s="13"/>
      <c r="L222" s="13"/>
    </row>
    <row r="223" spans="1:12" x14ac:dyDescent="0.25">
      <c r="A223" s="178" t="s">
        <v>230</v>
      </c>
      <c r="B223" s="9" t="s">
        <v>231</v>
      </c>
      <c r="C223" s="9"/>
      <c r="D223" s="8"/>
      <c r="E223" s="12"/>
      <c r="F223" s="177" t="s">
        <v>110</v>
      </c>
      <c r="G223" s="13"/>
      <c r="L223" s="13"/>
    </row>
    <row r="224" spans="1:12" x14ac:dyDescent="0.25">
      <c r="A224" s="179" t="s">
        <v>232</v>
      </c>
      <c r="B224" s="9">
        <v>881436</v>
      </c>
      <c r="C224" s="9"/>
      <c r="D224" s="8"/>
      <c r="E224" s="12"/>
      <c r="F224" s="177" t="s">
        <v>110</v>
      </c>
      <c r="G224" s="13"/>
      <c r="L224" s="13"/>
    </row>
    <row r="225" spans="1:12" x14ac:dyDescent="0.25">
      <c r="A225" s="22" t="s">
        <v>233</v>
      </c>
      <c r="B225" s="9" t="s">
        <v>234</v>
      </c>
      <c r="C225" s="9">
        <v>31115</v>
      </c>
      <c r="D225" s="10"/>
      <c r="E225" s="11"/>
      <c r="F225" s="177" t="s">
        <v>110</v>
      </c>
      <c r="G225" s="13"/>
      <c r="L225" s="13"/>
    </row>
    <row r="226" spans="1:12" x14ac:dyDescent="0.25">
      <c r="A226" s="176" t="s">
        <v>235</v>
      </c>
      <c r="B226" s="9" t="s">
        <v>236</v>
      </c>
      <c r="C226" s="9">
        <v>31104</v>
      </c>
      <c r="D226" s="10">
        <v>15.47</v>
      </c>
      <c r="E226" s="11">
        <f t="shared" ref="E226" si="11">+D226*$D$1</f>
        <v>178709.44</v>
      </c>
      <c r="F226" s="173" t="s">
        <v>10</v>
      </c>
      <c r="G226" s="13"/>
      <c r="L226" s="13"/>
    </row>
    <row r="227" spans="1:12" x14ac:dyDescent="0.25">
      <c r="A227" s="40" t="s">
        <v>237</v>
      </c>
      <c r="B227" s="9"/>
      <c r="C227" s="9"/>
      <c r="D227" s="8"/>
      <c r="E227" s="11"/>
      <c r="F227" s="177" t="s">
        <v>110</v>
      </c>
      <c r="G227" s="13"/>
      <c r="L227" s="13"/>
    </row>
    <row r="229" spans="1:12" ht="28.5" customHeight="1" x14ac:dyDescent="0.25">
      <c r="A229" s="3" t="s">
        <v>238</v>
      </c>
      <c r="B229" s="4" t="s">
        <v>2</v>
      </c>
      <c r="C229" s="4" t="s">
        <v>68</v>
      </c>
      <c r="D229" s="5" t="s">
        <v>5</v>
      </c>
      <c r="E229" s="5" t="s">
        <v>6</v>
      </c>
      <c r="F229" s="6" t="s">
        <v>7</v>
      </c>
      <c r="G229" s="36"/>
    </row>
    <row r="230" spans="1:12" x14ac:dyDescent="0.25">
      <c r="A230" s="41" t="s">
        <v>240</v>
      </c>
      <c r="B230" s="42">
        <v>890701</v>
      </c>
      <c r="C230" s="42">
        <v>39145</v>
      </c>
      <c r="D230" s="43">
        <v>7.43</v>
      </c>
      <c r="E230" s="11">
        <f t="shared" ref="E230:E275" si="12">+D230*$D$1</f>
        <v>85831.360000000001</v>
      </c>
      <c r="F230" s="44" t="s">
        <v>10</v>
      </c>
      <c r="G230" s="63"/>
      <c r="L230" s="63"/>
    </row>
    <row r="231" spans="1:12" x14ac:dyDescent="0.25">
      <c r="A231" s="45" t="s">
        <v>241</v>
      </c>
      <c r="B231" s="46" t="s">
        <v>242</v>
      </c>
      <c r="C231" s="47">
        <v>37202</v>
      </c>
      <c r="D231" s="48">
        <v>13.28</v>
      </c>
      <c r="E231" s="11">
        <f t="shared" si="12"/>
        <v>153410.56</v>
      </c>
      <c r="F231" s="44" t="s">
        <v>10</v>
      </c>
      <c r="G231" s="63"/>
      <c r="L231" s="63"/>
    </row>
    <row r="232" spans="1:12" x14ac:dyDescent="0.25">
      <c r="A232" s="45" t="s">
        <v>243</v>
      </c>
      <c r="B232" s="46" t="s">
        <v>244</v>
      </c>
      <c r="C232" s="47">
        <v>37207</v>
      </c>
      <c r="D232" s="48">
        <v>7.1</v>
      </c>
      <c r="E232" s="11">
        <f t="shared" si="12"/>
        <v>82019.199999999997</v>
      </c>
      <c r="F232" s="44" t="s">
        <v>10</v>
      </c>
      <c r="G232" s="63"/>
      <c r="L232" s="63"/>
    </row>
    <row r="233" spans="1:12" ht="24" x14ac:dyDescent="0.25">
      <c r="A233" s="45" t="s">
        <v>245</v>
      </c>
      <c r="B233" s="46" t="s">
        <v>246</v>
      </c>
      <c r="C233" s="47">
        <v>37206</v>
      </c>
      <c r="D233" s="48">
        <v>7.1</v>
      </c>
      <c r="E233" s="11">
        <f t="shared" si="12"/>
        <v>82019.199999999997</v>
      </c>
      <c r="F233" s="44" t="s">
        <v>10</v>
      </c>
      <c r="G233" s="63"/>
      <c r="L233" s="63"/>
    </row>
    <row r="234" spans="1:12" ht="24" x14ac:dyDescent="0.25">
      <c r="A234" s="45" t="s">
        <v>247</v>
      </c>
      <c r="B234" s="46" t="s">
        <v>248</v>
      </c>
      <c r="C234" s="47">
        <v>37207</v>
      </c>
      <c r="D234" s="48">
        <v>7.1</v>
      </c>
      <c r="E234" s="11">
        <f t="shared" si="12"/>
        <v>82019.199999999997</v>
      </c>
      <c r="F234" s="44" t="s">
        <v>10</v>
      </c>
      <c r="G234" s="63"/>
      <c r="L234" s="63"/>
    </row>
    <row r="235" spans="1:12" x14ac:dyDescent="0.25">
      <c r="A235" s="45" t="s">
        <v>249</v>
      </c>
      <c r="B235" s="46" t="s">
        <v>250</v>
      </c>
      <c r="C235" s="47">
        <v>27121</v>
      </c>
      <c r="D235" s="48">
        <v>10.23</v>
      </c>
      <c r="E235" s="11">
        <f t="shared" si="12"/>
        <v>118176.96000000001</v>
      </c>
      <c r="F235" s="44" t="s">
        <v>10</v>
      </c>
      <c r="G235" s="63"/>
      <c r="L235" s="63"/>
    </row>
    <row r="236" spans="1:12" ht="24" x14ac:dyDescent="0.25">
      <c r="A236" s="45" t="s">
        <v>251</v>
      </c>
      <c r="B236" s="46" t="s">
        <v>252</v>
      </c>
      <c r="C236" s="47">
        <v>37404</v>
      </c>
      <c r="D236" s="48">
        <v>8.2100000000000009</v>
      </c>
      <c r="E236" s="11">
        <f t="shared" si="12"/>
        <v>94841.920000000013</v>
      </c>
      <c r="F236" s="44" t="s">
        <v>10</v>
      </c>
      <c r="G236" s="63"/>
      <c r="L236" s="63"/>
    </row>
    <row r="237" spans="1:12" x14ac:dyDescent="0.25">
      <c r="A237" s="45" t="s">
        <v>253</v>
      </c>
      <c r="B237" s="49" t="s">
        <v>254</v>
      </c>
      <c r="C237" s="47">
        <v>27120</v>
      </c>
      <c r="D237" s="48">
        <v>7.65</v>
      </c>
      <c r="E237" s="11">
        <f t="shared" si="12"/>
        <v>88372.800000000003</v>
      </c>
      <c r="F237" s="44" t="s">
        <v>10</v>
      </c>
      <c r="G237" s="63"/>
      <c r="L237" s="63"/>
    </row>
    <row r="238" spans="1:12" ht="24" x14ac:dyDescent="0.25">
      <c r="A238" s="50" t="s">
        <v>255</v>
      </c>
      <c r="B238" s="51" t="s">
        <v>256</v>
      </c>
      <c r="C238" s="52">
        <v>15109</v>
      </c>
      <c r="D238" s="53">
        <v>54.1</v>
      </c>
      <c r="E238" s="11">
        <f t="shared" si="12"/>
        <v>624963.20000000007</v>
      </c>
      <c r="F238" s="54" t="s">
        <v>10</v>
      </c>
      <c r="G238" s="63"/>
      <c r="L238" s="63"/>
    </row>
    <row r="239" spans="1:12" x14ac:dyDescent="0.25">
      <c r="A239" s="55" t="s">
        <v>257</v>
      </c>
      <c r="B239" s="46" t="s">
        <v>258</v>
      </c>
      <c r="C239" s="47">
        <v>28108</v>
      </c>
      <c r="D239" s="48">
        <v>8.2100000000000009</v>
      </c>
      <c r="E239" s="11">
        <f t="shared" si="12"/>
        <v>94841.920000000013</v>
      </c>
      <c r="F239" s="44" t="s">
        <v>10</v>
      </c>
      <c r="G239" s="63"/>
      <c r="L239" s="63"/>
    </row>
    <row r="240" spans="1:12" ht="24" x14ac:dyDescent="0.25">
      <c r="A240" s="45" t="s">
        <v>259</v>
      </c>
      <c r="B240" s="46" t="s">
        <v>260</v>
      </c>
      <c r="C240" s="47">
        <v>27119</v>
      </c>
      <c r="D240" s="48">
        <v>7.65</v>
      </c>
      <c r="E240" s="11">
        <f t="shared" si="12"/>
        <v>88372.800000000003</v>
      </c>
      <c r="F240" s="44" t="s">
        <v>10</v>
      </c>
      <c r="G240" s="63"/>
      <c r="L240" s="63"/>
    </row>
    <row r="241" spans="1:12" x14ac:dyDescent="0.25">
      <c r="A241" s="50" t="s">
        <v>261</v>
      </c>
      <c r="B241" s="51" t="s">
        <v>262</v>
      </c>
      <c r="C241" s="52">
        <v>13511</v>
      </c>
      <c r="D241" s="53">
        <v>92.06</v>
      </c>
      <c r="E241" s="11">
        <f t="shared" si="12"/>
        <v>1063477.1200000001</v>
      </c>
      <c r="F241" s="54" t="s">
        <v>10</v>
      </c>
      <c r="G241" s="63"/>
      <c r="L241" s="63"/>
    </row>
    <row r="242" spans="1:12" x14ac:dyDescent="0.25">
      <c r="A242" s="50" t="s">
        <v>263</v>
      </c>
      <c r="B242" s="51" t="s">
        <v>264</v>
      </c>
      <c r="C242" s="52">
        <v>13726</v>
      </c>
      <c r="D242" s="53">
        <v>54.1</v>
      </c>
      <c r="E242" s="11">
        <f t="shared" si="12"/>
        <v>624963.20000000007</v>
      </c>
      <c r="F242" s="54" t="s">
        <v>10</v>
      </c>
      <c r="G242" s="63"/>
      <c r="L242" s="63"/>
    </row>
    <row r="243" spans="1:12" x14ac:dyDescent="0.25">
      <c r="A243" s="45" t="s">
        <v>265</v>
      </c>
      <c r="B243" s="46" t="s">
        <v>266</v>
      </c>
      <c r="C243" s="47">
        <v>37504</v>
      </c>
      <c r="D243" s="48">
        <v>15.82</v>
      </c>
      <c r="E243" s="11">
        <f t="shared" si="12"/>
        <v>182752.64000000001</v>
      </c>
      <c r="F243" s="44" t="s">
        <v>10</v>
      </c>
      <c r="G243" s="63"/>
      <c r="L243" s="63"/>
    </row>
    <row r="244" spans="1:12" x14ac:dyDescent="0.25">
      <c r="A244" s="55" t="s">
        <v>267</v>
      </c>
      <c r="B244" s="47">
        <v>960200</v>
      </c>
      <c r="C244" s="47">
        <v>37507</v>
      </c>
      <c r="D244" s="48">
        <v>15.82</v>
      </c>
      <c r="E244" s="11">
        <f t="shared" si="12"/>
        <v>182752.64000000001</v>
      </c>
      <c r="F244" s="44" t="s">
        <v>10</v>
      </c>
      <c r="G244" s="63"/>
      <c r="L244" s="63"/>
    </row>
    <row r="245" spans="1:12" x14ac:dyDescent="0.25">
      <c r="A245" s="55" t="s">
        <v>268</v>
      </c>
      <c r="B245" s="49" t="s">
        <v>269</v>
      </c>
      <c r="C245" s="47">
        <v>38114</v>
      </c>
      <c r="D245" s="48">
        <v>17.190000000000001</v>
      </c>
      <c r="E245" s="11">
        <f t="shared" si="12"/>
        <v>198578.88</v>
      </c>
      <c r="F245" s="44" t="s">
        <v>10</v>
      </c>
      <c r="G245" s="63"/>
      <c r="L245" s="63"/>
    </row>
    <row r="246" spans="1:12" x14ac:dyDescent="0.25">
      <c r="A246" s="45" t="s">
        <v>270</v>
      </c>
      <c r="B246" s="46" t="s">
        <v>271</v>
      </c>
      <c r="C246" s="47">
        <v>37507</v>
      </c>
      <c r="D246" s="48">
        <v>15.82</v>
      </c>
      <c r="E246" s="11">
        <f t="shared" si="12"/>
        <v>182752.64000000001</v>
      </c>
      <c r="F246" s="44" t="s">
        <v>10</v>
      </c>
      <c r="G246" s="63"/>
      <c r="L246" s="63"/>
    </row>
    <row r="247" spans="1:12" x14ac:dyDescent="0.25">
      <c r="A247" s="45" t="s">
        <v>272</v>
      </c>
      <c r="B247" s="46" t="s">
        <v>273</v>
      </c>
      <c r="C247" s="47">
        <v>39202</v>
      </c>
      <c r="D247" s="48">
        <v>2.68</v>
      </c>
      <c r="E247" s="11">
        <f t="shared" si="12"/>
        <v>30959.360000000001</v>
      </c>
      <c r="F247" s="44" t="s">
        <v>10</v>
      </c>
      <c r="G247" s="63"/>
      <c r="L247" s="63"/>
    </row>
    <row r="248" spans="1:12" x14ac:dyDescent="0.25">
      <c r="A248" s="45" t="s">
        <v>274</v>
      </c>
      <c r="B248" s="46" t="s">
        <v>275</v>
      </c>
      <c r="C248" s="49">
        <v>37503</v>
      </c>
      <c r="D248" s="48">
        <v>3.84</v>
      </c>
      <c r="E248" s="11">
        <f t="shared" si="12"/>
        <v>44359.68</v>
      </c>
      <c r="F248" s="44" t="s">
        <v>10</v>
      </c>
      <c r="G248" s="63"/>
      <c r="L248" s="63"/>
    </row>
    <row r="249" spans="1:12" x14ac:dyDescent="0.25">
      <c r="A249" s="50" t="s">
        <v>276</v>
      </c>
      <c r="B249" s="51" t="s">
        <v>277</v>
      </c>
      <c r="C249" s="52">
        <v>15200</v>
      </c>
      <c r="D249" s="53">
        <v>37.76</v>
      </c>
      <c r="E249" s="11">
        <f t="shared" si="12"/>
        <v>436203.51999999996</v>
      </c>
      <c r="F249" s="54" t="s">
        <v>10</v>
      </c>
      <c r="G249" s="63"/>
      <c r="L249" s="63"/>
    </row>
    <row r="250" spans="1:12" x14ac:dyDescent="0.25">
      <c r="A250" s="45" t="s">
        <v>278</v>
      </c>
      <c r="B250" s="46" t="s">
        <v>279</v>
      </c>
      <c r="C250" s="47">
        <v>37501</v>
      </c>
      <c r="D250" s="48">
        <v>8.7200000000000006</v>
      </c>
      <c r="E250" s="11">
        <f t="shared" si="12"/>
        <v>100733.44</v>
      </c>
      <c r="F250" s="44" t="s">
        <v>10</v>
      </c>
      <c r="G250" s="63"/>
      <c r="L250" s="63"/>
    </row>
    <row r="251" spans="1:12" x14ac:dyDescent="0.25">
      <c r="A251" s="45" t="s">
        <v>280</v>
      </c>
      <c r="B251" s="46" t="s">
        <v>281</v>
      </c>
      <c r="C251" s="47">
        <v>37501</v>
      </c>
      <c r="D251" s="48">
        <v>8.7200000000000006</v>
      </c>
      <c r="E251" s="11">
        <f t="shared" si="12"/>
        <v>100733.44</v>
      </c>
      <c r="F251" s="44" t="s">
        <v>10</v>
      </c>
      <c r="G251" s="63"/>
      <c r="L251" s="63"/>
    </row>
    <row r="252" spans="1:12" x14ac:dyDescent="0.25">
      <c r="A252" s="50" t="s">
        <v>282</v>
      </c>
      <c r="B252" s="51" t="s">
        <v>283</v>
      </c>
      <c r="C252" s="52">
        <v>13250</v>
      </c>
      <c r="D252" s="53">
        <v>126.89</v>
      </c>
      <c r="E252" s="11">
        <f t="shared" si="12"/>
        <v>1465833.28</v>
      </c>
      <c r="F252" s="54" t="s">
        <v>10</v>
      </c>
      <c r="G252" s="63"/>
      <c r="L252" s="63"/>
    </row>
    <row r="253" spans="1:12" x14ac:dyDescent="0.25">
      <c r="A253" s="50" t="s">
        <v>284</v>
      </c>
      <c r="B253" s="51" t="s">
        <v>285</v>
      </c>
      <c r="C253" s="52">
        <v>14158</v>
      </c>
      <c r="D253" s="53">
        <v>163.88</v>
      </c>
      <c r="E253" s="11">
        <f t="shared" si="12"/>
        <v>1893141.76</v>
      </c>
      <c r="F253" s="54" t="s">
        <v>10</v>
      </c>
      <c r="G253" s="63"/>
      <c r="L253" s="63"/>
    </row>
    <row r="254" spans="1:12" x14ac:dyDescent="0.25">
      <c r="A254" s="55" t="s">
        <v>286</v>
      </c>
      <c r="B254" s="49" t="s">
        <v>287</v>
      </c>
      <c r="C254" s="49">
        <v>39202</v>
      </c>
      <c r="D254" s="48">
        <v>2.68</v>
      </c>
      <c r="E254" s="11">
        <f t="shared" si="12"/>
        <v>30959.360000000001</v>
      </c>
      <c r="F254" s="44" t="s">
        <v>10</v>
      </c>
      <c r="G254" s="63"/>
      <c r="L254" s="63"/>
    </row>
    <row r="255" spans="1:12" x14ac:dyDescent="0.25">
      <c r="A255" s="55" t="s">
        <v>288</v>
      </c>
      <c r="B255" s="49" t="s">
        <v>289</v>
      </c>
      <c r="C255" s="47">
        <v>38915</v>
      </c>
      <c r="D255" s="48">
        <v>8.51</v>
      </c>
      <c r="E255" s="11">
        <f t="shared" si="12"/>
        <v>98307.520000000004</v>
      </c>
      <c r="F255" s="44" t="s">
        <v>10</v>
      </c>
      <c r="G255" s="63"/>
      <c r="L255" s="63"/>
    </row>
    <row r="256" spans="1:12" x14ac:dyDescent="0.25">
      <c r="A256" s="55" t="s">
        <v>290</v>
      </c>
      <c r="B256" s="49" t="s">
        <v>291</v>
      </c>
      <c r="C256" s="47">
        <v>39201</v>
      </c>
      <c r="D256" s="48">
        <v>6.19</v>
      </c>
      <c r="E256" s="11">
        <f t="shared" si="12"/>
        <v>71506.880000000005</v>
      </c>
      <c r="F256" s="44" t="s">
        <v>10</v>
      </c>
      <c r="G256" s="63"/>
      <c r="L256" s="63"/>
    </row>
    <row r="257" spans="1:12" x14ac:dyDescent="0.25">
      <c r="A257" s="55" t="s">
        <v>292</v>
      </c>
      <c r="B257" s="49" t="s">
        <v>293</v>
      </c>
      <c r="C257" s="49">
        <v>39221</v>
      </c>
      <c r="D257" s="48">
        <v>8.7200000000000006</v>
      </c>
      <c r="E257" s="11">
        <f t="shared" si="12"/>
        <v>100733.44</v>
      </c>
      <c r="F257" s="44" t="s">
        <v>10</v>
      </c>
      <c r="G257" s="63"/>
      <c r="L257" s="63"/>
    </row>
    <row r="258" spans="1:12" x14ac:dyDescent="0.25">
      <c r="A258" s="45" t="s">
        <v>294</v>
      </c>
      <c r="B258" s="56">
        <v>865101</v>
      </c>
      <c r="C258" s="47">
        <v>39146</v>
      </c>
      <c r="D258" s="48">
        <v>2.11</v>
      </c>
      <c r="E258" s="11">
        <f t="shared" si="12"/>
        <v>24374.719999999998</v>
      </c>
      <c r="F258" s="44" t="s">
        <v>10</v>
      </c>
      <c r="G258" s="63"/>
      <c r="L258" s="63"/>
    </row>
    <row r="259" spans="1:12" x14ac:dyDescent="0.25">
      <c r="A259" s="57" t="s">
        <v>295</v>
      </c>
      <c r="B259" s="49" t="s">
        <v>296</v>
      </c>
      <c r="C259" s="47">
        <v>39140</v>
      </c>
      <c r="D259" s="48">
        <v>7.22</v>
      </c>
      <c r="E259" s="11">
        <f t="shared" si="12"/>
        <v>83405.440000000002</v>
      </c>
      <c r="F259" s="44" t="s">
        <v>10</v>
      </c>
      <c r="G259" s="63"/>
      <c r="L259" s="63"/>
    </row>
    <row r="260" spans="1:12" x14ac:dyDescent="0.25">
      <c r="A260" s="57" t="s">
        <v>297</v>
      </c>
      <c r="B260" s="56" t="s">
        <v>298</v>
      </c>
      <c r="C260" s="47">
        <v>39140</v>
      </c>
      <c r="D260" s="48">
        <v>7.22</v>
      </c>
      <c r="E260" s="11">
        <f t="shared" si="12"/>
        <v>83405.440000000002</v>
      </c>
      <c r="F260" s="44" t="s">
        <v>10</v>
      </c>
      <c r="G260" s="63"/>
      <c r="L260" s="63"/>
    </row>
    <row r="261" spans="1:12" x14ac:dyDescent="0.25">
      <c r="A261" s="57" t="s">
        <v>299</v>
      </c>
      <c r="B261" s="46" t="s">
        <v>300</v>
      </c>
      <c r="C261" s="47">
        <v>39140</v>
      </c>
      <c r="D261" s="48">
        <v>7.22</v>
      </c>
      <c r="E261" s="11">
        <f t="shared" si="12"/>
        <v>83405.440000000002</v>
      </c>
      <c r="F261" s="44" t="s">
        <v>10</v>
      </c>
      <c r="G261" s="63"/>
      <c r="L261" s="63"/>
    </row>
    <row r="262" spans="1:12" x14ac:dyDescent="0.25">
      <c r="A262" s="57" t="s">
        <v>301</v>
      </c>
      <c r="B262" s="46" t="s">
        <v>302</v>
      </c>
      <c r="C262" s="47">
        <v>39140</v>
      </c>
      <c r="D262" s="48">
        <v>7.22</v>
      </c>
      <c r="E262" s="11">
        <f t="shared" si="12"/>
        <v>83405.440000000002</v>
      </c>
      <c r="F262" s="44" t="s">
        <v>10</v>
      </c>
      <c r="G262" s="63"/>
      <c r="L262" s="63"/>
    </row>
    <row r="263" spans="1:12" x14ac:dyDescent="0.25">
      <c r="A263" s="57" t="s">
        <v>303</v>
      </c>
      <c r="B263" s="46" t="s">
        <v>304</v>
      </c>
      <c r="C263" s="47">
        <v>39140</v>
      </c>
      <c r="D263" s="48">
        <v>7.22</v>
      </c>
      <c r="E263" s="11">
        <f t="shared" si="12"/>
        <v>83405.440000000002</v>
      </c>
      <c r="F263" s="44" t="s">
        <v>10</v>
      </c>
      <c r="G263" s="63"/>
      <c r="L263" s="63"/>
    </row>
    <row r="264" spans="1:12" x14ac:dyDescent="0.25">
      <c r="A264" s="57" t="s">
        <v>305</v>
      </c>
      <c r="B264" s="46" t="s">
        <v>306</v>
      </c>
      <c r="C264" s="47">
        <v>39140</v>
      </c>
      <c r="D264" s="48">
        <v>7.22</v>
      </c>
      <c r="E264" s="11">
        <f t="shared" si="12"/>
        <v>83405.440000000002</v>
      </c>
      <c r="F264" s="44" t="s">
        <v>10</v>
      </c>
      <c r="G264" s="63"/>
      <c r="L264" s="63"/>
    </row>
    <row r="265" spans="1:12" x14ac:dyDescent="0.25">
      <c r="A265" s="57" t="s">
        <v>307</v>
      </c>
      <c r="B265" s="46" t="s">
        <v>308</v>
      </c>
      <c r="C265" s="47">
        <v>39140</v>
      </c>
      <c r="D265" s="48">
        <v>7.22</v>
      </c>
      <c r="E265" s="11">
        <f t="shared" si="12"/>
        <v>83405.440000000002</v>
      </c>
      <c r="F265" s="44" t="s">
        <v>10</v>
      </c>
      <c r="G265" s="63"/>
      <c r="L265" s="63"/>
    </row>
    <row r="266" spans="1:12" x14ac:dyDescent="0.25">
      <c r="A266" s="57" t="s">
        <v>309</v>
      </c>
      <c r="B266" s="46" t="s">
        <v>310</v>
      </c>
      <c r="C266" s="47">
        <v>39140</v>
      </c>
      <c r="D266" s="48">
        <v>7.22</v>
      </c>
      <c r="E266" s="11">
        <f t="shared" si="12"/>
        <v>83405.440000000002</v>
      </c>
      <c r="F266" s="44" t="s">
        <v>10</v>
      </c>
      <c r="G266" s="63"/>
      <c r="L266" s="63"/>
    </row>
    <row r="267" spans="1:12" x14ac:dyDescent="0.25">
      <c r="A267" s="57" t="s">
        <v>311</v>
      </c>
      <c r="B267" s="46" t="s">
        <v>312</v>
      </c>
      <c r="C267" s="47">
        <v>39140</v>
      </c>
      <c r="D267" s="48">
        <v>7.22</v>
      </c>
      <c r="E267" s="11">
        <f t="shared" si="12"/>
        <v>83405.440000000002</v>
      </c>
      <c r="F267" s="44" t="s">
        <v>10</v>
      </c>
      <c r="G267" s="63"/>
      <c r="L267" s="63"/>
    </row>
    <row r="268" spans="1:12" x14ac:dyDescent="0.25">
      <c r="A268" s="58" t="s">
        <v>313</v>
      </c>
      <c r="B268" s="59" t="s">
        <v>314</v>
      </c>
      <c r="C268" s="60">
        <v>39140</v>
      </c>
      <c r="D268" s="48">
        <v>7.22</v>
      </c>
      <c r="E268" s="11">
        <f t="shared" si="12"/>
        <v>83405.440000000002</v>
      </c>
      <c r="F268" s="61" t="s">
        <v>10</v>
      </c>
      <c r="G268" s="63"/>
      <c r="L268" s="63"/>
    </row>
    <row r="269" spans="1:12" x14ac:dyDescent="0.25">
      <c r="A269" s="22" t="s">
        <v>315</v>
      </c>
      <c r="B269" s="46" t="s">
        <v>316</v>
      </c>
      <c r="C269" s="47">
        <v>39140</v>
      </c>
      <c r="D269" s="48">
        <v>7.22</v>
      </c>
      <c r="E269" s="11">
        <f t="shared" si="12"/>
        <v>83405.440000000002</v>
      </c>
      <c r="F269" s="62" t="s">
        <v>10</v>
      </c>
      <c r="G269" s="63"/>
      <c r="L269" s="63"/>
    </row>
    <row r="270" spans="1:12" x14ac:dyDescent="0.25">
      <c r="A270" s="22" t="s">
        <v>317</v>
      </c>
      <c r="B270" s="46" t="s">
        <v>318</v>
      </c>
      <c r="C270" s="47">
        <v>37602</v>
      </c>
      <c r="D270" s="48">
        <v>3.17</v>
      </c>
      <c r="E270" s="11">
        <f t="shared" si="12"/>
        <v>36619.839999999997</v>
      </c>
      <c r="F270" s="62" t="s">
        <v>10</v>
      </c>
      <c r="G270" s="63"/>
      <c r="L270" s="63"/>
    </row>
    <row r="271" spans="1:12" x14ac:dyDescent="0.25">
      <c r="A271" s="22" t="s">
        <v>319</v>
      </c>
      <c r="B271" s="46" t="s">
        <v>320</v>
      </c>
      <c r="C271" s="47">
        <v>35102</v>
      </c>
      <c r="D271" s="48">
        <v>3.09</v>
      </c>
      <c r="E271" s="11">
        <f t="shared" si="12"/>
        <v>35695.68</v>
      </c>
      <c r="F271" s="62" t="s">
        <v>10</v>
      </c>
      <c r="G271" s="63"/>
      <c r="L271" s="63"/>
    </row>
    <row r="272" spans="1:12" x14ac:dyDescent="0.25">
      <c r="A272" s="22" t="s">
        <v>321</v>
      </c>
      <c r="B272" s="46" t="s">
        <v>322</v>
      </c>
      <c r="C272" s="47">
        <v>37701</v>
      </c>
      <c r="D272" s="48">
        <v>2.34</v>
      </c>
      <c r="E272" s="11">
        <f t="shared" si="12"/>
        <v>27031.679999999997</v>
      </c>
      <c r="F272" s="62" t="s">
        <v>10</v>
      </c>
      <c r="G272" s="63"/>
      <c r="L272" s="63"/>
    </row>
    <row r="273" spans="1:12" x14ac:dyDescent="0.25">
      <c r="A273" s="22" t="s">
        <v>323</v>
      </c>
      <c r="B273" s="46" t="s">
        <v>324</v>
      </c>
      <c r="C273" s="47">
        <v>29114</v>
      </c>
      <c r="D273" s="48">
        <v>2.9</v>
      </c>
      <c r="E273" s="11">
        <f t="shared" si="12"/>
        <v>33500.799999999996</v>
      </c>
      <c r="F273" s="62" t="s">
        <v>10</v>
      </c>
      <c r="G273" s="63"/>
      <c r="L273" s="63"/>
    </row>
    <row r="274" spans="1:12" x14ac:dyDescent="0.25">
      <c r="A274" s="22" t="s">
        <v>325</v>
      </c>
      <c r="B274" s="46" t="s">
        <v>326</v>
      </c>
      <c r="C274" s="47">
        <v>29112</v>
      </c>
      <c r="D274" s="48">
        <v>2.9</v>
      </c>
      <c r="E274" s="11">
        <f t="shared" si="12"/>
        <v>33500.799999999996</v>
      </c>
      <c r="F274" s="62" t="s">
        <v>10</v>
      </c>
      <c r="G274" s="63"/>
      <c r="L274" s="63"/>
    </row>
    <row r="275" spans="1:12" x14ac:dyDescent="0.25">
      <c r="A275" s="22" t="s">
        <v>327</v>
      </c>
      <c r="B275" s="46" t="s">
        <v>328</v>
      </c>
      <c r="C275" s="47">
        <v>29117</v>
      </c>
      <c r="D275" s="48">
        <v>2.9</v>
      </c>
      <c r="E275" s="11">
        <f t="shared" si="12"/>
        <v>33500.799999999996</v>
      </c>
      <c r="F275" s="62" t="s">
        <v>10</v>
      </c>
      <c r="G275" s="63"/>
      <c r="L275" s="63"/>
    </row>
    <row r="277" spans="1:12" x14ac:dyDescent="0.25">
      <c r="A277" s="3" t="s">
        <v>329</v>
      </c>
      <c r="B277" s="4" t="s">
        <v>2</v>
      </c>
      <c r="C277" s="4" t="s">
        <v>68</v>
      </c>
      <c r="D277" s="5" t="s">
        <v>5</v>
      </c>
      <c r="E277" s="5" t="s">
        <v>6</v>
      </c>
      <c r="F277" s="6" t="s">
        <v>7</v>
      </c>
      <c r="G277" s="36"/>
    </row>
    <row r="278" spans="1:12" x14ac:dyDescent="0.25">
      <c r="A278" s="47" t="s">
        <v>330</v>
      </c>
      <c r="B278" s="46" t="s">
        <v>331</v>
      </c>
      <c r="C278" s="47">
        <v>39130</v>
      </c>
      <c r="D278" s="47">
        <v>7.56</v>
      </c>
      <c r="E278" s="11">
        <f t="shared" ref="E278:E297" si="13">+D278*$D$1</f>
        <v>87333.119999999995</v>
      </c>
      <c r="F278" s="12" t="s">
        <v>10</v>
      </c>
      <c r="G278" s="70"/>
      <c r="L278" s="70"/>
    </row>
    <row r="279" spans="1:12" x14ac:dyDescent="0.25">
      <c r="A279" s="47" t="s">
        <v>332</v>
      </c>
      <c r="B279" s="46" t="s">
        <v>333</v>
      </c>
      <c r="C279" s="47">
        <v>39131</v>
      </c>
      <c r="D279" s="47">
        <v>5.67</v>
      </c>
      <c r="E279" s="11">
        <f t="shared" si="13"/>
        <v>65499.839999999997</v>
      </c>
      <c r="F279" s="12" t="s">
        <v>10</v>
      </c>
      <c r="G279" s="70"/>
      <c r="L279" s="70"/>
    </row>
    <row r="280" spans="1:12" x14ac:dyDescent="0.25">
      <c r="A280" s="64" t="s">
        <v>334</v>
      </c>
      <c r="B280" s="65">
        <v>735301</v>
      </c>
      <c r="C280" s="65">
        <v>12101</v>
      </c>
      <c r="D280" s="52">
        <v>163.88</v>
      </c>
      <c r="E280" s="11">
        <f t="shared" si="13"/>
        <v>1893141.76</v>
      </c>
      <c r="F280" s="66" t="s">
        <v>10</v>
      </c>
      <c r="G280" s="70"/>
      <c r="L280" s="70"/>
    </row>
    <row r="281" spans="1:12" x14ac:dyDescent="0.25">
      <c r="A281" s="47" t="s">
        <v>63</v>
      </c>
      <c r="B281" s="47">
        <v>895100</v>
      </c>
      <c r="C281" s="47">
        <v>25102</v>
      </c>
      <c r="D281" s="47">
        <v>6.19</v>
      </c>
      <c r="E281" s="11">
        <f t="shared" si="13"/>
        <v>71506.880000000005</v>
      </c>
      <c r="F281" s="12" t="s">
        <v>10</v>
      </c>
      <c r="G281" s="70"/>
      <c r="L281" s="70"/>
    </row>
    <row r="282" spans="1:12" x14ac:dyDescent="0.25">
      <c r="A282" s="67" t="s">
        <v>335</v>
      </c>
      <c r="B282" s="46" t="s">
        <v>336</v>
      </c>
      <c r="C282" s="49">
        <v>19496</v>
      </c>
      <c r="D282" s="47">
        <v>1.28</v>
      </c>
      <c r="E282" s="11">
        <f t="shared" si="13"/>
        <v>14786.56</v>
      </c>
      <c r="F282" s="12" t="s">
        <v>10</v>
      </c>
      <c r="G282" s="70"/>
      <c r="L282" s="70"/>
    </row>
    <row r="283" spans="1:12" x14ac:dyDescent="0.25">
      <c r="A283" s="68" t="s">
        <v>337</v>
      </c>
      <c r="B283" s="46" t="s">
        <v>338</v>
      </c>
      <c r="C283" s="47">
        <v>23105</v>
      </c>
      <c r="D283" s="47">
        <v>3.92</v>
      </c>
      <c r="E283" s="11">
        <f t="shared" si="13"/>
        <v>45283.839999999997</v>
      </c>
      <c r="F283" s="12" t="s">
        <v>10</v>
      </c>
      <c r="G283" s="70"/>
      <c r="L283" s="70"/>
    </row>
    <row r="284" spans="1:12" x14ac:dyDescent="0.25">
      <c r="A284" s="47" t="s">
        <v>339</v>
      </c>
      <c r="B284" s="47">
        <v>579401</v>
      </c>
      <c r="C284" s="47">
        <v>23116</v>
      </c>
      <c r="D284" s="47">
        <v>3.92</v>
      </c>
      <c r="E284" s="11">
        <f t="shared" si="13"/>
        <v>45283.839999999997</v>
      </c>
      <c r="F284" s="12" t="s">
        <v>10</v>
      </c>
      <c r="G284" s="70"/>
      <c r="L284" s="70"/>
    </row>
    <row r="285" spans="1:12" x14ac:dyDescent="0.25">
      <c r="A285" s="47" t="s">
        <v>340</v>
      </c>
      <c r="B285" s="46" t="s">
        <v>341</v>
      </c>
      <c r="C285" s="49">
        <v>38111</v>
      </c>
      <c r="D285" s="47">
        <v>24.58</v>
      </c>
      <c r="E285" s="11">
        <f t="shared" si="13"/>
        <v>283948.15999999997</v>
      </c>
      <c r="F285" s="12" t="s">
        <v>10</v>
      </c>
      <c r="G285" s="70"/>
      <c r="L285" s="70"/>
    </row>
    <row r="286" spans="1:12" x14ac:dyDescent="0.25">
      <c r="A286" s="47" t="s">
        <v>342</v>
      </c>
      <c r="B286" s="46" t="s">
        <v>343</v>
      </c>
      <c r="C286" s="49">
        <v>38112</v>
      </c>
      <c r="D286" s="47">
        <v>23.08</v>
      </c>
      <c r="E286" s="11">
        <f t="shared" si="13"/>
        <v>266620.15999999997</v>
      </c>
      <c r="F286" s="12" t="s">
        <v>10</v>
      </c>
      <c r="G286" s="70"/>
      <c r="L286" s="70"/>
    </row>
    <row r="287" spans="1:12" x14ac:dyDescent="0.25">
      <c r="A287" s="47" t="s">
        <v>344</v>
      </c>
      <c r="B287" s="46" t="s">
        <v>345</v>
      </c>
      <c r="C287" s="49">
        <v>38121</v>
      </c>
      <c r="D287" s="47">
        <v>34.81</v>
      </c>
      <c r="E287" s="11">
        <f t="shared" si="13"/>
        <v>402125.12000000005</v>
      </c>
      <c r="F287" s="12" t="s">
        <v>10</v>
      </c>
      <c r="G287" s="70"/>
      <c r="L287" s="70"/>
    </row>
    <row r="288" spans="1:12" x14ac:dyDescent="0.25">
      <c r="A288" s="47" t="s">
        <v>346</v>
      </c>
      <c r="B288" s="46" t="s">
        <v>347</v>
      </c>
      <c r="C288" s="49">
        <v>38122</v>
      </c>
      <c r="D288" s="47">
        <v>31.68</v>
      </c>
      <c r="E288" s="11">
        <f t="shared" si="13"/>
        <v>365967.35999999999</v>
      </c>
      <c r="F288" s="12" t="s">
        <v>10</v>
      </c>
      <c r="G288" s="70"/>
      <c r="L288" s="70"/>
    </row>
    <row r="289" spans="1:12" x14ac:dyDescent="0.25">
      <c r="A289" s="47" t="s">
        <v>348</v>
      </c>
      <c r="B289" s="46" t="s">
        <v>349</v>
      </c>
      <c r="C289" s="49">
        <v>38114</v>
      </c>
      <c r="D289" s="47">
        <v>17.190000000000001</v>
      </c>
      <c r="E289" s="11">
        <f t="shared" si="13"/>
        <v>198578.88</v>
      </c>
      <c r="F289" s="12" t="s">
        <v>10</v>
      </c>
      <c r="G289" s="70"/>
      <c r="L289" s="70"/>
    </row>
    <row r="290" spans="1:12" x14ac:dyDescent="0.25">
      <c r="A290" s="47" t="s">
        <v>350</v>
      </c>
      <c r="B290" s="46" t="s">
        <v>351</v>
      </c>
      <c r="C290" s="49">
        <v>38124</v>
      </c>
      <c r="D290" s="47">
        <v>22.13</v>
      </c>
      <c r="E290" s="11">
        <f t="shared" si="13"/>
        <v>255645.75999999998</v>
      </c>
      <c r="F290" s="12" t="s">
        <v>10</v>
      </c>
      <c r="G290" s="70"/>
      <c r="L290" s="70"/>
    </row>
    <row r="291" spans="1:12" x14ac:dyDescent="0.25">
      <c r="A291" s="47" t="s">
        <v>352</v>
      </c>
      <c r="B291" s="47">
        <v>897011</v>
      </c>
      <c r="C291" s="47">
        <v>37105</v>
      </c>
      <c r="D291" s="47">
        <v>3.39</v>
      </c>
      <c r="E291" s="11">
        <f t="shared" si="13"/>
        <v>39161.279999999999</v>
      </c>
      <c r="F291" s="12" t="s">
        <v>10</v>
      </c>
      <c r="G291" s="70"/>
      <c r="L291" s="70"/>
    </row>
    <row r="292" spans="1:12" x14ac:dyDescent="0.25">
      <c r="A292" s="69" t="s">
        <v>353</v>
      </c>
      <c r="B292" s="49" t="s">
        <v>354</v>
      </c>
      <c r="C292" s="47">
        <v>37106</v>
      </c>
      <c r="D292" s="47">
        <v>14.61</v>
      </c>
      <c r="E292" s="11">
        <f t="shared" si="13"/>
        <v>168774.72</v>
      </c>
      <c r="F292" s="12" t="s">
        <v>10</v>
      </c>
      <c r="G292" s="70"/>
      <c r="L292" s="70"/>
    </row>
    <row r="293" spans="1:12" x14ac:dyDescent="0.25">
      <c r="A293" s="47" t="s">
        <v>355</v>
      </c>
      <c r="B293" s="47">
        <v>939402</v>
      </c>
      <c r="C293" s="47">
        <v>27111</v>
      </c>
      <c r="D293" s="47">
        <v>1.89</v>
      </c>
      <c r="E293" s="11">
        <f t="shared" si="13"/>
        <v>21833.279999999999</v>
      </c>
      <c r="F293" s="12" t="s">
        <v>10</v>
      </c>
      <c r="G293" s="70"/>
      <c r="L293" s="70"/>
    </row>
    <row r="294" spans="1:12" x14ac:dyDescent="0.25">
      <c r="A294" s="47" t="s">
        <v>356</v>
      </c>
      <c r="B294" s="47">
        <v>893812</v>
      </c>
      <c r="C294" s="47">
        <v>24126</v>
      </c>
      <c r="D294" s="47">
        <v>4.51</v>
      </c>
      <c r="E294" s="11">
        <f t="shared" si="13"/>
        <v>52099.519999999997</v>
      </c>
      <c r="F294" s="12" t="s">
        <v>10</v>
      </c>
      <c r="G294" s="70"/>
      <c r="L294" s="70"/>
    </row>
    <row r="295" spans="1:12" x14ac:dyDescent="0.25">
      <c r="A295" s="68" t="s">
        <v>357</v>
      </c>
      <c r="B295" s="49" t="s">
        <v>358</v>
      </c>
      <c r="C295" s="47">
        <v>39220</v>
      </c>
      <c r="D295" s="47">
        <v>63.91</v>
      </c>
      <c r="E295" s="11">
        <f t="shared" si="13"/>
        <v>738288.32</v>
      </c>
      <c r="F295" s="12" t="s">
        <v>10</v>
      </c>
      <c r="G295" s="70"/>
      <c r="L295" s="70"/>
    </row>
    <row r="296" spans="1:12" x14ac:dyDescent="0.25">
      <c r="A296" s="68" t="s">
        <v>54</v>
      </c>
      <c r="B296" s="46" t="s">
        <v>359</v>
      </c>
      <c r="C296" s="47">
        <v>29117</v>
      </c>
      <c r="D296" s="47">
        <v>2.9</v>
      </c>
      <c r="E296" s="11">
        <f t="shared" si="13"/>
        <v>33500.799999999996</v>
      </c>
      <c r="F296" s="12" t="s">
        <v>10</v>
      </c>
      <c r="G296" s="70"/>
      <c r="L296" s="70"/>
    </row>
    <row r="297" spans="1:12" x14ac:dyDescent="0.25">
      <c r="A297" s="47" t="s">
        <v>360</v>
      </c>
      <c r="B297" s="49" t="s">
        <v>361</v>
      </c>
      <c r="C297" s="47">
        <v>30202</v>
      </c>
      <c r="D297" s="47">
        <v>10.1</v>
      </c>
      <c r="E297" s="11">
        <f t="shared" si="13"/>
        <v>116675.2</v>
      </c>
      <c r="F297" s="12" t="s">
        <v>10</v>
      </c>
      <c r="G297" s="70"/>
      <c r="L297" s="70"/>
    </row>
    <row r="299" spans="1:12" x14ac:dyDescent="0.25">
      <c r="A299" s="130" t="s">
        <v>362</v>
      </c>
      <c r="B299" s="131" t="s">
        <v>2</v>
      </c>
      <c r="C299" s="134" t="s">
        <v>7</v>
      </c>
    </row>
    <row r="300" spans="1:12" ht="24.75" x14ac:dyDescent="0.25">
      <c r="A300" s="80" t="s">
        <v>363</v>
      </c>
      <c r="B300" s="80" t="s">
        <v>364</v>
      </c>
      <c r="C300" s="180" t="s">
        <v>365</v>
      </c>
    </row>
    <row r="301" spans="1:12" ht="24.75" x14ac:dyDescent="0.25">
      <c r="A301" s="80" t="s">
        <v>366</v>
      </c>
      <c r="B301" s="80" t="s">
        <v>364</v>
      </c>
      <c r="C301" s="180" t="s">
        <v>365</v>
      </c>
    </row>
    <row r="302" spans="1:12" ht="24.75" x14ac:dyDescent="0.25">
      <c r="A302" s="80" t="s">
        <v>367</v>
      </c>
      <c r="B302" s="80" t="s">
        <v>364</v>
      </c>
      <c r="C302" s="180" t="s">
        <v>365</v>
      </c>
    </row>
    <row r="303" spans="1:12" ht="24.75" x14ac:dyDescent="0.25">
      <c r="A303" s="80" t="s">
        <v>368</v>
      </c>
      <c r="B303" s="80" t="s">
        <v>364</v>
      </c>
      <c r="C303" s="180" t="s">
        <v>365</v>
      </c>
    </row>
    <row r="304" spans="1:12" ht="24.75" x14ac:dyDescent="0.25">
      <c r="A304" s="80" t="s">
        <v>369</v>
      </c>
      <c r="B304" s="80" t="s">
        <v>364</v>
      </c>
      <c r="C304" s="180" t="s">
        <v>365</v>
      </c>
    </row>
    <row r="305" spans="1:9" ht="24.75" x14ac:dyDescent="0.25">
      <c r="A305" s="80" t="s">
        <v>370</v>
      </c>
      <c r="B305" s="80" t="s">
        <v>364</v>
      </c>
      <c r="C305" s="180" t="s">
        <v>365</v>
      </c>
    </row>
    <row r="306" spans="1:9" ht="24.75" x14ac:dyDescent="0.25">
      <c r="A306" s="80" t="s">
        <v>371</v>
      </c>
      <c r="B306" s="80" t="s">
        <v>364</v>
      </c>
      <c r="C306" s="180" t="s">
        <v>365</v>
      </c>
    </row>
    <row r="307" spans="1:9" ht="24.75" x14ac:dyDescent="0.25">
      <c r="A307" s="80" t="s">
        <v>372</v>
      </c>
      <c r="B307" s="80" t="s">
        <v>364</v>
      </c>
      <c r="C307" s="180" t="s">
        <v>365</v>
      </c>
    </row>
    <row r="308" spans="1:9" ht="24.75" x14ac:dyDescent="0.25">
      <c r="A308" s="80" t="s">
        <v>373</v>
      </c>
      <c r="B308" s="80" t="s">
        <v>364</v>
      </c>
      <c r="C308" s="180" t="s">
        <v>365</v>
      </c>
    </row>
    <row r="309" spans="1:9" ht="24.75" x14ac:dyDescent="0.25">
      <c r="A309" s="80" t="s">
        <v>374</v>
      </c>
      <c r="B309" s="80" t="s">
        <v>364</v>
      </c>
      <c r="C309" s="180" t="s">
        <v>365</v>
      </c>
    </row>
    <row r="310" spans="1:9" ht="24.75" x14ac:dyDescent="0.25">
      <c r="A310" s="80" t="s">
        <v>375</v>
      </c>
      <c r="B310" s="80" t="s">
        <v>364</v>
      </c>
      <c r="C310" s="180" t="s">
        <v>365</v>
      </c>
    </row>
    <row r="311" spans="1:9" ht="15.75" thickBot="1" x14ac:dyDescent="0.3"/>
    <row r="312" spans="1:9" x14ac:dyDescent="0.25">
      <c r="A312" s="105" t="s">
        <v>376</v>
      </c>
      <c r="B312" s="106" t="s">
        <v>2</v>
      </c>
      <c r="C312" s="106" t="s">
        <v>68</v>
      </c>
      <c r="D312" s="71" t="s">
        <v>5</v>
      </c>
      <c r="E312" s="71" t="s">
        <v>6</v>
      </c>
      <c r="F312" s="107" t="s">
        <v>377</v>
      </c>
      <c r="G312" s="108"/>
    </row>
    <row r="313" spans="1:9" x14ac:dyDescent="0.25">
      <c r="A313" s="80" t="s">
        <v>378</v>
      </c>
      <c r="B313" s="78">
        <v>890203</v>
      </c>
      <c r="C313" s="79">
        <v>36101</v>
      </c>
      <c r="D313" s="80">
        <v>3.09</v>
      </c>
      <c r="E313" s="109">
        <f t="shared" ref="E313:E328" si="14">+D313*$D$1</f>
        <v>35695.68</v>
      </c>
      <c r="F313" s="104" t="s">
        <v>10</v>
      </c>
      <c r="G313" s="110"/>
      <c r="I313" s="110"/>
    </row>
    <row r="314" spans="1:9" x14ac:dyDescent="0.25">
      <c r="A314" s="80" t="s">
        <v>379</v>
      </c>
      <c r="B314" s="78">
        <v>890303</v>
      </c>
      <c r="C314" s="79">
        <v>36101</v>
      </c>
      <c r="D314" s="80">
        <v>3.09</v>
      </c>
      <c r="E314" s="109">
        <f t="shared" si="14"/>
        <v>35695.68</v>
      </c>
      <c r="F314" s="104" t="s">
        <v>10</v>
      </c>
      <c r="G314" s="110"/>
      <c r="I314" s="110"/>
    </row>
    <row r="315" spans="1:9" x14ac:dyDescent="0.25">
      <c r="A315" s="80" t="s">
        <v>380</v>
      </c>
      <c r="B315" s="111">
        <v>890703</v>
      </c>
      <c r="C315" s="79">
        <v>36102</v>
      </c>
      <c r="D315" s="80">
        <v>3.36</v>
      </c>
      <c r="E315" s="109">
        <f t="shared" si="14"/>
        <v>38814.720000000001</v>
      </c>
      <c r="F315" s="104" t="s">
        <v>10</v>
      </c>
      <c r="G315" s="110"/>
      <c r="I315" s="110"/>
    </row>
    <row r="316" spans="1:9" x14ac:dyDescent="0.25">
      <c r="A316" s="80" t="s">
        <v>381</v>
      </c>
      <c r="B316" s="111">
        <v>990212</v>
      </c>
      <c r="C316" s="79">
        <v>36903</v>
      </c>
      <c r="D316" s="80">
        <v>2.11</v>
      </c>
      <c r="E316" s="109">
        <f t="shared" si="14"/>
        <v>24374.719999999998</v>
      </c>
      <c r="F316" s="104" t="s">
        <v>10</v>
      </c>
      <c r="G316" s="110"/>
      <c r="I316" s="110"/>
    </row>
    <row r="317" spans="1:9" x14ac:dyDescent="0.25">
      <c r="A317" s="80" t="s">
        <v>382</v>
      </c>
      <c r="B317" s="111">
        <v>990203</v>
      </c>
      <c r="C317" s="79">
        <v>36903</v>
      </c>
      <c r="D317" s="80">
        <v>2.11</v>
      </c>
      <c r="E317" s="109">
        <f t="shared" si="14"/>
        <v>24374.719999999998</v>
      </c>
      <c r="F317" s="104" t="s">
        <v>10</v>
      </c>
      <c r="G317" s="110"/>
      <c r="I317" s="110"/>
    </row>
    <row r="318" spans="1:9" x14ac:dyDescent="0.25">
      <c r="A318" s="80" t="s">
        <v>383</v>
      </c>
      <c r="B318" s="111">
        <v>248200</v>
      </c>
      <c r="C318" s="79">
        <v>36301</v>
      </c>
      <c r="D318" s="80">
        <v>10.91</v>
      </c>
      <c r="E318" s="109">
        <f t="shared" si="14"/>
        <v>126032.32000000001</v>
      </c>
      <c r="F318" s="104" t="s">
        <v>10</v>
      </c>
      <c r="G318" s="110"/>
      <c r="I318" s="110"/>
    </row>
    <row r="319" spans="1:9" x14ac:dyDescent="0.25">
      <c r="A319" s="80" t="s">
        <v>384</v>
      </c>
      <c r="B319" s="111">
        <v>240300</v>
      </c>
      <c r="C319" s="112">
        <v>36307</v>
      </c>
      <c r="D319" s="80">
        <v>13.45</v>
      </c>
      <c r="E319" s="109">
        <f t="shared" si="14"/>
        <v>155374.39999999999</v>
      </c>
      <c r="F319" s="104" t="s">
        <v>10</v>
      </c>
      <c r="G319" s="110"/>
      <c r="I319" s="110"/>
    </row>
    <row r="320" spans="1:9" x14ac:dyDescent="0.25">
      <c r="A320" s="80" t="s">
        <v>385</v>
      </c>
      <c r="B320" s="111">
        <v>997105</v>
      </c>
      <c r="C320" s="79">
        <v>36806</v>
      </c>
      <c r="D320" s="80">
        <v>1.62</v>
      </c>
      <c r="E320" s="109">
        <f t="shared" si="14"/>
        <v>18714.240000000002</v>
      </c>
      <c r="F320" s="104" t="s">
        <v>10</v>
      </c>
      <c r="G320" s="110"/>
      <c r="I320" s="110"/>
    </row>
    <row r="321" spans="1:9" x14ac:dyDescent="0.25">
      <c r="A321" s="80" t="s">
        <v>386</v>
      </c>
      <c r="B321" s="111">
        <v>997102</v>
      </c>
      <c r="C321" s="112">
        <v>36907</v>
      </c>
      <c r="D321" s="80">
        <v>1.06</v>
      </c>
      <c r="E321" s="109">
        <f t="shared" si="14"/>
        <v>12245.12</v>
      </c>
      <c r="F321" s="104" t="s">
        <v>10</v>
      </c>
      <c r="G321" s="110"/>
      <c r="I321" s="110"/>
    </row>
    <row r="322" spans="1:9" x14ac:dyDescent="0.25">
      <c r="A322" s="80" t="s">
        <v>387</v>
      </c>
      <c r="B322" s="111">
        <v>249100</v>
      </c>
      <c r="C322" s="112">
        <v>36613</v>
      </c>
      <c r="D322" s="80">
        <v>8.25</v>
      </c>
      <c r="E322" s="109">
        <f t="shared" si="14"/>
        <v>95304</v>
      </c>
      <c r="F322" s="104" t="s">
        <v>10</v>
      </c>
      <c r="G322" s="110"/>
      <c r="I322" s="110"/>
    </row>
    <row r="323" spans="1:9" x14ac:dyDescent="0.25">
      <c r="A323" s="80" t="s">
        <v>388</v>
      </c>
      <c r="B323" s="111">
        <v>997310</v>
      </c>
      <c r="C323" s="79">
        <v>36901</v>
      </c>
      <c r="D323" s="80">
        <v>2.11</v>
      </c>
      <c r="E323" s="109">
        <f t="shared" si="14"/>
        <v>24374.719999999998</v>
      </c>
      <c r="F323" s="104" t="s">
        <v>10</v>
      </c>
      <c r="G323" s="110"/>
      <c r="I323" s="110"/>
    </row>
    <row r="324" spans="1:9" x14ac:dyDescent="0.25">
      <c r="A324" s="80" t="s">
        <v>389</v>
      </c>
      <c r="B324" s="111">
        <v>997301</v>
      </c>
      <c r="C324" s="112">
        <v>36303</v>
      </c>
      <c r="D324" s="80">
        <v>12.55</v>
      </c>
      <c r="E324" s="109">
        <f t="shared" si="14"/>
        <v>144977.60000000001</v>
      </c>
      <c r="F324" s="104" t="s">
        <v>10</v>
      </c>
      <c r="G324" s="110"/>
      <c r="I324" s="110"/>
    </row>
    <row r="325" spans="1:9" x14ac:dyDescent="0.25">
      <c r="A325" s="80" t="s">
        <v>390</v>
      </c>
      <c r="B325" s="111">
        <v>230102</v>
      </c>
      <c r="C325" s="112">
        <v>36602</v>
      </c>
      <c r="D325" s="80">
        <v>3.51</v>
      </c>
      <c r="E325" s="109">
        <f t="shared" si="14"/>
        <v>40547.519999999997</v>
      </c>
      <c r="F325" s="104" t="s">
        <v>10</v>
      </c>
      <c r="G325" s="110"/>
      <c r="I325" s="110"/>
    </row>
    <row r="326" spans="1:9" x14ac:dyDescent="0.25">
      <c r="A326" s="80" t="s">
        <v>391</v>
      </c>
      <c r="B326" s="111">
        <v>230101</v>
      </c>
      <c r="C326" s="79">
        <v>36601</v>
      </c>
      <c r="D326" s="80">
        <v>2.87</v>
      </c>
      <c r="E326" s="109">
        <f t="shared" si="14"/>
        <v>33154.239999999998</v>
      </c>
      <c r="F326" s="104" t="s">
        <v>10</v>
      </c>
      <c r="G326" s="110"/>
      <c r="I326" s="110"/>
    </row>
    <row r="327" spans="1:9" x14ac:dyDescent="0.25">
      <c r="A327" s="80" t="s">
        <v>392</v>
      </c>
      <c r="B327" s="111">
        <v>230202</v>
      </c>
      <c r="C327" s="79">
        <v>36602</v>
      </c>
      <c r="D327" s="80">
        <v>3.51</v>
      </c>
      <c r="E327" s="109">
        <f t="shared" si="14"/>
        <v>40547.519999999997</v>
      </c>
      <c r="F327" s="104" t="s">
        <v>10</v>
      </c>
      <c r="G327" s="110"/>
      <c r="I327" s="110"/>
    </row>
    <row r="328" spans="1:9" x14ac:dyDescent="0.25">
      <c r="A328" s="80" t="s">
        <v>393</v>
      </c>
      <c r="B328" s="111">
        <v>230201</v>
      </c>
      <c r="C328" s="79">
        <v>36804</v>
      </c>
      <c r="D328" s="80">
        <v>1.52</v>
      </c>
      <c r="E328" s="109">
        <f t="shared" si="14"/>
        <v>17559.04</v>
      </c>
      <c r="F328" s="104" t="s">
        <v>10</v>
      </c>
      <c r="G328" s="110"/>
      <c r="I328" s="110"/>
    </row>
    <row r="329" spans="1:9" x14ac:dyDescent="0.25">
      <c r="A329" s="72" t="s">
        <v>394</v>
      </c>
      <c r="B329" s="74" t="s">
        <v>395</v>
      </c>
      <c r="C329" s="81">
        <v>16503</v>
      </c>
      <c r="D329" s="80"/>
      <c r="E329" s="73"/>
      <c r="F329" s="72" t="s">
        <v>110</v>
      </c>
      <c r="G329" s="110"/>
      <c r="I329" s="110"/>
    </row>
    <row r="330" spans="1:9" x14ac:dyDescent="0.25">
      <c r="A330" s="80" t="s">
        <v>396</v>
      </c>
      <c r="B330" s="111" t="s">
        <v>397</v>
      </c>
      <c r="C330" s="79">
        <v>16503</v>
      </c>
      <c r="D330" s="80"/>
      <c r="E330" s="73"/>
      <c r="F330" s="80" t="s">
        <v>110</v>
      </c>
      <c r="G330" s="110"/>
      <c r="I330" s="110"/>
    </row>
    <row r="331" spans="1:9" x14ac:dyDescent="0.25">
      <c r="A331" s="72" t="s">
        <v>398</v>
      </c>
      <c r="B331" s="74">
        <v>231302</v>
      </c>
      <c r="C331" s="77">
        <v>16503</v>
      </c>
      <c r="D331" s="72"/>
      <c r="E331" s="73"/>
      <c r="F331" s="72" t="s">
        <v>110</v>
      </c>
      <c r="G331" s="110"/>
      <c r="I331" s="110"/>
    </row>
    <row r="332" spans="1:9" x14ac:dyDescent="0.25">
      <c r="A332" s="80" t="s">
        <v>399</v>
      </c>
      <c r="B332" s="111">
        <v>231200</v>
      </c>
      <c r="C332" s="79">
        <v>36604</v>
      </c>
      <c r="D332" s="80">
        <v>13.28</v>
      </c>
      <c r="E332" s="109">
        <f t="shared" ref="E332:E361" si="15">+D332*$D$1</f>
        <v>153410.56</v>
      </c>
      <c r="F332" s="80" t="s">
        <v>10</v>
      </c>
      <c r="G332" s="110"/>
      <c r="I332" s="110"/>
    </row>
    <row r="333" spans="1:9" x14ac:dyDescent="0.25">
      <c r="A333" s="80" t="s">
        <v>400</v>
      </c>
      <c r="B333" s="111">
        <v>231100</v>
      </c>
      <c r="C333" s="79">
        <v>36602</v>
      </c>
      <c r="D333" s="80">
        <v>3.51</v>
      </c>
      <c r="E333" s="109">
        <f t="shared" si="15"/>
        <v>40547.519999999997</v>
      </c>
      <c r="F333" s="104" t="s">
        <v>10</v>
      </c>
      <c r="G333" s="110"/>
      <c r="I333" s="110"/>
    </row>
    <row r="334" spans="1:9" x14ac:dyDescent="0.25">
      <c r="A334" s="80" t="s">
        <v>401</v>
      </c>
      <c r="B334" s="111">
        <v>231400</v>
      </c>
      <c r="C334" s="79">
        <v>36401</v>
      </c>
      <c r="D334" s="80">
        <v>10.57</v>
      </c>
      <c r="E334" s="109">
        <f t="shared" si="15"/>
        <v>122104.64</v>
      </c>
      <c r="F334" s="104" t="s">
        <v>10</v>
      </c>
      <c r="G334" s="110"/>
      <c r="I334" s="110"/>
    </row>
    <row r="335" spans="1:9" x14ac:dyDescent="0.25">
      <c r="A335" s="80" t="s">
        <v>402</v>
      </c>
      <c r="B335" s="111" t="s">
        <v>403</v>
      </c>
      <c r="C335" s="79">
        <v>36704</v>
      </c>
      <c r="D335" s="80">
        <v>7.22</v>
      </c>
      <c r="E335" s="109">
        <f t="shared" si="15"/>
        <v>83405.440000000002</v>
      </c>
      <c r="F335" s="104" t="s">
        <v>10</v>
      </c>
      <c r="G335" s="110"/>
      <c r="I335" s="110"/>
    </row>
    <row r="336" spans="1:9" x14ac:dyDescent="0.25">
      <c r="A336" s="80" t="s">
        <v>404</v>
      </c>
      <c r="B336" s="111">
        <v>247401</v>
      </c>
      <c r="C336" s="79">
        <v>36704</v>
      </c>
      <c r="D336" s="80">
        <v>7.22</v>
      </c>
      <c r="E336" s="109">
        <f t="shared" si="15"/>
        <v>83405.440000000002</v>
      </c>
      <c r="F336" s="104" t="s">
        <v>10</v>
      </c>
      <c r="G336" s="110"/>
      <c r="I336" s="110"/>
    </row>
    <row r="337" spans="1:9" x14ac:dyDescent="0.25">
      <c r="A337" s="80" t="s">
        <v>405</v>
      </c>
      <c r="B337" s="111">
        <v>247402</v>
      </c>
      <c r="C337" s="112">
        <v>36705</v>
      </c>
      <c r="D337" s="80">
        <v>10.66</v>
      </c>
      <c r="E337" s="109">
        <f t="shared" si="15"/>
        <v>123144.32000000001</v>
      </c>
      <c r="F337" s="104" t="s">
        <v>10</v>
      </c>
      <c r="G337" s="110"/>
      <c r="I337" s="110"/>
    </row>
    <row r="338" spans="1:9" x14ac:dyDescent="0.25">
      <c r="A338" s="80" t="s">
        <v>406</v>
      </c>
      <c r="B338" s="78">
        <v>255006</v>
      </c>
      <c r="C338" s="79">
        <v>36805</v>
      </c>
      <c r="D338" s="80">
        <v>10.1</v>
      </c>
      <c r="E338" s="109">
        <f t="shared" si="15"/>
        <v>116675.2</v>
      </c>
      <c r="F338" s="104" t="s">
        <v>10</v>
      </c>
      <c r="G338" s="110"/>
      <c r="I338" s="110"/>
    </row>
    <row r="339" spans="1:9" x14ac:dyDescent="0.25">
      <c r="A339" s="80" t="s">
        <v>407</v>
      </c>
      <c r="B339" s="78">
        <v>255006</v>
      </c>
      <c r="C339" s="79">
        <v>36805</v>
      </c>
      <c r="D339" s="80">
        <v>10.1</v>
      </c>
      <c r="E339" s="109">
        <f t="shared" si="15"/>
        <v>116675.2</v>
      </c>
      <c r="F339" s="104" t="s">
        <v>10</v>
      </c>
      <c r="G339" s="110"/>
      <c r="I339" s="110"/>
    </row>
    <row r="340" spans="1:9" x14ac:dyDescent="0.25">
      <c r="A340" s="80" t="s">
        <v>408</v>
      </c>
      <c r="B340" s="78">
        <v>998701</v>
      </c>
      <c r="C340" s="79">
        <v>37100</v>
      </c>
      <c r="D340" s="80">
        <v>6.36</v>
      </c>
      <c r="E340" s="109">
        <f t="shared" si="15"/>
        <v>73470.720000000001</v>
      </c>
      <c r="F340" s="104" t="s">
        <v>10</v>
      </c>
      <c r="G340" s="110"/>
      <c r="I340" s="110"/>
    </row>
    <row r="341" spans="1:9" x14ac:dyDescent="0.25">
      <c r="A341" s="80" t="s">
        <v>409</v>
      </c>
      <c r="B341" s="111">
        <v>243400</v>
      </c>
      <c r="C341" s="79">
        <v>36306</v>
      </c>
      <c r="D341" s="80">
        <v>16.07</v>
      </c>
      <c r="E341" s="109">
        <f t="shared" si="15"/>
        <v>185640.64</v>
      </c>
      <c r="F341" s="104" t="s">
        <v>10</v>
      </c>
      <c r="G341" s="110"/>
      <c r="I341" s="110"/>
    </row>
    <row r="342" spans="1:9" x14ac:dyDescent="0.25">
      <c r="A342" s="80" t="s">
        <v>410</v>
      </c>
      <c r="B342" s="111">
        <v>232101</v>
      </c>
      <c r="C342" s="112">
        <v>36201</v>
      </c>
      <c r="D342" s="80">
        <v>3.17</v>
      </c>
      <c r="E342" s="109">
        <f t="shared" si="15"/>
        <v>36619.839999999997</v>
      </c>
      <c r="F342" s="104" t="s">
        <v>10</v>
      </c>
      <c r="G342" s="110"/>
      <c r="I342" s="110"/>
    </row>
    <row r="343" spans="1:9" x14ac:dyDescent="0.25">
      <c r="A343" s="80" t="s">
        <v>411</v>
      </c>
      <c r="B343" s="111">
        <v>232103</v>
      </c>
      <c r="C343" s="112">
        <v>36205</v>
      </c>
      <c r="D343" s="80">
        <v>4.03</v>
      </c>
      <c r="E343" s="109">
        <f t="shared" si="15"/>
        <v>46554.560000000005</v>
      </c>
      <c r="F343" s="104" t="s">
        <v>10</v>
      </c>
      <c r="G343" s="110"/>
      <c r="I343" s="110"/>
    </row>
    <row r="344" spans="1:9" x14ac:dyDescent="0.25">
      <c r="A344" s="80" t="s">
        <v>412</v>
      </c>
      <c r="B344" s="111">
        <v>232102</v>
      </c>
      <c r="C344" s="112">
        <v>36203</v>
      </c>
      <c r="D344" s="80">
        <v>5.46</v>
      </c>
      <c r="E344" s="109">
        <f t="shared" si="15"/>
        <v>63073.919999999998</v>
      </c>
      <c r="F344" s="104" t="s">
        <v>10</v>
      </c>
      <c r="G344" s="110"/>
      <c r="I344" s="110"/>
    </row>
    <row r="345" spans="1:9" x14ac:dyDescent="0.25">
      <c r="A345" s="80" t="s">
        <v>413</v>
      </c>
      <c r="B345" s="111">
        <v>232200</v>
      </c>
      <c r="C345" s="112">
        <v>36203</v>
      </c>
      <c r="D345" s="80">
        <v>5.46</v>
      </c>
      <c r="E345" s="109">
        <f t="shared" si="15"/>
        <v>63073.919999999998</v>
      </c>
      <c r="F345" s="104" t="s">
        <v>10</v>
      </c>
      <c r="G345" s="110"/>
      <c r="I345" s="110"/>
    </row>
    <row r="346" spans="1:9" x14ac:dyDescent="0.25">
      <c r="A346" s="80" t="s">
        <v>414</v>
      </c>
      <c r="B346" s="111">
        <v>243502</v>
      </c>
      <c r="C346" s="79">
        <v>36616</v>
      </c>
      <c r="D346" s="80">
        <v>10.1</v>
      </c>
      <c r="E346" s="109">
        <f t="shared" si="15"/>
        <v>116675.2</v>
      </c>
      <c r="F346" s="104" t="s">
        <v>10</v>
      </c>
      <c r="G346" s="110"/>
      <c r="I346" s="110"/>
    </row>
    <row r="347" spans="1:9" x14ac:dyDescent="0.25">
      <c r="A347" s="80" t="s">
        <v>415</v>
      </c>
      <c r="B347" s="111">
        <v>242103</v>
      </c>
      <c r="C347" s="79">
        <v>36305</v>
      </c>
      <c r="D347" s="80">
        <v>13.45</v>
      </c>
      <c r="E347" s="109">
        <f t="shared" si="15"/>
        <v>155374.39999999999</v>
      </c>
      <c r="F347" s="104" t="s">
        <v>10</v>
      </c>
      <c r="G347" s="110"/>
      <c r="I347" s="110"/>
    </row>
    <row r="348" spans="1:9" x14ac:dyDescent="0.25">
      <c r="A348" s="80" t="s">
        <v>416</v>
      </c>
      <c r="B348" s="111">
        <v>237102</v>
      </c>
      <c r="C348" s="79">
        <v>36401</v>
      </c>
      <c r="D348" s="80">
        <v>10.57</v>
      </c>
      <c r="E348" s="109">
        <f t="shared" si="15"/>
        <v>122104.64</v>
      </c>
      <c r="F348" s="104" t="s">
        <v>10</v>
      </c>
      <c r="G348" s="110"/>
      <c r="I348" s="110"/>
    </row>
    <row r="349" spans="1:9" x14ac:dyDescent="0.25">
      <c r="A349" s="72" t="s">
        <v>417</v>
      </c>
      <c r="B349" s="74">
        <v>870450</v>
      </c>
      <c r="C349" s="81">
        <v>36103</v>
      </c>
      <c r="D349" s="72">
        <v>1.4</v>
      </c>
      <c r="E349" s="109">
        <f t="shared" si="15"/>
        <v>16172.8</v>
      </c>
      <c r="F349" s="93" t="s">
        <v>10</v>
      </c>
      <c r="G349" s="110"/>
      <c r="I349" s="110"/>
    </row>
    <row r="350" spans="1:9" x14ac:dyDescent="0.25">
      <c r="A350" s="80" t="s">
        <v>418</v>
      </c>
      <c r="B350" s="111">
        <v>870452</v>
      </c>
      <c r="C350" s="79">
        <v>36103</v>
      </c>
      <c r="D350" s="80">
        <v>1.4</v>
      </c>
      <c r="E350" s="109">
        <f t="shared" si="15"/>
        <v>16172.8</v>
      </c>
      <c r="F350" s="104" t="s">
        <v>10</v>
      </c>
      <c r="G350" s="110"/>
      <c r="I350" s="110"/>
    </row>
    <row r="351" spans="1:9" x14ac:dyDescent="0.25">
      <c r="A351" s="80" t="s">
        <v>419</v>
      </c>
      <c r="B351" s="111">
        <v>870451</v>
      </c>
      <c r="C351" s="79">
        <v>36103</v>
      </c>
      <c r="D351" s="80">
        <v>1.4</v>
      </c>
      <c r="E351" s="109">
        <f t="shared" si="15"/>
        <v>16172.8</v>
      </c>
      <c r="F351" s="104" t="s">
        <v>10</v>
      </c>
      <c r="G351" s="110"/>
      <c r="I351" s="110"/>
    </row>
    <row r="352" spans="1:9" x14ac:dyDescent="0.25">
      <c r="A352" s="80" t="s">
        <v>420</v>
      </c>
      <c r="B352" s="111">
        <v>870456</v>
      </c>
      <c r="C352" s="79">
        <v>36103</v>
      </c>
      <c r="D352" s="80">
        <v>1.4</v>
      </c>
      <c r="E352" s="109">
        <f t="shared" si="15"/>
        <v>16172.8</v>
      </c>
      <c r="F352" s="104" t="s">
        <v>10</v>
      </c>
      <c r="G352" s="110"/>
      <c r="I352" s="110"/>
    </row>
    <row r="353" spans="1:9" x14ac:dyDescent="0.25">
      <c r="A353" s="80" t="s">
        <v>421</v>
      </c>
      <c r="B353" s="111">
        <v>870455</v>
      </c>
      <c r="C353" s="79">
        <v>36103</v>
      </c>
      <c r="D353" s="80">
        <v>1.4</v>
      </c>
      <c r="E353" s="109">
        <f t="shared" si="15"/>
        <v>16172.8</v>
      </c>
      <c r="F353" s="104" t="s">
        <v>10</v>
      </c>
      <c r="G353" s="110"/>
      <c r="I353" s="110"/>
    </row>
    <row r="354" spans="1:9" x14ac:dyDescent="0.25">
      <c r="A354" s="80" t="s">
        <v>422</v>
      </c>
      <c r="B354" s="111">
        <v>870454</v>
      </c>
      <c r="C354" s="79">
        <v>36103</v>
      </c>
      <c r="D354" s="80">
        <v>1.4</v>
      </c>
      <c r="E354" s="109">
        <f t="shared" si="15"/>
        <v>16172.8</v>
      </c>
      <c r="F354" s="104" t="s">
        <v>10</v>
      </c>
      <c r="G354" s="110"/>
      <c r="I354" s="110"/>
    </row>
    <row r="355" spans="1:9" x14ac:dyDescent="0.25">
      <c r="A355" s="80" t="s">
        <v>423</v>
      </c>
      <c r="B355" s="111">
        <v>870453</v>
      </c>
      <c r="C355" s="79">
        <v>36103</v>
      </c>
      <c r="D355" s="80">
        <v>1.4</v>
      </c>
      <c r="E355" s="109">
        <f t="shared" si="15"/>
        <v>16172.8</v>
      </c>
      <c r="F355" s="104" t="s">
        <v>10</v>
      </c>
      <c r="G355" s="110"/>
      <c r="I355" s="110"/>
    </row>
    <row r="356" spans="1:9" x14ac:dyDescent="0.25">
      <c r="A356" s="80" t="s">
        <v>424</v>
      </c>
      <c r="B356" s="111">
        <v>232401</v>
      </c>
      <c r="C356" s="112">
        <v>36209</v>
      </c>
      <c r="D356" s="80">
        <v>13.83</v>
      </c>
      <c r="E356" s="109">
        <f t="shared" si="15"/>
        <v>159764.16</v>
      </c>
      <c r="F356" s="104" t="s">
        <v>10</v>
      </c>
      <c r="G356" s="110"/>
      <c r="I356" s="110"/>
    </row>
    <row r="357" spans="1:9" x14ac:dyDescent="0.25">
      <c r="A357" s="80" t="s">
        <v>425</v>
      </c>
      <c r="B357" s="111">
        <v>232402</v>
      </c>
      <c r="C357" s="112">
        <v>36210</v>
      </c>
      <c r="D357" s="80">
        <v>27.76</v>
      </c>
      <c r="E357" s="109">
        <f t="shared" si="15"/>
        <v>320683.52000000002</v>
      </c>
      <c r="F357" s="104" t="s">
        <v>10</v>
      </c>
      <c r="G357" s="110"/>
      <c r="I357" s="110"/>
    </row>
    <row r="358" spans="1:9" x14ac:dyDescent="0.25">
      <c r="A358" s="80" t="s">
        <v>426</v>
      </c>
      <c r="B358" s="111">
        <v>245100</v>
      </c>
      <c r="C358" s="112">
        <v>36607</v>
      </c>
      <c r="D358" s="80">
        <v>15.3</v>
      </c>
      <c r="E358" s="109">
        <f t="shared" si="15"/>
        <v>176745.60000000001</v>
      </c>
      <c r="F358" s="104" t="s">
        <v>10</v>
      </c>
      <c r="G358" s="110"/>
      <c r="I358" s="110"/>
    </row>
    <row r="359" spans="1:9" x14ac:dyDescent="0.25">
      <c r="A359" s="80" t="s">
        <v>427</v>
      </c>
      <c r="B359" s="111">
        <v>243202</v>
      </c>
      <c r="C359" s="112">
        <v>36102</v>
      </c>
      <c r="D359" s="80">
        <v>3.36</v>
      </c>
      <c r="E359" s="109">
        <f t="shared" si="15"/>
        <v>38814.720000000001</v>
      </c>
      <c r="F359" s="104" t="s">
        <v>10</v>
      </c>
      <c r="G359" s="110"/>
      <c r="I359" s="110"/>
    </row>
    <row r="360" spans="1:9" x14ac:dyDescent="0.25">
      <c r="A360" s="80" t="s">
        <v>428</v>
      </c>
      <c r="B360" s="111">
        <v>243201</v>
      </c>
      <c r="C360" s="112">
        <v>36102</v>
      </c>
      <c r="D360" s="80">
        <v>3.36</v>
      </c>
      <c r="E360" s="109">
        <f t="shared" si="15"/>
        <v>38814.720000000001</v>
      </c>
      <c r="F360" s="104" t="s">
        <v>10</v>
      </c>
      <c r="G360" s="110"/>
      <c r="I360" s="110"/>
    </row>
    <row r="361" spans="1:9" x14ac:dyDescent="0.25">
      <c r="A361" s="72" t="s">
        <v>429</v>
      </c>
      <c r="B361" s="74">
        <v>255101</v>
      </c>
      <c r="C361" s="81">
        <v>16215</v>
      </c>
      <c r="D361" s="72">
        <v>92.06</v>
      </c>
      <c r="E361" s="109">
        <f t="shared" si="15"/>
        <v>1063477.1200000001</v>
      </c>
      <c r="F361" s="93" t="s">
        <v>10</v>
      </c>
      <c r="G361" s="110"/>
      <c r="I361" s="110"/>
    </row>
    <row r="362" spans="1:9" x14ac:dyDescent="0.25">
      <c r="A362" s="80" t="s">
        <v>430</v>
      </c>
      <c r="B362" s="111">
        <v>237302</v>
      </c>
      <c r="C362" s="79">
        <v>36402</v>
      </c>
      <c r="D362" s="80"/>
      <c r="E362" s="73"/>
      <c r="F362" s="80" t="s">
        <v>110</v>
      </c>
      <c r="G362" s="110"/>
      <c r="I362" s="110"/>
    </row>
    <row r="363" spans="1:9" x14ac:dyDescent="0.25">
      <c r="A363" s="80" t="s">
        <v>431</v>
      </c>
      <c r="B363" s="111">
        <v>237303</v>
      </c>
      <c r="C363" s="79">
        <v>36403</v>
      </c>
      <c r="D363" s="80"/>
      <c r="E363" s="73"/>
      <c r="F363" s="80" t="s">
        <v>110</v>
      </c>
      <c r="G363" s="110"/>
      <c r="I363" s="110"/>
    </row>
    <row r="364" spans="1:9" x14ac:dyDescent="0.25">
      <c r="A364" s="80" t="s">
        <v>432</v>
      </c>
      <c r="B364" s="111">
        <v>237301</v>
      </c>
      <c r="C364" s="79">
        <v>36401</v>
      </c>
      <c r="D364" s="80"/>
      <c r="E364" s="73"/>
      <c r="F364" s="80" t="s">
        <v>110</v>
      </c>
      <c r="G364" s="110"/>
      <c r="I364" s="110"/>
    </row>
    <row r="365" spans="1:9" x14ac:dyDescent="0.25">
      <c r="A365" s="80" t="s">
        <v>433</v>
      </c>
      <c r="B365" s="111">
        <v>997106</v>
      </c>
      <c r="C365" s="79">
        <v>36904</v>
      </c>
      <c r="D365" s="80">
        <v>3.09</v>
      </c>
      <c r="E365" s="109">
        <f t="shared" ref="E365:E373" si="16">+D365*$D$1</f>
        <v>35695.68</v>
      </c>
      <c r="F365" s="104" t="s">
        <v>10</v>
      </c>
      <c r="G365" s="110"/>
      <c r="I365" s="110"/>
    </row>
    <row r="366" spans="1:9" x14ac:dyDescent="0.25">
      <c r="A366" s="80" t="s">
        <v>434</v>
      </c>
      <c r="B366" s="78" t="s">
        <v>435</v>
      </c>
      <c r="C366" s="98">
        <v>39143</v>
      </c>
      <c r="D366" s="80">
        <v>6.53</v>
      </c>
      <c r="E366" s="109">
        <f t="shared" si="16"/>
        <v>75434.559999999998</v>
      </c>
      <c r="F366" s="104" t="s">
        <v>10</v>
      </c>
      <c r="G366" s="110"/>
      <c r="I366" s="110"/>
    </row>
    <row r="367" spans="1:9" x14ac:dyDescent="0.25">
      <c r="A367" s="80" t="s">
        <v>436</v>
      </c>
      <c r="B367" s="111" t="s">
        <v>437</v>
      </c>
      <c r="C367" s="98">
        <v>39143</v>
      </c>
      <c r="D367" s="80">
        <v>6.53</v>
      </c>
      <c r="E367" s="109">
        <f t="shared" si="16"/>
        <v>75434.559999999998</v>
      </c>
      <c r="F367" s="104" t="s">
        <v>10</v>
      </c>
      <c r="G367" s="110"/>
      <c r="I367" s="110"/>
    </row>
    <row r="368" spans="1:9" x14ac:dyDescent="0.25">
      <c r="A368" s="80" t="s">
        <v>438</v>
      </c>
      <c r="B368" s="111" t="s">
        <v>439</v>
      </c>
      <c r="C368" s="98">
        <v>39143</v>
      </c>
      <c r="D368" s="80">
        <v>6.53</v>
      </c>
      <c r="E368" s="109">
        <f t="shared" si="16"/>
        <v>75434.559999999998</v>
      </c>
      <c r="F368" s="104" t="s">
        <v>10</v>
      </c>
      <c r="G368" s="110"/>
      <c r="I368" s="110"/>
    </row>
    <row r="369" spans="1:9" x14ac:dyDescent="0.25">
      <c r="A369" s="80" t="s">
        <v>440</v>
      </c>
      <c r="B369" s="78">
        <v>890220</v>
      </c>
      <c r="C369" s="98">
        <v>39143</v>
      </c>
      <c r="D369" s="80">
        <v>6.53</v>
      </c>
      <c r="E369" s="109">
        <f t="shared" si="16"/>
        <v>75434.559999999998</v>
      </c>
      <c r="F369" s="104" t="s">
        <v>10</v>
      </c>
      <c r="G369" s="110"/>
      <c r="I369" s="110"/>
    </row>
    <row r="370" spans="1:9" x14ac:dyDescent="0.25">
      <c r="A370" s="80" t="s">
        <v>441</v>
      </c>
      <c r="B370" s="111" t="s">
        <v>442</v>
      </c>
      <c r="C370" s="98">
        <v>39143</v>
      </c>
      <c r="D370" s="80">
        <v>6.53</v>
      </c>
      <c r="E370" s="109">
        <f t="shared" si="16"/>
        <v>75434.559999999998</v>
      </c>
      <c r="F370" s="104" t="s">
        <v>10</v>
      </c>
      <c r="G370" s="110"/>
      <c r="I370" s="110"/>
    </row>
    <row r="371" spans="1:9" x14ac:dyDescent="0.25">
      <c r="A371" s="80" t="s">
        <v>443</v>
      </c>
      <c r="B371" s="111" t="s">
        <v>444</v>
      </c>
      <c r="C371" s="98">
        <v>39143</v>
      </c>
      <c r="D371" s="80">
        <v>6.53</v>
      </c>
      <c r="E371" s="109">
        <f t="shared" si="16"/>
        <v>75434.559999999998</v>
      </c>
      <c r="F371" s="104" t="s">
        <v>10</v>
      </c>
      <c r="G371" s="110"/>
      <c r="I371" s="110"/>
    </row>
    <row r="372" spans="1:9" x14ac:dyDescent="0.25">
      <c r="A372" s="80" t="s">
        <v>445</v>
      </c>
      <c r="B372" s="111" t="s">
        <v>446</v>
      </c>
      <c r="C372" s="98">
        <v>39143</v>
      </c>
      <c r="D372" s="80">
        <v>6.53</v>
      </c>
      <c r="E372" s="109">
        <f t="shared" si="16"/>
        <v>75434.559999999998</v>
      </c>
      <c r="F372" s="104" t="s">
        <v>10</v>
      </c>
      <c r="G372" s="110"/>
      <c r="I372" s="110"/>
    </row>
    <row r="373" spans="1:9" x14ac:dyDescent="0.25">
      <c r="A373" s="80" t="s">
        <v>447</v>
      </c>
      <c r="B373" s="78" t="s">
        <v>448</v>
      </c>
      <c r="C373" s="98">
        <v>39143</v>
      </c>
      <c r="D373" s="80">
        <v>6.53</v>
      </c>
      <c r="E373" s="109">
        <f t="shared" si="16"/>
        <v>75434.559999999998</v>
      </c>
      <c r="F373" s="104" t="s">
        <v>10</v>
      </c>
      <c r="G373" s="110"/>
      <c r="I373" s="110"/>
    </row>
    <row r="374" spans="1:9" x14ac:dyDescent="0.25">
      <c r="A374" s="72" t="s">
        <v>449</v>
      </c>
      <c r="B374" s="74">
        <v>237201</v>
      </c>
      <c r="C374" s="81">
        <v>16342</v>
      </c>
      <c r="D374" s="80"/>
      <c r="E374" s="73"/>
      <c r="F374" s="72" t="s">
        <v>110</v>
      </c>
      <c r="G374" s="110"/>
      <c r="I374" s="110"/>
    </row>
    <row r="375" spans="1:9" x14ac:dyDescent="0.25">
      <c r="A375" s="80" t="s">
        <v>450</v>
      </c>
      <c r="B375" s="111" t="s">
        <v>451</v>
      </c>
      <c r="C375" s="79">
        <v>36702</v>
      </c>
      <c r="D375" s="80"/>
      <c r="E375" s="73"/>
      <c r="F375" s="80" t="s">
        <v>110</v>
      </c>
      <c r="G375" s="114"/>
      <c r="I375" s="114"/>
    </row>
    <row r="376" spans="1:9" x14ac:dyDescent="0.25">
      <c r="A376" s="72" t="s">
        <v>452</v>
      </c>
      <c r="B376" s="74" t="s">
        <v>453</v>
      </c>
      <c r="C376" s="81">
        <v>36702</v>
      </c>
      <c r="D376" s="72"/>
      <c r="E376" s="73"/>
      <c r="F376" s="72" t="s">
        <v>110</v>
      </c>
      <c r="G376" s="114"/>
      <c r="I376" s="114"/>
    </row>
    <row r="377" spans="1:9" s="182" customFormat="1" x14ac:dyDescent="0.25">
      <c r="A377" s="72" t="s">
        <v>454</v>
      </c>
      <c r="B377" s="74">
        <v>2344011</v>
      </c>
      <c r="C377" s="81"/>
      <c r="D377" s="113"/>
      <c r="E377" s="181"/>
      <c r="F377" s="72" t="s">
        <v>110</v>
      </c>
      <c r="G377" s="114"/>
      <c r="I377" s="114"/>
    </row>
    <row r="378" spans="1:9" x14ac:dyDescent="0.25">
      <c r="A378" s="80" t="s">
        <v>455</v>
      </c>
      <c r="B378" s="78" t="s">
        <v>456</v>
      </c>
      <c r="C378" s="115">
        <v>36702</v>
      </c>
      <c r="D378" s="80"/>
      <c r="E378" s="73"/>
      <c r="F378" s="80" t="s">
        <v>110</v>
      </c>
      <c r="G378" s="114"/>
      <c r="I378" s="114"/>
    </row>
    <row r="379" spans="1:9" s="182" customFormat="1" x14ac:dyDescent="0.25">
      <c r="A379" s="72" t="s">
        <v>457</v>
      </c>
      <c r="B379" s="81">
        <v>961201</v>
      </c>
      <c r="C379" s="81"/>
      <c r="D379" s="113"/>
      <c r="E379" s="181"/>
      <c r="F379" s="72" t="s">
        <v>110</v>
      </c>
      <c r="G379" s="183"/>
      <c r="I379" s="183"/>
    </row>
    <row r="380" spans="1:9" x14ac:dyDescent="0.25">
      <c r="A380" s="80" t="s">
        <v>458</v>
      </c>
      <c r="B380" s="78">
        <v>234302</v>
      </c>
      <c r="C380" s="79">
        <v>36710</v>
      </c>
      <c r="D380" s="80"/>
      <c r="E380" s="73"/>
      <c r="F380" s="80" t="s">
        <v>110</v>
      </c>
      <c r="G380" s="114"/>
      <c r="I380" s="114"/>
    </row>
    <row r="381" spans="1:9" x14ac:dyDescent="0.25">
      <c r="A381" s="80" t="s">
        <v>459</v>
      </c>
      <c r="B381" s="78">
        <v>234302</v>
      </c>
      <c r="C381" s="79">
        <v>36710</v>
      </c>
      <c r="D381" s="80"/>
      <c r="E381" s="73"/>
      <c r="F381" s="80" t="s">
        <v>110</v>
      </c>
      <c r="G381" s="114"/>
      <c r="I381" s="114"/>
    </row>
    <row r="382" spans="1:9" x14ac:dyDescent="0.25">
      <c r="A382" s="80" t="s">
        <v>460</v>
      </c>
      <c r="B382" s="78">
        <v>218914</v>
      </c>
      <c r="C382" s="91">
        <v>3440</v>
      </c>
      <c r="D382" s="80">
        <v>72.72</v>
      </c>
      <c r="E382" s="109">
        <f t="shared" ref="E382:E445" si="17">+D382*$D$1</f>
        <v>840061.43999999994</v>
      </c>
      <c r="F382" s="104" t="s">
        <v>10</v>
      </c>
      <c r="G382" s="110"/>
      <c r="I382" s="110"/>
    </row>
    <row r="383" spans="1:9" x14ac:dyDescent="0.25">
      <c r="A383" s="80" t="s">
        <v>461</v>
      </c>
      <c r="B383" s="78">
        <v>218915</v>
      </c>
      <c r="C383" s="91">
        <v>3441</v>
      </c>
      <c r="D383" s="80">
        <v>92.06</v>
      </c>
      <c r="E383" s="109">
        <f t="shared" si="17"/>
        <v>1063477.1200000001</v>
      </c>
      <c r="F383" s="104" t="s">
        <v>10</v>
      </c>
      <c r="G383" s="110"/>
      <c r="I383" s="110"/>
    </row>
    <row r="384" spans="1:9" x14ac:dyDescent="0.25">
      <c r="A384" s="80" t="s">
        <v>462</v>
      </c>
      <c r="B384" s="78">
        <v>235100</v>
      </c>
      <c r="C384" s="91">
        <v>36614</v>
      </c>
      <c r="D384" s="80">
        <v>18.91</v>
      </c>
      <c r="E384" s="109">
        <f t="shared" si="17"/>
        <v>218448.32</v>
      </c>
      <c r="F384" s="104" t="s">
        <v>10</v>
      </c>
      <c r="G384" s="110"/>
      <c r="I384" s="110"/>
    </row>
    <row r="385" spans="1:9" x14ac:dyDescent="0.25">
      <c r="A385" s="80" t="s">
        <v>463</v>
      </c>
      <c r="B385" s="78">
        <v>236100</v>
      </c>
      <c r="C385" s="91">
        <v>36610</v>
      </c>
      <c r="D385" s="80">
        <v>16.07</v>
      </c>
      <c r="E385" s="109">
        <f t="shared" si="17"/>
        <v>185640.64</v>
      </c>
      <c r="F385" s="104" t="s">
        <v>10</v>
      </c>
      <c r="G385" s="110"/>
      <c r="I385" s="110"/>
    </row>
    <row r="386" spans="1:9" x14ac:dyDescent="0.25">
      <c r="A386" s="80" t="s">
        <v>464</v>
      </c>
      <c r="B386" s="78">
        <v>236200</v>
      </c>
      <c r="C386" s="91">
        <v>36610</v>
      </c>
      <c r="D386" s="80">
        <v>16.07</v>
      </c>
      <c r="E386" s="109">
        <f t="shared" si="17"/>
        <v>185640.64</v>
      </c>
      <c r="F386" s="104" t="s">
        <v>10</v>
      </c>
      <c r="G386" s="110"/>
      <c r="I386" s="110"/>
    </row>
    <row r="387" spans="1:9" x14ac:dyDescent="0.25">
      <c r="A387" s="72" t="s">
        <v>465</v>
      </c>
      <c r="B387" s="74">
        <v>236300</v>
      </c>
      <c r="C387" s="77">
        <v>16347</v>
      </c>
      <c r="D387" s="72">
        <v>205.69</v>
      </c>
      <c r="E387" s="109">
        <f t="shared" si="17"/>
        <v>2376130.88</v>
      </c>
      <c r="F387" s="93" t="s">
        <v>10</v>
      </c>
      <c r="G387" s="110"/>
      <c r="I387" s="110"/>
    </row>
    <row r="388" spans="1:9" x14ac:dyDescent="0.25">
      <c r="A388" s="72" t="s">
        <v>466</v>
      </c>
      <c r="B388" s="74">
        <v>237401</v>
      </c>
      <c r="C388" s="77">
        <v>16206</v>
      </c>
      <c r="D388" s="72">
        <v>180.12</v>
      </c>
      <c r="E388" s="109">
        <f t="shared" si="17"/>
        <v>2080746.24</v>
      </c>
      <c r="F388" s="93" t="s">
        <v>10</v>
      </c>
      <c r="G388" s="110"/>
      <c r="I388" s="110"/>
    </row>
    <row r="389" spans="1:9" x14ac:dyDescent="0.25">
      <c r="A389" s="72" t="s">
        <v>467</v>
      </c>
      <c r="B389" s="74">
        <v>237902</v>
      </c>
      <c r="C389" s="77">
        <v>16551</v>
      </c>
      <c r="D389" s="72"/>
      <c r="E389" s="73"/>
      <c r="F389" s="72" t="s">
        <v>110</v>
      </c>
      <c r="G389" s="185"/>
      <c r="I389" s="185"/>
    </row>
    <row r="390" spans="1:9" x14ac:dyDescent="0.25">
      <c r="A390" s="72" t="s">
        <v>468</v>
      </c>
      <c r="B390" s="74">
        <v>241101</v>
      </c>
      <c r="C390" s="77">
        <v>17302</v>
      </c>
      <c r="D390" s="72">
        <v>37.76</v>
      </c>
      <c r="E390" s="109">
        <f t="shared" si="17"/>
        <v>436203.51999999996</v>
      </c>
      <c r="F390" s="93" t="s">
        <v>10</v>
      </c>
      <c r="G390" s="185"/>
      <c r="I390" s="185"/>
    </row>
    <row r="391" spans="1:9" x14ac:dyDescent="0.25">
      <c r="A391" s="72" t="s">
        <v>469</v>
      </c>
      <c r="B391" s="74">
        <v>241102</v>
      </c>
      <c r="C391" s="77">
        <v>17302</v>
      </c>
      <c r="D391" s="72">
        <v>37.76</v>
      </c>
      <c r="E391" s="109">
        <f t="shared" si="17"/>
        <v>436203.51999999996</v>
      </c>
      <c r="F391" s="93" t="s">
        <v>10</v>
      </c>
      <c r="G391" s="185"/>
      <c r="I391" s="185"/>
    </row>
    <row r="392" spans="1:9" x14ac:dyDescent="0.25">
      <c r="A392" s="72" t="s">
        <v>470</v>
      </c>
      <c r="B392" s="74">
        <v>241103</v>
      </c>
      <c r="C392" s="77">
        <v>17302</v>
      </c>
      <c r="D392" s="72">
        <v>37.76</v>
      </c>
      <c r="E392" s="109">
        <f t="shared" si="17"/>
        <v>436203.51999999996</v>
      </c>
      <c r="F392" s="93" t="s">
        <v>10</v>
      </c>
      <c r="G392" s="185"/>
      <c r="I392" s="185"/>
    </row>
    <row r="393" spans="1:9" x14ac:dyDescent="0.25">
      <c r="A393" s="72" t="s">
        <v>471</v>
      </c>
      <c r="B393" s="74">
        <v>241104</v>
      </c>
      <c r="C393" s="77">
        <v>17302</v>
      </c>
      <c r="D393" s="72">
        <v>37.76</v>
      </c>
      <c r="E393" s="109">
        <f t="shared" si="17"/>
        <v>436203.51999999996</v>
      </c>
      <c r="F393" s="93" t="s">
        <v>10</v>
      </c>
      <c r="G393" s="185"/>
      <c r="I393" s="185"/>
    </row>
    <row r="394" spans="1:9" x14ac:dyDescent="0.25">
      <c r="A394" s="72" t="s">
        <v>472</v>
      </c>
      <c r="B394" s="74">
        <v>241200</v>
      </c>
      <c r="C394" s="77">
        <v>17302</v>
      </c>
      <c r="D394" s="72">
        <v>37.76</v>
      </c>
      <c r="E394" s="109">
        <f t="shared" si="17"/>
        <v>436203.51999999996</v>
      </c>
      <c r="F394" s="93" t="s">
        <v>10</v>
      </c>
      <c r="G394" s="185"/>
      <c r="I394" s="185"/>
    </row>
    <row r="395" spans="1:9" x14ac:dyDescent="0.25">
      <c r="A395" s="72" t="s">
        <v>473</v>
      </c>
      <c r="B395" s="74">
        <v>242101</v>
      </c>
      <c r="C395" s="77">
        <v>16505</v>
      </c>
      <c r="D395" s="72">
        <v>180.12</v>
      </c>
      <c r="E395" s="109">
        <f t="shared" si="17"/>
        <v>2080746.24</v>
      </c>
      <c r="F395" s="93" t="s">
        <v>10</v>
      </c>
      <c r="G395" s="185"/>
      <c r="I395" s="185"/>
    </row>
    <row r="396" spans="1:9" x14ac:dyDescent="0.25">
      <c r="A396" s="72" t="s">
        <v>474</v>
      </c>
      <c r="B396" s="74">
        <v>243101</v>
      </c>
      <c r="C396" s="77">
        <v>16502</v>
      </c>
      <c r="D396" s="72">
        <v>180.12</v>
      </c>
      <c r="E396" s="109">
        <f t="shared" si="17"/>
        <v>2080746.24</v>
      </c>
      <c r="F396" s="93" t="s">
        <v>10</v>
      </c>
      <c r="G396" s="185"/>
      <c r="I396" s="185"/>
    </row>
    <row r="397" spans="1:9" x14ac:dyDescent="0.25">
      <c r="A397" s="72" t="s">
        <v>475</v>
      </c>
      <c r="B397" s="74">
        <v>243102</v>
      </c>
      <c r="C397" s="77">
        <v>16500</v>
      </c>
      <c r="D397" s="72">
        <v>72.72</v>
      </c>
      <c r="E397" s="109">
        <f t="shared" si="17"/>
        <v>840061.43999999994</v>
      </c>
      <c r="F397" s="93" t="s">
        <v>10</v>
      </c>
      <c r="G397" s="185"/>
      <c r="I397" s="185"/>
    </row>
    <row r="398" spans="1:9" x14ac:dyDescent="0.25">
      <c r="A398" s="72" t="s">
        <v>476</v>
      </c>
      <c r="B398" s="74">
        <v>243103</v>
      </c>
      <c r="C398" s="77">
        <v>16502</v>
      </c>
      <c r="D398" s="72">
        <v>163.88</v>
      </c>
      <c r="E398" s="109">
        <f t="shared" si="17"/>
        <v>1893141.76</v>
      </c>
      <c r="F398" s="93" t="s">
        <v>10</v>
      </c>
      <c r="G398" s="185"/>
      <c r="I398" s="185"/>
    </row>
    <row r="399" spans="1:9" x14ac:dyDescent="0.25">
      <c r="A399" s="72" t="s">
        <v>477</v>
      </c>
      <c r="B399" s="74">
        <v>243104</v>
      </c>
      <c r="C399" s="77">
        <v>16502</v>
      </c>
      <c r="D399" s="72">
        <v>163.88</v>
      </c>
      <c r="E399" s="109">
        <f t="shared" si="17"/>
        <v>1893141.76</v>
      </c>
      <c r="F399" s="93" t="s">
        <v>10</v>
      </c>
      <c r="G399" s="185"/>
      <c r="I399" s="185"/>
    </row>
    <row r="400" spans="1:9" x14ac:dyDescent="0.25">
      <c r="A400" s="72" t="s">
        <v>478</v>
      </c>
      <c r="B400" s="74">
        <v>243105</v>
      </c>
      <c r="C400" s="77">
        <v>16500</v>
      </c>
      <c r="D400" s="72">
        <v>72.72</v>
      </c>
      <c r="E400" s="109">
        <f t="shared" si="17"/>
        <v>840061.43999999994</v>
      </c>
      <c r="F400" s="93" t="s">
        <v>10</v>
      </c>
      <c r="G400" s="185"/>
      <c r="I400" s="185"/>
    </row>
    <row r="401" spans="1:9" x14ac:dyDescent="0.25">
      <c r="A401" s="72" t="s">
        <v>479</v>
      </c>
      <c r="B401" s="74">
        <v>243110</v>
      </c>
      <c r="C401" s="77">
        <v>16502</v>
      </c>
      <c r="D401" s="72">
        <v>163.88</v>
      </c>
      <c r="E401" s="109">
        <f t="shared" si="17"/>
        <v>1893141.76</v>
      </c>
      <c r="F401" s="93" t="s">
        <v>10</v>
      </c>
      <c r="G401" s="185"/>
      <c r="I401" s="185"/>
    </row>
    <row r="402" spans="1:9" x14ac:dyDescent="0.25">
      <c r="A402" s="72" t="s">
        <v>480</v>
      </c>
      <c r="B402" s="74">
        <v>243301</v>
      </c>
      <c r="C402" s="77">
        <v>16513</v>
      </c>
      <c r="D402" s="72">
        <v>163.88</v>
      </c>
      <c r="E402" s="109">
        <f t="shared" si="17"/>
        <v>1893141.76</v>
      </c>
      <c r="F402" s="93" t="s">
        <v>10</v>
      </c>
      <c r="G402" s="185"/>
      <c r="I402" s="185"/>
    </row>
    <row r="403" spans="1:9" x14ac:dyDescent="0.25">
      <c r="A403" s="72" t="s">
        <v>481</v>
      </c>
      <c r="B403" s="74">
        <v>243302</v>
      </c>
      <c r="C403" s="77">
        <v>16514</v>
      </c>
      <c r="D403" s="72">
        <v>205.69</v>
      </c>
      <c r="E403" s="109">
        <f t="shared" si="17"/>
        <v>2376130.88</v>
      </c>
      <c r="F403" s="93" t="s">
        <v>10</v>
      </c>
      <c r="G403" s="185"/>
      <c r="I403" s="185"/>
    </row>
    <row r="404" spans="1:9" x14ac:dyDescent="0.25">
      <c r="A404" s="72" t="s">
        <v>482</v>
      </c>
      <c r="B404" s="74">
        <v>243303</v>
      </c>
      <c r="C404" s="77">
        <v>16510</v>
      </c>
      <c r="D404" s="72">
        <v>163.88</v>
      </c>
      <c r="E404" s="109">
        <f t="shared" si="17"/>
        <v>1893141.76</v>
      </c>
      <c r="F404" s="93" t="s">
        <v>10</v>
      </c>
      <c r="G404" s="185"/>
      <c r="I404" s="185"/>
    </row>
    <row r="405" spans="1:9" x14ac:dyDescent="0.25">
      <c r="A405" s="80" t="s">
        <v>483</v>
      </c>
      <c r="B405" s="78">
        <v>243400</v>
      </c>
      <c r="C405" s="91">
        <v>36306</v>
      </c>
      <c r="D405" s="80">
        <v>16.07</v>
      </c>
      <c r="E405" s="109">
        <f t="shared" si="17"/>
        <v>185640.64</v>
      </c>
      <c r="F405" s="104" t="s">
        <v>10</v>
      </c>
      <c r="G405" s="185"/>
      <c r="I405" s="185"/>
    </row>
    <row r="406" spans="1:9" x14ac:dyDescent="0.25">
      <c r="A406" s="72" t="s">
        <v>484</v>
      </c>
      <c r="B406" s="74">
        <v>243501</v>
      </c>
      <c r="C406" s="77">
        <v>16333</v>
      </c>
      <c r="D406" s="72"/>
      <c r="E406" s="73"/>
      <c r="F406" s="76" t="s">
        <v>110</v>
      </c>
      <c r="G406" s="185"/>
      <c r="I406" s="185"/>
    </row>
    <row r="407" spans="1:9" x14ac:dyDescent="0.25">
      <c r="A407" s="72" t="s">
        <v>485</v>
      </c>
      <c r="B407" s="74">
        <v>244101</v>
      </c>
      <c r="C407" s="77">
        <v>16510</v>
      </c>
      <c r="D407" s="72">
        <v>163.88</v>
      </c>
      <c r="E407" s="109">
        <f t="shared" si="17"/>
        <v>1893141.76</v>
      </c>
      <c r="F407" s="93" t="s">
        <v>10</v>
      </c>
      <c r="G407" s="110"/>
      <c r="I407" s="110"/>
    </row>
    <row r="408" spans="1:9" x14ac:dyDescent="0.25">
      <c r="A408" s="80" t="s">
        <v>486</v>
      </c>
      <c r="B408" s="78">
        <v>244102</v>
      </c>
      <c r="C408" s="79">
        <v>16510</v>
      </c>
      <c r="D408" s="80">
        <v>163.88</v>
      </c>
      <c r="E408" s="109">
        <f t="shared" si="17"/>
        <v>1893141.76</v>
      </c>
      <c r="F408" s="104" t="s">
        <v>110</v>
      </c>
      <c r="G408" s="110"/>
      <c r="I408" s="110"/>
    </row>
    <row r="409" spans="1:9" x14ac:dyDescent="0.25">
      <c r="A409" s="72" t="s">
        <v>487</v>
      </c>
      <c r="B409" s="74">
        <v>244103</v>
      </c>
      <c r="C409" s="77">
        <v>16512</v>
      </c>
      <c r="D409" s="72">
        <v>205.69</v>
      </c>
      <c r="E409" s="109">
        <f t="shared" si="17"/>
        <v>2376130.88</v>
      </c>
      <c r="F409" s="93" t="s">
        <v>10</v>
      </c>
      <c r="G409" s="110"/>
      <c r="I409" s="110"/>
    </row>
    <row r="410" spans="1:9" x14ac:dyDescent="0.25">
      <c r="A410" s="72" t="s">
        <v>488</v>
      </c>
      <c r="B410" s="74">
        <v>244104</v>
      </c>
      <c r="C410" s="77">
        <v>16518</v>
      </c>
      <c r="D410" s="72">
        <v>274.45999999999998</v>
      </c>
      <c r="E410" s="109">
        <f t="shared" si="17"/>
        <v>3170561.92</v>
      </c>
      <c r="F410" s="93" t="s">
        <v>10</v>
      </c>
      <c r="G410" s="110"/>
      <c r="I410" s="110"/>
    </row>
    <row r="411" spans="1:9" x14ac:dyDescent="0.25">
      <c r="A411" s="72" t="s">
        <v>489</v>
      </c>
      <c r="B411" s="74" t="s">
        <v>490</v>
      </c>
      <c r="C411" s="77">
        <v>16518</v>
      </c>
      <c r="D411" s="72">
        <v>274.45999999999998</v>
      </c>
      <c r="E411" s="109">
        <f t="shared" si="17"/>
        <v>3170561.92</v>
      </c>
      <c r="F411" s="93" t="s">
        <v>10</v>
      </c>
      <c r="G411" s="110"/>
      <c r="I411" s="110"/>
    </row>
    <row r="412" spans="1:9" x14ac:dyDescent="0.25">
      <c r="A412" s="72" t="s">
        <v>491</v>
      </c>
      <c r="B412" s="74">
        <v>244106</v>
      </c>
      <c r="C412" s="77">
        <v>16518</v>
      </c>
      <c r="D412" s="72">
        <v>274.45999999999998</v>
      </c>
      <c r="E412" s="109">
        <f t="shared" si="17"/>
        <v>3170561.92</v>
      </c>
      <c r="F412" s="93" t="s">
        <v>10</v>
      </c>
      <c r="G412" s="110"/>
      <c r="I412" s="110"/>
    </row>
    <row r="413" spans="1:9" x14ac:dyDescent="0.25">
      <c r="A413" s="72" t="s">
        <v>492</v>
      </c>
      <c r="B413" s="74">
        <v>244107</v>
      </c>
      <c r="C413" s="77">
        <v>16518</v>
      </c>
      <c r="D413" s="72">
        <v>274.45999999999998</v>
      </c>
      <c r="E413" s="109">
        <f t="shared" si="17"/>
        <v>3170561.92</v>
      </c>
      <c r="F413" s="93" t="s">
        <v>10</v>
      </c>
      <c r="G413" s="110"/>
      <c r="I413" s="110"/>
    </row>
    <row r="414" spans="1:9" x14ac:dyDescent="0.25">
      <c r="A414" s="72" t="s">
        <v>493</v>
      </c>
      <c r="B414" s="74">
        <v>244108</v>
      </c>
      <c r="C414" s="77">
        <v>16511</v>
      </c>
      <c r="D414" s="72">
        <v>92.06</v>
      </c>
      <c r="E414" s="109">
        <f t="shared" si="17"/>
        <v>1063477.1200000001</v>
      </c>
      <c r="F414" s="93" t="s">
        <v>10</v>
      </c>
      <c r="G414" s="110"/>
      <c r="I414" s="110"/>
    </row>
    <row r="415" spans="1:9" x14ac:dyDescent="0.25">
      <c r="A415" s="80" t="s">
        <v>494</v>
      </c>
      <c r="B415" s="78">
        <v>247401</v>
      </c>
      <c r="C415" s="91">
        <v>36704</v>
      </c>
      <c r="D415" s="80">
        <v>7.22</v>
      </c>
      <c r="E415" s="109">
        <f t="shared" si="17"/>
        <v>83405.440000000002</v>
      </c>
      <c r="F415" s="104" t="s">
        <v>10</v>
      </c>
      <c r="G415" s="110"/>
      <c r="I415" s="110"/>
    </row>
    <row r="416" spans="1:9" x14ac:dyDescent="0.25">
      <c r="A416" s="80" t="s">
        <v>495</v>
      </c>
      <c r="B416" s="78">
        <v>247402</v>
      </c>
      <c r="C416" s="91">
        <v>36705</v>
      </c>
      <c r="D416" s="80">
        <v>10.66</v>
      </c>
      <c r="E416" s="109">
        <f t="shared" si="17"/>
        <v>123144.32000000001</v>
      </c>
      <c r="F416" s="104" t="s">
        <v>10</v>
      </c>
      <c r="G416" s="110"/>
      <c r="I416" s="110"/>
    </row>
    <row r="417" spans="1:9" x14ac:dyDescent="0.25">
      <c r="A417" s="72" t="s">
        <v>496</v>
      </c>
      <c r="B417" s="74">
        <v>252501</v>
      </c>
      <c r="C417" s="81">
        <v>16210</v>
      </c>
      <c r="D417" s="72">
        <v>336.42</v>
      </c>
      <c r="E417" s="109">
        <f t="shared" si="17"/>
        <v>3886323.8400000003</v>
      </c>
      <c r="F417" s="93" t="s">
        <v>10</v>
      </c>
      <c r="G417" s="110"/>
      <c r="I417" s="110"/>
    </row>
    <row r="418" spans="1:9" x14ac:dyDescent="0.25">
      <c r="A418" s="80" t="s">
        <v>497</v>
      </c>
      <c r="B418" s="78">
        <v>255006</v>
      </c>
      <c r="C418" s="79">
        <v>16213</v>
      </c>
      <c r="D418" s="80">
        <v>92.06</v>
      </c>
      <c r="E418" s="109">
        <f t="shared" si="17"/>
        <v>1063477.1200000001</v>
      </c>
      <c r="F418" s="104" t="s">
        <v>10</v>
      </c>
      <c r="G418" s="110"/>
      <c r="I418" s="110"/>
    </row>
    <row r="419" spans="1:9" x14ac:dyDescent="0.25">
      <c r="A419" s="72" t="s">
        <v>498</v>
      </c>
      <c r="B419" s="74">
        <v>255007</v>
      </c>
      <c r="C419" s="81">
        <v>16201</v>
      </c>
      <c r="D419" s="72">
        <v>92.06</v>
      </c>
      <c r="E419" s="109">
        <f t="shared" si="17"/>
        <v>1063477.1200000001</v>
      </c>
      <c r="F419" s="93" t="s">
        <v>10</v>
      </c>
      <c r="G419" s="110"/>
      <c r="I419" s="110"/>
    </row>
    <row r="420" spans="1:9" x14ac:dyDescent="0.25">
      <c r="A420" s="72" t="s">
        <v>499</v>
      </c>
      <c r="B420" s="74">
        <v>255101</v>
      </c>
      <c r="C420" s="81">
        <v>16215</v>
      </c>
      <c r="D420" s="72">
        <v>92.06</v>
      </c>
      <c r="E420" s="109">
        <f t="shared" si="17"/>
        <v>1063477.1200000001</v>
      </c>
      <c r="F420" s="93" t="s">
        <v>10</v>
      </c>
      <c r="G420" s="110"/>
      <c r="I420" s="110"/>
    </row>
    <row r="421" spans="1:9" x14ac:dyDescent="0.25">
      <c r="A421" s="72" t="s">
        <v>500</v>
      </c>
      <c r="B421" s="74">
        <v>260101</v>
      </c>
      <c r="C421" s="81">
        <v>16111</v>
      </c>
      <c r="D421" s="72">
        <v>163.88</v>
      </c>
      <c r="E421" s="109">
        <f t="shared" si="17"/>
        <v>1893141.76</v>
      </c>
      <c r="F421" s="93" t="s">
        <v>10</v>
      </c>
      <c r="G421" s="110"/>
      <c r="I421" s="110"/>
    </row>
    <row r="422" spans="1:9" x14ac:dyDescent="0.25">
      <c r="A422" s="72" t="s">
        <v>501</v>
      </c>
      <c r="B422" s="74">
        <v>260201</v>
      </c>
      <c r="C422" s="81">
        <v>16108</v>
      </c>
      <c r="D422" s="72">
        <v>126.89</v>
      </c>
      <c r="E422" s="109">
        <f t="shared" si="17"/>
        <v>1465833.28</v>
      </c>
      <c r="F422" s="93" t="s">
        <v>10</v>
      </c>
      <c r="G422" s="110"/>
      <c r="I422" s="110"/>
    </row>
    <row r="423" spans="1:9" x14ac:dyDescent="0.25">
      <c r="A423" s="72" t="s">
        <v>502</v>
      </c>
      <c r="B423" s="74">
        <v>260301</v>
      </c>
      <c r="C423" s="74">
        <v>16100</v>
      </c>
      <c r="D423" s="72">
        <v>72.72</v>
      </c>
      <c r="E423" s="109">
        <f t="shared" si="17"/>
        <v>840061.43999999994</v>
      </c>
      <c r="F423" s="93" t="s">
        <v>10</v>
      </c>
      <c r="G423" s="110"/>
      <c r="I423" s="110"/>
    </row>
    <row r="424" spans="1:9" x14ac:dyDescent="0.25">
      <c r="A424" s="72" t="s">
        <v>503</v>
      </c>
      <c r="B424" s="74">
        <v>261001</v>
      </c>
      <c r="C424" s="81">
        <v>17304</v>
      </c>
      <c r="D424" s="72">
        <v>72.72</v>
      </c>
      <c r="E424" s="109">
        <f t="shared" si="17"/>
        <v>840061.43999999994</v>
      </c>
      <c r="F424" s="93" t="s">
        <v>10</v>
      </c>
      <c r="G424" s="110"/>
      <c r="I424" s="110"/>
    </row>
    <row r="425" spans="1:9" x14ac:dyDescent="0.25">
      <c r="A425" s="72" t="s">
        <v>504</v>
      </c>
      <c r="B425" s="74">
        <v>261002</v>
      </c>
      <c r="C425" s="81">
        <v>17304</v>
      </c>
      <c r="D425" s="72">
        <v>72.72</v>
      </c>
      <c r="E425" s="109">
        <f t="shared" si="17"/>
        <v>840061.43999999994</v>
      </c>
      <c r="F425" s="93" t="s">
        <v>10</v>
      </c>
      <c r="G425" s="110"/>
      <c r="I425" s="110"/>
    </row>
    <row r="426" spans="1:9" x14ac:dyDescent="0.25">
      <c r="A426" s="72" t="s">
        <v>505</v>
      </c>
      <c r="B426" s="74">
        <v>261003</v>
      </c>
      <c r="C426" s="81">
        <v>17304</v>
      </c>
      <c r="D426" s="72">
        <v>72.72</v>
      </c>
      <c r="E426" s="109">
        <f t="shared" si="17"/>
        <v>840061.43999999994</v>
      </c>
      <c r="F426" s="93" t="s">
        <v>10</v>
      </c>
      <c r="G426" s="110"/>
      <c r="I426" s="110"/>
    </row>
    <row r="427" spans="1:9" x14ac:dyDescent="0.25">
      <c r="A427" s="72" t="s">
        <v>506</v>
      </c>
      <c r="B427" s="74">
        <v>262001</v>
      </c>
      <c r="C427" s="81">
        <v>16207</v>
      </c>
      <c r="D427" s="72">
        <v>92.06</v>
      </c>
      <c r="E427" s="109">
        <f t="shared" si="17"/>
        <v>1063477.1200000001</v>
      </c>
      <c r="F427" s="93" t="s">
        <v>10</v>
      </c>
      <c r="G427" s="110"/>
      <c r="I427" s="110"/>
    </row>
    <row r="428" spans="1:9" x14ac:dyDescent="0.25">
      <c r="A428" s="72" t="s">
        <v>507</v>
      </c>
      <c r="B428" s="74">
        <v>262002</v>
      </c>
      <c r="C428" s="81">
        <v>16104</v>
      </c>
      <c r="D428" s="72"/>
      <c r="E428" s="73"/>
      <c r="F428" s="72" t="s">
        <v>110</v>
      </c>
      <c r="G428" s="110"/>
      <c r="I428" s="110"/>
    </row>
    <row r="429" spans="1:9" x14ac:dyDescent="0.25">
      <c r="A429" s="72" t="s">
        <v>508</v>
      </c>
      <c r="B429" s="74">
        <v>263101</v>
      </c>
      <c r="C429" s="184">
        <v>16103</v>
      </c>
      <c r="D429" s="72">
        <v>336.42</v>
      </c>
      <c r="E429" s="109">
        <f t="shared" si="17"/>
        <v>3886323.8400000003</v>
      </c>
      <c r="F429" s="93" t="s">
        <v>10</v>
      </c>
      <c r="G429" s="110"/>
      <c r="I429" s="110"/>
    </row>
    <row r="430" spans="1:9" x14ac:dyDescent="0.25">
      <c r="A430" s="72" t="s">
        <v>509</v>
      </c>
      <c r="B430" s="74">
        <v>263102</v>
      </c>
      <c r="C430" s="184">
        <v>16101</v>
      </c>
      <c r="D430" s="72">
        <v>163.88</v>
      </c>
      <c r="E430" s="109">
        <f t="shared" si="17"/>
        <v>1893141.76</v>
      </c>
      <c r="F430" s="93" t="s">
        <v>10</v>
      </c>
      <c r="G430" s="110"/>
      <c r="I430" s="110"/>
    </row>
    <row r="431" spans="1:9" x14ac:dyDescent="0.25">
      <c r="A431" s="72" t="s">
        <v>510</v>
      </c>
      <c r="B431" s="74">
        <v>263203</v>
      </c>
      <c r="C431" s="184">
        <v>16101</v>
      </c>
      <c r="D431" s="72">
        <v>163.88</v>
      </c>
      <c r="E431" s="109">
        <f t="shared" si="17"/>
        <v>1893141.76</v>
      </c>
      <c r="F431" s="93" t="s">
        <v>10</v>
      </c>
      <c r="G431" s="110"/>
      <c r="I431" s="110"/>
    </row>
    <row r="432" spans="1:9" x14ac:dyDescent="0.25">
      <c r="A432" s="72" t="s">
        <v>511</v>
      </c>
      <c r="B432" s="74">
        <v>263204</v>
      </c>
      <c r="C432" s="184">
        <v>16101</v>
      </c>
      <c r="D432" s="72">
        <v>163.88</v>
      </c>
      <c r="E432" s="109">
        <f t="shared" si="17"/>
        <v>1893141.76</v>
      </c>
      <c r="F432" s="93" t="s">
        <v>10</v>
      </c>
      <c r="G432" s="110"/>
      <c r="I432" s="110"/>
    </row>
    <row r="433" spans="1:9" x14ac:dyDescent="0.25">
      <c r="A433" s="72" t="s">
        <v>512</v>
      </c>
      <c r="B433" s="74">
        <v>263206</v>
      </c>
      <c r="C433" s="184">
        <v>16102</v>
      </c>
      <c r="D433" s="72">
        <v>315.2</v>
      </c>
      <c r="E433" s="109">
        <f t="shared" si="17"/>
        <v>3641190.3999999999</v>
      </c>
      <c r="F433" s="93" t="s">
        <v>10</v>
      </c>
      <c r="G433" s="110"/>
      <c r="I433" s="110"/>
    </row>
    <row r="434" spans="1:9" x14ac:dyDescent="0.25">
      <c r="A434" s="76" t="s">
        <v>513</v>
      </c>
      <c r="B434" s="75">
        <v>264006</v>
      </c>
      <c r="C434" s="74">
        <v>16109</v>
      </c>
      <c r="D434" s="72">
        <v>163.88</v>
      </c>
      <c r="E434" s="109">
        <f t="shared" si="17"/>
        <v>1893141.76</v>
      </c>
      <c r="F434" s="93" t="s">
        <v>10</v>
      </c>
      <c r="G434" s="110"/>
      <c r="I434" s="110"/>
    </row>
    <row r="435" spans="1:9" x14ac:dyDescent="0.25">
      <c r="A435" s="72" t="s">
        <v>514</v>
      </c>
      <c r="B435" s="74">
        <v>264007</v>
      </c>
      <c r="C435" s="74">
        <v>16109</v>
      </c>
      <c r="D435" s="72">
        <v>163.88</v>
      </c>
      <c r="E435" s="109">
        <f t="shared" si="17"/>
        <v>1893141.76</v>
      </c>
      <c r="F435" s="93" t="s">
        <v>10</v>
      </c>
      <c r="G435" s="110"/>
      <c r="I435" s="110"/>
    </row>
    <row r="436" spans="1:9" x14ac:dyDescent="0.25">
      <c r="A436" s="72" t="s">
        <v>515</v>
      </c>
      <c r="B436" s="74">
        <v>270101</v>
      </c>
      <c r="C436" s="74">
        <v>16201</v>
      </c>
      <c r="D436" s="72">
        <v>92.06</v>
      </c>
      <c r="E436" s="109">
        <f t="shared" si="17"/>
        <v>1063477.1200000001</v>
      </c>
      <c r="F436" s="93" t="s">
        <v>10</v>
      </c>
      <c r="G436" s="110"/>
      <c r="I436" s="110"/>
    </row>
    <row r="437" spans="1:9" x14ac:dyDescent="0.25">
      <c r="A437" s="72" t="s">
        <v>516</v>
      </c>
      <c r="B437" s="74">
        <v>270102</v>
      </c>
      <c r="C437" s="77">
        <v>16202</v>
      </c>
      <c r="D437" s="72">
        <v>163.88</v>
      </c>
      <c r="E437" s="109">
        <f t="shared" si="17"/>
        <v>1893141.76</v>
      </c>
      <c r="F437" s="93" t="s">
        <v>10</v>
      </c>
      <c r="G437" s="110"/>
      <c r="I437" s="110"/>
    </row>
    <row r="438" spans="1:9" x14ac:dyDescent="0.25">
      <c r="A438" s="72" t="s">
        <v>517</v>
      </c>
      <c r="B438" s="74">
        <v>270103</v>
      </c>
      <c r="C438" s="77">
        <v>16201</v>
      </c>
      <c r="D438" s="72">
        <v>92.06</v>
      </c>
      <c r="E438" s="109">
        <f t="shared" si="17"/>
        <v>1063477.1200000001</v>
      </c>
      <c r="F438" s="93" t="s">
        <v>10</v>
      </c>
      <c r="G438" s="110"/>
      <c r="I438" s="110"/>
    </row>
    <row r="439" spans="1:9" x14ac:dyDescent="0.25">
      <c r="A439" s="80" t="s">
        <v>518</v>
      </c>
      <c r="B439" s="78">
        <v>271101</v>
      </c>
      <c r="C439" s="79">
        <v>16201</v>
      </c>
      <c r="D439" s="80"/>
      <c r="E439" s="73"/>
      <c r="F439" s="80" t="s">
        <v>110</v>
      </c>
      <c r="G439" s="110"/>
      <c r="I439" s="110"/>
    </row>
    <row r="440" spans="1:9" x14ac:dyDescent="0.25">
      <c r="A440" s="72" t="s">
        <v>519</v>
      </c>
      <c r="B440" s="74">
        <v>272101</v>
      </c>
      <c r="C440" s="77">
        <v>17308</v>
      </c>
      <c r="D440" s="72">
        <v>54.1</v>
      </c>
      <c r="E440" s="109">
        <f t="shared" si="17"/>
        <v>624963.20000000007</v>
      </c>
      <c r="F440" s="93" t="s">
        <v>10</v>
      </c>
      <c r="G440" s="110"/>
      <c r="I440" s="110"/>
    </row>
    <row r="441" spans="1:9" x14ac:dyDescent="0.25">
      <c r="A441" s="72" t="s">
        <v>520</v>
      </c>
      <c r="B441" s="74">
        <v>272102</v>
      </c>
      <c r="C441" s="77">
        <v>17308</v>
      </c>
      <c r="D441" s="72">
        <v>54.1</v>
      </c>
      <c r="E441" s="109">
        <f t="shared" si="17"/>
        <v>624963.20000000007</v>
      </c>
      <c r="F441" s="93" t="s">
        <v>10</v>
      </c>
      <c r="G441" s="110"/>
      <c r="I441" s="110"/>
    </row>
    <row r="442" spans="1:9" x14ac:dyDescent="0.25">
      <c r="A442" s="72" t="s">
        <v>521</v>
      </c>
      <c r="B442" s="74">
        <v>272103</v>
      </c>
      <c r="C442" s="77">
        <v>17308</v>
      </c>
      <c r="D442" s="72">
        <v>54.1</v>
      </c>
      <c r="E442" s="109">
        <f t="shared" si="17"/>
        <v>624963.20000000007</v>
      </c>
      <c r="F442" s="93" t="s">
        <v>10</v>
      </c>
      <c r="G442" s="110"/>
      <c r="I442" s="110"/>
    </row>
    <row r="443" spans="1:9" x14ac:dyDescent="0.25">
      <c r="A443" s="72" t="s">
        <v>522</v>
      </c>
      <c r="B443" s="74">
        <v>272301</v>
      </c>
      <c r="C443" s="77">
        <v>17305</v>
      </c>
      <c r="D443" s="72">
        <v>37.76</v>
      </c>
      <c r="E443" s="109">
        <f t="shared" si="17"/>
        <v>436203.51999999996</v>
      </c>
      <c r="F443" s="93" t="s">
        <v>10</v>
      </c>
      <c r="G443" s="110"/>
      <c r="I443" s="110"/>
    </row>
    <row r="444" spans="1:9" x14ac:dyDescent="0.25">
      <c r="A444" s="72" t="s">
        <v>523</v>
      </c>
      <c r="B444" s="74">
        <v>272401</v>
      </c>
      <c r="C444" s="77">
        <v>16244</v>
      </c>
      <c r="D444" s="72">
        <v>126.89</v>
      </c>
      <c r="E444" s="109">
        <f t="shared" si="17"/>
        <v>1465833.28</v>
      </c>
      <c r="F444" s="93" t="s">
        <v>10</v>
      </c>
      <c r="G444" s="110"/>
      <c r="I444" s="110"/>
    </row>
    <row r="445" spans="1:9" x14ac:dyDescent="0.25">
      <c r="A445" s="72" t="s">
        <v>524</v>
      </c>
      <c r="B445" s="74">
        <v>273105</v>
      </c>
      <c r="C445" s="77">
        <v>16243</v>
      </c>
      <c r="D445" s="72">
        <v>72.72</v>
      </c>
      <c r="E445" s="109">
        <f t="shared" si="17"/>
        <v>840061.43999999994</v>
      </c>
      <c r="F445" s="93" t="s">
        <v>10</v>
      </c>
      <c r="G445" s="110"/>
      <c r="I445" s="110"/>
    </row>
    <row r="446" spans="1:9" x14ac:dyDescent="0.25">
      <c r="A446" s="72" t="s">
        <v>525</v>
      </c>
      <c r="B446" s="74">
        <v>273201</v>
      </c>
      <c r="C446" s="77">
        <v>16244</v>
      </c>
      <c r="D446" s="72">
        <v>126.89</v>
      </c>
      <c r="E446" s="109">
        <f t="shared" ref="E446:E449" si="18">+D446*$D$1</f>
        <v>1465833.28</v>
      </c>
      <c r="F446" s="93" t="s">
        <v>10</v>
      </c>
      <c r="G446" s="110"/>
      <c r="I446" s="110"/>
    </row>
    <row r="447" spans="1:9" x14ac:dyDescent="0.25">
      <c r="A447" s="72" t="s">
        <v>526</v>
      </c>
      <c r="B447" s="74">
        <v>273301</v>
      </c>
      <c r="C447" s="81">
        <v>16244</v>
      </c>
      <c r="D447" s="72">
        <v>126.89</v>
      </c>
      <c r="E447" s="109">
        <f t="shared" si="18"/>
        <v>1465833.28</v>
      </c>
      <c r="F447" s="93" t="s">
        <v>10</v>
      </c>
      <c r="G447" s="110"/>
      <c r="I447" s="110"/>
    </row>
    <row r="448" spans="1:9" x14ac:dyDescent="0.25">
      <c r="A448" s="72" t="s">
        <v>527</v>
      </c>
      <c r="B448" s="74">
        <v>273401</v>
      </c>
      <c r="C448" s="81">
        <v>16244</v>
      </c>
      <c r="D448" s="72">
        <v>126.89</v>
      </c>
      <c r="E448" s="109">
        <f t="shared" si="18"/>
        <v>1465833.28</v>
      </c>
      <c r="F448" s="93" t="s">
        <v>10</v>
      </c>
      <c r="G448" s="110"/>
      <c r="I448" s="110"/>
    </row>
    <row r="449" spans="1:9" x14ac:dyDescent="0.25">
      <c r="A449" s="72" t="s">
        <v>528</v>
      </c>
      <c r="B449" s="74">
        <v>274101</v>
      </c>
      <c r="C449" s="77">
        <v>15225</v>
      </c>
      <c r="D449" s="72">
        <v>163.88</v>
      </c>
      <c r="E449" s="109">
        <f t="shared" si="18"/>
        <v>1893141.76</v>
      </c>
      <c r="F449" s="93" t="s">
        <v>10</v>
      </c>
      <c r="G449" s="110"/>
      <c r="I449" s="110"/>
    </row>
    <row r="450" spans="1:9" x14ac:dyDescent="0.25">
      <c r="A450" s="72" t="s">
        <v>529</v>
      </c>
      <c r="B450" s="74">
        <v>274301</v>
      </c>
      <c r="C450" s="77">
        <v>16262</v>
      </c>
      <c r="D450" s="72"/>
      <c r="E450" s="73"/>
      <c r="F450" s="72" t="s">
        <v>110</v>
      </c>
      <c r="G450" s="110"/>
      <c r="I450" s="110"/>
    </row>
    <row r="451" spans="1:9" x14ac:dyDescent="0.25">
      <c r="A451" s="72" t="s">
        <v>530</v>
      </c>
      <c r="B451" s="74">
        <v>274302</v>
      </c>
      <c r="C451" s="77">
        <v>16263</v>
      </c>
      <c r="D451" s="72"/>
      <c r="E451" s="73"/>
      <c r="F451" s="72" t="s">
        <v>110</v>
      </c>
      <c r="G451" s="110"/>
      <c r="I451" s="110"/>
    </row>
    <row r="452" spans="1:9" x14ac:dyDescent="0.25">
      <c r="A452" s="72" t="s">
        <v>531</v>
      </c>
      <c r="B452" s="74">
        <v>274305</v>
      </c>
      <c r="C452" s="77">
        <v>16263</v>
      </c>
      <c r="D452" s="72"/>
      <c r="E452" s="73"/>
      <c r="F452" s="72" t="s">
        <v>110</v>
      </c>
      <c r="G452" s="110"/>
      <c r="I452" s="110"/>
    </row>
    <row r="453" spans="1:9" x14ac:dyDescent="0.25">
      <c r="A453" s="72" t="s">
        <v>532</v>
      </c>
      <c r="B453" s="74">
        <v>274901</v>
      </c>
      <c r="C453" s="77">
        <v>16265</v>
      </c>
      <c r="D453" s="72">
        <v>54.1</v>
      </c>
      <c r="E453" s="109">
        <f t="shared" ref="E453:E468" si="19">+D453*$D$1</f>
        <v>624963.20000000007</v>
      </c>
      <c r="F453" s="93" t="s">
        <v>10</v>
      </c>
      <c r="G453" s="110"/>
      <c r="I453" s="110"/>
    </row>
    <row r="454" spans="1:9" x14ac:dyDescent="0.25">
      <c r="A454" s="72" t="s">
        <v>533</v>
      </c>
      <c r="B454" s="74">
        <v>275101</v>
      </c>
      <c r="C454" s="77">
        <v>15210</v>
      </c>
      <c r="D454" s="72">
        <v>92.06</v>
      </c>
      <c r="E454" s="109">
        <f t="shared" si="19"/>
        <v>1063477.1200000001</v>
      </c>
      <c r="F454" s="93" t="s">
        <v>10</v>
      </c>
      <c r="G454" s="110"/>
      <c r="I454" s="110"/>
    </row>
    <row r="455" spans="1:9" x14ac:dyDescent="0.25">
      <c r="A455" s="72" t="s">
        <v>534</v>
      </c>
      <c r="B455" s="74">
        <v>275102</v>
      </c>
      <c r="C455" s="81">
        <v>15211</v>
      </c>
      <c r="D455" s="72">
        <v>180.12</v>
      </c>
      <c r="E455" s="109">
        <f t="shared" si="19"/>
        <v>2080746.24</v>
      </c>
      <c r="F455" s="93" t="s">
        <v>10</v>
      </c>
      <c r="G455" s="110"/>
      <c r="I455" s="110"/>
    </row>
    <row r="456" spans="1:9" x14ac:dyDescent="0.25">
      <c r="A456" s="72" t="s">
        <v>535</v>
      </c>
      <c r="B456" s="74">
        <v>275103</v>
      </c>
      <c r="C456" s="81">
        <v>15210</v>
      </c>
      <c r="D456" s="72">
        <v>92.06</v>
      </c>
      <c r="E456" s="109">
        <f t="shared" si="19"/>
        <v>1063477.1200000001</v>
      </c>
      <c r="F456" s="93" t="s">
        <v>10</v>
      </c>
      <c r="G456" s="110"/>
      <c r="I456" s="110"/>
    </row>
    <row r="457" spans="1:9" x14ac:dyDescent="0.25">
      <c r="A457" s="72" t="s">
        <v>536</v>
      </c>
      <c r="B457" s="74">
        <v>275104</v>
      </c>
      <c r="C457" s="81">
        <v>15210</v>
      </c>
      <c r="D457" s="72">
        <v>92.06</v>
      </c>
      <c r="E457" s="109">
        <f t="shared" si="19"/>
        <v>1063477.1200000001</v>
      </c>
      <c r="F457" s="93" t="s">
        <v>10</v>
      </c>
      <c r="G457" s="110"/>
      <c r="I457" s="110"/>
    </row>
    <row r="458" spans="1:9" x14ac:dyDescent="0.25">
      <c r="A458" s="72" t="s">
        <v>537</v>
      </c>
      <c r="B458" s="74">
        <v>275201</v>
      </c>
      <c r="C458" s="81">
        <v>16261</v>
      </c>
      <c r="D458" s="72">
        <v>54.1</v>
      </c>
      <c r="E458" s="109">
        <f t="shared" si="19"/>
        <v>624963.20000000007</v>
      </c>
      <c r="F458" s="93" t="s">
        <v>10</v>
      </c>
      <c r="G458" s="110"/>
      <c r="I458" s="110"/>
    </row>
    <row r="459" spans="1:9" x14ac:dyDescent="0.25">
      <c r="A459" s="72" t="s">
        <v>538</v>
      </c>
      <c r="B459" s="74">
        <v>275202</v>
      </c>
      <c r="C459" s="81">
        <v>16261</v>
      </c>
      <c r="D459" s="72">
        <v>54.1</v>
      </c>
      <c r="E459" s="109">
        <f t="shared" si="19"/>
        <v>624963.20000000007</v>
      </c>
      <c r="F459" s="93" t="s">
        <v>10</v>
      </c>
      <c r="G459" s="110"/>
      <c r="I459" s="110"/>
    </row>
    <row r="460" spans="1:9" x14ac:dyDescent="0.25">
      <c r="A460" s="72" t="s">
        <v>539</v>
      </c>
      <c r="B460" s="74">
        <v>276101</v>
      </c>
      <c r="C460" s="81">
        <v>16242</v>
      </c>
      <c r="D460" s="72">
        <v>294.79000000000002</v>
      </c>
      <c r="E460" s="109">
        <f t="shared" si="19"/>
        <v>3405414.08</v>
      </c>
      <c r="F460" s="93" t="s">
        <v>10</v>
      </c>
      <c r="G460" s="110"/>
      <c r="I460" s="110"/>
    </row>
    <row r="461" spans="1:9" x14ac:dyDescent="0.25">
      <c r="A461" s="72" t="s">
        <v>540</v>
      </c>
      <c r="B461" s="74">
        <v>276102</v>
      </c>
      <c r="C461" s="81">
        <v>16242</v>
      </c>
      <c r="D461" s="72">
        <v>294.79000000000002</v>
      </c>
      <c r="E461" s="109">
        <f t="shared" si="19"/>
        <v>3405414.08</v>
      </c>
      <c r="F461" s="93" t="s">
        <v>10</v>
      </c>
      <c r="G461" s="110"/>
      <c r="I461" s="110"/>
    </row>
    <row r="462" spans="1:9" x14ac:dyDescent="0.25">
      <c r="A462" s="72" t="s">
        <v>541</v>
      </c>
      <c r="B462" s="74">
        <v>276207</v>
      </c>
      <c r="C462" s="81">
        <v>16240</v>
      </c>
      <c r="D462" s="72">
        <v>294.79000000000002</v>
      </c>
      <c r="E462" s="109">
        <f t="shared" si="19"/>
        <v>3405414.08</v>
      </c>
      <c r="F462" s="93" t="s">
        <v>10</v>
      </c>
      <c r="G462" s="110"/>
      <c r="I462" s="110"/>
    </row>
    <row r="463" spans="1:9" x14ac:dyDescent="0.25">
      <c r="A463" s="72" t="s">
        <v>542</v>
      </c>
      <c r="B463" s="74">
        <v>277101</v>
      </c>
      <c r="C463" s="74">
        <v>16230</v>
      </c>
      <c r="D463" s="72">
        <v>54.1</v>
      </c>
      <c r="E463" s="109">
        <f t="shared" si="19"/>
        <v>624963.20000000007</v>
      </c>
      <c r="F463" s="93" t="s">
        <v>10</v>
      </c>
      <c r="G463" s="110"/>
      <c r="I463" s="110"/>
    </row>
    <row r="464" spans="1:9" x14ac:dyDescent="0.25">
      <c r="A464" s="72" t="s">
        <v>543</v>
      </c>
      <c r="B464" s="74">
        <v>277201</v>
      </c>
      <c r="C464" s="74">
        <v>16230</v>
      </c>
      <c r="D464" s="72">
        <v>54.1</v>
      </c>
      <c r="E464" s="109">
        <f t="shared" si="19"/>
        <v>624963.20000000007</v>
      </c>
      <c r="F464" s="93" t="s">
        <v>10</v>
      </c>
      <c r="G464" s="110"/>
      <c r="I464" s="110"/>
    </row>
    <row r="465" spans="1:9" x14ac:dyDescent="0.25">
      <c r="A465" s="72" t="s">
        <v>544</v>
      </c>
      <c r="B465" s="74">
        <v>277301</v>
      </c>
      <c r="C465" s="74">
        <v>16231</v>
      </c>
      <c r="D465" s="72">
        <v>54.1</v>
      </c>
      <c r="E465" s="109">
        <f t="shared" si="19"/>
        <v>624963.20000000007</v>
      </c>
      <c r="F465" s="93" t="s">
        <v>10</v>
      </c>
      <c r="G465" s="110"/>
      <c r="I465" s="110"/>
    </row>
    <row r="466" spans="1:9" x14ac:dyDescent="0.25">
      <c r="A466" s="72" t="s">
        <v>545</v>
      </c>
      <c r="B466" s="74">
        <v>278200</v>
      </c>
      <c r="C466" s="74">
        <v>16201</v>
      </c>
      <c r="D466" s="72">
        <v>92.06</v>
      </c>
      <c r="E466" s="109">
        <f t="shared" si="19"/>
        <v>1063477.1200000001</v>
      </c>
      <c r="F466" s="93" t="s">
        <v>10</v>
      </c>
      <c r="G466" s="110"/>
      <c r="I466" s="110"/>
    </row>
    <row r="467" spans="1:9" x14ac:dyDescent="0.25">
      <c r="A467" s="72" t="s">
        <v>546</v>
      </c>
      <c r="B467" s="74">
        <v>278301</v>
      </c>
      <c r="C467" s="74">
        <v>16240</v>
      </c>
      <c r="D467" s="72">
        <v>294.79000000000002</v>
      </c>
      <c r="E467" s="109">
        <f t="shared" si="19"/>
        <v>3405414.08</v>
      </c>
      <c r="F467" s="93" t="s">
        <v>10</v>
      </c>
      <c r="G467" s="110"/>
      <c r="I467" s="110"/>
    </row>
    <row r="468" spans="1:9" x14ac:dyDescent="0.25">
      <c r="A468" s="72" t="s">
        <v>547</v>
      </c>
      <c r="B468" s="74">
        <v>280001</v>
      </c>
      <c r="C468" s="74">
        <v>27123</v>
      </c>
      <c r="D468" s="72">
        <v>7.65</v>
      </c>
      <c r="E468" s="109">
        <f t="shared" si="19"/>
        <v>88372.800000000003</v>
      </c>
      <c r="F468" s="93" t="s">
        <v>10</v>
      </c>
      <c r="G468" s="110"/>
      <c r="I468" s="110"/>
    </row>
    <row r="469" spans="1:9" x14ac:dyDescent="0.25">
      <c r="A469" s="72" t="s">
        <v>548</v>
      </c>
      <c r="B469" s="74">
        <v>768110</v>
      </c>
      <c r="C469" s="82">
        <v>36609</v>
      </c>
      <c r="D469" s="72"/>
      <c r="E469" s="73"/>
      <c r="F469" s="72" t="s">
        <v>110</v>
      </c>
      <c r="G469" s="110"/>
      <c r="I469" s="110"/>
    </row>
    <row r="470" spans="1:9" x14ac:dyDescent="0.25">
      <c r="A470" s="80" t="s">
        <v>549</v>
      </c>
      <c r="B470" s="78" t="s">
        <v>550</v>
      </c>
      <c r="C470" s="79">
        <v>16332</v>
      </c>
      <c r="D470" s="72"/>
      <c r="E470" s="73"/>
      <c r="F470" s="80" t="s">
        <v>110</v>
      </c>
      <c r="G470" s="110"/>
      <c r="I470" s="110"/>
    </row>
    <row r="471" spans="1:9" x14ac:dyDescent="0.25">
      <c r="A471" s="116" t="s">
        <v>551</v>
      </c>
      <c r="B471" s="83" t="s">
        <v>552</v>
      </c>
      <c r="C471" s="82">
        <v>16270</v>
      </c>
      <c r="D471" s="72">
        <v>180.12</v>
      </c>
      <c r="E471" s="109">
        <f t="shared" ref="E471:E488" si="20">+D471*$D$1</f>
        <v>2080746.24</v>
      </c>
      <c r="F471" s="93" t="s">
        <v>10</v>
      </c>
      <c r="G471" s="110"/>
      <c r="I471" s="110"/>
    </row>
    <row r="472" spans="1:9" x14ac:dyDescent="0.25">
      <c r="A472" s="116" t="s">
        <v>553</v>
      </c>
      <c r="B472" s="83" t="s">
        <v>554</v>
      </c>
      <c r="C472" s="82">
        <v>16274</v>
      </c>
      <c r="D472" s="72">
        <v>205.69</v>
      </c>
      <c r="E472" s="109">
        <f t="shared" si="20"/>
        <v>2376130.88</v>
      </c>
      <c r="F472" s="93" t="s">
        <v>10</v>
      </c>
      <c r="G472" s="110"/>
      <c r="I472" s="110"/>
    </row>
    <row r="473" spans="1:9" ht="24" x14ac:dyDescent="0.25">
      <c r="A473" s="117" t="s">
        <v>555</v>
      </c>
      <c r="B473" s="84" t="s">
        <v>556</v>
      </c>
      <c r="C473" s="82">
        <v>16330</v>
      </c>
      <c r="D473" s="72">
        <v>126.89</v>
      </c>
      <c r="E473" s="109">
        <f t="shared" si="20"/>
        <v>1465833.28</v>
      </c>
      <c r="F473" s="93" t="s">
        <v>10</v>
      </c>
      <c r="G473" s="110"/>
      <c r="I473" s="110"/>
    </row>
    <row r="474" spans="1:9" x14ac:dyDescent="0.25">
      <c r="A474" s="117" t="s">
        <v>557</v>
      </c>
      <c r="B474" s="84" t="s">
        <v>558</v>
      </c>
      <c r="C474" s="82">
        <v>16330</v>
      </c>
      <c r="D474" s="72">
        <v>126.89</v>
      </c>
      <c r="E474" s="109">
        <f t="shared" si="20"/>
        <v>1465833.28</v>
      </c>
      <c r="F474" s="93" t="s">
        <v>10</v>
      </c>
      <c r="G474" s="110"/>
      <c r="I474" s="110"/>
    </row>
    <row r="475" spans="1:9" x14ac:dyDescent="0.25">
      <c r="A475" s="117" t="s">
        <v>559</v>
      </c>
      <c r="B475" s="84" t="s">
        <v>560</v>
      </c>
      <c r="C475" s="82">
        <v>16332</v>
      </c>
      <c r="D475" s="72">
        <v>163.88</v>
      </c>
      <c r="E475" s="109">
        <f t="shared" si="20"/>
        <v>1893141.76</v>
      </c>
      <c r="F475" s="93" t="s">
        <v>10</v>
      </c>
      <c r="G475" s="110"/>
      <c r="I475" s="110"/>
    </row>
    <row r="476" spans="1:9" x14ac:dyDescent="0.25">
      <c r="A476" s="117" t="s">
        <v>561</v>
      </c>
      <c r="B476" s="84" t="s">
        <v>562</v>
      </c>
      <c r="C476" s="82">
        <v>16332</v>
      </c>
      <c r="D476" s="72">
        <v>163.88</v>
      </c>
      <c r="E476" s="109">
        <f t="shared" si="20"/>
        <v>1893141.76</v>
      </c>
      <c r="F476" s="93" t="s">
        <v>10</v>
      </c>
      <c r="G476" s="110"/>
      <c r="I476" s="110"/>
    </row>
    <row r="477" spans="1:9" x14ac:dyDescent="0.25">
      <c r="A477" s="117" t="s">
        <v>563</v>
      </c>
      <c r="B477" s="84" t="s">
        <v>564</v>
      </c>
      <c r="C477" s="82">
        <v>16331</v>
      </c>
      <c r="D477" s="72">
        <v>126.89</v>
      </c>
      <c r="E477" s="109">
        <f t="shared" si="20"/>
        <v>1465833.28</v>
      </c>
      <c r="F477" s="93" t="s">
        <v>10</v>
      </c>
      <c r="G477" s="110"/>
      <c r="I477" s="110"/>
    </row>
    <row r="478" spans="1:9" x14ac:dyDescent="0.25">
      <c r="A478" s="117" t="s">
        <v>565</v>
      </c>
      <c r="B478" s="84" t="s">
        <v>566</v>
      </c>
      <c r="C478" s="82">
        <v>16242</v>
      </c>
      <c r="D478" s="72">
        <v>294.79000000000002</v>
      </c>
      <c r="E478" s="109">
        <f t="shared" si="20"/>
        <v>3405414.08</v>
      </c>
      <c r="F478" s="93" t="s">
        <v>10</v>
      </c>
      <c r="G478" s="110"/>
      <c r="I478" s="110"/>
    </row>
    <row r="479" spans="1:9" x14ac:dyDescent="0.25">
      <c r="A479" s="117" t="s">
        <v>567</v>
      </c>
      <c r="B479" s="84" t="s">
        <v>568</v>
      </c>
      <c r="C479" s="82">
        <v>16242</v>
      </c>
      <c r="D479" s="72">
        <v>294.79000000000002</v>
      </c>
      <c r="E479" s="109">
        <f t="shared" si="20"/>
        <v>3405414.08</v>
      </c>
      <c r="F479" s="93" t="s">
        <v>10</v>
      </c>
      <c r="G479" s="110"/>
      <c r="I479" s="110"/>
    </row>
    <row r="480" spans="1:9" x14ac:dyDescent="0.25">
      <c r="A480" s="117" t="s">
        <v>569</v>
      </c>
      <c r="B480" s="84" t="s">
        <v>570</v>
      </c>
      <c r="C480" s="82">
        <v>16242</v>
      </c>
      <c r="D480" s="72">
        <v>294.79000000000002</v>
      </c>
      <c r="E480" s="109">
        <f t="shared" si="20"/>
        <v>3405414.08</v>
      </c>
      <c r="F480" s="93" t="s">
        <v>10</v>
      </c>
      <c r="G480" s="110"/>
      <c r="I480" s="110"/>
    </row>
    <row r="481" spans="1:9" x14ac:dyDescent="0.25">
      <c r="A481" s="117" t="s">
        <v>571</v>
      </c>
      <c r="B481" s="84" t="s">
        <v>572</v>
      </c>
      <c r="C481" s="82">
        <v>16242</v>
      </c>
      <c r="D481" s="72">
        <v>294.79000000000002</v>
      </c>
      <c r="E481" s="109">
        <f t="shared" si="20"/>
        <v>3405414.08</v>
      </c>
      <c r="F481" s="93" t="s">
        <v>10</v>
      </c>
      <c r="G481" s="110"/>
      <c r="I481" s="110"/>
    </row>
    <row r="482" spans="1:9" x14ac:dyDescent="0.25">
      <c r="A482" s="116" t="s">
        <v>573</v>
      </c>
      <c r="B482" s="83" t="s">
        <v>574</v>
      </c>
      <c r="C482" s="82">
        <v>16323</v>
      </c>
      <c r="D482" s="72">
        <v>163.88</v>
      </c>
      <c r="E482" s="109">
        <f t="shared" si="20"/>
        <v>1893141.76</v>
      </c>
      <c r="F482" s="93" t="s">
        <v>10</v>
      </c>
      <c r="G482" s="110"/>
      <c r="I482" s="110"/>
    </row>
    <row r="483" spans="1:9" ht="24.75" x14ac:dyDescent="0.25">
      <c r="A483" s="116" t="s">
        <v>575</v>
      </c>
      <c r="B483" s="83" t="s">
        <v>576</v>
      </c>
      <c r="C483" s="82">
        <v>16335</v>
      </c>
      <c r="D483" s="72">
        <v>163.88</v>
      </c>
      <c r="E483" s="109">
        <f t="shared" si="20"/>
        <v>1893141.76</v>
      </c>
      <c r="F483" s="93" t="s">
        <v>10</v>
      </c>
      <c r="G483" s="110"/>
      <c r="I483" s="110"/>
    </row>
    <row r="484" spans="1:9" x14ac:dyDescent="0.25">
      <c r="A484" s="118" t="s">
        <v>577</v>
      </c>
      <c r="B484" s="85" t="s">
        <v>578</v>
      </c>
      <c r="C484" s="77">
        <v>37402</v>
      </c>
      <c r="D484" s="72">
        <v>19.77</v>
      </c>
      <c r="E484" s="109">
        <f t="shared" si="20"/>
        <v>228383.04</v>
      </c>
      <c r="F484" s="93" t="s">
        <v>10</v>
      </c>
      <c r="G484" s="110"/>
      <c r="I484" s="110"/>
    </row>
    <row r="485" spans="1:9" x14ac:dyDescent="0.25">
      <c r="A485" s="118" t="s">
        <v>579</v>
      </c>
      <c r="B485" s="85" t="s">
        <v>580</v>
      </c>
      <c r="C485" s="77">
        <v>37402</v>
      </c>
      <c r="D485" s="72">
        <v>19.77</v>
      </c>
      <c r="E485" s="109">
        <f t="shared" si="20"/>
        <v>228383.04</v>
      </c>
      <c r="F485" s="93" t="s">
        <v>10</v>
      </c>
      <c r="G485" s="110"/>
      <c r="I485" s="110"/>
    </row>
    <row r="486" spans="1:9" x14ac:dyDescent="0.25">
      <c r="A486" s="118" t="s">
        <v>581</v>
      </c>
      <c r="B486" s="85" t="s">
        <v>582</v>
      </c>
      <c r="C486" s="77">
        <v>37402</v>
      </c>
      <c r="D486" s="72">
        <v>19.77</v>
      </c>
      <c r="E486" s="109">
        <f t="shared" si="20"/>
        <v>228383.04</v>
      </c>
      <c r="F486" s="93" t="s">
        <v>10</v>
      </c>
      <c r="G486" s="110"/>
      <c r="I486" s="110"/>
    </row>
    <row r="487" spans="1:9" x14ac:dyDescent="0.25">
      <c r="A487" s="116" t="s">
        <v>583</v>
      </c>
      <c r="B487" s="83" t="s">
        <v>584</v>
      </c>
      <c r="C487" s="81">
        <v>16301</v>
      </c>
      <c r="D487" s="72">
        <v>294.79000000000002</v>
      </c>
      <c r="E487" s="73">
        <f t="shared" ref="E487:E490" si="21">+D487*$H$1</f>
        <v>0</v>
      </c>
      <c r="F487" s="72" t="s">
        <v>585</v>
      </c>
      <c r="G487" s="110"/>
      <c r="I487" s="110"/>
    </row>
    <row r="488" spans="1:9" x14ac:dyDescent="0.25">
      <c r="A488" s="116" t="s">
        <v>586</v>
      </c>
      <c r="B488" s="83" t="s">
        <v>587</v>
      </c>
      <c r="C488" s="77">
        <v>16306</v>
      </c>
      <c r="D488" s="72">
        <v>274.45999999999998</v>
      </c>
      <c r="E488" s="109">
        <f t="shared" si="20"/>
        <v>3170561.92</v>
      </c>
      <c r="F488" s="93" t="s">
        <v>10</v>
      </c>
      <c r="G488" s="110"/>
      <c r="I488" s="110"/>
    </row>
    <row r="489" spans="1:9" x14ac:dyDescent="0.25">
      <c r="A489" s="116" t="s">
        <v>588</v>
      </c>
      <c r="B489" s="83" t="s">
        <v>589</v>
      </c>
      <c r="C489" s="81">
        <v>16300</v>
      </c>
      <c r="D489" s="72">
        <v>274.45999999999998</v>
      </c>
      <c r="E489" s="73">
        <f t="shared" si="21"/>
        <v>0</v>
      </c>
      <c r="F489" s="72" t="s">
        <v>585</v>
      </c>
      <c r="G489" s="110"/>
      <c r="I489" s="110"/>
    </row>
    <row r="490" spans="1:9" x14ac:dyDescent="0.25">
      <c r="A490" s="119" t="s">
        <v>590</v>
      </c>
      <c r="B490" s="86" t="s">
        <v>591</v>
      </c>
      <c r="C490" s="79">
        <v>16305</v>
      </c>
      <c r="D490" s="80">
        <v>315.2</v>
      </c>
      <c r="E490" s="73">
        <f t="shared" si="21"/>
        <v>0</v>
      </c>
      <c r="F490" s="80" t="s">
        <v>585</v>
      </c>
      <c r="G490" s="110"/>
      <c r="I490" s="110"/>
    </row>
    <row r="491" spans="1:9" ht="24.75" x14ac:dyDescent="0.25">
      <c r="A491" s="116" t="s">
        <v>592</v>
      </c>
      <c r="B491" s="83">
        <v>766500</v>
      </c>
      <c r="C491" s="81"/>
      <c r="D491" s="72"/>
      <c r="E491" s="181"/>
      <c r="F491" s="72" t="s">
        <v>585</v>
      </c>
      <c r="G491" s="110"/>
      <c r="I491" s="110"/>
    </row>
    <row r="492" spans="1:9" ht="36.75" x14ac:dyDescent="0.25">
      <c r="A492" s="116" t="s">
        <v>593</v>
      </c>
      <c r="B492" s="83">
        <v>7665001</v>
      </c>
      <c r="C492" s="81"/>
      <c r="D492" s="72"/>
      <c r="E492" s="181"/>
      <c r="F492" s="72" t="s">
        <v>585</v>
      </c>
      <c r="G492" s="110"/>
      <c r="I492" s="110"/>
    </row>
    <row r="493" spans="1:9" x14ac:dyDescent="0.25">
      <c r="A493" s="116" t="s">
        <v>594</v>
      </c>
      <c r="B493" s="83" t="s">
        <v>595</v>
      </c>
      <c r="C493" s="77">
        <v>16307</v>
      </c>
      <c r="D493" s="72">
        <v>336.42</v>
      </c>
      <c r="E493" s="109">
        <f t="shared" ref="E493:E536" si="22">+D493*$D$1</f>
        <v>3886323.8400000003</v>
      </c>
      <c r="F493" s="93" t="s">
        <v>10</v>
      </c>
      <c r="G493" s="110"/>
      <c r="I493" s="110"/>
    </row>
    <row r="494" spans="1:9" x14ac:dyDescent="0.25">
      <c r="A494" s="116" t="s">
        <v>596</v>
      </c>
      <c r="B494" s="83" t="s">
        <v>597</v>
      </c>
      <c r="C494" s="77">
        <v>16308</v>
      </c>
      <c r="D494" s="72">
        <v>336.42</v>
      </c>
      <c r="E494" s="109">
        <f t="shared" si="22"/>
        <v>3886323.8400000003</v>
      </c>
      <c r="F494" s="93" t="s">
        <v>10</v>
      </c>
      <c r="G494" s="110"/>
      <c r="I494" s="110"/>
    </row>
    <row r="495" spans="1:9" x14ac:dyDescent="0.25">
      <c r="A495" s="116" t="s">
        <v>598</v>
      </c>
      <c r="B495" s="83" t="s">
        <v>599</v>
      </c>
      <c r="C495" s="81">
        <v>2401</v>
      </c>
      <c r="D495" s="72">
        <v>274.45999999999998</v>
      </c>
      <c r="E495" s="109">
        <f t="shared" si="22"/>
        <v>3170561.92</v>
      </c>
      <c r="F495" s="93" t="s">
        <v>10</v>
      </c>
      <c r="G495" s="110"/>
      <c r="I495" s="110"/>
    </row>
    <row r="496" spans="1:9" x14ac:dyDescent="0.25">
      <c r="A496" s="116" t="s">
        <v>600</v>
      </c>
      <c r="B496" s="83" t="s">
        <v>601</v>
      </c>
      <c r="C496" s="81">
        <v>16268</v>
      </c>
      <c r="D496" s="72">
        <v>180.12</v>
      </c>
      <c r="E496" s="109">
        <f t="shared" si="22"/>
        <v>2080746.24</v>
      </c>
      <c r="F496" s="93" t="s">
        <v>10</v>
      </c>
      <c r="G496" s="110"/>
      <c r="I496" s="110"/>
    </row>
    <row r="497" spans="1:9" x14ac:dyDescent="0.25">
      <c r="A497" s="116" t="s">
        <v>602</v>
      </c>
      <c r="B497" s="83" t="s">
        <v>603</v>
      </c>
      <c r="C497" s="81">
        <v>16269</v>
      </c>
      <c r="D497" s="72">
        <v>180.12</v>
      </c>
      <c r="E497" s="109">
        <f t="shared" si="22"/>
        <v>2080746.24</v>
      </c>
      <c r="F497" s="93" t="s">
        <v>10</v>
      </c>
      <c r="G497" s="110"/>
      <c r="I497" s="110"/>
    </row>
    <row r="498" spans="1:9" x14ac:dyDescent="0.25">
      <c r="A498" s="116" t="s">
        <v>604</v>
      </c>
      <c r="B498" s="83" t="s">
        <v>605</v>
      </c>
      <c r="C498" s="87">
        <v>16267</v>
      </c>
      <c r="D498" s="72">
        <v>180.12</v>
      </c>
      <c r="E498" s="109">
        <f t="shared" si="22"/>
        <v>2080746.24</v>
      </c>
      <c r="F498" s="93" t="s">
        <v>10</v>
      </c>
      <c r="G498" s="110"/>
      <c r="I498" s="110"/>
    </row>
    <row r="499" spans="1:9" x14ac:dyDescent="0.25">
      <c r="A499" s="119" t="s">
        <v>606</v>
      </c>
      <c r="B499" s="88" t="s">
        <v>607</v>
      </c>
      <c r="C499" s="89">
        <v>36111</v>
      </c>
      <c r="D499" s="80">
        <v>10.91</v>
      </c>
      <c r="E499" s="109">
        <f t="shared" si="22"/>
        <v>126032.32000000001</v>
      </c>
      <c r="F499" s="104" t="s">
        <v>10</v>
      </c>
      <c r="G499" s="110"/>
      <c r="I499" s="110"/>
    </row>
    <row r="500" spans="1:9" x14ac:dyDescent="0.25">
      <c r="A500" s="120" t="s">
        <v>608</v>
      </c>
      <c r="B500" s="90" t="s">
        <v>609</v>
      </c>
      <c r="C500" s="87">
        <v>16203</v>
      </c>
      <c r="D500" s="72">
        <v>163.88</v>
      </c>
      <c r="E500" s="109">
        <f t="shared" si="22"/>
        <v>1893141.76</v>
      </c>
      <c r="F500" s="93" t="s">
        <v>10</v>
      </c>
      <c r="G500" s="110"/>
      <c r="I500" s="110"/>
    </row>
    <row r="501" spans="1:9" x14ac:dyDescent="0.25">
      <c r="A501" s="120" t="s">
        <v>610</v>
      </c>
      <c r="B501" s="90" t="s">
        <v>611</v>
      </c>
      <c r="C501" s="87">
        <v>16204</v>
      </c>
      <c r="D501" s="72">
        <v>180.12</v>
      </c>
      <c r="E501" s="109">
        <f t="shared" si="22"/>
        <v>2080746.24</v>
      </c>
      <c r="F501" s="93" t="s">
        <v>10</v>
      </c>
      <c r="G501" s="110"/>
      <c r="I501" s="110"/>
    </row>
    <row r="502" spans="1:9" x14ac:dyDescent="0.25">
      <c r="A502" s="120" t="s">
        <v>612</v>
      </c>
      <c r="B502" s="81">
        <v>760902</v>
      </c>
      <c r="C502" s="87">
        <v>16206</v>
      </c>
      <c r="D502" s="72">
        <v>180.12</v>
      </c>
      <c r="E502" s="109">
        <f t="shared" si="22"/>
        <v>2080746.24</v>
      </c>
      <c r="F502" s="93" t="s">
        <v>10</v>
      </c>
      <c r="G502" s="110"/>
      <c r="I502" s="110"/>
    </row>
    <row r="503" spans="1:9" x14ac:dyDescent="0.25">
      <c r="A503" s="92" t="s">
        <v>613</v>
      </c>
      <c r="B503" s="90" t="s">
        <v>614</v>
      </c>
      <c r="C503" s="87">
        <v>16507</v>
      </c>
      <c r="D503" s="72">
        <v>274.45999999999998</v>
      </c>
      <c r="E503" s="109">
        <f t="shared" si="22"/>
        <v>3170561.92</v>
      </c>
      <c r="F503" s="93" t="s">
        <v>10</v>
      </c>
      <c r="G503" s="110"/>
      <c r="I503" s="110"/>
    </row>
    <row r="504" spans="1:9" x14ac:dyDescent="0.25">
      <c r="A504" s="92" t="s">
        <v>615</v>
      </c>
      <c r="B504" s="90" t="s">
        <v>616</v>
      </c>
      <c r="C504" s="77">
        <v>16401</v>
      </c>
      <c r="D504" s="72">
        <v>274.45999999999998</v>
      </c>
      <c r="E504" s="109">
        <f t="shared" si="22"/>
        <v>3170561.92</v>
      </c>
      <c r="F504" s="93" t="s">
        <v>10</v>
      </c>
      <c r="G504" s="110"/>
      <c r="I504" s="110"/>
    </row>
    <row r="505" spans="1:9" x14ac:dyDescent="0.25">
      <c r="A505" s="92" t="s">
        <v>617</v>
      </c>
      <c r="B505" s="90" t="s">
        <v>618</v>
      </c>
      <c r="C505" s="77">
        <v>16401</v>
      </c>
      <c r="D505" s="72">
        <v>274.45999999999998</v>
      </c>
      <c r="E505" s="109">
        <f t="shared" si="22"/>
        <v>3170561.92</v>
      </c>
      <c r="F505" s="93" t="s">
        <v>10</v>
      </c>
      <c r="G505" s="110"/>
      <c r="I505" s="110"/>
    </row>
    <row r="506" spans="1:9" ht="24" x14ac:dyDescent="0.25">
      <c r="A506" s="92" t="s">
        <v>619</v>
      </c>
      <c r="B506" s="90" t="s">
        <v>620</v>
      </c>
      <c r="C506" s="77">
        <v>16402</v>
      </c>
      <c r="D506" s="72">
        <v>274.45999999999998</v>
      </c>
      <c r="E506" s="109">
        <f t="shared" si="22"/>
        <v>3170561.92</v>
      </c>
      <c r="F506" s="93" t="s">
        <v>10</v>
      </c>
      <c r="G506" s="110"/>
      <c r="I506" s="110"/>
    </row>
    <row r="507" spans="1:9" ht="24" x14ac:dyDescent="0.25">
      <c r="A507" s="92" t="s">
        <v>621</v>
      </c>
      <c r="B507" s="90" t="s">
        <v>622</v>
      </c>
      <c r="C507" s="77">
        <v>16350</v>
      </c>
      <c r="D507" s="72">
        <v>180.12</v>
      </c>
      <c r="E507" s="109">
        <f t="shared" si="22"/>
        <v>2080746.24</v>
      </c>
      <c r="F507" s="93" t="s">
        <v>10</v>
      </c>
      <c r="G507" s="110"/>
      <c r="I507" s="110"/>
    </row>
    <row r="508" spans="1:9" ht="24" x14ac:dyDescent="0.25">
      <c r="A508" s="92" t="s">
        <v>623</v>
      </c>
      <c r="B508" s="90" t="s">
        <v>624</v>
      </c>
      <c r="C508" s="77">
        <v>16350</v>
      </c>
      <c r="D508" s="72">
        <v>180.12</v>
      </c>
      <c r="E508" s="109">
        <f t="shared" si="22"/>
        <v>2080746.24</v>
      </c>
      <c r="F508" s="93" t="s">
        <v>10</v>
      </c>
      <c r="G508" s="110"/>
      <c r="I508" s="110"/>
    </row>
    <row r="509" spans="1:9" ht="24" x14ac:dyDescent="0.25">
      <c r="A509" s="92" t="s">
        <v>625</v>
      </c>
      <c r="B509" s="90" t="s">
        <v>626</v>
      </c>
      <c r="C509" s="77">
        <v>16351</v>
      </c>
      <c r="D509" s="72">
        <v>180.12</v>
      </c>
      <c r="E509" s="109">
        <f t="shared" si="22"/>
        <v>2080746.24</v>
      </c>
      <c r="F509" s="93" t="s">
        <v>10</v>
      </c>
      <c r="G509" s="110"/>
      <c r="I509" s="110"/>
    </row>
    <row r="510" spans="1:9" ht="24" x14ac:dyDescent="0.25">
      <c r="A510" s="92" t="s">
        <v>627</v>
      </c>
      <c r="B510" s="90" t="s">
        <v>628</v>
      </c>
      <c r="C510" s="77">
        <v>16351</v>
      </c>
      <c r="D510" s="72">
        <v>180.12</v>
      </c>
      <c r="E510" s="109">
        <f t="shared" si="22"/>
        <v>2080746.24</v>
      </c>
      <c r="F510" s="93" t="s">
        <v>10</v>
      </c>
      <c r="G510" s="110"/>
      <c r="I510" s="110"/>
    </row>
    <row r="511" spans="1:9" x14ac:dyDescent="0.25">
      <c r="A511" s="92" t="s">
        <v>629</v>
      </c>
      <c r="B511" s="90" t="s">
        <v>630</v>
      </c>
      <c r="C511" s="77">
        <v>16360</v>
      </c>
      <c r="D511" s="72">
        <v>274.45999999999998</v>
      </c>
      <c r="E511" s="109">
        <f t="shared" si="22"/>
        <v>3170561.92</v>
      </c>
      <c r="F511" s="93" t="s">
        <v>10</v>
      </c>
      <c r="G511" s="110"/>
      <c r="I511" s="110"/>
    </row>
    <row r="512" spans="1:9" x14ac:dyDescent="0.25">
      <c r="A512" s="92" t="s">
        <v>631</v>
      </c>
      <c r="B512" s="90" t="s">
        <v>632</v>
      </c>
      <c r="C512" s="77">
        <v>16360</v>
      </c>
      <c r="D512" s="72">
        <v>274.45999999999998</v>
      </c>
      <c r="E512" s="109">
        <f t="shared" si="22"/>
        <v>3170561.92</v>
      </c>
      <c r="F512" s="93" t="s">
        <v>10</v>
      </c>
      <c r="G512" s="110"/>
      <c r="I512" s="110"/>
    </row>
    <row r="513" spans="1:9" x14ac:dyDescent="0.25">
      <c r="A513" s="92" t="s">
        <v>633</v>
      </c>
      <c r="B513" s="90" t="s">
        <v>634</v>
      </c>
      <c r="C513" s="77">
        <v>16361</v>
      </c>
      <c r="D513" s="72">
        <v>315.2</v>
      </c>
      <c r="E513" s="109">
        <f t="shared" si="22"/>
        <v>3641190.3999999999</v>
      </c>
      <c r="F513" s="93" t="s">
        <v>10</v>
      </c>
      <c r="G513" s="110"/>
      <c r="I513" s="110"/>
    </row>
    <row r="514" spans="1:9" x14ac:dyDescent="0.25">
      <c r="A514" s="92" t="s">
        <v>635</v>
      </c>
      <c r="B514" s="90" t="s">
        <v>636</v>
      </c>
      <c r="C514" s="77">
        <v>16361</v>
      </c>
      <c r="D514" s="72">
        <v>315.2</v>
      </c>
      <c r="E514" s="109">
        <f t="shared" si="22"/>
        <v>3641190.3999999999</v>
      </c>
      <c r="F514" s="93" t="s">
        <v>10</v>
      </c>
      <c r="G514" s="110"/>
      <c r="I514" s="110"/>
    </row>
    <row r="515" spans="1:9" x14ac:dyDescent="0.25">
      <c r="A515" s="92" t="s">
        <v>637</v>
      </c>
      <c r="B515" s="90" t="s">
        <v>638</v>
      </c>
      <c r="C515" s="77">
        <v>16351</v>
      </c>
      <c r="D515" s="72">
        <v>180.12</v>
      </c>
      <c r="E515" s="109">
        <f t="shared" si="22"/>
        <v>2080746.24</v>
      </c>
      <c r="F515" s="93" t="s">
        <v>10</v>
      </c>
      <c r="G515" s="110"/>
      <c r="I515" s="110"/>
    </row>
    <row r="516" spans="1:9" x14ac:dyDescent="0.25">
      <c r="A516" s="92" t="s">
        <v>639</v>
      </c>
      <c r="B516" s="90" t="s">
        <v>640</v>
      </c>
      <c r="C516" s="77">
        <v>16351</v>
      </c>
      <c r="D516" s="72">
        <v>163.88</v>
      </c>
      <c r="E516" s="109">
        <f t="shared" si="22"/>
        <v>1893141.76</v>
      </c>
      <c r="F516" s="93" t="s">
        <v>10</v>
      </c>
      <c r="G516" s="110"/>
      <c r="I516" s="110"/>
    </row>
    <row r="517" spans="1:9" x14ac:dyDescent="0.25">
      <c r="A517" s="92" t="s">
        <v>641</v>
      </c>
      <c r="B517" s="90" t="s">
        <v>642</v>
      </c>
      <c r="C517" s="77">
        <v>16353</v>
      </c>
      <c r="D517" s="72">
        <v>163.88</v>
      </c>
      <c r="E517" s="109">
        <f t="shared" si="22"/>
        <v>1893141.76</v>
      </c>
      <c r="F517" s="93" t="s">
        <v>10</v>
      </c>
      <c r="G517" s="110"/>
      <c r="I517" s="110"/>
    </row>
    <row r="518" spans="1:9" x14ac:dyDescent="0.25">
      <c r="A518" s="92" t="s">
        <v>643</v>
      </c>
      <c r="B518" s="90" t="s">
        <v>644</v>
      </c>
      <c r="C518" s="77">
        <v>16362</v>
      </c>
      <c r="D518" s="72">
        <v>274.45999999999998</v>
      </c>
      <c r="E518" s="109">
        <f t="shared" si="22"/>
        <v>3170561.92</v>
      </c>
      <c r="F518" s="93" t="s">
        <v>10</v>
      </c>
      <c r="G518" s="110"/>
      <c r="I518" s="110"/>
    </row>
    <row r="519" spans="1:9" ht="24" x14ac:dyDescent="0.25">
      <c r="A519" s="92" t="s">
        <v>645</v>
      </c>
      <c r="B519" s="90" t="s">
        <v>646</v>
      </c>
      <c r="C519" s="77">
        <v>16362</v>
      </c>
      <c r="D519" s="72">
        <v>274.45999999999998</v>
      </c>
      <c r="E519" s="109">
        <f t="shared" si="22"/>
        <v>3170561.92</v>
      </c>
      <c r="F519" s="93" t="s">
        <v>10</v>
      </c>
      <c r="G519" s="110"/>
      <c r="I519" s="110"/>
    </row>
    <row r="520" spans="1:9" ht="24" x14ac:dyDescent="0.25">
      <c r="A520" s="92" t="s">
        <v>647</v>
      </c>
      <c r="B520" s="90" t="s">
        <v>648</v>
      </c>
      <c r="C520" s="77">
        <v>16362</v>
      </c>
      <c r="D520" s="72">
        <v>274.45999999999998</v>
      </c>
      <c r="E520" s="109">
        <f t="shared" si="22"/>
        <v>3170561.92</v>
      </c>
      <c r="F520" s="93" t="s">
        <v>10</v>
      </c>
      <c r="G520" s="110"/>
      <c r="I520" s="110"/>
    </row>
    <row r="521" spans="1:9" ht="24" x14ac:dyDescent="0.25">
      <c r="A521" s="92" t="s">
        <v>649</v>
      </c>
      <c r="B521" s="90" t="s">
        <v>650</v>
      </c>
      <c r="C521" s="77">
        <v>16362</v>
      </c>
      <c r="D521" s="72">
        <v>274.45999999999998</v>
      </c>
      <c r="E521" s="109">
        <f t="shared" si="22"/>
        <v>3170561.92</v>
      </c>
      <c r="F521" s="93" t="s">
        <v>10</v>
      </c>
      <c r="G521" s="110"/>
      <c r="I521" s="110"/>
    </row>
    <row r="522" spans="1:9" x14ac:dyDescent="0.25">
      <c r="A522" s="92" t="s">
        <v>651</v>
      </c>
      <c r="B522" s="90" t="s">
        <v>652</v>
      </c>
      <c r="C522" s="77">
        <v>16320</v>
      </c>
      <c r="D522" s="72">
        <v>294.79000000000002</v>
      </c>
      <c r="E522" s="109">
        <f t="shared" si="22"/>
        <v>3405414.08</v>
      </c>
      <c r="F522" s="93" t="s">
        <v>10</v>
      </c>
      <c r="G522" s="110"/>
      <c r="I522" s="110"/>
    </row>
    <row r="523" spans="1:9" x14ac:dyDescent="0.25">
      <c r="A523" s="92" t="s">
        <v>653</v>
      </c>
      <c r="B523" s="90" t="s">
        <v>654</v>
      </c>
      <c r="C523" s="77">
        <v>16363</v>
      </c>
      <c r="D523" s="72">
        <v>274.45999999999998</v>
      </c>
      <c r="E523" s="109">
        <f t="shared" si="22"/>
        <v>3170561.92</v>
      </c>
      <c r="F523" s="93" t="s">
        <v>10</v>
      </c>
      <c r="G523" s="110"/>
      <c r="I523" s="110"/>
    </row>
    <row r="524" spans="1:9" x14ac:dyDescent="0.25">
      <c r="A524" s="92" t="s">
        <v>655</v>
      </c>
      <c r="B524" s="90" t="s">
        <v>656</v>
      </c>
      <c r="C524" s="77">
        <v>16403</v>
      </c>
      <c r="D524" s="72">
        <v>315.2</v>
      </c>
      <c r="E524" s="109">
        <f t="shared" si="22"/>
        <v>3641190.3999999999</v>
      </c>
      <c r="F524" s="93" t="s">
        <v>10</v>
      </c>
      <c r="G524" s="110"/>
      <c r="I524" s="110"/>
    </row>
    <row r="525" spans="1:9" ht="24" x14ac:dyDescent="0.25">
      <c r="A525" s="92" t="s">
        <v>657</v>
      </c>
      <c r="B525" s="90" t="s">
        <v>658</v>
      </c>
      <c r="C525" s="77">
        <v>16363</v>
      </c>
      <c r="D525" s="72">
        <v>274.45999999999998</v>
      </c>
      <c r="E525" s="109">
        <f t="shared" si="22"/>
        <v>3170561.92</v>
      </c>
      <c r="F525" s="93" t="s">
        <v>10</v>
      </c>
      <c r="G525" s="110"/>
      <c r="I525" s="110"/>
    </row>
    <row r="526" spans="1:9" ht="24" x14ac:dyDescent="0.25">
      <c r="A526" s="92" t="s">
        <v>659</v>
      </c>
      <c r="B526" s="90" t="s">
        <v>660</v>
      </c>
      <c r="C526" s="77">
        <v>16403</v>
      </c>
      <c r="D526" s="72">
        <v>315.2</v>
      </c>
      <c r="E526" s="109">
        <f t="shared" si="22"/>
        <v>3641190.3999999999</v>
      </c>
      <c r="F526" s="93" t="s">
        <v>10</v>
      </c>
      <c r="G526" s="110"/>
      <c r="I526" s="110"/>
    </row>
    <row r="527" spans="1:9" x14ac:dyDescent="0.25">
      <c r="A527" s="92" t="s">
        <v>661</v>
      </c>
      <c r="B527" s="90" t="s">
        <v>662</v>
      </c>
      <c r="C527" s="81">
        <v>16324</v>
      </c>
      <c r="D527" s="72">
        <v>92.06</v>
      </c>
      <c r="E527" s="109">
        <f t="shared" si="22"/>
        <v>1063477.1200000001</v>
      </c>
      <c r="F527" s="93" t="s">
        <v>10</v>
      </c>
      <c r="G527" s="110"/>
      <c r="I527" s="110"/>
    </row>
    <row r="528" spans="1:9" ht="24" x14ac:dyDescent="0.25">
      <c r="A528" s="92" t="s">
        <v>663</v>
      </c>
      <c r="B528" s="77" t="s">
        <v>664</v>
      </c>
      <c r="C528" s="81">
        <v>16325</v>
      </c>
      <c r="D528" s="72">
        <v>163.88</v>
      </c>
      <c r="E528" s="109">
        <f t="shared" si="22"/>
        <v>1893141.76</v>
      </c>
      <c r="F528" s="93" t="s">
        <v>10</v>
      </c>
      <c r="G528" s="110"/>
      <c r="I528" s="110"/>
    </row>
    <row r="529" spans="1:9" ht="24" x14ac:dyDescent="0.25">
      <c r="A529" s="121" t="s">
        <v>665</v>
      </c>
      <c r="B529" s="91" t="s">
        <v>666</v>
      </c>
      <c r="C529" s="91">
        <v>37203</v>
      </c>
      <c r="D529" s="80">
        <v>2.4500000000000002</v>
      </c>
      <c r="E529" s="109">
        <f t="shared" si="22"/>
        <v>28302.400000000001</v>
      </c>
      <c r="F529" s="104" t="s">
        <v>10</v>
      </c>
      <c r="G529" s="110"/>
      <c r="I529" s="110"/>
    </row>
    <row r="530" spans="1:9" x14ac:dyDescent="0.25">
      <c r="A530" s="92" t="s">
        <v>667</v>
      </c>
      <c r="B530" s="90" t="s">
        <v>668</v>
      </c>
      <c r="C530" s="81">
        <v>16302</v>
      </c>
      <c r="D530" s="72">
        <v>180.12</v>
      </c>
      <c r="E530" s="109">
        <f t="shared" si="22"/>
        <v>2080746.24</v>
      </c>
      <c r="F530" s="93" t="s">
        <v>10</v>
      </c>
      <c r="G530" s="110"/>
      <c r="I530" s="110"/>
    </row>
    <row r="531" spans="1:9" x14ac:dyDescent="0.25">
      <c r="A531" s="121" t="s">
        <v>669</v>
      </c>
      <c r="B531" s="86" t="s">
        <v>670</v>
      </c>
      <c r="C531" s="79">
        <v>16302</v>
      </c>
      <c r="D531" s="80">
        <v>180.12</v>
      </c>
      <c r="E531" s="109">
        <f t="shared" si="22"/>
        <v>2080746.24</v>
      </c>
      <c r="F531" s="104" t="s">
        <v>10</v>
      </c>
      <c r="G531" s="110"/>
      <c r="I531" s="110"/>
    </row>
    <row r="532" spans="1:9" x14ac:dyDescent="0.25">
      <c r="A532" s="92" t="s">
        <v>671</v>
      </c>
      <c r="B532" s="90" t="s">
        <v>672</v>
      </c>
      <c r="C532" s="77">
        <v>16326</v>
      </c>
      <c r="D532" s="72">
        <v>294.79000000000002</v>
      </c>
      <c r="E532" s="109">
        <f t="shared" si="22"/>
        <v>3405414.08</v>
      </c>
      <c r="F532" s="93" t="s">
        <v>10</v>
      </c>
      <c r="G532" s="110"/>
      <c r="I532" s="110"/>
    </row>
    <row r="533" spans="1:9" x14ac:dyDescent="0.25">
      <c r="A533" s="92" t="s">
        <v>673</v>
      </c>
      <c r="B533" s="90" t="s">
        <v>674</v>
      </c>
      <c r="C533" s="81">
        <v>16302</v>
      </c>
      <c r="D533" s="72">
        <v>180.12</v>
      </c>
      <c r="E533" s="109">
        <f t="shared" si="22"/>
        <v>2080746.24</v>
      </c>
      <c r="F533" s="93" t="s">
        <v>10</v>
      </c>
      <c r="G533" s="110"/>
      <c r="I533" s="110"/>
    </row>
    <row r="534" spans="1:9" x14ac:dyDescent="0.25">
      <c r="A534" s="92" t="s">
        <v>675</v>
      </c>
      <c r="B534" s="90" t="s">
        <v>676</v>
      </c>
      <c r="C534" s="81">
        <v>16302</v>
      </c>
      <c r="D534" s="72">
        <v>180.12</v>
      </c>
      <c r="E534" s="109">
        <f t="shared" si="22"/>
        <v>2080746.24</v>
      </c>
      <c r="F534" s="93" t="s">
        <v>10</v>
      </c>
      <c r="G534" s="110"/>
      <c r="I534" s="110"/>
    </row>
    <row r="535" spans="1:9" x14ac:dyDescent="0.25">
      <c r="A535" s="92" t="s">
        <v>677</v>
      </c>
      <c r="B535" s="90" t="s">
        <v>678</v>
      </c>
      <c r="C535" s="81">
        <v>36502</v>
      </c>
      <c r="D535" s="72"/>
      <c r="E535" s="73"/>
      <c r="F535" s="93" t="s">
        <v>110</v>
      </c>
      <c r="G535" s="110"/>
      <c r="I535" s="110"/>
    </row>
    <row r="536" spans="1:9" x14ac:dyDescent="0.25">
      <c r="A536" s="94" t="s">
        <v>679</v>
      </c>
      <c r="B536" s="90" t="s">
        <v>680</v>
      </c>
      <c r="C536" s="81">
        <v>16302</v>
      </c>
      <c r="D536" s="72">
        <v>180.12</v>
      </c>
      <c r="E536" s="109">
        <f t="shared" si="22"/>
        <v>2080746.24</v>
      </c>
      <c r="F536" s="93" t="s">
        <v>10</v>
      </c>
      <c r="G536" s="110"/>
      <c r="I536" s="110"/>
    </row>
    <row r="537" spans="1:9" x14ac:dyDescent="0.25">
      <c r="A537" s="95" t="s">
        <v>681</v>
      </c>
      <c r="B537" s="86" t="s">
        <v>682</v>
      </c>
      <c r="C537" s="96"/>
      <c r="D537" s="80"/>
      <c r="E537" s="73"/>
      <c r="F537" s="80" t="s">
        <v>585</v>
      </c>
      <c r="G537" s="110"/>
      <c r="I537" s="110"/>
    </row>
    <row r="539" spans="1:9" ht="33.75" customHeight="1" x14ac:dyDescent="0.25">
      <c r="A539" s="130" t="s">
        <v>683</v>
      </c>
      <c r="B539" s="131" t="s">
        <v>2</v>
      </c>
      <c r="C539" s="131" t="s">
        <v>68</v>
      </c>
      <c r="D539" s="133" t="s">
        <v>5</v>
      </c>
      <c r="E539" s="133" t="s">
        <v>684</v>
      </c>
      <c r="F539" s="134" t="s">
        <v>7</v>
      </c>
      <c r="G539" s="97"/>
    </row>
    <row r="540" spans="1:9" x14ac:dyDescent="0.25">
      <c r="A540" s="99" t="s">
        <v>685</v>
      </c>
      <c r="B540" s="98">
        <v>903105</v>
      </c>
      <c r="C540" s="99">
        <v>19006</v>
      </c>
      <c r="D540" s="99">
        <v>8.0399999999999991</v>
      </c>
      <c r="E540" s="109">
        <f t="shared" ref="E540:E603" si="23">+D540*$D$1</f>
        <v>92878.079999999987</v>
      </c>
      <c r="F540" s="102" t="s">
        <v>10</v>
      </c>
      <c r="G540" s="122"/>
    </row>
    <row r="541" spans="1:9" x14ac:dyDescent="0.25">
      <c r="A541" s="99" t="s">
        <v>686</v>
      </c>
      <c r="B541" s="98">
        <v>903802</v>
      </c>
      <c r="C541" s="99">
        <v>19017</v>
      </c>
      <c r="D541" s="99">
        <v>2.11</v>
      </c>
      <c r="E541" s="109">
        <f t="shared" si="23"/>
        <v>24374.719999999998</v>
      </c>
      <c r="F541" s="102" t="s">
        <v>10</v>
      </c>
      <c r="G541" s="122"/>
    </row>
    <row r="542" spans="1:9" x14ac:dyDescent="0.25">
      <c r="A542" s="99" t="s">
        <v>687</v>
      </c>
      <c r="B542" s="98">
        <v>903801</v>
      </c>
      <c r="C542" s="99">
        <v>19017</v>
      </c>
      <c r="D542" s="99">
        <v>2.11</v>
      </c>
      <c r="E542" s="109">
        <f t="shared" si="23"/>
        <v>24374.719999999998</v>
      </c>
      <c r="F542" s="102" t="s">
        <v>10</v>
      </c>
      <c r="G542" s="122"/>
    </row>
    <row r="543" spans="1:9" x14ac:dyDescent="0.25">
      <c r="A543" s="99" t="s">
        <v>688</v>
      </c>
      <c r="B543" s="98">
        <v>905201</v>
      </c>
      <c r="C543" s="99">
        <v>19019</v>
      </c>
      <c r="D543" s="99">
        <v>7.91</v>
      </c>
      <c r="E543" s="109">
        <f t="shared" si="23"/>
        <v>91376.320000000007</v>
      </c>
      <c r="F543" s="102" t="s">
        <v>10</v>
      </c>
      <c r="G543" s="122"/>
    </row>
    <row r="544" spans="1:9" x14ac:dyDescent="0.25">
      <c r="A544" s="99" t="s">
        <v>689</v>
      </c>
      <c r="B544" s="98">
        <v>903803</v>
      </c>
      <c r="C544" s="99">
        <v>19036</v>
      </c>
      <c r="D544" s="99">
        <v>1.28</v>
      </c>
      <c r="E544" s="109">
        <f t="shared" si="23"/>
        <v>14786.56</v>
      </c>
      <c r="F544" s="102" t="s">
        <v>10</v>
      </c>
      <c r="G544" s="122"/>
    </row>
    <row r="545" spans="1:7" x14ac:dyDescent="0.25">
      <c r="A545" s="99" t="s">
        <v>690</v>
      </c>
      <c r="B545" s="98" t="s">
        <v>691</v>
      </c>
      <c r="C545" s="99">
        <v>19036</v>
      </c>
      <c r="D545" s="99">
        <v>1.28</v>
      </c>
      <c r="E545" s="109">
        <f t="shared" si="23"/>
        <v>14786.56</v>
      </c>
      <c r="F545" s="102" t="s">
        <v>10</v>
      </c>
      <c r="G545" s="122"/>
    </row>
    <row r="546" spans="1:7" x14ac:dyDescent="0.25">
      <c r="A546" s="99" t="s">
        <v>692</v>
      </c>
      <c r="B546" s="98">
        <v>906611</v>
      </c>
      <c r="C546" s="99">
        <v>19140</v>
      </c>
      <c r="D546" s="99">
        <v>19.510000000000002</v>
      </c>
      <c r="E546" s="109">
        <f t="shared" si="23"/>
        <v>225379.52000000002</v>
      </c>
      <c r="F546" s="102" t="s">
        <v>10</v>
      </c>
      <c r="G546" s="122"/>
    </row>
    <row r="547" spans="1:7" x14ac:dyDescent="0.25">
      <c r="A547" s="99" t="s">
        <v>693</v>
      </c>
      <c r="B547" s="98" t="s">
        <v>694</v>
      </c>
      <c r="C547" s="99">
        <v>19056</v>
      </c>
      <c r="D547" s="99">
        <v>10.57</v>
      </c>
      <c r="E547" s="109">
        <f t="shared" si="23"/>
        <v>122104.64</v>
      </c>
      <c r="F547" s="102" t="s">
        <v>10</v>
      </c>
      <c r="G547" s="122"/>
    </row>
    <row r="548" spans="1:7" x14ac:dyDescent="0.25">
      <c r="A548" s="99" t="s">
        <v>695</v>
      </c>
      <c r="B548" s="98" t="s">
        <v>696</v>
      </c>
      <c r="C548" s="99">
        <v>19062</v>
      </c>
      <c r="D548" s="99">
        <v>2.4500000000000002</v>
      </c>
      <c r="E548" s="109">
        <f t="shared" si="23"/>
        <v>28302.400000000001</v>
      </c>
      <c r="F548" s="102" t="s">
        <v>10</v>
      </c>
      <c r="G548" s="122"/>
    </row>
    <row r="549" spans="1:7" x14ac:dyDescent="0.25">
      <c r="A549" s="99" t="s">
        <v>697</v>
      </c>
      <c r="B549" s="98">
        <v>901002</v>
      </c>
      <c r="C549" s="98">
        <v>19075</v>
      </c>
      <c r="D549" s="99">
        <v>3.92</v>
      </c>
      <c r="E549" s="109">
        <f t="shared" si="23"/>
        <v>45283.839999999997</v>
      </c>
      <c r="F549" s="102" t="s">
        <v>10</v>
      </c>
      <c r="G549" s="122"/>
    </row>
    <row r="550" spans="1:7" x14ac:dyDescent="0.25">
      <c r="A550" s="99" t="s">
        <v>698</v>
      </c>
      <c r="B550" s="98">
        <v>906440</v>
      </c>
      <c r="C550" s="98">
        <v>19097</v>
      </c>
      <c r="D550" s="99">
        <v>8.99</v>
      </c>
      <c r="E550" s="109">
        <f t="shared" si="23"/>
        <v>103852.48</v>
      </c>
      <c r="F550" s="102" t="s">
        <v>10</v>
      </c>
      <c r="G550" s="122"/>
    </row>
    <row r="551" spans="1:7" x14ac:dyDescent="0.25">
      <c r="A551" s="99" t="s">
        <v>699</v>
      </c>
      <c r="B551" s="98" t="s">
        <v>700</v>
      </c>
      <c r="C551" s="99">
        <v>19842</v>
      </c>
      <c r="D551" s="99">
        <v>5.07</v>
      </c>
      <c r="E551" s="109">
        <f t="shared" si="23"/>
        <v>58568.640000000007</v>
      </c>
      <c r="F551" s="102" t="s">
        <v>10</v>
      </c>
      <c r="G551" s="122"/>
    </row>
    <row r="552" spans="1:7" x14ac:dyDescent="0.25">
      <c r="A552" s="99" t="s">
        <v>701</v>
      </c>
      <c r="B552" s="98" t="s">
        <v>702</v>
      </c>
      <c r="C552" s="99">
        <v>19098</v>
      </c>
      <c r="D552" s="99">
        <v>19.170000000000002</v>
      </c>
      <c r="E552" s="109">
        <f t="shared" si="23"/>
        <v>221451.84000000003</v>
      </c>
      <c r="F552" s="102" t="s">
        <v>10</v>
      </c>
      <c r="G552" s="122"/>
    </row>
    <row r="553" spans="1:7" x14ac:dyDescent="0.25">
      <c r="A553" s="99" t="s">
        <v>703</v>
      </c>
      <c r="B553" s="98" t="s">
        <v>704</v>
      </c>
      <c r="C553" s="99">
        <v>19128</v>
      </c>
      <c r="D553" s="99">
        <v>4.43</v>
      </c>
      <c r="E553" s="109">
        <f t="shared" si="23"/>
        <v>51175.359999999993</v>
      </c>
      <c r="F553" s="102" t="s">
        <v>10</v>
      </c>
      <c r="G553" s="122"/>
    </row>
    <row r="554" spans="1:7" x14ac:dyDescent="0.25">
      <c r="A554" s="99" t="s">
        <v>705</v>
      </c>
      <c r="B554" s="98" t="s">
        <v>706</v>
      </c>
      <c r="C554" s="99">
        <v>19140</v>
      </c>
      <c r="D554" s="99">
        <v>19.510000000000002</v>
      </c>
      <c r="E554" s="109">
        <f t="shared" si="23"/>
        <v>225379.52000000002</v>
      </c>
      <c r="F554" s="102" t="s">
        <v>10</v>
      </c>
      <c r="G554" s="122"/>
    </row>
    <row r="555" spans="1:7" x14ac:dyDescent="0.25">
      <c r="A555" s="99" t="s">
        <v>707</v>
      </c>
      <c r="B555" s="98" t="s">
        <v>708</v>
      </c>
      <c r="C555" s="99">
        <v>19157</v>
      </c>
      <c r="D555" s="99">
        <v>2</v>
      </c>
      <c r="E555" s="109">
        <f t="shared" si="23"/>
        <v>23104</v>
      </c>
      <c r="F555" s="102" t="s">
        <v>10</v>
      </c>
      <c r="G555" s="122"/>
    </row>
    <row r="556" spans="1:7" x14ac:dyDescent="0.25">
      <c r="A556" s="99" t="s">
        <v>709</v>
      </c>
      <c r="B556" s="98" t="s">
        <v>710</v>
      </c>
      <c r="C556" s="98">
        <v>19169</v>
      </c>
      <c r="D556" s="99">
        <v>1.31</v>
      </c>
      <c r="E556" s="109">
        <f t="shared" si="23"/>
        <v>15133.12</v>
      </c>
      <c r="F556" s="102" t="s">
        <v>10</v>
      </c>
      <c r="G556" s="122"/>
    </row>
    <row r="557" spans="1:7" x14ac:dyDescent="0.25">
      <c r="A557" s="99" t="s">
        <v>711</v>
      </c>
      <c r="B557" s="98" t="s">
        <v>712</v>
      </c>
      <c r="C557" s="99">
        <v>19207</v>
      </c>
      <c r="D557" s="99">
        <v>8.3800000000000008</v>
      </c>
      <c r="E557" s="109">
        <f t="shared" si="23"/>
        <v>96805.760000000009</v>
      </c>
      <c r="F557" s="102" t="s">
        <v>10</v>
      </c>
      <c r="G557" s="122"/>
    </row>
    <row r="558" spans="1:7" x14ac:dyDescent="0.25">
      <c r="A558" s="99" t="s">
        <v>713</v>
      </c>
      <c r="B558" s="98" t="s">
        <v>714</v>
      </c>
      <c r="C558" s="99">
        <v>19211</v>
      </c>
      <c r="D558" s="99">
        <v>8.3800000000000008</v>
      </c>
      <c r="E558" s="109">
        <f t="shared" si="23"/>
        <v>96805.760000000009</v>
      </c>
      <c r="F558" s="102" t="s">
        <v>10</v>
      </c>
      <c r="G558" s="122"/>
    </row>
    <row r="559" spans="1:7" x14ac:dyDescent="0.25">
      <c r="A559" s="99" t="s">
        <v>715</v>
      </c>
      <c r="B559" s="98" t="s">
        <v>716</v>
      </c>
      <c r="C559" s="99">
        <v>19332</v>
      </c>
      <c r="D559" s="99">
        <v>2.2200000000000002</v>
      </c>
      <c r="E559" s="109">
        <f t="shared" si="23"/>
        <v>25645.440000000002</v>
      </c>
      <c r="F559" s="102" t="s">
        <v>10</v>
      </c>
      <c r="G559" s="122"/>
    </row>
    <row r="560" spans="1:7" x14ac:dyDescent="0.25">
      <c r="A560" s="99" t="s">
        <v>717</v>
      </c>
      <c r="B560" s="98">
        <v>903604</v>
      </c>
      <c r="C560" s="99">
        <v>19177</v>
      </c>
      <c r="D560" s="99">
        <v>2.68</v>
      </c>
      <c r="E560" s="109">
        <f t="shared" si="23"/>
        <v>30959.360000000001</v>
      </c>
      <c r="F560" s="102" t="s">
        <v>10</v>
      </c>
      <c r="G560" s="122"/>
    </row>
    <row r="561" spans="1:7" x14ac:dyDescent="0.25">
      <c r="A561" s="99" t="s">
        <v>718</v>
      </c>
      <c r="B561" s="98">
        <v>903604</v>
      </c>
      <c r="C561" s="99">
        <v>19177</v>
      </c>
      <c r="D561" s="99">
        <v>2.68</v>
      </c>
      <c r="E561" s="109">
        <f t="shared" si="23"/>
        <v>30959.360000000001</v>
      </c>
      <c r="F561" s="102" t="s">
        <v>10</v>
      </c>
      <c r="G561" s="122"/>
    </row>
    <row r="562" spans="1:7" x14ac:dyDescent="0.25">
      <c r="A562" s="99" t="s">
        <v>719</v>
      </c>
      <c r="B562" s="98" t="s">
        <v>720</v>
      </c>
      <c r="C562" s="99">
        <v>19636</v>
      </c>
      <c r="D562" s="99">
        <v>2.11</v>
      </c>
      <c r="E562" s="109">
        <f t="shared" si="23"/>
        <v>24374.719999999998</v>
      </c>
      <c r="F562" s="102" t="s">
        <v>10</v>
      </c>
      <c r="G562" s="122"/>
    </row>
    <row r="563" spans="1:7" x14ac:dyDescent="0.25">
      <c r="A563" s="99" t="s">
        <v>721</v>
      </c>
      <c r="B563" s="98" t="s">
        <v>722</v>
      </c>
      <c r="C563" s="99">
        <v>19224</v>
      </c>
      <c r="D563" s="99">
        <v>1.43</v>
      </c>
      <c r="E563" s="109">
        <f t="shared" si="23"/>
        <v>16519.36</v>
      </c>
      <c r="F563" s="102" t="s">
        <v>10</v>
      </c>
      <c r="G563" s="122"/>
    </row>
    <row r="564" spans="1:7" x14ac:dyDescent="0.25">
      <c r="A564" s="99" t="s">
        <v>723</v>
      </c>
      <c r="B564" s="98" t="s">
        <v>724</v>
      </c>
      <c r="C564" s="99">
        <v>19237</v>
      </c>
      <c r="D564" s="99">
        <v>3.17</v>
      </c>
      <c r="E564" s="109">
        <f t="shared" si="23"/>
        <v>36619.839999999997</v>
      </c>
      <c r="F564" s="102" t="s">
        <v>10</v>
      </c>
      <c r="G564" s="122"/>
    </row>
    <row r="565" spans="1:7" x14ac:dyDescent="0.25">
      <c r="A565" s="99" t="s">
        <v>725</v>
      </c>
      <c r="B565" s="98" t="s">
        <v>726</v>
      </c>
      <c r="C565" s="99">
        <v>19242</v>
      </c>
      <c r="D565" s="99">
        <v>3.84</v>
      </c>
      <c r="E565" s="109">
        <f t="shared" si="23"/>
        <v>44359.68</v>
      </c>
      <c r="F565" s="102" t="s">
        <v>10</v>
      </c>
      <c r="G565" s="122"/>
    </row>
    <row r="566" spans="1:7" x14ac:dyDescent="0.25">
      <c r="A566" s="99" t="s">
        <v>727</v>
      </c>
      <c r="B566" s="98" t="s">
        <v>728</v>
      </c>
      <c r="C566" s="99">
        <v>19497</v>
      </c>
      <c r="D566" s="99">
        <v>1.62</v>
      </c>
      <c r="E566" s="109">
        <f t="shared" si="23"/>
        <v>18714.240000000002</v>
      </c>
      <c r="F566" s="102" t="s">
        <v>10</v>
      </c>
      <c r="G566" s="122"/>
    </row>
    <row r="567" spans="1:7" x14ac:dyDescent="0.25">
      <c r="A567" s="99" t="s">
        <v>729</v>
      </c>
      <c r="B567" s="98" t="s">
        <v>730</v>
      </c>
      <c r="C567" s="99">
        <v>19571</v>
      </c>
      <c r="D567" s="99">
        <v>5.33</v>
      </c>
      <c r="E567" s="109">
        <f t="shared" si="23"/>
        <v>61572.160000000003</v>
      </c>
      <c r="F567" s="102" t="s">
        <v>10</v>
      </c>
      <c r="G567" s="122"/>
    </row>
    <row r="568" spans="1:7" x14ac:dyDescent="0.25">
      <c r="A568" s="99" t="s">
        <v>731</v>
      </c>
      <c r="B568" s="98" t="s">
        <v>732</v>
      </c>
      <c r="C568" s="99">
        <v>19571</v>
      </c>
      <c r="D568" s="99">
        <v>5.33</v>
      </c>
      <c r="E568" s="109">
        <f t="shared" si="23"/>
        <v>61572.160000000003</v>
      </c>
      <c r="F568" s="102" t="s">
        <v>10</v>
      </c>
      <c r="G568" s="122"/>
    </row>
    <row r="569" spans="1:7" x14ac:dyDescent="0.25">
      <c r="A569" s="99" t="s">
        <v>733</v>
      </c>
      <c r="B569" s="98" t="s">
        <v>734</v>
      </c>
      <c r="C569" s="99">
        <v>19267</v>
      </c>
      <c r="D569" s="99">
        <v>1.24</v>
      </c>
      <c r="E569" s="109">
        <f t="shared" si="23"/>
        <v>14324.48</v>
      </c>
      <c r="F569" s="102" t="s">
        <v>10</v>
      </c>
      <c r="G569" s="122"/>
    </row>
    <row r="570" spans="1:7" x14ac:dyDescent="0.25">
      <c r="A570" s="99" t="s">
        <v>735</v>
      </c>
      <c r="B570" s="98" t="s">
        <v>736</v>
      </c>
      <c r="C570" s="99">
        <v>19273</v>
      </c>
      <c r="D570" s="99">
        <v>4.9000000000000004</v>
      </c>
      <c r="E570" s="109">
        <f t="shared" si="23"/>
        <v>56604.800000000003</v>
      </c>
      <c r="F570" s="102" t="s">
        <v>10</v>
      </c>
      <c r="G570" s="122"/>
    </row>
    <row r="571" spans="1:7" x14ac:dyDescent="0.25">
      <c r="A571" s="99" t="s">
        <v>737</v>
      </c>
      <c r="B571" s="98" t="s">
        <v>738</v>
      </c>
      <c r="C571" s="99">
        <v>19278</v>
      </c>
      <c r="D571" s="99">
        <v>8.94</v>
      </c>
      <c r="E571" s="109">
        <f t="shared" si="23"/>
        <v>103274.87999999999</v>
      </c>
      <c r="F571" s="102" t="s">
        <v>10</v>
      </c>
      <c r="G571" s="122"/>
    </row>
    <row r="572" spans="1:7" x14ac:dyDescent="0.25">
      <c r="A572" s="99" t="s">
        <v>739</v>
      </c>
      <c r="B572" s="98" t="s">
        <v>740</v>
      </c>
      <c r="C572" s="99">
        <v>19278</v>
      </c>
      <c r="D572" s="99">
        <v>8.94</v>
      </c>
      <c r="E572" s="109">
        <f t="shared" si="23"/>
        <v>103274.87999999999</v>
      </c>
      <c r="F572" s="102" t="s">
        <v>10</v>
      </c>
      <c r="G572" s="122"/>
    </row>
    <row r="573" spans="1:7" x14ac:dyDescent="0.25">
      <c r="A573" s="99" t="s">
        <v>741</v>
      </c>
      <c r="B573" s="98" t="s">
        <v>742</v>
      </c>
      <c r="C573" s="99">
        <v>19283</v>
      </c>
      <c r="D573" s="99">
        <v>2.9</v>
      </c>
      <c r="E573" s="109">
        <f t="shared" si="23"/>
        <v>33500.799999999996</v>
      </c>
      <c r="F573" s="102" t="s">
        <v>10</v>
      </c>
      <c r="G573" s="122"/>
    </row>
    <row r="574" spans="1:7" x14ac:dyDescent="0.25">
      <c r="A574" s="99" t="s">
        <v>743</v>
      </c>
      <c r="B574" s="98" t="s">
        <v>744</v>
      </c>
      <c r="C574" s="99">
        <v>19289</v>
      </c>
      <c r="D574" s="99">
        <v>2.9</v>
      </c>
      <c r="E574" s="109">
        <f t="shared" si="23"/>
        <v>33500.799999999996</v>
      </c>
      <c r="F574" s="102" t="s">
        <v>10</v>
      </c>
      <c r="G574" s="122"/>
    </row>
    <row r="575" spans="1:7" x14ac:dyDescent="0.25">
      <c r="A575" s="99" t="s">
        <v>745</v>
      </c>
      <c r="B575" s="98" t="s">
        <v>746</v>
      </c>
      <c r="C575" s="99">
        <v>19290</v>
      </c>
      <c r="D575" s="99">
        <v>1.81</v>
      </c>
      <c r="E575" s="109">
        <f t="shared" si="23"/>
        <v>20909.12</v>
      </c>
      <c r="F575" s="102" t="s">
        <v>10</v>
      </c>
      <c r="G575" s="122"/>
    </row>
    <row r="576" spans="1:7" x14ac:dyDescent="0.25">
      <c r="A576" s="99" t="s">
        <v>747</v>
      </c>
      <c r="B576" s="98" t="s">
        <v>748</v>
      </c>
      <c r="C576" s="99">
        <v>19290</v>
      </c>
      <c r="D576" s="99">
        <v>1.81</v>
      </c>
      <c r="E576" s="109">
        <f t="shared" si="23"/>
        <v>20909.12</v>
      </c>
      <c r="F576" s="102" t="s">
        <v>10</v>
      </c>
      <c r="G576" s="122"/>
    </row>
    <row r="577" spans="1:7" x14ac:dyDescent="0.25">
      <c r="A577" s="99" t="s">
        <v>749</v>
      </c>
      <c r="B577" s="98" t="s">
        <v>750</v>
      </c>
      <c r="C577" s="99">
        <v>19319</v>
      </c>
      <c r="D577" s="99">
        <v>5.07</v>
      </c>
      <c r="E577" s="109">
        <f t="shared" si="23"/>
        <v>58568.640000000007</v>
      </c>
      <c r="F577" s="102" t="s">
        <v>10</v>
      </c>
      <c r="G577" s="122"/>
    </row>
    <row r="578" spans="1:7" x14ac:dyDescent="0.25">
      <c r="A578" s="99" t="s">
        <v>751</v>
      </c>
      <c r="B578" s="98" t="s">
        <v>752</v>
      </c>
      <c r="C578" s="99">
        <v>19260</v>
      </c>
      <c r="D578" s="99">
        <v>2.34</v>
      </c>
      <c r="E578" s="109">
        <f t="shared" si="23"/>
        <v>27031.679999999997</v>
      </c>
      <c r="F578" s="102" t="s">
        <v>10</v>
      </c>
      <c r="G578" s="122"/>
    </row>
    <row r="579" spans="1:7" x14ac:dyDescent="0.25">
      <c r="A579" s="99" t="s">
        <v>753</v>
      </c>
      <c r="B579" s="98" t="s">
        <v>754</v>
      </c>
      <c r="C579" s="99">
        <v>19261</v>
      </c>
      <c r="D579" s="99">
        <v>1.4</v>
      </c>
      <c r="E579" s="109">
        <f t="shared" si="23"/>
        <v>16172.8</v>
      </c>
      <c r="F579" s="102" t="s">
        <v>10</v>
      </c>
      <c r="G579" s="122"/>
    </row>
    <row r="580" spans="1:7" x14ac:dyDescent="0.25">
      <c r="A580" s="99" t="s">
        <v>755</v>
      </c>
      <c r="B580" s="98" t="s">
        <v>756</v>
      </c>
      <c r="C580" s="99">
        <v>19144</v>
      </c>
      <c r="D580" s="99">
        <v>13.37</v>
      </c>
      <c r="E580" s="109">
        <f t="shared" si="23"/>
        <v>154450.23999999999</v>
      </c>
      <c r="F580" s="102" t="s">
        <v>10</v>
      </c>
      <c r="G580" s="122"/>
    </row>
    <row r="581" spans="1:7" x14ac:dyDescent="0.25">
      <c r="A581" s="99" t="s">
        <v>757</v>
      </c>
      <c r="B581" s="98" t="s">
        <v>758</v>
      </c>
      <c r="C581" s="99">
        <v>19144</v>
      </c>
      <c r="D581" s="99">
        <v>13.37</v>
      </c>
      <c r="E581" s="109">
        <f t="shared" si="23"/>
        <v>154450.23999999999</v>
      </c>
      <c r="F581" s="102" t="s">
        <v>10</v>
      </c>
      <c r="G581" s="122"/>
    </row>
    <row r="582" spans="1:7" x14ac:dyDescent="0.25">
      <c r="A582" s="99" t="s">
        <v>759</v>
      </c>
      <c r="B582" s="98" t="s">
        <v>716</v>
      </c>
      <c r="C582" s="99">
        <v>19332</v>
      </c>
      <c r="D582" s="99">
        <v>2.2200000000000002</v>
      </c>
      <c r="E582" s="109">
        <f t="shared" si="23"/>
        <v>25645.440000000002</v>
      </c>
      <c r="F582" s="102" t="s">
        <v>10</v>
      </c>
      <c r="G582" s="122"/>
    </row>
    <row r="583" spans="1:7" x14ac:dyDescent="0.25">
      <c r="A583" s="99" t="s">
        <v>760</v>
      </c>
      <c r="B583" s="98" t="s">
        <v>761</v>
      </c>
      <c r="C583" s="99">
        <v>19977</v>
      </c>
      <c r="D583" s="99">
        <v>0.72099999999999997</v>
      </c>
      <c r="E583" s="109">
        <f t="shared" si="23"/>
        <v>8328.9920000000002</v>
      </c>
      <c r="F583" s="102" t="s">
        <v>10</v>
      </c>
      <c r="G583" s="122"/>
    </row>
    <row r="584" spans="1:7" x14ac:dyDescent="0.25">
      <c r="A584" s="99" t="s">
        <v>762</v>
      </c>
      <c r="B584" s="98" t="s">
        <v>763</v>
      </c>
      <c r="C584" s="99">
        <v>19380</v>
      </c>
      <c r="D584" s="99">
        <v>10.32</v>
      </c>
      <c r="E584" s="109">
        <f t="shared" si="23"/>
        <v>119216.64</v>
      </c>
      <c r="F584" s="102" t="s">
        <v>10</v>
      </c>
      <c r="G584" s="122"/>
    </row>
    <row r="585" spans="1:7" x14ac:dyDescent="0.25">
      <c r="A585" s="99" t="s">
        <v>764</v>
      </c>
      <c r="B585" s="98" t="s">
        <v>765</v>
      </c>
      <c r="C585" s="99">
        <v>19875</v>
      </c>
      <c r="D585" s="99">
        <v>6.7</v>
      </c>
      <c r="E585" s="109">
        <f t="shared" si="23"/>
        <v>77398.400000000009</v>
      </c>
      <c r="F585" s="102" t="s">
        <v>10</v>
      </c>
      <c r="G585" s="122"/>
    </row>
    <row r="586" spans="1:7" x14ac:dyDescent="0.25">
      <c r="A586" s="99" t="s">
        <v>766</v>
      </c>
      <c r="B586" s="98" t="s">
        <v>767</v>
      </c>
      <c r="C586" s="99">
        <v>19582</v>
      </c>
      <c r="D586" s="99">
        <v>1.81</v>
      </c>
      <c r="E586" s="109">
        <f t="shared" si="23"/>
        <v>20909.12</v>
      </c>
      <c r="F586" s="102" t="s">
        <v>10</v>
      </c>
      <c r="G586" s="122"/>
    </row>
    <row r="587" spans="1:7" x14ac:dyDescent="0.25">
      <c r="A587" s="99" t="s">
        <v>768</v>
      </c>
      <c r="B587" s="98" t="s">
        <v>769</v>
      </c>
      <c r="C587" s="99">
        <v>19395</v>
      </c>
      <c r="D587" s="99">
        <v>2.0699999999999998</v>
      </c>
      <c r="E587" s="109">
        <f t="shared" si="23"/>
        <v>23912.639999999999</v>
      </c>
      <c r="F587" s="102" t="s">
        <v>10</v>
      </c>
      <c r="G587" s="122"/>
    </row>
    <row r="588" spans="1:7" x14ac:dyDescent="0.25">
      <c r="A588" s="99" t="s">
        <v>770</v>
      </c>
      <c r="B588" s="98" t="s">
        <v>771</v>
      </c>
      <c r="C588" s="99">
        <v>19394</v>
      </c>
      <c r="D588" s="99">
        <v>3.28</v>
      </c>
      <c r="E588" s="109">
        <f t="shared" si="23"/>
        <v>37890.559999999998</v>
      </c>
      <c r="F588" s="102" t="s">
        <v>10</v>
      </c>
      <c r="G588" s="122"/>
    </row>
    <row r="589" spans="1:7" x14ac:dyDescent="0.25">
      <c r="A589" s="99" t="s">
        <v>772</v>
      </c>
      <c r="B589" s="98">
        <v>901210</v>
      </c>
      <c r="C589" s="99">
        <v>19319</v>
      </c>
      <c r="D589" s="99">
        <v>5.07</v>
      </c>
      <c r="E589" s="109">
        <f t="shared" si="23"/>
        <v>58568.640000000007</v>
      </c>
      <c r="F589" s="102" t="s">
        <v>10</v>
      </c>
      <c r="G589" s="122"/>
    </row>
    <row r="590" spans="1:7" x14ac:dyDescent="0.25">
      <c r="A590" s="99" t="s">
        <v>773</v>
      </c>
      <c r="B590" s="98" t="s">
        <v>774</v>
      </c>
      <c r="C590" s="99">
        <v>19436</v>
      </c>
      <c r="D590" s="99">
        <v>7.22</v>
      </c>
      <c r="E590" s="109">
        <f t="shared" si="23"/>
        <v>83405.440000000002</v>
      </c>
      <c r="F590" s="102" t="s">
        <v>10</v>
      </c>
      <c r="G590" s="122"/>
    </row>
    <row r="591" spans="1:7" x14ac:dyDescent="0.25">
      <c r="A591" s="99" t="s">
        <v>775</v>
      </c>
      <c r="B591" s="98" t="s">
        <v>776</v>
      </c>
      <c r="C591" s="99">
        <v>19454</v>
      </c>
      <c r="D591" s="99">
        <v>2.2999999999999998</v>
      </c>
      <c r="E591" s="109">
        <f t="shared" si="23"/>
        <v>26569.599999999999</v>
      </c>
      <c r="F591" s="102" t="s">
        <v>10</v>
      </c>
      <c r="G591" s="122"/>
    </row>
    <row r="592" spans="1:7" x14ac:dyDescent="0.25">
      <c r="A592" s="99" t="s">
        <v>777</v>
      </c>
      <c r="B592" s="98" t="s">
        <v>778</v>
      </c>
      <c r="C592" s="99">
        <v>19465</v>
      </c>
      <c r="D592" s="99">
        <v>2.5299999999999998</v>
      </c>
      <c r="E592" s="109">
        <f t="shared" si="23"/>
        <v>29226.559999999998</v>
      </c>
      <c r="F592" s="102" t="s">
        <v>10</v>
      </c>
      <c r="G592" s="122"/>
    </row>
    <row r="593" spans="1:7" x14ac:dyDescent="0.25">
      <c r="A593" s="99" t="s">
        <v>779</v>
      </c>
      <c r="B593" s="98">
        <v>907006</v>
      </c>
      <c r="C593" s="99">
        <v>19875</v>
      </c>
      <c r="D593" s="99">
        <v>6.7</v>
      </c>
      <c r="E593" s="109">
        <f t="shared" si="23"/>
        <v>77398.400000000009</v>
      </c>
      <c r="F593" s="102" t="s">
        <v>10</v>
      </c>
      <c r="G593" s="122"/>
    </row>
    <row r="594" spans="1:7" x14ac:dyDescent="0.25">
      <c r="A594" s="99" t="s">
        <v>780</v>
      </c>
      <c r="B594" s="98">
        <v>907007</v>
      </c>
      <c r="C594" s="99">
        <v>19875</v>
      </c>
      <c r="D594" s="99">
        <v>6.7</v>
      </c>
      <c r="E594" s="109">
        <f t="shared" si="23"/>
        <v>77398.400000000009</v>
      </c>
      <c r="F594" s="102" t="s">
        <v>10</v>
      </c>
      <c r="G594" s="122"/>
    </row>
    <row r="595" spans="1:7" x14ac:dyDescent="0.25">
      <c r="A595" s="99" t="s">
        <v>781</v>
      </c>
      <c r="B595" s="98">
        <v>907009</v>
      </c>
      <c r="C595" s="99">
        <v>19874</v>
      </c>
      <c r="D595" s="99">
        <v>3.17</v>
      </c>
      <c r="E595" s="109">
        <f t="shared" si="23"/>
        <v>36619.839999999997</v>
      </c>
      <c r="F595" s="102" t="s">
        <v>10</v>
      </c>
      <c r="G595" s="122"/>
    </row>
    <row r="596" spans="1:7" x14ac:dyDescent="0.25">
      <c r="A596" s="99" t="s">
        <v>782</v>
      </c>
      <c r="B596" s="98" t="s">
        <v>783</v>
      </c>
      <c r="C596" s="99">
        <v>19399</v>
      </c>
      <c r="D596" s="99">
        <v>2.98</v>
      </c>
      <c r="E596" s="109">
        <f t="shared" si="23"/>
        <v>34424.959999999999</v>
      </c>
      <c r="F596" s="102" t="s">
        <v>10</v>
      </c>
      <c r="G596" s="122"/>
    </row>
    <row r="597" spans="1:7" x14ac:dyDescent="0.25">
      <c r="A597" s="99" t="s">
        <v>784</v>
      </c>
      <c r="B597" s="98" t="s">
        <v>785</v>
      </c>
      <c r="C597" s="99">
        <v>19874</v>
      </c>
      <c r="D597" s="99">
        <v>3.17</v>
      </c>
      <c r="E597" s="109">
        <f t="shared" si="23"/>
        <v>36619.839999999997</v>
      </c>
      <c r="F597" s="102" t="s">
        <v>10</v>
      </c>
      <c r="G597" s="122"/>
    </row>
    <row r="598" spans="1:7" x14ac:dyDescent="0.25">
      <c r="A598" s="99" t="s">
        <v>786</v>
      </c>
      <c r="B598" s="98" t="s">
        <v>787</v>
      </c>
      <c r="C598" s="99">
        <v>19480</v>
      </c>
      <c r="D598" s="99">
        <v>3.84</v>
      </c>
      <c r="E598" s="109">
        <f t="shared" si="23"/>
        <v>44359.68</v>
      </c>
      <c r="F598" s="102" t="s">
        <v>10</v>
      </c>
      <c r="G598" s="122"/>
    </row>
    <row r="599" spans="1:7" x14ac:dyDescent="0.25">
      <c r="A599" s="99" t="s">
        <v>788</v>
      </c>
      <c r="B599" s="98" t="s">
        <v>789</v>
      </c>
      <c r="C599" s="99">
        <v>19482</v>
      </c>
      <c r="D599" s="99">
        <v>7</v>
      </c>
      <c r="E599" s="109">
        <f t="shared" si="23"/>
        <v>80864</v>
      </c>
      <c r="F599" s="102" t="s">
        <v>10</v>
      </c>
      <c r="G599" s="122"/>
    </row>
    <row r="600" spans="1:7" x14ac:dyDescent="0.25">
      <c r="A600" s="99" t="s">
        <v>790</v>
      </c>
      <c r="B600" s="98" t="s">
        <v>791</v>
      </c>
      <c r="C600" s="99">
        <v>19323</v>
      </c>
      <c r="D600" s="99">
        <v>8.68</v>
      </c>
      <c r="E600" s="109">
        <f t="shared" si="23"/>
        <v>100271.36</v>
      </c>
      <c r="F600" s="102" t="s">
        <v>10</v>
      </c>
      <c r="G600" s="122"/>
    </row>
    <row r="601" spans="1:7" x14ac:dyDescent="0.25">
      <c r="A601" s="99" t="s">
        <v>792</v>
      </c>
      <c r="B601" s="98" t="s">
        <v>793</v>
      </c>
      <c r="C601" s="99">
        <v>19323</v>
      </c>
      <c r="D601" s="99">
        <v>8.68</v>
      </c>
      <c r="E601" s="109">
        <f t="shared" si="23"/>
        <v>100271.36</v>
      </c>
      <c r="F601" s="102" t="s">
        <v>10</v>
      </c>
      <c r="G601" s="122"/>
    </row>
    <row r="602" spans="1:7" x14ac:dyDescent="0.25">
      <c r="A602" s="99" t="s">
        <v>794</v>
      </c>
      <c r="B602" s="98" t="s">
        <v>795</v>
      </c>
      <c r="C602" s="99">
        <v>19323</v>
      </c>
      <c r="D602" s="99">
        <v>8.68</v>
      </c>
      <c r="E602" s="109">
        <f t="shared" si="23"/>
        <v>100271.36</v>
      </c>
      <c r="F602" s="102" t="s">
        <v>10</v>
      </c>
      <c r="G602" s="122"/>
    </row>
    <row r="603" spans="1:7" x14ac:dyDescent="0.25">
      <c r="A603" s="99" t="s">
        <v>796</v>
      </c>
      <c r="B603" s="98" t="s">
        <v>797</v>
      </c>
      <c r="C603" s="99">
        <v>19490</v>
      </c>
      <c r="D603" s="99">
        <v>1.89</v>
      </c>
      <c r="E603" s="109">
        <f t="shared" si="23"/>
        <v>21833.279999999999</v>
      </c>
      <c r="F603" s="102" t="s">
        <v>10</v>
      </c>
      <c r="G603" s="122"/>
    </row>
    <row r="604" spans="1:7" x14ac:dyDescent="0.25">
      <c r="A604" s="99" t="s">
        <v>798</v>
      </c>
      <c r="B604" s="98" t="s">
        <v>799</v>
      </c>
      <c r="C604" s="99">
        <v>19493</v>
      </c>
      <c r="D604" s="99">
        <v>4.7699999999999996</v>
      </c>
      <c r="E604" s="109">
        <f t="shared" ref="E604:E667" si="24">+D604*$D$1</f>
        <v>55103.039999999994</v>
      </c>
      <c r="F604" s="102" t="s">
        <v>10</v>
      </c>
      <c r="G604" s="122"/>
    </row>
    <row r="605" spans="1:7" x14ac:dyDescent="0.25">
      <c r="A605" s="99" t="s">
        <v>800</v>
      </c>
      <c r="B605" s="98" t="s">
        <v>336</v>
      </c>
      <c r="C605" s="99">
        <v>19490</v>
      </c>
      <c r="D605" s="99">
        <v>1.89</v>
      </c>
      <c r="E605" s="109">
        <f t="shared" si="24"/>
        <v>21833.279999999999</v>
      </c>
      <c r="F605" s="102" t="s">
        <v>10</v>
      </c>
      <c r="G605" s="122"/>
    </row>
    <row r="606" spans="1:7" x14ac:dyDescent="0.25">
      <c r="A606" s="99" t="s">
        <v>801</v>
      </c>
      <c r="B606" s="98" t="s">
        <v>802</v>
      </c>
      <c r="C606" s="99">
        <v>19353</v>
      </c>
      <c r="D606" s="99">
        <v>6.1</v>
      </c>
      <c r="E606" s="109">
        <f t="shared" si="24"/>
        <v>70467.199999999997</v>
      </c>
      <c r="F606" s="102" t="s">
        <v>10</v>
      </c>
      <c r="G606" s="122"/>
    </row>
    <row r="607" spans="1:7" x14ac:dyDescent="0.25">
      <c r="A607" s="99" t="s">
        <v>803</v>
      </c>
      <c r="B607" s="98" t="s">
        <v>804</v>
      </c>
      <c r="C607" s="99">
        <v>19353</v>
      </c>
      <c r="D607" s="99">
        <v>6.1</v>
      </c>
      <c r="E607" s="109">
        <f t="shared" si="24"/>
        <v>70467.199999999997</v>
      </c>
      <c r="F607" s="102" t="s">
        <v>10</v>
      </c>
      <c r="G607" s="100"/>
    </row>
    <row r="608" spans="1:7" x14ac:dyDescent="0.25">
      <c r="A608" s="99" t="s">
        <v>805</v>
      </c>
      <c r="B608" s="98" t="s">
        <v>806</v>
      </c>
      <c r="C608" s="99">
        <v>19399</v>
      </c>
      <c r="D608" s="99">
        <v>2.98</v>
      </c>
      <c r="E608" s="109">
        <f t="shared" si="24"/>
        <v>34424.959999999999</v>
      </c>
      <c r="F608" s="102" t="s">
        <v>10</v>
      </c>
      <c r="G608" s="122"/>
    </row>
    <row r="609" spans="1:7" x14ac:dyDescent="0.25">
      <c r="A609" s="99" t="s">
        <v>807</v>
      </c>
      <c r="B609" s="98" t="s">
        <v>808</v>
      </c>
      <c r="C609" s="99">
        <v>19514</v>
      </c>
      <c r="D609" s="99">
        <v>8.94</v>
      </c>
      <c r="E609" s="109">
        <f t="shared" si="24"/>
        <v>103274.87999999999</v>
      </c>
      <c r="F609" s="102" t="s">
        <v>10</v>
      </c>
      <c r="G609" s="122"/>
    </row>
    <row r="610" spans="1:7" x14ac:dyDescent="0.25">
      <c r="A610" s="99" t="s">
        <v>809</v>
      </c>
      <c r="B610" s="98" t="s">
        <v>810</v>
      </c>
      <c r="C610" s="99">
        <v>19517</v>
      </c>
      <c r="D610" s="99">
        <v>1.17</v>
      </c>
      <c r="E610" s="109">
        <f t="shared" si="24"/>
        <v>13515.839999999998</v>
      </c>
      <c r="F610" s="102" t="s">
        <v>10</v>
      </c>
      <c r="G610" s="122"/>
    </row>
    <row r="611" spans="1:7" x14ac:dyDescent="0.25">
      <c r="A611" s="99" t="s">
        <v>811</v>
      </c>
      <c r="B611" s="98">
        <v>903426</v>
      </c>
      <c r="C611" s="99">
        <v>19522</v>
      </c>
      <c r="D611" s="99">
        <v>6.92</v>
      </c>
      <c r="E611" s="109">
        <f t="shared" si="24"/>
        <v>79939.839999999997</v>
      </c>
      <c r="F611" s="102" t="s">
        <v>10</v>
      </c>
      <c r="G611" s="100"/>
    </row>
    <row r="612" spans="1:7" x14ac:dyDescent="0.25">
      <c r="A612" s="99" t="s">
        <v>812</v>
      </c>
      <c r="B612" s="98" t="s">
        <v>813</v>
      </c>
      <c r="C612" s="99">
        <v>19304</v>
      </c>
      <c r="D612" s="99">
        <v>3.13</v>
      </c>
      <c r="E612" s="109">
        <f t="shared" si="24"/>
        <v>36157.760000000002</v>
      </c>
      <c r="F612" s="102" t="s">
        <v>10</v>
      </c>
      <c r="G612" s="122"/>
    </row>
    <row r="613" spans="1:7" x14ac:dyDescent="0.25">
      <c r="A613" s="99" t="s">
        <v>814</v>
      </c>
      <c r="B613" s="98" t="s">
        <v>815</v>
      </c>
      <c r="C613" s="99">
        <v>19534</v>
      </c>
      <c r="D613" s="99">
        <v>1.62</v>
      </c>
      <c r="E613" s="109">
        <f t="shared" si="24"/>
        <v>18714.240000000002</v>
      </c>
      <c r="F613" s="102" t="s">
        <v>10</v>
      </c>
      <c r="G613" s="122"/>
    </row>
    <row r="614" spans="1:7" x14ac:dyDescent="0.25">
      <c r="A614" s="99" t="s">
        <v>816</v>
      </c>
      <c r="B614" s="98" t="s">
        <v>817</v>
      </c>
      <c r="C614" s="99">
        <v>19541</v>
      </c>
      <c r="D614" s="99">
        <v>11.13</v>
      </c>
      <c r="E614" s="109">
        <f t="shared" si="24"/>
        <v>128573.76000000001</v>
      </c>
      <c r="F614" s="102" t="s">
        <v>10</v>
      </c>
      <c r="G614" s="122"/>
    </row>
    <row r="615" spans="1:7" x14ac:dyDescent="0.25">
      <c r="A615" s="99" t="s">
        <v>818</v>
      </c>
      <c r="B615" s="98" t="s">
        <v>819</v>
      </c>
      <c r="C615" s="99">
        <v>19540</v>
      </c>
      <c r="D615" s="99">
        <v>13.62</v>
      </c>
      <c r="E615" s="109">
        <f t="shared" si="24"/>
        <v>157338.23999999999</v>
      </c>
      <c r="F615" s="102" t="s">
        <v>10</v>
      </c>
      <c r="G615" s="122"/>
    </row>
    <row r="616" spans="1:7" x14ac:dyDescent="0.25">
      <c r="A616" s="99" t="s">
        <v>820</v>
      </c>
      <c r="B616" s="101" t="s">
        <v>821</v>
      </c>
      <c r="C616" s="99">
        <v>19542</v>
      </c>
      <c r="D616" s="99">
        <v>10.83</v>
      </c>
      <c r="E616" s="109">
        <f t="shared" si="24"/>
        <v>125108.16</v>
      </c>
      <c r="F616" s="102" t="s">
        <v>10</v>
      </c>
      <c r="G616" s="122"/>
    </row>
    <row r="617" spans="1:7" x14ac:dyDescent="0.25">
      <c r="A617" s="99" t="s">
        <v>822</v>
      </c>
      <c r="B617" s="98" t="s">
        <v>823</v>
      </c>
      <c r="C617" s="99">
        <v>19546</v>
      </c>
      <c r="D617" s="99">
        <v>13.62</v>
      </c>
      <c r="E617" s="109">
        <f t="shared" si="24"/>
        <v>157338.23999999999</v>
      </c>
      <c r="F617" s="102" t="s">
        <v>10</v>
      </c>
      <c r="G617" s="122"/>
    </row>
    <row r="618" spans="1:7" x14ac:dyDescent="0.25">
      <c r="A618" s="99" t="s">
        <v>824</v>
      </c>
      <c r="B618" s="98" t="s">
        <v>825</v>
      </c>
      <c r="C618" s="99">
        <v>19551</v>
      </c>
      <c r="D618" s="99">
        <v>13.62</v>
      </c>
      <c r="E618" s="109">
        <f t="shared" si="24"/>
        <v>157338.23999999999</v>
      </c>
      <c r="F618" s="102" t="s">
        <v>10</v>
      </c>
      <c r="G618" s="122"/>
    </row>
    <row r="619" spans="1:7" x14ac:dyDescent="0.25">
      <c r="A619" s="99" t="s">
        <v>826</v>
      </c>
      <c r="B619" s="98" t="s">
        <v>827</v>
      </c>
      <c r="C619" s="99">
        <v>19559</v>
      </c>
      <c r="D619" s="99">
        <v>15.3</v>
      </c>
      <c r="E619" s="109">
        <f t="shared" si="24"/>
        <v>176745.60000000001</v>
      </c>
      <c r="F619" s="102" t="s">
        <v>10</v>
      </c>
      <c r="G619" s="122"/>
    </row>
    <row r="620" spans="1:7" x14ac:dyDescent="0.25">
      <c r="A620" s="99" t="s">
        <v>828</v>
      </c>
      <c r="B620" s="98" t="s">
        <v>829</v>
      </c>
      <c r="C620" s="99">
        <v>19563</v>
      </c>
      <c r="D620" s="99">
        <v>11.99</v>
      </c>
      <c r="E620" s="109">
        <f t="shared" si="24"/>
        <v>138508.48000000001</v>
      </c>
      <c r="F620" s="102" t="s">
        <v>10</v>
      </c>
      <c r="G620" s="122"/>
    </row>
    <row r="621" spans="1:7" x14ac:dyDescent="0.25">
      <c r="A621" s="99" t="s">
        <v>830</v>
      </c>
      <c r="B621" s="98" t="s">
        <v>831</v>
      </c>
      <c r="C621" s="99">
        <v>19565</v>
      </c>
      <c r="D621" s="99">
        <v>11.99</v>
      </c>
      <c r="E621" s="109">
        <f t="shared" si="24"/>
        <v>138508.48000000001</v>
      </c>
      <c r="F621" s="102" t="s">
        <v>10</v>
      </c>
      <c r="G621" s="122"/>
    </row>
    <row r="622" spans="1:7" x14ac:dyDescent="0.25">
      <c r="A622" s="99" t="s">
        <v>832</v>
      </c>
      <c r="B622" s="98" t="s">
        <v>833</v>
      </c>
      <c r="C622" s="99">
        <v>19564</v>
      </c>
      <c r="D622" s="99">
        <v>11.99</v>
      </c>
      <c r="E622" s="109">
        <f t="shared" si="24"/>
        <v>138508.48000000001</v>
      </c>
      <c r="F622" s="102" t="s">
        <v>10</v>
      </c>
      <c r="G622" s="122"/>
    </row>
    <row r="623" spans="1:7" x14ac:dyDescent="0.25">
      <c r="A623" s="99" t="s">
        <v>834</v>
      </c>
      <c r="B623" s="101" t="s">
        <v>835</v>
      </c>
      <c r="C623" s="99">
        <v>19564</v>
      </c>
      <c r="D623" s="99">
        <v>11.99</v>
      </c>
      <c r="E623" s="109">
        <f t="shared" si="24"/>
        <v>138508.48000000001</v>
      </c>
      <c r="F623" s="102" t="s">
        <v>10</v>
      </c>
      <c r="G623" s="122"/>
    </row>
    <row r="624" spans="1:7" x14ac:dyDescent="0.25">
      <c r="A624" s="99" t="s">
        <v>836</v>
      </c>
      <c r="B624" s="98" t="s">
        <v>837</v>
      </c>
      <c r="C624" s="99">
        <v>19571</v>
      </c>
      <c r="D624" s="99">
        <v>5.33</v>
      </c>
      <c r="E624" s="109">
        <f t="shared" si="24"/>
        <v>61572.160000000003</v>
      </c>
      <c r="F624" s="102" t="s">
        <v>10</v>
      </c>
      <c r="G624" s="122"/>
    </row>
    <row r="625" spans="1:7" x14ac:dyDescent="0.25">
      <c r="A625" s="99" t="s">
        <v>838</v>
      </c>
      <c r="B625" s="98" t="s">
        <v>839</v>
      </c>
      <c r="C625" s="99">
        <v>19911</v>
      </c>
      <c r="D625" s="99">
        <v>9.93</v>
      </c>
      <c r="E625" s="109">
        <f t="shared" si="24"/>
        <v>114711.36</v>
      </c>
      <c r="F625" s="102" t="s">
        <v>10</v>
      </c>
      <c r="G625" s="122"/>
    </row>
    <row r="626" spans="1:7" x14ac:dyDescent="0.25">
      <c r="A626" s="99" t="s">
        <v>840</v>
      </c>
      <c r="B626" s="98" t="s">
        <v>841</v>
      </c>
      <c r="C626" s="99">
        <v>19447</v>
      </c>
      <c r="D626" s="99">
        <v>11.51</v>
      </c>
      <c r="E626" s="109">
        <f t="shared" si="24"/>
        <v>132963.51999999999</v>
      </c>
      <c r="F626" s="102" t="s">
        <v>10</v>
      </c>
      <c r="G626" s="122"/>
    </row>
    <row r="627" spans="1:7" x14ac:dyDescent="0.25">
      <c r="A627" s="99" t="s">
        <v>842</v>
      </c>
      <c r="B627" s="98" t="s">
        <v>843</v>
      </c>
      <c r="C627" s="99">
        <v>19694</v>
      </c>
      <c r="D627" s="99">
        <v>13.15</v>
      </c>
      <c r="E627" s="109">
        <f t="shared" si="24"/>
        <v>151908.80000000002</v>
      </c>
      <c r="F627" s="102" t="s">
        <v>10</v>
      </c>
      <c r="G627" s="122"/>
    </row>
    <row r="628" spans="1:7" x14ac:dyDescent="0.25">
      <c r="A628" s="99" t="s">
        <v>844</v>
      </c>
      <c r="B628" s="98" t="s">
        <v>845</v>
      </c>
      <c r="C628" s="99">
        <v>19774</v>
      </c>
      <c r="D628" s="99">
        <v>14.66</v>
      </c>
      <c r="E628" s="109">
        <f t="shared" si="24"/>
        <v>169352.32000000001</v>
      </c>
      <c r="F628" s="102" t="s">
        <v>10</v>
      </c>
      <c r="G628" s="122"/>
    </row>
    <row r="629" spans="1:7" x14ac:dyDescent="0.25">
      <c r="A629" s="99" t="s">
        <v>846</v>
      </c>
      <c r="B629" s="98" t="s">
        <v>847</v>
      </c>
      <c r="C629" s="99">
        <v>32117</v>
      </c>
      <c r="D629" s="99">
        <v>223.06</v>
      </c>
      <c r="E629" s="109">
        <f t="shared" si="24"/>
        <v>2576789.12</v>
      </c>
      <c r="F629" s="102" t="s">
        <v>10</v>
      </c>
      <c r="G629" s="122"/>
    </row>
    <row r="630" spans="1:7" x14ac:dyDescent="0.25">
      <c r="A630" s="99" t="s">
        <v>848</v>
      </c>
      <c r="B630" s="98" t="s">
        <v>849</v>
      </c>
      <c r="C630" s="99">
        <v>19601</v>
      </c>
      <c r="D630" s="99">
        <v>4.1500000000000004</v>
      </c>
      <c r="E630" s="109">
        <f t="shared" si="24"/>
        <v>47940.800000000003</v>
      </c>
      <c r="F630" s="102" t="s">
        <v>10</v>
      </c>
      <c r="G630" s="122"/>
    </row>
    <row r="631" spans="1:7" x14ac:dyDescent="0.25">
      <c r="A631" s="99" t="s">
        <v>850</v>
      </c>
      <c r="B631" s="98" t="s">
        <v>851</v>
      </c>
      <c r="C631" s="99">
        <v>19607</v>
      </c>
      <c r="D631" s="99">
        <v>7.99</v>
      </c>
      <c r="E631" s="109">
        <f t="shared" si="24"/>
        <v>92300.479999999996</v>
      </c>
      <c r="F631" s="102" t="s">
        <v>10</v>
      </c>
      <c r="G631" s="122"/>
    </row>
    <row r="632" spans="1:7" x14ac:dyDescent="0.25">
      <c r="A632" s="99" t="s">
        <v>852</v>
      </c>
      <c r="B632" s="98" t="s">
        <v>853</v>
      </c>
      <c r="C632" s="99">
        <v>19601</v>
      </c>
      <c r="D632" s="99">
        <v>4.1500000000000004</v>
      </c>
      <c r="E632" s="109">
        <f t="shared" si="24"/>
        <v>47940.800000000003</v>
      </c>
      <c r="F632" s="102" t="s">
        <v>10</v>
      </c>
      <c r="G632" s="122"/>
    </row>
    <row r="633" spans="1:7" x14ac:dyDescent="0.25">
      <c r="A633" s="99" t="s">
        <v>854</v>
      </c>
      <c r="B633" s="98" t="s">
        <v>855</v>
      </c>
      <c r="C633" s="99">
        <v>19601</v>
      </c>
      <c r="D633" s="99">
        <v>4.1500000000000004</v>
      </c>
      <c r="E633" s="109">
        <f t="shared" si="24"/>
        <v>47940.800000000003</v>
      </c>
      <c r="F633" s="102" t="s">
        <v>10</v>
      </c>
      <c r="G633" s="122"/>
    </row>
    <row r="634" spans="1:7" x14ac:dyDescent="0.25">
      <c r="A634" s="99" t="s">
        <v>856</v>
      </c>
      <c r="B634" s="98" t="s">
        <v>857</v>
      </c>
      <c r="C634" s="99">
        <v>19640</v>
      </c>
      <c r="D634" s="99">
        <v>4.5599999999999996</v>
      </c>
      <c r="E634" s="109">
        <f t="shared" si="24"/>
        <v>52677.119999999995</v>
      </c>
      <c r="F634" s="102" t="s">
        <v>10</v>
      </c>
      <c r="G634" s="122"/>
    </row>
    <row r="635" spans="1:7" x14ac:dyDescent="0.25">
      <c r="A635" s="99" t="s">
        <v>858</v>
      </c>
      <c r="B635" s="98" t="s">
        <v>859</v>
      </c>
      <c r="C635" s="99">
        <v>19640</v>
      </c>
      <c r="D635" s="99">
        <v>4.5599999999999996</v>
      </c>
      <c r="E635" s="109">
        <f t="shared" si="24"/>
        <v>52677.119999999995</v>
      </c>
      <c r="F635" s="102" t="s">
        <v>10</v>
      </c>
      <c r="G635" s="122"/>
    </row>
    <row r="636" spans="1:7" x14ac:dyDescent="0.25">
      <c r="A636" s="99" t="s">
        <v>860</v>
      </c>
      <c r="B636" s="98" t="s">
        <v>861</v>
      </c>
      <c r="C636" s="99">
        <v>19698</v>
      </c>
      <c r="D636" s="99">
        <v>2.9</v>
      </c>
      <c r="E636" s="109">
        <f t="shared" si="24"/>
        <v>33500.799999999996</v>
      </c>
      <c r="F636" s="102" t="s">
        <v>10</v>
      </c>
      <c r="G636" s="122"/>
    </row>
    <row r="637" spans="1:7" x14ac:dyDescent="0.25">
      <c r="A637" s="99" t="s">
        <v>862</v>
      </c>
      <c r="B637" s="98" t="s">
        <v>863</v>
      </c>
      <c r="C637" s="99">
        <v>19722</v>
      </c>
      <c r="D637" s="99">
        <v>5.72</v>
      </c>
      <c r="E637" s="109">
        <f t="shared" si="24"/>
        <v>66077.440000000002</v>
      </c>
      <c r="F637" s="102" t="s">
        <v>10</v>
      </c>
      <c r="G637" s="122"/>
    </row>
    <row r="638" spans="1:7" x14ac:dyDescent="0.25">
      <c r="A638" s="99" t="s">
        <v>864</v>
      </c>
      <c r="B638" s="98" t="s">
        <v>865</v>
      </c>
      <c r="C638" s="99">
        <v>19749</v>
      </c>
      <c r="D638" s="99">
        <v>1.51</v>
      </c>
      <c r="E638" s="109">
        <f t="shared" si="24"/>
        <v>17443.52</v>
      </c>
      <c r="F638" s="102" t="s">
        <v>10</v>
      </c>
      <c r="G638" s="122"/>
    </row>
    <row r="639" spans="1:7" x14ac:dyDescent="0.25">
      <c r="A639" s="99" t="s">
        <v>866</v>
      </c>
      <c r="B639" s="98" t="s">
        <v>867</v>
      </c>
      <c r="C639" s="99">
        <v>19792</v>
      </c>
      <c r="D639" s="99">
        <v>4.47</v>
      </c>
      <c r="E639" s="109">
        <f t="shared" si="24"/>
        <v>51637.439999999995</v>
      </c>
      <c r="F639" s="102" t="s">
        <v>10</v>
      </c>
      <c r="G639" s="122"/>
    </row>
    <row r="640" spans="1:7" x14ac:dyDescent="0.25">
      <c r="A640" s="99" t="s">
        <v>868</v>
      </c>
      <c r="B640" s="98" t="s">
        <v>869</v>
      </c>
      <c r="C640" s="99">
        <v>19798</v>
      </c>
      <c r="D640" s="99">
        <v>10.57</v>
      </c>
      <c r="E640" s="109">
        <f t="shared" si="24"/>
        <v>122104.64</v>
      </c>
      <c r="F640" s="102" t="s">
        <v>10</v>
      </c>
      <c r="G640" s="122"/>
    </row>
    <row r="641" spans="1:7" x14ac:dyDescent="0.25">
      <c r="A641" s="99" t="s">
        <v>870</v>
      </c>
      <c r="B641" s="98" t="s">
        <v>871</v>
      </c>
      <c r="C641" s="99">
        <v>19802</v>
      </c>
      <c r="D641" s="99">
        <v>10.23</v>
      </c>
      <c r="E641" s="109">
        <f t="shared" si="24"/>
        <v>118176.96000000001</v>
      </c>
      <c r="F641" s="102" t="s">
        <v>10</v>
      </c>
      <c r="G641" s="122"/>
    </row>
    <row r="642" spans="1:7" x14ac:dyDescent="0.25">
      <c r="A642" s="99" t="s">
        <v>872</v>
      </c>
      <c r="B642" s="98" t="s">
        <v>873</v>
      </c>
      <c r="C642" s="99">
        <v>19806</v>
      </c>
      <c r="D642" s="99">
        <v>6.36</v>
      </c>
      <c r="E642" s="109">
        <f t="shared" si="24"/>
        <v>73470.720000000001</v>
      </c>
      <c r="F642" s="102" t="s">
        <v>10</v>
      </c>
      <c r="G642" s="122"/>
    </row>
    <row r="643" spans="1:7" x14ac:dyDescent="0.25">
      <c r="A643" s="99" t="s">
        <v>874</v>
      </c>
      <c r="B643" s="98" t="s">
        <v>875</v>
      </c>
      <c r="C643" s="99">
        <v>19811</v>
      </c>
      <c r="D643" s="99">
        <v>7.99</v>
      </c>
      <c r="E643" s="109">
        <f t="shared" si="24"/>
        <v>92300.479999999996</v>
      </c>
      <c r="F643" s="102" t="s">
        <v>10</v>
      </c>
      <c r="G643" s="122"/>
    </row>
    <row r="644" spans="1:7" x14ac:dyDescent="0.25">
      <c r="A644" s="99" t="s">
        <v>876</v>
      </c>
      <c r="B644" s="101" t="s">
        <v>877</v>
      </c>
      <c r="C644" s="99">
        <v>19821</v>
      </c>
      <c r="D644" s="99">
        <v>1.43</v>
      </c>
      <c r="E644" s="109">
        <f t="shared" si="24"/>
        <v>16519.36</v>
      </c>
      <c r="F644" s="102" t="s">
        <v>10</v>
      </c>
      <c r="G644" s="122"/>
    </row>
    <row r="645" spans="1:7" x14ac:dyDescent="0.25">
      <c r="A645" s="99" t="s">
        <v>878</v>
      </c>
      <c r="B645" s="98" t="s">
        <v>879</v>
      </c>
      <c r="C645" s="99">
        <v>19816</v>
      </c>
      <c r="D645" s="99">
        <v>1.28</v>
      </c>
      <c r="E645" s="109">
        <f t="shared" si="24"/>
        <v>14786.56</v>
      </c>
      <c r="F645" s="102" t="s">
        <v>10</v>
      </c>
      <c r="G645" s="122"/>
    </row>
    <row r="646" spans="1:7" x14ac:dyDescent="0.25">
      <c r="A646" s="99" t="s">
        <v>880</v>
      </c>
      <c r="B646" s="98" t="s">
        <v>881</v>
      </c>
      <c r="C646" s="99">
        <v>19829</v>
      </c>
      <c r="D646" s="99">
        <v>5.07</v>
      </c>
      <c r="E646" s="109">
        <f t="shared" si="24"/>
        <v>58568.640000000007</v>
      </c>
      <c r="F646" s="102" t="s">
        <v>10</v>
      </c>
      <c r="G646" s="122"/>
    </row>
    <row r="647" spans="1:7" x14ac:dyDescent="0.25">
      <c r="A647" s="99" t="s">
        <v>882</v>
      </c>
      <c r="B647" s="98" t="s">
        <v>883</v>
      </c>
      <c r="C647" s="99">
        <v>19886</v>
      </c>
      <c r="D647" s="99">
        <v>2</v>
      </c>
      <c r="E647" s="109">
        <f t="shared" si="24"/>
        <v>23104</v>
      </c>
      <c r="F647" s="102" t="s">
        <v>10</v>
      </c>
      <c r="G647" s="122"/>
    </row>
    <row r="648" spans="1:7" x14ac:dyDescent="0.25">
      <c r="A648" s="99" t="s">
        <v>884</v>
      </c>
      <c r="B648" s="98" t="s">
        <v>885</v>
      </c>
      <c r="C648" s="99">
        <v>19364</v>
      </c>
      <c r="D648" s="99">
        <v>2</v>
      </c>
      <c r="E648" s="109">
        <f t="shared" si="24"/>
        <v>23104</v>
      </c>
      <c r="F648" s="102" t="s">
        <v>10</v>
      </c>
      <c r="G648" s="122"/>
    </row>
    <row r="649" spans="1:7" x14ac:dyDescent="0.25">
      <c r="A649" s="99" t="s">
        <v>886</v>
      </c>
      <c r="B649" s="98" t="s">
        <v>887</v>
      </c>
      <c r="C649" s="99">
        <v>19780</v>
      </c>
      <c r="D649" s="99">
        <v>1.28</v>
      </c>
      <c r="E649" s="109">
        <f t="shared" si="24"/>
        <v>14786.56</v>
      </c>
      <c r="F649" s="102" t="s">
        <v>10</v>
      </c>
      <c r="G649" s="122"/>
    </row>
    <row r="650" spans="1:7" x14ac:dyDescent="0.25">
      <c r="A650" s="99" t="s">
        <v>888</v>
      </c>
      <c r="B650" s="98" t="s">
        <v>889</v>
      </c>
      <c r="C650" s="99">
        <v>19855</v>
      </c>
      <c r="D650" s="99">
        <v>2</v>
      </c>
      <c r="E650" s="109">
        <f t="shared" si="24"/>
        <v>23104</v>
      </c>
      <c r="F650" s="102" t="s">
        <v>10</v>
      </c>
      <c r="G650" s="122"/>
    </row>
    <row r="651" spans="1:7" x14ac:dyDescent="0.25">
      <c r="A651" s="99" t="s">
        <v>890</v>
      </c>
      <c r="B651" s="98" t="s">
        <v>891</v>
      </c>
      <c r="C651" s="99">
        <v>19857</v>
      </c>
      <c r="D651" s="99">
        <v>10.4</v>
      </c>
      <c r="E651" s="109">
        <f t="shared" si="24"/>
        <v>120140.8</v>
      </c>
      <c r="F651" s="102" t="s">
        <v>10</v>
      </c>
      <c r="G651" s="122"/>
    </row>
    <row r="652" spans="1:7" x14ac:dyDescent="0.25">
      <c r="A652" s="99" t="s">
        <v>892</v>
      </c>
      <c r="B652" s="98" t="s">
        <v>893</v>
      </c>
      <c r="C652" s="99">
        <v>19861</v>
      </c>
      <c r="D652" s="99">
        <v>10.91</v>
      </c>
      <c r="E652" s="109">
        <f t="shared" si="24"/>
        <v>126032.32000000001</v>
      </c>
      <c r="F652" s="102" t="s">
        <v>10</v>
      </c>
      <c r="G652" s="122"/>
    </row>
    <row r="653" spans="1:7" x14ac:dyDescent="0.25">
      <c r="A653" s="99" t="s">
        <v>894</v>
      </c>
      <c r="B653" s="98" t="s">
        <v>895</v>
      </c>
      <c r="C653" s="99">
        <v>19868</v>
      </c>
      <c r="D653" s="99">
        <v>0.94099999999999995</v>
      </c>
      <c r="E653" s="109">
        <f t="shared" si="24"/>
        <v>10870.431999999999</v>
      </c>
      <c r="F653" s="102" t="s">
        <v>10</v>
      </c>
      <c r="G653" s="122"/>
    </row>
    <row r="654" spans="1:7" x14ac:dyDescent="0.25">
      <c r="A654" s="99" t="s">
        <v>896</v>
      </c>
      <c r="B654" s="98">
        <v>906270</v>
      </c>
      <c r="C654" s="99">
        <v>19207</v>
      </c>
      <c r="D654" s="99">
        <v>8.3800000000000008</v>
      </c>
      <c r="E654" s="109">
        <f t="shared" si="24"/>
        <v>96805.760000000009</v>
      </c>
      <c r="F654" s="102" t="s">
        <v>10</v>
      </c>
      <c r="G654" s="122"/>
    </row>
    <row r="655" spans="1:7" x14ac:dyDescent="0.25">
      <c r="A655" s="99" t="s">
        <v>897</v>
      </c>
      <c r="B655" s="98" t="s">
        <v>898</v>
      </c>
      <c r="C655" s="99">
        <v>19891</v>
      </c>
      <c r="D655" s="99">
        <v>3.7</v>
      </c>
      <c r="E655" s="109">
        <f t="shared" si="24"/>
        <v>42742.400000000001</v>
      </c>
      <c r="F655" s="102" t="s">
        <v>10</v>
      </c>
      <c r="G655" s="122"/>
    </row>
    <row r="656" spans="1:7" x14ac:dyDescent="0.25">
      <c r="A656" s="99" t="s">
        <v>899</v>
      </c>
      <c r="B656" s="98" t="s">
        <v>900</v>
      </c>
      <c r="C656" s="99">
        <v>19892</v>
      </c>
      <c r="D656" s="99">
        <v>18.82</v>
      </c>
      <c r="E656" s="109">
        <f t="shared" si="24"/>
        <v>217408.64000000001</v>
      </c>
      <c r="F656" s="102" t="s">
        <v>10</v>
      </c>
      <c r="G656" s="122"/>
    </row>
    <row r="657" spans="1:7" x14ac:dyDescent="0.25">
      <c r="A657" s="99" t="s">
        <v>901</v>
      </c>
      <c r="B657" s="98" t="s">
        <v>902</v>
      </c>
      <c r="C657" s="99">
        <v>19905</v>
      </c>
      <c r="D657" s="99">
        <v>10.83</v>
      </c>
      <c r="E657" s="109">
        <f t="shared" si="24"/>
        <v>125108.16</v>
      </c>
      <c r="F657" s="102" t="s">
        <v>10</v>
      </c>
      <c r="G657" s="122"/>
    </row>
    <row r="658" spans="1:7" x14ac:dyDescent="0.25">
      <c r="A658" s="99" t="s">
        <v>903</v>
      </c>
      <c r="B658" s="98" t="s">
        <v>904</v>
      </c>
      <c r="C658" s="99">
        <v>19907</v>
      </c>
      <c r="D658" s="99">
        <v>9.93</v>
      </c>
      <c r="E658" s="109">
        <f t="shared" si="24"/>
        <v>114711.36</v>
      </c>
      <c r="F658" s="102" t="s">
        <v>10</v>
      </c>
      <c r="G658" s="122"/>
    </row>
    <row r="659" spans="1:7" x14ac:dyDescent="0.25">
      <c r="A659" s="99" t="s">
        <v>905</v>
      </c>
      <c r="B659" s="98" t="s">
        <v>906</v>
      </c>
      <c r="C659" s="99">
        <v>19227</v>
      </c>
      <c r="D659" s="99">
        <v>1.84</v>
      </c>
      <c r="E659" s="109">
        <f t="shared" si="24"/>
        <v>21255.68</v>
      </c>
      <c r="F659" s="102" t="s">
        <v>10</v>
      </c>
      <c r="G659" s="122"/>
    </row>
    <row r="660" spans="1:7" x14ac:dyDescent="0.25">
      <c r="A660" s="99" t="s">
        <v>907</v>
      </c>
      <c r="B660" s="98" t="s">
        <v>908</v>
      </c>
      <c r="C660" s="99">
        <v>19827</v>
      </c>
      <c r="D660" s="99">
        <v>4.5599999999999996</v>
      </c>
      <c r="E660" s="109">
        <f t="shared" si="24"/>
        <v>52677.119999999995</v>
      </c>
      <c r="F660" s="102" t="s">
        <v>10</v>
      </c>
      <c r="G660" s="122"/>
    </row>
    <row r="661" spans="1:7" x14ac:dyDescent="0.25">
      <c r="A661" s="99" t="s">
        <v>909</v>
      </c>
      <c r="B661" s="98" t="s">
        <v>910</v>
      </c>
      <c r="C661" s="99">
        <v>19872</v>
      </c>
      <c r="D661" s="99">
        <v>0.79400000000000004</v>
      </c>
      <c r="E661" s="109">
        <f t="shared" si="24"/>
        <v>9172.2880000000005</v>
      </c>
      <c r="F661" s="102" t="s">
        <v>10</v>
      </c>
      <c r="G661" s="122"/>
    </row>
    <row r="662" spans="1:7" x14ac:dyDescent="0.25">
      <c r="A662" s="99" t="s">
        <v>911</v>
      </c>
      <c r="B662" s="98" t="s">
        <v>912</v>
      </c>
      <c r="C662" s="99">
        <v>19958</v>
      </c>
      <c r="D662" s="99">
        <v>4.43</v>
      </c>
      <c r="E662" s="109">
        <f t="shared" si="24"/>
        <v>51175.359999999993</v>
      </c>
      <c r="F662" s="102" t="s">
        <v>10</v>
      </c>
      <c r="G662" s="122"/>
    </row>
    <row r="663" spans="1:7" x14ac:dyDescent="0.25">
      <c r="A663" s="99" t="s">
        <v>913</v>
      </c>
      <c r="B663" s="98" t="s">
        <v>914</v>
      </c>
      <c r="C663" s="99">
        <v>19116</v>
      </c>
      <c r="D663" s="99">
        <v>8.0399999999999991</v>
      </c>
      <c r="E663" s="109">
        <f t="shared" si="24"/>
        <v>92878.079999999987</v>
      </c>
      <c r="F663" s="102" t="s">
        <v>10</v>
      </c>
      <c r="G663" s="122"/>
    </row>
    <row r="664" spans="1:7" x14ac:dyDescent="0.25">
      <c r="A664" s="99" t="s">
        <v>915</v>
      </c>
      <c r="B664" s="98" t="s">
        <v>916</v>
      </c>
      <c r="C664" s="99">
        <v>19117</v>
      </c>
      <c r="D664" s="99">
        <v>9.2899999999999991</v>
      </c>
      <c r="E664" s="109">
        <f t="shared" si="24"/>
        <v>107318.07999999999</v>
      </c>
      <c r="F664" s="102" t="s">
        <v>10</v>
      </c>
      <c r="G664" s="122"/>
    </row>
    <row r="665" spans="1:7" x14ac:dyDescent="0.25">
      <c r="A665" s="99" t="s">
        <v>917</v>
      </c>
      <c r="B665" s="98" t="s">
        <v>918</v>
      </c>
      <c r="C665" s="99">
        <v>19121</v>
      </c>
      <c r="D665" s="99">
        <v>9.2899999999999991</v>
      </c>
      <c r="E665" s="109">
        <f t="shared" si="24"/>
        <v>107318.07999999999</v>
      </c>
      <c r="F665" s="102" t="s">
        <v>10</v>
      </c>
      <c r="G665" s="122"/>
    </row>
    <row r="666" spans="1:7" x14ac:dyDescent="0.25">
      <c r="A666" s="99" t="s">
        <v>919</v>
      </c>
      <c r="B666" s="98" t="s">
        <v>920</v>
      </c>
      <c r="C666" s="99">
        <v>19917</v>
      </c>
      <c r="D666" s="99">
        <v>7.52</v>
      </c>
      <c r="E666" s="109">
        <f t="shared" si="24"/>
        <v>86871.039999999994</v>
      </c>
      <c r="F666" s="102" t="s">
        <v>10</v>
      </c>
      <c r="G666" s="122"/>
    </row>
    <row r="667" spans="1:7" x14ac:dyDescent="0.25">
      <c r="A667" s="99" t="s">
        <v>921</v>
      </c>
      <c r="B667" s="98" t="s">
        <v>922</v>
      </c>
      <c r="C667" s="99">
        <v>19916</v>
      </c>
      <c r="D667" s="99">
        <v>7.43</v>
      </c>
      <c r="E667" s="109">
        <f t="shared" si="24"/>
        <v>85831.360000000001</v>
      </c>
      <c r="F667" s="102" t="s">
        <v>10</v>
      </c>
      <c r="G667" s="122"/>
    </row>
    <row r="668" spans="1:7" x14ac:dyDescent="0.25">
      <c r="A668" s="99" t="s">
        <v>923</v>
      </c>
      <c r="B668" s="98" t="s">
        <v>924</v>
      </c>
      <c r="C668" s="99">
        <v>19928</v>
      </c>
      <c r="D668" s="99">
        <v>11.51</v>
      </c>
      <c r="E668" s="109">
        <f t="shared" ref="E668:E708" si="25">+D668*$D$1</f>
        <v>132963.51999999999</v>
      </c>
      <c r="F668" s="102" t="s">
        <v>10</v>
      </c>
      <c r="G668" s="122"/>
    </row>
    <row r="669" spans="1:7" x14ac:dyDescent="0.25">
      <c r="A669" s="99" t="s">
        <v>925</v>
      </c>
      <c r="B669" s="98" t="s">
        <v>926</v>
      </c>
      <c r="C669" s="99">
        <v>19929</v>
      </c>
      <c r="D669" s="99">
        <v>11.51</v>
      </c>
      <c r="E669" s="109">
        <f t="shared" si="25"/>
        <v>132963.51999999999</v>
      </c>
      <c r="F669" s="102" t="s">
        <v>10</v>
      </c>
      <c r="G669" s="122"/>
    </row>
    <row r="670" spans="1:7" x14ac:dyDescent="0.25">
      <c r="A670" s="99" t="s">
        <v>927</v>
      </c>
      <c r="B670" s="98" t="s">
        <v>928</v>
      </c>
      <c r="C670" s="99">
        <v>19933</v>
      </c>
      <c r="D670" s="99">
        <v>3.28</v>
      </c>
      <c r="E670" s="109">
        <f t="shared" si="25"/>
        <v>37890.559999999998</v>
      </c>
      <c r="F670" s="102" t="s">
        <v>10</v>
      </c>
      <c r="G670" s="122"/>
    </row>
    <row r="671" spans="1:7" x14ac:dyDescent="0.25">
      <c r="A671" s="99" t="s">
        <v>929</v>
      </c>
      <c r="B671" s="98" t="s">
        <v>930</v>
      </c>
      <c r="C671" s="99">
        <v>19934</v>
      </c>
      <c r="D671" s="99">
        <v>3.28</v>
      </c>
      <c r="E671" s="109">
        <f t="shared" si="25"/>
        <v>37890.559999999998</v>
      </c>
      <c r="F671" s="102" t="s">
        <v>10</v>
      </c>
      <c r="G671" s="122"/>
    </row>
    <row r="672" spans="1:7" x14ac:dyDescent="0.25">
      <c r="A672" s="99" t="s">
        <v>931</v>
      </c>
      <c r="B672" s="98" t="s">
        <v>932</v>
      </c>
      <c r="C672" s="99">
        <v>19935</v>
      </c>
      <c r="D672" s="99">
        <v>11.26</v>
      </c>
      <c r="E672" s="109">
        <f t="shared" si="25"/>
        <v>130075.52</v>
      </c>
      <c r="F672" s="102" t="s">
        <v>10</v>
      </c>
      <c r="G672" s="122"/>
    </row>
    <row r="673" spans="1:7" x14ac:dyDescent="0.25">
      <c r="A673" s="99" t="s">
        <v>933</v>
      </c>
      <c r="B673" s="98" t="s">
        <v>934</v>
      </c>
      <c r="C673" s="99">
        <v>19885</v>
      </c>
      <c r="D673" s="99">
        <v>12.46</v>
      </c>
      <c r="E673" s="109">
        <f t="shared" si="25"/>
        <v>143937.92000000001</v>
      </c>
      <c r="F673" s="102" t="s">
        <v>10</v>
      </c>
      <c r="G673" s="122"/>
    </row>
    <row r="674" spans="1:7" x14ac:dyDescent="0.25">
      <c r="A674" s="99" t="s">
        <v>935</v>
      </c>
      <c r="B674" s="98" t="s">
        <v>936</v>
      </c>
      <c r="C674" s="99">
        <v>19940</v>
      </c>
      <c r="D674" s="99">
        <v>2.11</v>
      </c>
      <c r="E674" s="109">
        <f t="shared" si="25"/>
        <v>24374.719999999998</v>
      </c>
      <c r="F674" s="102" t="s">
        <v>10</v>
      </c>
      <c r="G674" s="122"/>
    </row>
    <row r="675" spans="1:7" x14ac:dyDescent="0.25">
      <c r="A675" s="99" t="s">
        <v>937</v>
      </c>
      <c r="B675" s="98" t="s">
        <v>938</v>
      </c>
      <c r="C675" s="99">
        <v>19948</v>
      </c>
      <c r="D675" s="99">
        <v>7.4</v>
      </c>
      <c r="E675" s="109">
        <f t="shared" si="25"/>
        <v>85484.800000000003</v>
      </c>
      <c r="F675" s="102" t="s">
        <v>10</v>
      </c>
      <c r="G675" s="122"/>
    </row>
    <row r="676" spans="1:7" x14ac:dyDescent="0.25">
      <c r="A676" s="99" t="s">
        <v>939</v>
      </c>
      <c r="B676" s="98" t="s">
        <v>940</v>
      </c>
      <c r="C676" s="99">
        <v>19948</v>
      </c>
      <c r="D676" s="99">
        <v>7.4</v>
      </c>
      <c r="E676" s="109">
        <f t="shared" si="25"/>
        <v>85484.800000000003</v>
      </c>
      <c r="F676" s="102" t="s">
        <v>10</v>
      </c>
      <c r="G676" s="122"/>
    </row>
    <row r="677" spans="1:7" x14ac:dyDescent="0.25">
      <c r="A677" s="99" t="s">
        <v>941</v>
      </c>
      <c r="B677" s="98" t="s">
        <v>942</v>
      </c>
      <c r="C677" s="99">
        <v>19959</v>
      </c>
      <c r="D677" s="99">
        <v>9.67</v>
      </c>
      <c r="E677" s="109">
        <f t="shared" si="25"/>
        <v>111707.84</v>
      </c>
      <c r="F677" s="102" t="s">
        <v>10</v>
      </c>
      <c r="G677" s="122"/>
    </row>
    <row r="678" spans="1:7" x14ac:dyDescent="0.25">
      <c r="A678" s="99" t="s">
        <v>943</v>
      </c>
      <c r="B678" s="98" t="s">
        <v>944</v>
      </c>
      <c r="C678" s="99">
        <v>19964</v>
      </c>
      <c r="D678" s="99">
        <v>1.66</v>
      </c>
      <c r="E678" s="109">
        <f t="shared" si="25"/>
        <v>19176.32</v>
      </c>
      <c r="F678" s="102" t="s">
        <v>10</v>
      </c>
      <c r="G678" s="122"/>
    </row>
    <row r="679" spans="1:7" x14ac:dyDescent="0.25">
      <c r="A679" s="99" t="s">
        <v>945</v>
      </c>
      <c r="B679" s="98" t="s">
        <v>946</v>
      </c>
      <c r="C679" s="99">
        <v>19775</v>
      </c>
      <c r="D679" s="99">
        <v>2</v>
      </c>
      <c r="E679" s="109">
        <f t="shared" si="25"/>
        <v>23104</v>
      </c>
      <c r="F679" s="102" t="s">
        <v>10</v>
      </c>
      <c r="G679" s="122"/>
    </row>
    <row r="680" spans="1:7" x14ac:dyDescent="0.25">
      <c r="A680" s="99" t="s">
        <v>947</v>
      </c>
      <c r="B680" s="98">
        <v>901236</v>
      </c>
      <c r="C680" s="99">
        <v>19966</v>
      </c>
      <c r="D680" s="99">
        <v>8.25</v>
      </c>
      <c r="E680" s="109">
        <f t="shared" si="25"/>
        <v>95304</v>
      </c>
      <c r="F680" s="102" t="s">
        <v>10</v>
      </c>
      <c r="G680" s="122"/>
    </row>
    <row r="681" spans="1:7" x14ac:dyDescent="0.25">
      <c r="A681" s="99" t="s">
        <v>948</v>
      </c>
      <c r="B681" s="98" t="s">
        <v>949</v>
      </c>
      <c r="C681" s="99">
        <v>19878</v>
      </c>
      <c r="D681" s="99">
        <v>10.83</v>
      </c>
      <c r="E681" s="109">
        <f t="shared" si="25"/>
        <v>125108.16</v>
      </c>
      <c r="F681" s="102" t="s">
        <v>10</v>
      </c>
      <c r="G681" s="122"/>
    </row>
    <row r="682" spans="1:7" x14ac:dyDescent="0.25">
      <c r="A682" s="99" t="s">
        <v>950</v>
      </c>
      <c r="B682" s="98" t="s">
        <v>951</v>
      </c>
      <c r="C682" s="99">
        <v>19981</v>
      </c>
      <c r="D682" s="99">
        <v>16.59</v>
      </c>
      <c r="E682" s="109">
        <f t="shared" si="25"/>
        <v>191647.68</v>
      </c>
      <c r="F682" s="102" t="s">
        <v>10</v>
      </c>
      <c r="G682" s="122"/>
    </row>
    <row r="683" spans="1:7" x14ac:dyDescent="0.25">
      <c r="A683" s="99" t="s">
        <v>952</v>
      </c>
      <c r="B683" s="98">
        <v>906454</v>
      </c>
      <c r="C683" s="99">
        <v>19111</v>
      </c>
      <c r="D683" s="99">
        <v>14.4</v>
      </c>
      <c r="E683" s="109">
        <f t="shared" si="25"/>
        <v>166348.80000000002</v>
      </c>
      <c r="F683" s="102" t="s">
        <v>10</v>
      </c>
      <c r="G683" s="122"/>
    </row>
    <row r="684" spans="1:7" x14ac:dyDescent="0.25">
      <c r="A684" s="99" t="s">
        <v>953</v>
      </c>
      <c r="B684" s="98">
        <v>906456</v>
      </c>
      <c r="C684" s="99">
        <v>19109</v>
      </c>
      <c r="D684" s="99">
        <v>14.4</v>
      </c>
      <c r="E684" s="109">
        <f t="shared" si="25"/>
        <v>166348.80000000002</v>
      </c>
      <c r="F684" s="102" t="s">
        <v>10</v>
      </c>
      <c r="G684" s="122"/>
    </row>
    <row r="685" spans="1:7" x14ac:dyDescent="0.25">
      <c r="A685" s="99" t="s">
        <v>954</v>
      </c>
      <c r="B685" s="98">
        <v>906453</v>
      </c>
      <c r="C685" s="99">
        <v>19109</v>
      </c>
      <c r="D685" s="99">
        <v>14.4</v>
      </c>
      <c r="E685" s="109">
        <f t="shared" si="25"/>
        <v>166348.80000000002</v>
      </c>
      <c r="F685" s="102" t="s">
        <v>10</v>
      </c>
      <c r="G685" s="122"/>
    </row>
    <row r="686" spans="1:7" x14ac:dyDescent="0.25">
      <c r="A686" s="99" t="s">
        <v>955</v>
      </c>
      <c r="B686" s="98">
        <v>906408</v>
      </c>
      <c r="C686" s="99">
        <v>19082</v>
      </c>
      <c r="D686" s="99">
        <v>14.01</v>
      </c>
      <c r="E686" s="109">
        <f t="shared" si="25"/>
        <v>161843.51999999999</v>
      </c>
      <c r="F686" s="102" t="s">
        <v>10</v>
      </c>
      <c r="G686" s="122"/>
    </row>
    <row r="687" spans="1:7" x14ac:dyDescent="0.25">
      <c r="A687" s="99" t="s">
        <v>956</v>
      </c>
      <c r="B687" s="98">
        <v>906409</v>
      </c>
      <c r="C687" s="99">
        <v>19082</v>
      </c>
      <c r="D687" s="99">
        <v>14.01</v>
      </c>
      <c r="E687" s="109">
        <f t="shared" si="25"/>
        <v>161843.51999999999</v>
      </c>
      <c r="F687" s="102" t="s">
        <v>10</v>
      </c>
      <c r="G687" s="122"/>
    </row>
    <row r="688" spans="1:7" x14ac:dyDescent="0.25">
      <c r="A688" s="99" t="s">
        <v>957</v>
      </c>
      <c r="B688" s="98">
        <v>906458</v>
      </c>
      <c r="C688" s="99">
        <v>19117</v>
      </c>
      <c r="D688" s="99">
        <v>9.2899999999999991</v>
      </c>
      <c r="E688" s="109">
        <f t="shared" si="25"/>
        <v>107318.07999999999</v>
      </c>
      <c r="F688" s="102" t="s">
        <v>10</v>
      </c>
      <c r="G688" s="122"/>
    </row>
    <row r="689" spans="1:7" x14ac:dyDescent="0.25">
      <c r="A689" s="99" t="s">
        <v>958</v>
      </c>
      <c r="B689" s="98">
        <v>906247</v>
      </c>
      <c r="C689" s="99">
        <v>19976</v>
      </c>
      <c r="D689" s="99">
        <v>5.97</v>
      </c>
      <c r="E689" s="109">
        <f t="shared" si="25"/>
        <v>68965.440000000002</v>
      </c>
      <c r="F689" s="102" t="s">
        <v>10</v>
      </c>
      <c r="G689" s="122"/>
    </row>
    <row r="690" spans="1:7" x14ac:dyDescent="0.25">
      <c r="A690" s="99" t="s">
        <v>959</v>
      </c>
      <c r="B690" s="98">
        <v>906248</v>
      </c>
      <c r="C690" s="99">
        <v>19976</v>
      </c>
      <c r="D690" s="99">
        <v>5.97</v>
      </c>
      <c r="E690" s="109">
        <f t="shared" si="25"/>
        <v>68965.440000000002</v>
      </c>
      <c r="F690" s="102" t="s">
        <v>10</v>
      </c>
      <c r="G690" s="122"/>
    </row>
    <row r="691" spans="1:7" x14ac:dyDescent="0.25">
      <c r="A691" s="99" t="s">
        <v>960</v>
      </c>
      <c r="B691" s="98">
        <v>901230</v>
      </c>
      <c r="C691" s="99">
        <v>19313</v>
      </c>
      <c r="D691" s="99">
        <v>9.07</v>
      </c>
      <c r="E691" s="109">
        <f t="shared" si="25"/>
        <v>104776.64</v>
      </c>
      <c r="F691" s="102" t="s">
        <v>10</v>
      </c>
      <c r="G691" s="122"/>
    </row>
    <row r="692" spans="1:7" x14ac:dyDescent="0.25">
      <c r="A692" s="99" t="s">
        <v>961</v>
      </c>
      <c r="B692" s="98">
        <v>908885</v>
      </c>
      <c r="C692" s="99">
        <v>19736</v>
      </c>
      <c r="D692" s="99">
        <v>24.97</v>
      </c>
      <c r="E692" s="109">
        <f t="shared" si="25"/>
        <v>288453.44</v>
      </c>
      <c r="F692" s="102" t="s">
        <v>10</v>
      </c>
      <c r="G692" s="122"/>
    </row>
    <row r="693" spans="1:7" x14ac:dyDescent="0.25">
      <c r="A693" s="99" t="s">
        <v>962</v>
      </c>
      <c r="B693" s="98" t="s">
        <v>963</v>
      </c>
      <c r="C693" s="99">
        <v>19981</v>
      </c>
      <c r="D693" s="99">
        <v>16.59</v>
      </c>
      <c r="E693" s="109">
        <f t="shared" si="25"/>
        <v>191647.68</v>
      </c>
      <c r="F693" s="102" t="s">
        <v>10</v>
      </c>
      <c r="G693" s="122"/>
    </row>
    <row r="694" spans="1:7" x14ac:dyDescent="0.25">
      <c r="A694" s="99" t="s">
        <v>964</v>
      </c>
      <c r="B694" s="98">
        <v>906305</v>
      </c>
      <c r="C694" s="99">
        <v>19144</v>
      </c>
      <c r="D694" s="99">
        <v>13.37</v>
      </c>
      <c r="E694" s="109">
        <f t="shared" si="25"/>
        <v>154450.23999999999</v>
      </c>
      <c r="F694" s="102" t="s">
        <v>10</v>
      </c>
      <c r="G694" s="122"/>
    </row>
    <row r="695" spans="1:7" s="182" customFormat="1" x14ac:dyDescent="0.25">
      <c r="A695" s="123" t="s">
        <v>965</v>
      </c>
      <c r="B695" s="125" t="s">
        <v>966</v>
      </c>
      <c r="C695" s="123">
        <v>19140</v>
      </c>
      <c r="D695" s="123">
        <v>19.510000000000002</v>
      </c>
      <c r="E695" s="186">
        <f t="shared" si="25"/>
        <v>225379.52000000002</v>
      </c>
      <c r="F695" s="145" t="s">
        <v>10</v>
      </c>
      <c r="G695" s="122"/>
    </row>
    <row r="696" spans="1:7" x14ac:dyDescent="0.25">
      <c r="A696" s="99" t="s">
        <v>967</v>
      </c>
      <c r="B696" s="98">
        <v>906244</v>
      </c>
      <c r="C696" s="99">
        <v>19861</v>
      </c>
      <c r="D696" s="99">
        <v>10.91</v>
      </c>
      <c r="E696" s="109">
        <f t="shared" si="25"/>
        <v>126032.32000000001</v>
      </c>
      <c r="F696" s="145" t="s">
        <v>10</v>
      </c>
      <c r="G696" s="122"/>
    </row>
    <row r="697" spans="1:7" x14ac:dyDescent="0.25">
      <c r="A697" s="99" t="s">
        <v>968</v>
      </c>
      <c r="B697" s="98">
        <v>903402</v>
      </c>
      <c r="C697" s="99">
        <v>19044</v>
      </c>
      <c r="D697" s="99">
        <v>5.07</v>
      </c>
      <c r="E697" s="109">
        <f t="shared" si="25"/>
        <v>58568.640000000007</v>
      </c>
      <c r="F697" s="102" t="s">
        <v>10</v>
      </c>
      <c r="G697" s="122"/>
    </row>
    <row r="698" spans="1:7" x14ac:dyDescent="0.25">
      <c r="A698" s="99" t="s">
        <v>969</v>
      </c>
      <c r="B698" s="98">
        <v>901208</v>
      </c>
      <c r="C698" s="99">
        <v>19301</v>
      </c>
      <c r="D698" s="99">
        <v>4.9400000000000004</v>
      </c>
      <c r="E698" s="109">
        <f t="shared" si="25"/>
        <v>57066.880000000005</v>
      </c>
      <c r="F698" s="102" t="s">
        <v>10</v>
      </c>
      <c r="G698" s="122"/>
    </row>
    <row r="699" spans="1:7" x14ac:dyDescent="0.25">
      <c r="A699" s="99" t="s">
        <v>970</v>
      </c>
      <c r="B699" s="98">
        <v>901237</v>
      </c>
      <c r="C699" s="99">
        <v>19316</v>
      </c>
      <c r="D699" s="99">
        <v>7.4</v>
      </c>
      <c r="E699" s="109">
        <f t="shared" si="25"/>
        <v>85484.800000000003</v>
      </c>
      <c r="F699" s="102" t="s">
        <v>10</v>
      </c>
      <c r="G699" s="122"/>
    </row>
    <row r="700" spans="1:7" x14ac:dyDescent="0.25">
      <c r="A700" s="99" t="s">
        <v>971</v>
      </c>
      <c r="B700" s="98">
        <v>902104</v>
      </c>
      <c r="C700" s="99">
        <v>19333</v>
      </c>
      <c r="D700" s="99">
        <v>6.92</v>
      </c>
      <c r="E700" s="109">
        <f t="shared" si="25"/>
        <v>79939.839999999997</v>
      </c>
      <c r="F700" s="102" t="s">
        <v>10</v>
      </c>
      <c r="G700" s="122"/>
    </row>
    <row r="701" spans="1:7" x14ac:dyDescent="0.25">
      <c r="A701" s="99" t="s">
        <v>972</v>
      </c>
      <c r="B701" s="98">
        <v>903847</v>
      </c>
      <c r="C701" s="99">
        <v>19665</v>
      </c>
      <c r="D701" s="99">
        <v>4.8099999999999996</v>
      </c>
      <c r="E701" s="109">
        <f t="shared" si="25"/>
        <v>55565.119999999995</v>
      </c>
      <c r="F701" s="102" t="s">
        <v>10</v>
      </c>
      <c r="G701" s="122"/>
    </row>
    <row r="702" spans="1:7" x14ac:dyDescent="0.25">
      <c r="A702" s="99" t="s">
        <v>973</v>
      </c>
      <c r="B702" s="98">
        <v>903857</v>
      </c>
      <c r="C702" s="99">
        <v>19749</v>
      </c>
      <c r="D702" s="99">
        <v>1.51</v>
      </c>
      <c r="E702" s="109">
        <f t="shared" si="25"/>
        <v>17443.52</v>
      </c>
      <c r="F702" s="102" t="s">
        <v>10</v>
      </c>
      <c r="G702" s="122"/>
    </row>
    <row r="703" spans="1:7" x14ac:dyDescent="0.25">
      <c r="A703" s="99" t="s">
        <v>974</v>
      </c>
      <c r="B703" s="98">
        <v>906459</v>
      </c>
      <c r="C703" s="99">
        <v>19117</v>
      </c>
      <c r="D703" s="99">
        <v>9.2899999999999991</v>
      </c>
      <c r="E703" s="109">
        <f t="shared" si="25"/>
        <v>107318.07999999999</v>
      </c>
      <c r="F703" s="102" t="s">
        <v>10</v>
      </c>
      <c r="G703" s="122"/>
    </row>
    <row r="704" spans="1:7" x14ac:dyDescent="0.25">
      <c r="A704" s="99" t="s">
        <v>975</v>
      </c>
      <c r="B704" s="98">
        <v>904920</v>
      </c>
      <c r="C704" s="99">
        <v>19948</v>
      </c>
      <c r="D704" s="99">
        <v>7.4</v>
      </c>
      <c r="E704" s="109">
        <f t="shared" si="25"/>
        <v>85484.800000000003</v>
      </c>
      <c r="F704" s="102" t="s">
        <v>10</v>
      </c>
      <c r="G704" s="122"/>
    </row>
    <row r="705" spans="1:7" x14ac:dyDescent="0.25">
      <c r="A705" s="99" t="s">
        <v>976</v>
      </c>
      <c r="B705" s="98">
        <v>906250</v>
      </c>
      <c r="C705" s="99">
        <v>19884</v>
      </c>
      <c r="D705" s="99">
        <v>52.61</v>
      </c>
      <c r="E705" s="109">
        <f t="shared" si="25"/>
        <v>607750.72</v>
      </c>
      <c r="F705" s="102" t="s">
        <v>10</v>
      </c>
      <c r="G705" s="122"/>
    </row>
    <row r="706" spans="1:7" x14ac:dyDescent="0.25">
      <c r="A706" s="99" t="s">
        <v>977</v>
      </c>
      <c r="B706" s="98">
        <v>911023</v>
      </c>
      <c r="C706" s="99">
        <v>19399</v>
      </c>
      <c r="D706" s="99">
        <v>2.98</v>
      </c>
      <c r="E706" s="109">
        <f t="shared" si="25"/>
        <v>34424.959999999999</v>
      </c>
      <c r="F706" s="102" t="s">
        <v>10</v>
      </c>
      <c r="G706" s="122"/>
    </row>
    <row r="707" spans="1:7" x14ac:dyDescent="0.25">
      <c r="A707" s="99" t="s">
        <v>978</v>
      </c>
      <c r="B707" s="99">
        <v>911025</v>
      </c>
      <c r="C707" s="99">
        <v>19419</v>
      </c>
      <c r="D707" s="99">
        <v>1.06</v>
      </c>
      <c r="E707" s="109">
        <f t="shared" si="25"/>
        <v>12245.12</v>
      </c>
      <c r="F707" s="102" t="s">
        <v>10</v>
      </c>
      <c r="G707" s="122"/>
    </row>
    <row r="708" spans="1:7" x14ac:dyDescent="0.25">
      <c r="A708" s="99" t="s">
        <v>979</v>
      </c>
      <c r="B708" s="99">
        <v>904107</v>
      </c>
      <c r="C708" s="99">
        <v>19694</v>
      </c>
      <c r="D708" s="99">
        <v>13.15</v>
      </c>
      <c r="E708" s="109">
        <f t="shared" si="25"/>
        <v>151908.80000000002</v>
      </c>
      <c r="F708" s="102" t="s">
        <v>10</v>
      </c>
      <c r="G708" s="122"/>
    </row>
    <row r="709" spans="1:7" x14ac:dyDescent="0.25">
      <c r="A709" s="103" t="s">
        <v>980</v>
      </c>
      <c r="B709" s="99">
        <v>908873</v>
      </c>
      <c r="C709" s="99">
        <v>19164</v>
      </c>
      <c r="D709" s="99"/>
      <c r="E709" s="109"/>
      <c r="F709" s="102" t="s">
        <v>110</v>
      </c>
      <c r="G709" s="100"/>
    </row>
    <row r="710" spans="1:7" x14ac:dyDescent="0.25">
      <c r="A710" s="103" t="s">
        <v>981</v>
      </c>
      <c r="B710" s="99">
        <v>901007</v>
      </c>
      <c r="C710" s="99">
        <v>19736</v>
      </c>
      <c r="D710" s="99"/>
      <c r="E710" s="109"/>
      <c r="F710" s="102" t="s">
        <v>110</v>
      </c>
      <c r="G710" s="127"/>
    </row>
    <row r="712" spans="1:7" ht="28.5" customHeight="1" x14ac:dyDescent="0.25">
      <c r="A712" s="130" t="s">
        <v>1001</v>
      </c>
      <c r="B712" s="131" t="s">
        <v>2</v>
      </c>
      <c r="C712" s="131" t="s">
        <v>68</v>
      </c>
      <c r="D712" s="134" t="s">
        <v>5</v>
      </c>
      <c r="E712" s="134" t="s">
        <v>6</v>
      </c>
      <c r="F712" s="97" t="s">
        <v>7</v>
      </c>
      <c r="G712" s="97"/>
    </row>
    <row r="713" spans="1:7" x14ac:dyDescent="0.25">
      <c r="A713" s="135" t="s">
        <v>334</v>
      </c>
      <c r="B713" s="124">
        <v>735301</v>
      </c>
      <c r="C713" s="125">
        <v>12101</v>
      </c>
      <c r="D713" s="123">
        <v>163.88</v>
      </c>
      <c r="E713" s="93">
        <f>+D713*$D$1</f>
        <v>1893141.76</v>
      </c>
      <c r="F713" s="93" t="s">
        <v>982</v>
      </c>
      <c r="G713" s="127"/>
    </row>
    <row r="714" spans="1:7" x14ac:dyDescent="0.25">
      <c r="A714" s="135" t="s">
        <v>983</v>
      </c>
      <c r="B714" s="124">
        <v>711110</v>
      </c>
      <c r="C714" s="125">
        <v>17631</v>
      </c>
      <c r="D714" s="123">
        <v>54.1</v>
      </c>
      <c r="E714" s="93">
        <f t="shared" ref="E714:E733" si="26">+D714*$D$1</f>
        <v>624963.20000000007</v>
      </c>
      <c r="F714" s="93" t="s">
        <v>982</v>
      </c>
      <c r="G714" s="127"/>
    </row>
    <row r="715" spans="1:7" x14ac:dyDescent="0.25">
      <c r="A715" s="135" t="s">
        <v>984</v>
      </c>
      <c r="B715" s="124">
        <v>702203</v>
      </c>
      <c r="C715" s="125">
        <v>18903</v>
      </c>
      <c r="D715" s="123">
        <v>54.1</v>
      </c>
      <c r="E715" s="93">
        <f t="shared" si="26"/>
        <v>624963.20000000007</v>
      </c>
      <c r="F715" s="93" t="s">
        <v>982</v>
      </c>
      <c r="G715" s="127"/>
    </row>
    <row r="716" spans="1:7" x14ac:dyDescent="0.25">
      <c r="A716" s="135" t="s">
        <v>985</v>
      </c>
      <c r="B716" s="124">
        <v>649100</v>
      </c>
      <c r="C716" s="125">
        <v>9801</v>
      </c>
      <c r="D716" s="123">
        <v>163.88</v>
      </c>
      <c r="E716" s="93">
        <f t="shared" si="26"/>
        <v>1893141.76</v>
      </c>
      <c r="F716" s="93" t="s">
        <v>982</v>
      </c>
      <c r="G716" s="127"/>
    </row>
    <row r="717" spans="1:7" x14ac:dyDescent="0.25">
      <c r="A717" s="136" t="s">
        <v>986</v>
      </c>
      <c r="B717" s="126">
        <v>488101</v>
      </c>
      <c r="C717" s="98">
        <v>8101</v>
      </c>
      <c r="D717" s="99">
        <v>54.1</v>
      </c>
      <c r="E717" s="93">
        <f t="shared" si="26"/>
        <v>624963.20000000007</v>
      </c>
      <c r="F717" s="104" t="s">
        <v>982</v>
      </c>
      <c r="G717" s="127"/>
    </row>
    <row r="718" spans="1:7" x14ac:dyDescent="0.25">
      <c r="A718" s="136" t="s">
        <v>251</v>
      </c>
      <c r="B718" s="126">
        <v>861101</v>
      </c>
      <c r="C718" s="98">
        <v>37404</v>
      </c>
      <c r="D718" s="99">
        <v>8.2100000000000009</v>
      </c>
      <c r="E718" s="93">
        <f t="shared" si="26"/>
        <v>94841.920000000013</v>
      </c>
      <c r="F718" s="104" t="s">
        <v>982</v>
      </c>
      <c r="G718" s="127"/>
    </row>
    <row r="719" spans="1:7" x14ac:dyDescent="0.25">
      <c r="A719" s="137" t="s">
        <v>987</v>
      </c>
      <c r="B719" s="126">
        <v>861203</v>
      </c>
      <c r="C719" s="98">
        <v>15109</v>
      </c>
      <c r="D719" s="99">
        <v>54.1</v>
      </c>
      <c r="E719" s="93">
        <f t="shared" si="26"/>
        <v>624963.20000000007</v>
      </c>
      <c r="F719" s="104" t="s">
        <v>982</v>
      </c>
      <c r="G719" s="127"/>
    </row>
    <row r="720" spans="1:7" x14ac:dyDescent="0.25">
      <c r="A720" s="135" t="s">
        <v>988</v>
      </c>
      <c r="B720" s="124">
        <v>619202</v>
      </c>
      <c r="C720" s="125">
        <v>9660</v>
      </c>
      <c r="D720" s="99">
        <v>92.06</v>
      </c>
      <c r="E720" s="93">
        <f t="shared" si="26"/>
        <v>1063477.1200000001</v>
      </c>
      <c r="F720" s="93" t="s">
        <v>982</v>
      </c>
      <c r="G720" s="127"/>
    </row>
    <row r="721" spans="1:7" x14ac:dyDescent="0.25">
      <c r="A721" s="136" t="s">
        <v>989</v>
      </c>
      <c r="B721" s="126">
        <v>977100</v>
      </c>
      <c r="C721" s="98">
        <v>11412</v>
      </c>
      <c r="D721" s="99">
        <v>54.1</v>
      </c>
      <c r="E721" s="93">
        <f t="shared" si="26"/>
        <v>624963.20000000007</v>
      </c>
      <c r="F721" s="104" t="s">
        <v>982</v>
      </c>
      <c r="G721" s="127"/>
    </row>
    <row r="722" spans="1:7" x14ac:dyDescent="0.25">
      <c r="A722" s="136" t="s">
        <v>990</v>
      </c>
      <c r="B722" s="126">
        <v>977100</v>
      </c>
      <c r="C722" s="98">
        <v>37108</v>
      </c>
      <c r="D722" s="99">
        <v>7.22</v>
      </c>
      <c r="E722" s="93">
        <f t="shared" si="26"/>
        <v>83405.440000000002</v>
      </c>
      <c r="F722" s="104" t="s">
        <v>982</v>
      </c>
      <c r="G722" s="127"/>
    </row>
    <row r="723" spans="1:7" x14ac:dyDescent="0.25">
      <c r="A723" s="137" t="s">
        <v>991</v>
      </c>
      <c r="B723" s="126">
        <v>861801</v>
      </c>
      <c r="C723" s="98">
        <v>11478</v>
      </c>
      <c r="D723" s="99">
        <v>72.72</v>
      </c>
      <c r="E723" s="93">
        <f t="shared" si="26"/>
        <v>840061.43999999994</v>
      </c>
      <c r="F723" s="104" t="s">
        <v>982</v>
      </c>
      <c r="G723" s="127"/>
    </row>
    <row r="724" spans="1:7" x14ac:dyDescent="0.25">
      <c r="A724" s="136" t="s">
        <v>992</v>
      </c>
      <c r="B724" s="126">
        <v>862701</v>
      </c>
      <c r="C724" s="98">
        <v>15200</v>
      </c>
      <c r="D724" s="99">
        <v>37.76</v>
      </c>
      <c r="E724" s="93">
        <f t="shared" si="26"/>
        <v>436203.51999999996</v>
      </c>
      <c r="F724" s="104" t="s">
        <v>982</v>
      </c>
      <c r="G724" s="127"/>
    </row>
    <row r="725" spans="1:7" x14ac:dyDescent="0.25">
      <c r="A725" s="136" t="s">
        <v>993</v>
      </c>
      <c r="B725" s="126">
        <v>862701</v>
      </c>
      <c r="C725" s="98">
        <v>15201</v>
      </c>
      <c r="D725" s="99">
        <v>54.1</v>
      </c>
      <c r="E725" s="93">
        <f t="shared" si="26"/>
        <v>624963.20000000007</v>
      </c>
      <c r="F725" s="104" t="s">
        <v>982</v>
      </c>
      <c r="G725" s="127"/>
    </row>
    <row r="726" spans="1:7" x14ac:dyDescent="0.25">
      <c r="A726" s="136" t="s">
        <v>994</v>
      </c>
      <c r="B726" s="126">
        <v>790901</v>
      </c>
      <c r="C726" s="98">
        <v>14152</v>
      </c>
      <c r="D726" s="99">
        <v>92.06</v>
      </c>
      <c r="E726" s="93">
        <f t="shared" si="26"/>
        <v>1063477.1200000001</v>
      </c>
      <c r="F726" s="104" t="s">
        <v>982</v>
      </c>
      <c r="G726" s="127"/>
    </row>
    <row r="727" spans="1:7" x14ac:dyDescent="0.25">
      <c r="A727" s="136" t="s">
        <v>995</v>
      </c>
      <c r="B727" s="126">
        <v>754101</v>
      </c>
      <c r="C727" s="98">
        <v>12103</v>
      </c>
      <c r="D727" s="99">
        <v>54.1</v>
      </c>
      <c r="E727" s="93">
        <f t="shared" si="26"/>
        <v>624963.20000000007</v>
      </c>
      <c r="F727" s="104" t="s">
        <v>982</v>
      </c>
      <c r="G727" s="127"/>
    </row>
    <row r="728" spans="1:7" x14ac:dyDescent="0.25">
      <c r="A728" s="137" t="s">
        <v>996</v>
      </c>
      <c r="B728" s="126">
        <v>707120</v>
      </c>
      <c r="C728" s="98">
        <v>11530</v>
      </c>
      <c r="D728" s="99">
        <v>294.79000000000002</v>
      </c>
      <c r="E728" s="93">
        <f t="shared" si="26"/>
        <v>3405414.08</v>
      </c>
      <c r="F728" s="104" t="s">
        <v>982</v>
      </c>
      <c r="G728" s="127"/>
    </row>
    <row r="729" spans="1:7" x14ac:dyDescent="0.25">
      <c r="A729" s="136" t="s">
        <v>360</v>
      </c>
      <c r="B729" s="126">
        <v>912002</v>
      </c>
      <c r="C729" s="98">
        <v>30202</v>
      </c>
      <c r="D729" s="99">
        <v>10.1</v>
      </c>
      <c r="E729" s="93">
        <f t="shared" si="26"/>
        <v>116675.2</v>
      </c>
      <c r="F729" s="104" t="s">
        <v>982</v>
      </c>
      <c r="G729" s="127"/>
    </row>
    <row r="730" spans="1:7" x14ac:dyDescent="0.25">
      <c r="A730" s="129" t="s">
        <v>997</v>
      </c>
      <c r="B730" s="128">
        <v>864103</v>
      </c>
      <c r="C730" s="129">
        <v>15105</v>
      </c>
      <c r="D730" s="99">
        <v>92.06</v>
      </c>
      <c r="E730" s="93">
        <f t="shared" si="26"/>
        <v>1063477.1200000001</v>
      </c>
      <c r="F730" s="104" t="s">
        <v>982</v>
      </c>
      <c r="G730" s="127"/>
    </row>
    <row r="731" spans="1:7" x14ac:dyDescent="0.25">
      <c r="A731" s="129" t="s">
        <v>998</v>
      </c>
      <c r="B731" s="128">
        <v>864104</v>
      </c>
      <c r="C731" s="129">
        <v>15105</v>
      </c>
      <c r="D731" s="99">
        <v>92.06</v>
      </c>
      <c r="E731" s="93">
        <f t="shared" si="26"/>
        <v>1063477.1200000001</v>
      </c>
      <c r="F731" s="104" t="s">
        <v>982</v>
      </c>
      <c r="G731" s="127"/>
    </row>
    <row r="732" spans="1:7" x14ac:dyDescent="0.25">
      <c r="A732" s="129" t="s">
        <v>999</v>
      </c>
      <c r="B732" s="128">
        <v>864105</v>
      </c>
      <c r="C732" s="129">
        <v>15106</v>
      </c>
      <c r="D732" s="99">
        <v>163.88</v>
      </c>
      <c r="E732" s="93">
        <f t="shared" si="26"/>
        <v>1893141.76</v>
      </c>
      <c r="F732" s="104" t="s">
        <v>982</v>
      </c>
      <c r="G732" s="127"/>
    </row>
    <row r="733" spans="1:7" x14ac:dyDescent="0.25">
      <c r="A733" s="129" t="s">
        <v>1000</v>
      </c>
      <c r="B733" s="128">
        <v>864106</v>
      </c>
      <c r="C733" s="129">
        <v>15108</v>
      </c>
      <c r="D733" s="99">
        <v>180.12</v>
      </c>
      <c r="E733" s="93">
        <f t="shared" si="26"/>
        <v>2080746.24</v>
      </c>
      <c r="F733" s="104" t="s">
        <v>982</v>
      </c>
      <c r="G733" s="127"/>
    </row>
    <row r="734" spans="1:7" x14ac:dyDescent="0.25">
      <c r="A734" s="129"/>
      <c r="B734" s="128"/>
      <c r="C734" s="129"/>
      <c r="D734" s="99"/>
      <c r="E734" s="93"/>
      <c r="F734" s="104"/>
      <c r="G734" s="93"/>
    </row>
    <row r="735" spans="1:7" x14ac:dyDescent="0.25">
      <c r="A735" s="138" t="s">
        <v>1001</v>
      </c>
      <c r="B735" s="139" t="s">
        <v>2</v>
      </c>
      <c r="C735" s="139" t="s">
        <v>68</v>
      </c>
      <c r="D735" s="140" t="s">
        <v>5</v>
      </c>
      <c r="E735" s="140" t="s">
        <v>6</v>
      </c>
      <c r="F735" s="141" t="s">
        <v>110</v>
      </c>
      <c r="G735" s="97"/>
    </row>
    <row r="736" spans="1:7" x14ac:dyDescent="0.25">
      <c r="A736" s="136" t="s">
        <v>1002</v>
      </c>
      <c r="B736" s="126">
        <v>483101</v>
      </c>
      <c r="C736" s="98">
        <v>8120</v>
      </c>
      <c r="D736" s="99">
        <v>54.1</v>
      </c>
      <c r="E736" s="93">
        <f>+D736*$D$1</f>
        <v>624963.20000000007</v>
      </c>
      <c r="F736" s="104" t="s">
        <v>982</v>
      </c>
      <c r="G736" s="127"/>
    </row>
    <row r="737" spans="1:7" x14ac:dyDescent="0.25">
      <c r="A737" s="136" t="s">
        <v>1003</v>
      </c>
      <c r="B737" s="126">
        <v>459101</v>
      </c>
      <c r="C737" s="98">
        <v>7740</v>
      </c>
      <c r="D737" s="99">
        <v>205.69</v>
      </c>
      <c r="E737" s="93">
        <f t="shared" ref="E737:E783" si="27">+D737*$D$1</f>
        <v>2376130.88</v>
      </c>
      <c r="F737" s="104" t="s">
        <v>982</v>
      </c>
      <c r="G737" s="127"/>
    </row>
    <row r="738" spans="1:7" x14ac:dyDescent="0.25">
      <c r="A738" s="136" t="s">
        <v>1004</v>
      </c>
      <c r="B738" s="126">
        <v>471102</v>
      </c>
      <c r="C738" s="98">
        <v>7730</v>
      </c>
      <c r="D738" s="99">
        <v>163.88</v>
      </c>
      <c r="E738" s="93">
        <f t="shared" si="27"/>
        <v>1893141.76</v>
      </c>
      <c r="F738" s="104" t="s">
        <v>982</v>
      </c>
      <c r="G738" s="127"/>
    </row>
    <row r="739" spans="1:7" x14ac:dyDescent="0.25">
      <c r="A739" s="136" t="s">
        <v>1005</v>
      </c>
      <c r="B739" s="126">
        <v>501001</v>
      </c>
      <c r="C739" s="98">
        <v>17510</v>
      </c>
      <c r="D739" s="99">
        <v>180.12</v>
      </c>
      <c r="E739" s="93">
        <f t="shared" si="27"/>
        <v>2080746.24</v>
      </c>
      <c r="F739" s="104" t="s">
        <v>982</v>
      </c>
      <c r="G739" s="127"/>
    </row>
    <row r="740" spans="1:7" x14ac:dyDescent="0.25">
      <c r="A740" s="136" t="s">
        <v>1006</v>
      </c>
      <c r="B740" s="126">
        <v>401102</v>
      </c>
      <c r="C740" s="98">
        <v>17703</v>
      </c>
      <c r="D740" s="99">
        <v>163.88</v>
      </c>
      <c r="E740" s="93">
        <f t="shared" si="27"/>
        <v>1893141.76</v>
      </c>
      <c r="F740" s="104" t="s">
        <v>982</v>
      </c>
      <c r="G740" s="127"/>
    </row>
    <row r="741" spans="1:7" x14ac:dyDescent="0.25">
      <c r="A741" s="137" t="s">
        <v>1007</v>
      </c>
      <c r="B741" s="126">
        <v>401101</v>
      </c>
      <c r="C741" s="98">
        <v>17702</v>
      </c>
      <c r="D741" s="99">
        <v>72.72</v>
      </c>
      <c r="E741" s="93">
        <f t="shared" si="27"/>
        <v>840061.43999999994</v>
      </c>
      <c r="F741" s="104" t="s">
        <v>982</v>
      </c>
      <c r="G741" s="127"/>
    </row>
    <row r="742" spans="1:7" x14ac:dyDescent="0.25">
      <c r="A742" s="136" t="s">
        <v>1008</v>
      </c>
      <c r="B742" s="126">
        <v>61001</v>
      </c>
      <c r="C742" s="98">
        <v>17311</v>
      </c>
      <c r="D742" s="99">
        <v>180.12</v>
      </c>
      <c r="E742" s="93">
        <f t="shared" si="27"/>
        <v>2080746.24</v>
      </c>
      <c r="F742" s="104" t="s">
        <v>982</v>
      </c>
      <c r="G742" s="127"/>
    </row>
    <row r="743" spans="1:7" x14ac:dyDescent="0.25">
      <c r="A743" s="136" t="s">
        <v>1009</v>
      </c>
      <c r="B743" s="126">
        <v>649802</v>
      </c>
      <c r="C743" s="98">
        <v>9842</v>
      </c>
      <c r="D743" s="99">
        <v>336.42</v>
      </c>
      <c r="E743" s="93">
        <f t="shared" si="27"/>
        <v>3886323.8400000003</v>
      </c>
      <c r="F743" s="104" t="s">
        <v>982</v>
      </c>
      <c r="G743" s="127"/>
    </row>
    <row r="744" spans="1:7" x14ac:dyDescent="0.25">
      <c r="A744" s="136" t="s">
        <v>1010</v>
      </c>
      <c r="B744" s="126">
        <v>861102</v>
      </c>
      <c r="C744" s="98">
        <v>15101</v>
      </c>
      <c r="D744" s="99">
        <v>72.72</v>
      </c>
      <c r="E744" s="93">
        <f t="shared" si="27"/>
        <v>840061.43999999994</v>
      </c>
      <c r="F744" s="104" t="s">
        <v>982</v>
      </c>
      <c r="G744" s="127"/>
    </row>
    <row r="745" spans="1:7" x14ac:dyDescent="0.25">
      <c r="A745" s="136" t="s">
        <v>1011</v>
      </c>
      <c r="B745" s="126">
        <v>862101</v>
      </c>
      <c r="C745" s="98">
        <v>8260</v>
      </c>
      <c r="D745" s="99">
        <v>72.72</v>
      </c>
      <c r="E745" s="93">
        <f t="shared" si="27"/>
        <v>840061.43999999994</v>
      </c>
      <c r="F745" s="104" t="s">
        <v>982</v>
      </c>
      <c r="G745" s="127"/>
    </row>
    <row r="746" spans="1:7" x14ac:dyDescent="0.25">
      <c r="A746" s="136" t="s">
        <v>1012</v>
      </c>
      <c r="B746" s="126">
        <v>467001</v>
      </c>
      <c r="C746" s="98">
        <v>7743</v>
      </c>
      <c r="D746" s="99">
        <v>180.12</v>
      </c>
      <c r="E746" s="93">
        <f t="shared" si="27"/>
        <v>2080746.24</v>
      </c>
      <c r="F746" s="104" t="s">
        <v>982</v>
      </c>
      <c r="G746" s="127"/>
    </row>
    <row r="747" spans="1:7" x14ac:dyDescent="0.25">
      <c r="A747" s="137" t="s">
        <v>1013</v>
      </c>
      <c r="B747" s="126">
        <v>402101</v>
      </c>
      <c r="C747" s="98">
        <v>17703</v>
      </c>
      <c r="D747" s="99">
        <v>163.88</v>
      </c>
      <c r="E747" s="93">
        <f t="shared" si="27"/>
        <v>1893141.76</v>
      </c>
      <c r="F747" s="104" t="s">
        <v>982</v>
      </c>
      <c r="G747" s="127"/>
    </row>
    <row r="748" spans="1:7" x14ac:dyDescent="0.25">
      <c r="A748" s="137" t="s">
        <v>1014</v>
      </c>
      <c r="B748" s="126">
        <v>490401</v>
      </c>
      <c r="C748" s="98">
        <v>8212</v>
      </c>
      <c r="D748" s="99">
        <v>126.89</v>
      </c>
      <c r="E748" s="93">
        <f t="shared" si="27"/>
        <v>1465833.28</v>
      </c>
      <c r="F748" s="104" t="s">
        <v>982</v>
      </c>
      <c r="G748" s="127"/>
    </row>
    <row r="749" spans="1:7" x14ac:dyDescent="0.25">
      <c r="A749" s="136" t="s">
        <v>1015</v>
      </c>
      <c r="B749" s="126">
        <v>495001</v>
      </c>
      <c r="C749" s="98">
        <v>8203</v>
      </c>
      <c r="D749" s="99">
        <v>72.72</v>
      </c>
      <c r="E749" s="93">
        <f t="shared" si="27"/>
        <v>840061.43999999994</v>
      </c>
      <c r="F749" s="104" t="s">
        <v>982</v>
      </c>
      <c r="G749" s="127"/>
    </row>
    <row r="750" spans="1:7" x14ac:dyDescent="0.25">
      <c r="A750" s="136" t="s">
        <v>1016</v>
      </c>
      <c r="B750" s="126">
        <v>547401</v>
      </c>
      <c r="C750" s="98">
        <v>7106</v>
      </c>
      <c r="D750" s="99">
        <v>205.69</v>
      </c>
      <c r="E750" s="93">
        <f t="shared" si="27"/>
        <v>2376130.88</v>
      </c>
      <c r="F750" s="104" t="s">
        <v>982</v>
      </c>
      <c r="G750" s="127"/>
    </row>
    <row r="751" spans="1:7" x14ac:dyDescent="0.25">
      <c r="A751" s="136" t="s">
        <v>1017</v>
      </c>
      <c r="B751" s="126">
        <v>547403</v>
      </c>
      <c r="C751" s="98">
        <v>7106</v>
      </c>
      <c r="D751" s="99">
        <v>205.69</v>
      </c>
      <c r="E751" s="93">
        <f t="shared" si="27"/>
        <v>2376130.88</v>
      </c>
      <c r="F751" s="104" t="s">
        <v>982</v>
      </c>
      <c r="G751" s="127"/>
    </row>
    <row r="752" spans="1:7" x14ac:dyDescent="0.25">
      <c r="A752" s="136" t="s">
        <v>1018</v>
      </c>
      <c r="B752" s="126">
        <v>514001</v>
      </c>
      <c r="C752" s="98">
        <v>7271</v>
      </c>
      <c r="D752" s="99">
        <v>294.79000000000002</v>
      </c>
      <c r="E752" s="93">
        <f t="shared" si="27"/>
        <v>3405414.08</v>
      </c>
      <c r="F752" s="104" t="s">
        <v>982</v>
      </c>
      <c r="G752" s="127"/>
    </row>
    <row r="753" spans="1:7" x14ac:dyDescent="0.25">
      <c r="A753" s="136" t="s">
        <v>1019</v>
      </c>
      <c r="B753" s="126">
        <v>535204</v>
      </c>
      <c r="C753" s="98">
        <v>7108</v>
      </c>
      <c r="D753" s="99">
        <v>126.89</v>
      </c>
      <c r="E753" s="93">
        <f t="shared" si="27"/>
        <v>1465833.28</v>
      </c>
      <c r="F753" s="104" t="s">
        <v>982</v>
      </c>
      <c r="G753" s="127"/>
    </row>
    <row r="754" spans="1:7" x14ac:dyDescent="0.25">
      <c r="A754" s="137" t="s">
        <v>1020</v>
      </c>
      <c r="B754" s="142" t="s">
        <v>1021</v>
      </c>
      <c r="C754" s="98">
        <v>7105</v>
      </c>
      <c r="D754" s="99">
        <v>205.69</v>
      </c>
      <c r="E754" s="93">
        <f t="shared" si="27"/>
        <v>2376130.88</v>
      </c>
      <c r="F754" s="104" t="s">
        <v>982</v>
      </c>
      <c r="G754" s="127"/>
    </row>
    <row r="755" spans="1:7" x14ac:dyDescent="0.25">
      <c r="A755" s="143" t="s">
        <v>1022</v>
      </c>
      <c r="B755" s="142" t="s">
        <v>1023</v>
      </c>
      <c r="C755" s="98">
        <v>7104</v>
      </c>
      <c r="D755" s="99">
        <v>163.88</v>
      </c>
      <c r="E755" s="93">
        <f t="shared" si="27"/>
        <v>1893141.76</v>
      </c>
      <c r="F755" s="104" t="s">
        <v>982</v>
      </c>
      <c r="G755" s="127"/>
    </row>
    <row r="756" spans="1:7" x14ac:dyDescent="0.25">
      <c r="A756" s="136" t="s">
        <v>1024</v>
      </c>
      <c r="B756" s="126">
        <v>534101</v>
      </c>
      <c r="C756" s="98">
        <v>7109</v>
      </c>
      <c r="D756" s="99">
        <v>126.89</v>
      </c>
      <c r="E756" s="93">
        <f t="shared" si="27"/>
        <v>1465833.28</v>
      </c>
      <c r="F756" s="104" t="s">
        <v>982</v>
      </c>
      <c r="G756" s="127"/>
    </row>
    <row r="757" spans="1:7" x14ac:dyDescent="0.25">
      <c r="A757" s="144" t="s">
        <v>1025</v>
      </c>
      <c r="B757" s="126">
        <v>534001</v>
      </c>
      <c r="C757" s="98">
        <v>7109</v>
      </c>
      <c r="D757" s="99">
        <v>126.89</v>
      </c>
      <c r="E757" s="93">
        <f t="shared" si="27"/>
        <v>1465833.28</v>
      </c>
      <c r="F757" s="104" t="s">
        <v>982</v>
      </c>
      <c r="G757" s="127"/>
    </row>
    <row r="758" spans="1:7" x14ac:dyDescent="0.25">
      <c r="A758" s="143" t="s">
        <v>1026</v>
      </c>
      <c r="B758" s="126">
        <v>385903</v>
      </c>
      <c r="C758" s="98">
        <v>5130</v>
      </c>
      <c r="D758" s="99">
        <v>205.69</v>
      </c>
      <c r="E758" s="93">
        <f t="shared" si="27"/>
        <v>2376130.88</v>
      </c>
      <c r="F758" s="104" t="s">
        <v>982</v>
      </c>
      <c r="G758" s="127"/>
    </row>
    <row r="759" spans="1:7" x14ac:dyDescent="0.25">
      <c r="A759" s="136" t="s">
        <v>1027</v>
      </c>
      <c r="B759" s="126">
        <v>388903</v>
      </c>
      <c r="C759" s="98">
        <v>5131</v>
      </c>
      <c r="D759" s="99">
        <v>274.45999999999998</v>
      </c>
      <c r="E759" s="93">
        <f t="shared" si="27"/>
        <v>3170561.92</v>
      </c>
      <c r="F759" s="104" t="s">
        <v>982</v>
      </c>
      <c r="G759" s="127"/>
    </row>
    <row r="760" spans="1:7" x14ac:dyDescent="0.25">
      <c r="A760" s="136" t="s">
        <v>1028</v>
      </c>
      <c r="B760" s="126">
        <v>388904</v>
      </c>
      <c r="C760" s="98">
        <v>5132</v>
      </c>
      <c r="D760" s="99">
        <v>294.79000000000002</v>
      </c>
      <c r="E760" s="93">
        <f t="shared" si="27"/>
        <v>3405414.08</v>
      </c>
      <c r="F760" s="104" t="s">
        <v>982</v>
      </c>
      <c r="G760" s="127"/>
    </row>
    <row r="761" spans="1:7" x14ac:dyDescent="0.25">
      <c r="A761" s="144" t="s">
        <v>1029</v>
      </c>
      <c r="B761" s="126">
        <v>388905</v>
      </c>
      <c r="C761" s="98">
        <v>5130</v>
      </c>
      <c r="D761" s="99">
        <v>205.69</v>
      </c>
      <c r="E761" s="93">
        <f t="shared" si="27"/>
        <v>2376130.88</v>
      </c>
      <c r="F761" s="104" t="s">
        <v>982</v>
      </c>
      <c r="G761" s="127"/>
    </row>
    <row r="762" spans="1:7" x14ac:dyDescent="0.25">
      <c r="A762" s="136" t="s">
        <v>1030</v>
      </c>
      <c r="B762" s="126">
        <v>388902</v>
      </c>
      <c r="C762" s="98">
        <v>5121</v>
      </c>
      <c r="D762" s="99">
        <v>180.12</v>
      </c>
      <c r="E762" s="93">
        <f t="shared" si="27"/>
        <v>2080746.24</v>
      </c>
      <c r="F762" s="104" t="s">
        <v>982</v>
      </c>
      <c r="G762" s="127"/>
    </row>
    <row r="763" spans="1:7" x14ac:dyDescent="0.25">
      <c r="A763" s="136" t="s">
        <v>1031</v>
      </c>
      <c r="B763" s="126">
        <v>388901</v>
      </c>
      <c r="C763" s="98">
        <v>5121</v>
      </c>
      <c r="D763" s="99">
        <v>180.12</v>
      </c>
      <c r="E763" s="93">
        <f t="shared" si="27"/>
        <v>2080746.24</v>
      </c>
      <c r="F763" s="104" t="s">
        <v>982</v>
      </c>
      <c r="G763" s="127"/>
    </row>
    <row r="764" spans="1:7" x14ac:dyDescent="0.25">
      <c r="A764" s="137" t="s">
        <v>1032</v>
      </c>
      <c r="B764" s="126">
        <v>385905</v>
      </c>
      <c r="C764" s="98">
        <v>5131</v>
      </c>
      <c r="D764" s="99">
        <v>274.45999999999998</v>
      </c>
      <c r="E764" s="93">
        <f t="shared" si="27"/>
        <v>3170561.92</v>
      </c>
      <c r="F764" s="104" t="s">
        <v>982</v>
      </c>
      <c r="G764" s="127"/>
    </row>
    <row r="765" spans="1:7" x14ac:dyDescent="0.25">
      <c r="A765" s="136" t="s">
        <v>1033</v>
      </c>
      <c r="B765" s="126">
        <v>68901</v>
      </c>
      <c r="C765" s="99">
        <v>4110</v>
      </c>
      <c r="D765" s="99">
        <v>294.79000000000002</v>
      </c>
      <c r="E765" s="93">
        <f t="shared" si="27"/>
        <v>3405414.08</v>
      </c>
      <c r="F765" s="104" t="s">
        <v>982</v>
      </c>
      <c r="G765" s="127"/>
    </row>
    <row r="766" spans="1:7" x14ac:dyDescent="0.25">
      <c r="A766" s="136" t="s">
        <v>1034</v>
      </c>
      <c r="B766" s="126">
        <v>68101</v>
      </c>
      <c r="C766" s="99">
        <v>4110</v>
      </c>
      <c r="D766" s="99">
        <v>294.79000000000002</v>
      </c>
      <c r="E766" s="93">
        <f t="shared" si="27"/>
        <v>3405414.08</v>
      </c>
      <c r="F766" s="104" t="s">
        <v>982</v>
      </c>
      <c r="G766" s="127"/>
    </row>
    <row r="767" spans="1:7" x14ac:dyDescent="0.25">
      <c r="A767" s="136" t="s">
        <v>1035</v>
      </c>
      <c r="B767" s="126">
        <v>263101</v>
      </c>
      <c r="C767" s="98">
        <v>16103</v>
      </c>
      <c r="D767" s="99">
        <v>336.42</v>
      </c>
      <c r="E767" s="93">
        <f t="shared" si="27"/>
        <v>3886323.8400000003</v>
      </c>
      <c r="F767" s="104" t="s">
        <v>982</v>
      </c>
      <c r="G767" s="127"/>
    </row>
    <row r="768" spans="1:7" x14ac:dyDescent="0.25">
      <c r="A768" s="136" t="s">
        <v>1036</v>
      </c>
      <c r="B768" s="126">
        <v>514301</v>
      </c>
      <c r="C768" s="98">
        <v>7271</v>
      </c>
      <c r="D768" s="99">
        <v>294.79000000000002</v>
      </c>
      <c r="E768" s="93">
        <f t="shared" si="27"/>
        <v>3405414.08</v>
      </c>
      <c r="F768" s="104" t="s">
        <v>982</v>
      </c>
      <c r="G768" s="127"/>
    </row>
    <row r="769" spans="1:7" x14ac:dyDescent="0.25">
      <c r="A769" s="136" t="s">
        <v>1037</v>
      </c>
      <c r="B769" s="126">
        <v>489301</v>
      </c>
      <c r="C769" s="98">
        <v>8210</v>
      </c>
      <c r="D769" s="99">
        <v>163.88</v>
      </c>
      <c r="E769" s="93">
        <f t="shared" si="27"/>
        <v>1893141.76</v>
      </c>
      <c r="F769" s="104" t="s">
        <v>982</v>
      </c>
      <c r="G769" s="127"/>
    </row>
    <row r="770" spans="1:7" x14ac:dyDescent="0.25">
      <c r="A770" s="136" t="s">
        <v>1038</v>
      </c>
      <c r="B770" s="126">
        <v>494005</v>
      </c>
      <c r="C770" s="98">
        <v>8220</v>
      </c>
      <c r="D770" s="99">
        <v>163.88</v>
      </c>
      <c r="E770" s="93">
        <f t="shared" si="27"/>
        <v>1893141.76</v>
      </c>
      <c r="F770" s="104" t="s">
        <v>982</v>
      </c>
      <c r="G770" s="127"/>
    </row>
    <row r="771" spans="1:7" x14ac:dyDescent="0.25">
      <c r="A771" s="137" t="s">
        <v>1039</v>
      </c>
      <c r="B771" s="126">
        <v>494004</v>
      </c>
      <c r="C771" s="98">
        <v>8220</v>
      </c>
      <c r="D771" s="99">
        <v>163.88</v>
      </c>
      <c r="E771" s="93">
        <f t="shared" si="27"/>
        <v>1893141.76</v>
      </c>
      <c r="F771" s="104" t="s">
        <v>982</v>
      </c>
      <c r="G771" s="127"/>
    </row>
    <row r="772" spans="1:7" x14ac:dyDescent="0.25">
      <c r="A772" s="136" t="s">
        <v>1040</v>
      </c>
      <c r="B772" s="126">
        <v>541601</v>
      </c>
      <c r="C772" s="98">
        <v>7161</v>
      </c>
      <c r="D772" s="99">
        <v>205.69</v>
      </c>
      <c r="E772" s="93">
        <f t="shared" si="27"/>
        <v>2376130.88</v>
      </c>
      <c r="F772" s="104" t="s">
        <v>982</v>
      </c>
      <c r="G772" s="127"/>
    </row>
    <row r="773" spans="1:7" x14ac:dyDescent="0.25">
      <c r="A773" s="136" t="s">
        <v>1041</v>
      </c>
      <c r="B773" s="126">
        <v>67001</v>
      </c>
      <c r="C773" s="98">
        <v>4120</v>
      </c>
      <c r="D773" s="99">
        <v>205.69</v>
      </c>
      <c r="E773" s="93">
        <f t="shared" si="27"/>
        <v>2376130.88</v>
      </c>
      <c r="F773" s="104" t="s">
        <v>982</v>
      </c>
      <c r="G773" s="127"/>
    </row>
    <row r="774" spans="1:7" x14ac:dyDescent="0.25">
      <c r="A774" s="136" t="s">
        <v>1042</v>
      </c>
      <c r="B774" s="126">
        <v>575103</v>
      </c>
      <c r="C774" s="98">
        <v>9375</v>
      </c>
      <c r="D774" s="99">
        <v>315.2</v>
      </c>
      <c r="E774" s="93">
        <f t="shared" si="27"/>
        <v>3641190.3999999999</v>
      </c>
      <c r="F774" s="104" t="s">
        <v>982</v>
      </c>
      <c r="G774" s="127"/>
    </row>
    <row r="775" spans="1:7" x14ac:dyDescent="0.25">
      <c r="A775" s="136" t="s">
        <v>1043</v>
      </c>
      <c r="B775" s="126">
        <v>543101</v>
      </c>
      <c r="C775" s="98">
        <v>7122</v>
      </c>
      <c r="D775" s="99">
        <v>54.1</v>
      </c>
      <c r="E775" s="93">
        <f t="shared" si="27"/>
        <v>624963.20000000007</v>
      </c>
      <c r="F775" s="104" t="s">
        <v>982</v>
      </c>
      <c r="G775" s="127"/>
    </row>
    <row r="776" spans="1:7" x14ac:dyDescent="0.25">
      <c r="A776" s="136" t="s">
        <v>1044</v>
      </c>
      <c r="B776" s="126">
        <v>862103</v>
      </c>
      <c r="C776" s="98">
        <v>8261</v>
      </c>
      <c r="D776" s="99">
        <v>163.88</v>
      </c>
      <c r="E776" s="93">
        <f t="shared" si="27"/>
        <v>1893141.76</v>
      </c>
      <c r="F776" s="104" t="s">
        <v>982</v>
      </c>
      <c r="G776" s="127"/>
    </row>
    <row r="777" spans="1:7" x14ac:dyDescent="0.25">
      <c r="A777" s="136" t="s">
        <v>1045</v>
      </c>
      <c r="B777" s="126">
        <v>393303</v>
      </c>
      <c r="C777" s="98">
        <v>5172</v>
      </c>
      <c r="D777" s="99">
        <v>274.45999999999998</v>
      </c>
      <c r="E777" s="93">
        <f t="shared" si="27"/>
        <v>3170561.92</v>
      </c>
      <c r="F777" s="104" t="s">
        <v>982</v>
      </c>
      <c r="G777" s="127"/>
    </row>
    <row r="778" spans="1:7" x14ac:dyDescent="0.25">
      <c r="A778" s="136" t="s">
        <v>1046</v>
      </c>
      <c r="B778" s="126">
        <v>446101</v>
      </c>
      <c r="C778" s="98">
        <v>7640</v>
      </c>
      <c r="D778" s="99">
        <v>180.12</v>
      </c>
      <c r="E778" s="93">
        <f t="shared" si="27"/>
        <v>2080746.24</v>
      </c>
      <c r="F778" s="104" t="s">
        <v>982</v>
      </c>
      <c r="G778" s="127"/>
    </row>
    <row r="779" spans="1:7" x14ac:dyDescent="0.25">
      <c r="A779" s="136" t="s">
        <v>1047</v>
      </c>
      <c r="B779" s="126">
        <v>62001</v>
      </c>
      <c r="C779" s="99">
        <v>4130</v>
      </c>
      <c r="D779" s="99">
        <v>336.42</v>
      </c>
      <c r="E779" s="93">
        <f t="shared" si="27"/>
        <v>3886323.8400000003</v>
      </c>
      <c r="F779" s="104" t="s">
        <v>982</v>
      </c>
      <c r="G779" s="127"/>
    </row>
    <row r="780" spans="1:7" x14ac:dyDescent="0.25">
      <c r="A780" s="136" t="s">
        <v>1048</v>
      </c>
      <c r="B780" s="126">
        <v>64101</v>
      </c>
      <c r="C780" s="99">
        <v>4130</v>
      </c>
      <c r="D780" s="99">
        <v>336.42</v>
      </c>
      <c r="E780" s="93">
        <f t="shared" si="27"/>
        <v>3886323.8400000003</v>
      </c>
      <c r="F780" s="104" t="s">
        <v>982</v>
      </c>
      <c r="G780" s="127"/>
    </row>
    <row r="781" spans="1:7" x14ac:dyDescent="0.25">
      <c r="A781" s="136" t="s">
        <v>1049</v>
      </c>
      <c r="B781" s="142">
        <v>295201</v>
      </c>
      <c r="C781" s="98">
        <v>3660</v>
      </c>
      <c r="D781" s="99">
        <v>274.45999999999998</v>
      </c>
      <c r="E781" s="93">
        <f t="shared" si="27"/>
        <v>3170561.92</v>
      </c>
      <c r="F781" s="104" t="s">
        <v>982</v>
      </c>
      <c r="G781" s="127"/>
    </row>
    <row r="782" spans="1:7" x14ac:dyDescent="0.25">
      <c r="A782" s="136" t="s">
        <v>1050</v>
      </c>
      <c r="B782" s="142" t="s">
        <v>1051</v>
      </c>
      <c r="C782" s="98">
        <v>7270</v>
      </c>
      <c r="D782" s="99">
        <v>274.45999999999998</v>
      </c>
      <c r="E782" s="93">
        <f t="shared" si="27"/>
        <v>3170561.92</v>
      </c>
      <c r="F782" s="104" t="s">
        <v>982</v>
      </c>
      <c r="G782" s="127"/>
    </row>
    <row r="783" spans="1:7" x14ac:dyDescent="0.25">
      <c r="A783" s="136" t="s">
        <v>1052</v>
      </c>
      <c r="B783" s="142" t="s">
        <v>1053</v>
      </c>
      <c r="C783" s="98">
        <v>7161</v>
      </c>
      <c r="D783" s="99">
        <v>205.69</v>
      </c>
      <c r="E783" s="93">
        <f t="shared" si="27"/>
        <v>2376130.88</v>
      </c>
      <c r="F783" s="104" t="s">
        <v>982</v>
      </c>
      <c r="G783" s="127"/>
    </row>
    <row r="785" spans="1:7" x14ac:dyDescent="0.25">
      <c r="A785" s="130" t="s">
        <v>1054</v>
      </c>
      <c r="B785" s="131" t="s">
        <v>2</v>
      </c>
      <c r="C785" s="131" t="s">
        <v>68</v>
      </c>
      <c r="D785" s="134" t="s">
        <v>5</v>
      </c>
      <c r="E785" s="134" t="s">
        <v>6</v>
      </c>
      <c r="F785" s="97" t="s">
        <v>110</v>
      </c>
      <c r="G785" s="97"/>
    </row>
    <row r="786" spans="1:7" x14ac:dyDescent="0.25">
      <c r="A786" s="137" t="s">
        <v>1055</v>
      </c>
      <c r="B786" s="126">
        <v>860102</v>
      </c>
      <c r="C786" s="99">
        <v>17900</v>
      </c>
      <c r="D786" s="99">
        <v>37.76</v>
      </c>
      <c r="E786" s="93">
        <f>+D786*$D$1</f>
        <v>436203.51999999996</v>
      </c>
      <c r="F786" s="104" t="s">
        <v>982</v>
      </c>
      <c r="G786" s="127"/>
    </row>
    <row r="787" spans="1:7" x14ac:dyDescent="0.25">
      <c r="A787" s="137" t="s">
        <v>1056</v>
      </c>
      <c r="B787" s="126">
        <v>867101</v>
      </c>
      <c r="C787" s="99">
        <v>15240</v>
      </c>
      <c r="D787" s="99">
        <v>274.45999999999998</v>
      </c>
      <c r="E787" s="93">
        <f t="shared" ref="E787:E799" si="28">+D787*$D$1</f>
        <v>3170561.92</v>
      </c>
      <c r="F787" s="104" t="s">
        <v>982</v>
      </c>
      <c r="G787" s="127"/>
    </row>
    <row r="788" spans="1:7" x14ac:dyDescent="0.25">
      <c r="A788" s="137" t="s">
        <v>1057</v>
      </c>
      <c r="B788" s="126">
        <v>867102</v>
      </c>
      <c r="C788" s="99">
        <v>15240</v>
      </c>
      <c r="D788" s="99">
        <v>274.45999999999998</v>
      </c>
      <c r="E788" s="93">
        <f t="shared" si="28"/>
        <v>3170561.92</v>
      </c>
      <c r="F788" s="104" t="s">
        <v>982</v>
      </c>
      <c r="G788" s="127"/>
    </row>
    <row r="789" spans="1:7" x14ac:dyDescent="0.25">
      <c r="A789" s="137" t="s">
        <v>1058</v>
      </c>
      <c r="B789" s="126">
        <v>867104</v>
      </c>
      <c r="C789" s="99">
        <v>15140</v>
      </c>
      <c r="D789" s="99">
        <v>163.88</v>
      </c>
      <c r="E789" s="93">
        <f t="shared" si="28"/>
        <v>1893141.76</v>
      </c>
      <c r="F789" s="104" t="s">
        <v>982</v>
      </c>
      <c r="G789" s="127"/>
    </row>
    <row r="790" spans="1:7" x14ac:dyDescent="0.25">
      <c r="A790" s="137" t="s">
        <v>1059</v>
      </c>
      <c r="B790" s="126">
        <v>867201</v>
      </c>
      <c r="C790" s="99">
        <v>15240</v>
      </c>
      <c r="D790" s="99">
        <v>274.45999999999998</v>
      </c>
      <c r="E790" s="93">
        <f t="shared" si="28"/>
        <v>3170561.92</v>
      </c>
      <c r="F790" s="104" t="s">
        <v>982</v>
      </c>
      <c r="G790" s="127"/>
    </row>
    <row r="791" spans="1:7" x14ac:dyDescent="0.25">
      <c r="A791" s="137" t="s">
        <v>1060</v>
      </c>
      <c r="B791" s="126">
        <v>867202</v>
      </c>
      <c r="C791" s="99">
        <v>15140</v>
      </c>
      <c r="D791" s="99">
        <v>163.88</v>
      </c>
      <c r="E791" s="93">
        <f t="shared" si="28"/>
        <v>1893141.76</v>
      </c>
      <c r="F791" s="104" t="s">
        <v>982</v>
      </c>
      <c r="G791" s="127"/>
    </row>
    <row r="792" spans="1:7" x14ac:dyDescent="0.25">
      <c r="A792" s="137" t="s">
        <v>1061</v>
      </c>
      <c r="B792" s="126">
        <v>867203</v>
      </c>
      <c r="C792" s="99">
        <v>15140</v>
      </c>
      <c r="D792" s="99">
        <v>163.88</v>
      </c>
      <c r="E792" s="93">
        <f t="shared" si="28"/>
        <v>1893141.76</v>
      </c>
      <c r="F792" s="104" t="s">
        <v>982</v>
      </c>
      <c r="G792" s="127"/>
    </row>
    <row r="793" spans="1:7" x14ac:dyDescent="0.25">
      <c r="A793" s="136" t="s">
        <v>1062</v>
      </c>
      <c r="B793" s="126">
        <v>642101</v>
      </c>
      <c r="C793" s="98">
        <v>9802</v>
      </c>
      <c r="D793" s="99">
        <v>72.72</v>
      </c>
      <c r="E793" s="93">
        <f t="shared" si="28"/>
        <v>840061.43999999994</v>
      </c>
      <c r="F793" s="104" t="s">
        <v>982</v>
      </c>
      <c r="G793" s="127"/>
    </row>
    <row r="794" spans="1:7" x14ac:dyDescent="0.25">
      <c r="A794" s="136" t="s">
        <v>1063</v>
      </c>
      <c r="B794" s="126">
        <v>862701</v>
      </c>
      <c r="C794" s="99">
        <v>15200</v>
      </c>
      <c r="D794" s="99">
        <v>37.76</v>
      </c>
      <c r="E794" s="93">
        <f t="shared" si="28"/>
        <v>436203.51999999996</v>
      </c>
      <c r="F794" s="104" t="s">
        <v>982</v>
      </c>
      <c r="G794" s="127"/>
    </row>
    <row r="795" spans="1:7" x14ac:dyDescent="0.25">
      <c r="A795" s="136" t="s">
        <v>1064</v>
      </c>
      <c r="B795" s="126">
        <v>862701</v>
      </c>
      <c r="C795" s="99">
        <v>15201</v>
      </c>
      <c r="D795" s="99">
        <v>54.1</v>
      </c>
      <c r="E795" s="93">
        <f t="shared" si="28"/>
        <v>624963.20000000007</v>
      </c>
      <c r="F795" s="104" t="s">
        <v>982</v>
      </c>
      <c r="G795" s="127"/>
    </row>
    <row r="796" spans="1:7" x14ac:dyDescent="0.25">
      <c r="A796" s="136" t="s">
        <v>1065</v>
      </c>
      <c r="B796" s="126">
        <v>863104</v>
      </c>
      <c r="C796" s="98">
        <v>15202</v>
      </c>
      <c r="D796" s="99">
        <v>72.72</v>
      </c>
      <c r="E796" s="93">
        <f t="shared" si="28"/>
        <v>840061.43999999994</v>
      </c>
      <c r="F796" s="104" t="s">
        <v>982</v>
      </c>
      <c r="G796" s="127"/>
    </row>
    <row r="797" spans="1:7" x14ac:dyDescent="0.25">
      <c r="A797" s="136" t="s">
        <v>1066</v>
      </c>
      <c r="B797" s="126">
        <v>863105</v>
      </c>
      <c r="C797" s="98">
        <v>15202</v>
      </c>
      <c r="D797" s="99">
        <v>72.72</v>
      </c>
      <c r="E797" s="93">
        <f t="shared" si="28"/>
        <v>840061.43999999994</v>
      </c>
      <c r="F797" s="104" t="s">
        <v>982</v>
      </c>
      <c r="G797" s="127"/>
    </row>
    <row r="798" spans="1:7" x14ac:dyDescent="0.25">
      <c r="A798" s="136" t="s">
        <v>1067</v>
      </c>
      <c r="B798" s="126">
        <v>863101</v>
      </c>
      <c r="C798" s="98">
        <v>15105</v>
      </c>
      <c r="D798" s="99">
        <v>92.06</v>
      </c>
      <c r="E798" s="93">
        <f t="shared" si="28"/>
        <v>1063477.1200000001</v>
      </c>
      <c r="F798" s="104" t="s">
        <v>982</v>
      </c>
      <c r="G798" s="127"/>
    </row>
    <row r="799" spans="1:7" x14ac:dyDescent="0.25">
      <c r="A799" s="136" t="s">
        <v>1068</v>
      </c>
      <c r="B799" s="126">
        <v>863102</v>
      </c>
      <c r="C799" s="98">
        <v>15105</v>
      </c>
      <c r="D799" s="99">
        <v>92.06</v>
      </c>
      <c r="E799" s="93">
        <f t="shared" si="28"/>
        <v>1063477.1200000001</v>
      </c>
      <c r="F799" s="104" t="s">
        <v>982</v>
      </c>
      <c r="G799" s="127"/>
    </row>
    <row r="801" spans="1:7" x14ac:dyDescent="0.25">
      <c r="A801" s="130" t="s">
        <v>1069</v>
      </c>
      <c r="B801" s="131" t="s">
        <v>2</v>
      </c>
      <c r="C801" s="131" t="s">
        <v>68</v>
      </c>
      <c r="D801" s="134" t="s">
        <v>5</v>
      </c>
      <c r="E801" s="134" t="s">
        <v>6</v>
      </c>
      <c r="F801" s="97" t="s">
        <v>110</v>
      </c>
      <c r="G801" s="97"/>
    </row>
    <row r="802" spans="1:7" x14ac:dyDescent="0.25">
      <c r="A802" s="137" t="s">
        <v>1070</v>
      </c>
      <c r="B802" s="126">
        <v>673201</v>
      </c>
      <c r="C802" s="126">
        <v>17640</v>
      </c>
      <c r="D802" s="99">
        <v>54.1</v>
      </c>
      <c r="E802" s="93">
        <f t="shared" ref="E802:E865" si="29">+D802*$D$1</f>
        <v>624963.20000000007</v>
      </c>
      <c r="F802" s="104" t="s">
        <v>982</v>
      </c>
      <c r="G802" s="127"/>
    </row>
    <row r="803" spans="1:7" x14ac:dyDescent="0.25">
      <c r="A803" s="136" t="s">
        <v>1071</v>
      </c>
      <c r="B803" s="126">
        <v>662101</v>
      </c>
      <c r="C803" s="99">
        <v>11242</v>
      </c>
      <c r="D803" s="99">
        <v>126.89</v>
      </c>
      <c r="E803" s="93">
        <f t="shared" si="29"/>
        <v>1465833.28</v>
      </c>
      <c r="F803" s="104" t="s">
        <v>982</v>
      </c>
      <c r="G803" s="127"/>
    </row>
    <row r="804" spans="1:7" x14ac:dyDescent="0.25">
      <c r="A804" s="136" t="s">
        <v>1072</v>
      </c>
      <c r="B804" s="126">
        <v>674002</v>
      </c>
      <c r="C804" s="99">
        <v>11402</v>
      </c>
      <c r="D804" s="99">
        <v>72.72</v>
      </c>
      <c r="E804" s="93">
        <f t="shared" si="29"/>
        <v>840061.43999999994</v>
      </c>
      <c r="F804" s="104" t="s">
        <v>982</v>
      </c>
      <c r="G804" s="127"/>
    </row>
    <row r="805" spans="1:7" x14ac:dyDescent="0.25">
      <c r="A805" s="136" t="s">
        <v>1073</v>
      </c>
      <c r="B805" s="126">
        <v>681105</v>
      </c>
      <c r="C805" s="98">
        <v>17641</v>
      </c>
      <c r="D805" s="99">
        <v>54.1</v>
      </c>
      <c r="E805" s="93">
        <f t="shared" si="29"/>
        <v>624963.20000000007</v>
      </c>
      <c r="F805" s="104" t="s">
        <v>982</v>
      </c>
      <c r="G805" s="127"/>
    </row>
    <row r="806" spans="1:7" x14ac:dyDescent="0.25">
      <c r="A806" s="136" t="s">
        <v>1074</v>
      </c>
      <c r="B806" s="126">
        <v>851102</v>
      </c>
      <c r="C806" s="99">
        <v>17910</v>
      </c>
      <c r="D806" s="99">
        <v>72.72</v>
      </c>
      <c r="E806" s="93">
        <f t="shared" si="29"/>
        <v>840061.43999999994</v>
      </c>
      <c r="F806" s="104" t="s">
        <v>982</v>
      </c>
      <c r="G806" s="127"/>
    </row>
    <row r="807" spans="1:7" x14ac:dyDescent="0.25">
      <c r="A807" s="136" t="s">
        <v>1075</v>
      </c>
      <c r="B807" s="126">
        <v>671201</v>
      </c>
      <c r="C807" s="98">
        <v>17640</v>
      </c>
      <c r="D807" s="99">
        <v>54.1</v>
      </c>
      <c r="E807" s="93">
        <f t="shared" si="29"/>
        <v>624963.20000000007</v>
      </c>
      <c r="F807" s="104" t="s">
        <v>982</v>
      </c>
      <c r="G807" s="127"/>
    </row>
    <row r="808" spans="1:7" x14ac:dyDescent="0.25">
      <c r="A808" s="136" t="s">
        <v>1076</v>
      </c>
      <c r="B808" s="126">
        <v>851101</v>
      </c>
      <c r="C808" s="99">
        <v>17910</v>
      </c>
      <c r="D808" s="99">
        <v>72.72</v>
      </c>
      <c r="E808" s="93">
        <f t="shared" si="29"/>
        <v>840061.43999999994</v>
      </c>
      <c r="F808" s="104" t="s">
        <v>982</v>
      </c>
      <c r="G808" s="127"/>
    </row>
    <row r="809" spans="1:7" x14ac:dyDescent="0.25">
      <c r="A809" s="136" t="s">
        <v>1077</v>
      </c>
      <c r="B809" s="126">
        <v>652101</v>
      </c>
      <c r="C809" s="99">
        <v>11111</v>
      </c>
      <c r="D809" s="99">
        <v>163.88</v>
      </c>
      <c r="E809" s="93">
        <f t="shared" si="29"/>
        <v>1893141.76</v>
      </c>
      <c r="F809" s="104" t="s">
        <v>982</v>
      </c>
      <c r="G809" s="127"/>
    </row>
    <row r="810" spans="1:7" x14ac:dyDescent="0.25">
      <c r="A810" s="136" t="s">
        <v>1078</v>
      </c>
      <c r="B810" s="126">
        <v>576001</v>
      </c>
      <c r="C810" s="99">
        <v>9330</v>
      </c>
      <c r="D810" s="99">
        <v>294.79000000000002</v>
      </c>
      <c r="E810" s="93">
        <f t="shared" si="29"/>
        <v>3405414.08</v>
      </c>
      <c r="F810" s="104" t="s">
        <v>982</v>
      </c>
      <c r="G810" s="127"/>
    </row>
    <row r="811" spans="1:7" x14ac:dyDescent="0.25">
      <c r="A811" s="136" t="s">
        <v>1079</v>
      </c>
      <c r="B811" s="126">
        <v>705110</v>
      </c>
      <c r="C811" s="99">
        <v>11540</v>
      </c>
      <c r="D811" s="99">
        <v>126.89</v>
      </c>
      <c r="E811" s="93">
        <f t="shared" si="29"/>
        <v>1465833.28</v>
      </c>
      <c r="F811" s="104" t="s">
        <v>982</v>
      </c>
      <c r="G811" s="127"/>
    </row>
    <row r="812" spans="1:7" x14ac:dyDescent="0.25">
      <c r="A812" s="136" t="s">
        <v>1080</v>
      </c>
      <c r="B812" s="126">
        <v>705301</v>
      </c>
      <c r="C812" s="99">
        <v>11541</v>
      </c>
      <c r="D812" s="99">
        <v>163.88</v>
      </c>
      <c r="E812" s="93">
        <f t="shared" si="29"/>
        <v>1893141.76</v>
      </c>
      <c r="F812" s="104" t="s">
        <v>982</v>
      </c>
      <c r="G812" s="127"/>
    </row>
    <row r="813" spans="1:7" x14ac:dyDescent="0.25">
      <c r="A813" s="137" t="s">
        <v>1081</v>
      </c>
      <c r="B813" s="126">
        <v>705303</v>
      </c>
      <c r="C813" s="99">
        <v>11543</v>
      </c>
      <c r="D813" s="99">
        <v>205.69</v>
      </c>
      <c r="E813" s="93">
        <f t="shared" si="29"/>
        <v>2376130.88</v>
      </c>
      <c r="F813" s="104" t="s">
        <v>982</v>
      </c>
      <c r="G813" s="127"/>
    </row>
    <row r="814" spans="1:7" x14ac:dyDescent="0.25">
      <c r="A814" s="136" t="s">
        <v>1082</v>
      </c>
      <c r="B814" s="126">
        <v>705302</v>
      </c>
      <c r="C814" s="99">
        <v>11541</v>
      </c>
      <c r="D814" s="99">
        <v>163.88</v>
      </c>
      <c r="E814" s="93">
        <f t="shared" si="29"/>
        <v>1893141.76</v>
      </c>
      <c r="F814" s="104" t="s">
        <v>982</v>
      </c>
      <c r="G814" s="127"/>
    </row>
    <row r="815" spans="1:7" x14ac:dyDescent="0.25">
      <c r="A815" s="136" t="s">
        <v>1083</v>
      </c>
      <c r="B815" s="126">
        <v>705210</v>
      </c>
      <c r="C815" s="99">
        <v>11542</v>
      </c>
      <c r="D815" s="99">
        <v>126.89</v>
      </c>
      <c r="E815" s="93">
        <f t="shared" si="29"/>
        <v>1465833.28</v>
      </c>
      <c r="F815" s="104" t="s">
        <v>982</v>
      </c>
      <c r="G815" s="127"/>
    </row>
    <row r="816" spans="1:7" x14ac:dyDescent="0.25">
      <c r="A816" s="137" t="s">
        <v>1084</v>
      </c>
      <c r="B816" s="126">
        <v>701204</v>
      </c>
      <c r="C816" s="99">
        <v>11501</v>
      </c>
      <c r="D816" s="99">
        <v>54.1</v>
      </c>
      <c r="E816" s="93">
        <f t="shared" si="29"/>
        <v>624963.20000000007</v>
      </c>
      <c r="F816" s="104" t="s">
        <v>982</v>
      </c>
      <c r="G816" s="127"/>
    </row>
    <row r="817" spans="1:7" x14ac:dyDescent="0.25">
      <c r="A817" s="136" t="s">
        <v>1085</v>
      </c>
      <c r="B817" s="126">
        <v>672001</v>
      </c>
      <c r="C817" s="99">
        <v>11441</v>
      </c>
      <c r="D817" s="99">
        <v>92.06</v>
      </c>
      <c r="E817" s="93">
        <f t="shared" si="29"/>
        <v>1063477.1200000001</v>
      </c>
      <c r="F817" s="104" t="s">
        <v>982</v>
      </c>
      <c r="G817" s="127"/>
    </row>
    <row r="818" spans="1:7" x14ac:dyDescent="0.25">
      <c r="A818" s="137" t="s">
        <v>1086</v>
      </c>
      <c r="B818" s="126">
        <v>707301</v>
      </c>
      <c r="C818" s="99">
        <v>11530</v>
      </c>
      <c r="D818" s="99">
        <v>294.79000000000002</v>
      </c>
      <c r="E818" s="93">
        <f t="shared" si="29"/>
        <v>3405414.08</v>
      </c>
      <c r="F818" s="104" t="s">
        <v>982</v>
      </c>
      <c r="G818" s="127"/>
    </row>
    <row r="819" spans="1:7" x14ac:dyDescent="0.25">
      <c r="A819" s="136" t="s">
        <v>1087</v>
      </c>
      <c r="B819" s="126">
        <v>701420</v>
      </c>
      <c r="C819" s="99">
        <v>11500</v>
      </c>
      <c r="D819" s="99">
        <v>72.72</v>
      </c>
      <c r="E819" s="93">
        <f t="shared" si="29"/>
        <v>840061.43999999994</v>
      </c>
      <c r="F819" s="104" t="s">
        <v>982</v>
      </c>
      <c r="G819" s="127"/>
    </row>
    <row r="820" spans="1:7" x14ac:dyDescent="0.25">
      <c r="A820" s="136" t="s">
        <v>1088</v>
      </c>
      <c r="B820" s="126">
        <v>850100</v>
      </c>
      <c r="C820" s="99">
        <v>10101</v>
      </c>
      <c r="D820" s="99">
        <v>54.1</v>
      </c>
      <c r="E820" s="93">
        <f t="shared" si="29"/>
        <v>624963.20000000007</v>
      </c>
      <c r="F820" s="104" t="s">
        <v>982</v>
      </c>
      <c r="G820" s="127"/>
    </row>
    <row r="821" spans="1:7" x14ac:dyDescent="0.25">
      <c r="A821" s="136" t="s">
        <v>1089</v>
      </c>
      <c r="B821" s="126">
        <v>852401</v>
      </c>
      <c r="C821" s="99">
        <v>10120</v>
      </c>
      <c r="D821" s="99">
        <v>92.06</v>
      </c>
      <c r="E821" s="93">
        <f t="shared" si="29"/>
        <v>1063477.1200000001</v>
      </c>
      <c r="F821" s="104" t="s">
        <v>982</v>
      </c>
      <c r="G821" s="127"/>
    </row>
    <row r="822" spans="1:7" x14ac:dyDescent="0.25">
      <c r="A822" s="136" t="s">
        <v>1090</v>
      </c>
      <c r="B822" s="126">
        <v>673101</v>
      </c>
      <c r="C822" s="99">
        <v>11411</v>
      </c>
      <c r="D822" s="99">
        <v>54.1</v>
      </c>
      <c r="E822" s="93">
        <f t="shared" si="29"/>
        <v>624963.20000000007</v>
      </c>
      <c r="F822" s="104" t="s">
        <v>982</v>
      </c>
      <c r="G822" s="127"/>
    </row>
    <row r="823" spans="1:7" x14ac:dyDescent="0.25">
      <c r="A823" s="137" t="s">
        <v>1091</v>
      </c>
      <c r="B823" s="126">
        <v>682303</v>
      </c>
      <c r="C823" s="98">
        <v>11413</v>
      </c>
      <c r="D823" s="99">
        <v>54.1</v>
      </c>
      <c r="E823" s="93">
        <f t="shared" si="29"/>
        <v>624963.20000000007</v>
      </c>
      <c r="F823" s="104" t="s">
        <v>982</v>
      </c>
      <c r="G823" s="127"/>
    </row>
    <row r="824" spans="1:7" x14ac:dyDescent="0.25">
      <c r="A824" s="136" t="s">
        <v>1092</v>
      </c>
      <c r="B824" s="126">
        <v>854002</v>
      </c>
      <c r="C824" s="99">
        <v>10112</v>
      </c>
      <c r="D824" s="99">
        <v>294.79000000000002</v>
      </c>
      <c r="E824" s="93">
        <f t="shared" si="29"/>
        <v>3405414.08</v>
      </c>
      <c r="F824" s="104" t="s">
        <v>982</v>
      </c>
      <c r="G824" s="127"/>
    </row>
    <row r="825" spans="1:7" x14ac:dyDescent="0.25">
      <c r="A825" s="136" t="s">
        <v>1093</v>
      </c>
      <c r="B825" s="126">
        <v>850201</v>
      </c>
      <c r="C825" s="99">
        <v>10102</v>
      </c>
      <c r="D825" s="99">
        <v>72.72</v>
      </c>
      <c r="E825" s="93">
        <f t="shared" si="29"/>
        <v>840061.43999999994</v>
      </c>
      <c r="F825" s="104" t="s">
        <v>982</v>
      </c>
      <c r="G825" s="127"/>
    </row>
    <row r="826" spans="1:7" x14ac:dyDescent="0.25">
      <c r="A826" s="136" t="s">
        <v>1094</v>
      </c>
      <c r="B826" s="126">
        <v>977100</v>
      </c>
      <c r="C826" s="98">
        <v>11412</v>
      </c>
      <c r="D826" s="99">
        <v>54.1</v>
      </c>
      <c r="E826" s="93">
        <f t="shared" si="29"/>
        <v>624963.20000000007</v>
      </c>
      <c r="F826" s="104" t="s">
        <v>982</v>
      </c>
      <c r="G826" s="127"/>
    </row>
    <row r="827" spans="1:7" x14ac:dyDescent="0.25">
      <c r="A827" s="137" t="s">
        <v>1095</v>
      </c>
      <c r="B827" s="126">
        <v>568403</v>
      </c>
      <c r="C827" s="99">
        <v>11530</v>
      </c>
      <c r="D827" s="99">
        <v>294.79000000000002</v>
      </c>
      <c r="E827" s="93">
        <f t="shared" si="29"/>
        <v>3405414.08</v>
      </c>
      <c r="F827" s="104" t="s">
        <v>982</v>
      </c>
      <c r="G827" s="127"/>
    </row>
    <row r="828" spans="1:7" x14ac:dyDescent="0.25">
      <c r="A828" s="136" t="s">
        <v>1096</v>
      </c>
      <c r="B828" s="126">
        <v>642100</v>
      </c>
      <c r="C828" s="99">
        <v>9802</v>
      </c>
      <c r="D828" s="99">
        <v>72.72</v>
      </c>
      <c r="E828" s="93">
        <f t="shared" si="29"/>
        <v>840061.43999999994</v>
      </c>
      <c r="F828" s="104" t="s">
        <v>982</v>
      </c>
      <c r="G828" s="127"/>
    </row>
    <row r="829" spans="1:7" x14ac:dyDescent="0.25">
      <c r="A829" s="136" t="s">
        <v>1097</v>
      </c>
      <c r="B829" s="126">
        <v>685102</v>
      </c>
      <c r="C829" s="99">
        <v>11473</v>
      </c>
      <c r="D829" s="99">
        <v>294.79000000000002</v>
      </c>
      <c r="E829" s="93">
        <f t="shared" si="29"/>
        <v>3405414.08</v>
      </c>
      <c r="F829" s="104" t="s">
        <v>982</v>
      </c>
      <c r="G829" s="127"/>
    </row>
    <row r="830" spans="1:7" x14ac:dyDescent="0.25">
      <c r="A830" s="136" t="s">
        <v>1098</v>
      </c>
      <c r="B830" s="126">
        <v>684003</v>
      </c>
      <c r="C830" s="99">
        <v>11470</v>
      </c>
      <c r="D830" s="99">
        <v>294.79000000000002</v>
      </c>
      <c r="E830" s="93">
        <f t="shared" si="29"/>
        <v>3405414.08</v>
      </c>
      <c r="F830" s="104" t="s">
        <v>982</v>
      </c>
      <c r="G830" s="127"/>
    </row>
    <row r="831" spans="1:7" x14ac:dyDescent="0.25">
      <c r="A831" s="136" t="s">
        <v>1099</v>
      </c>
      <c r="B831" s="126">
        <v>712002</v>
      </c>
      <c r="C831" s="99">
        <v>11601</v>
      </c>
      <c r="D831" s="99">
        <v>37.76</v>
      </c>
      <c r="E831" s="93">
        <f t="shared" si="29"/>
        <v>436203.51999999996</v>
      </c>
      <c r="F831" s="104" t="s">
        <v>982</v>
      </c>
      <c r="G831" s="127"/>
    </row>
    <row r="832" spans="1:7" x14ac:dyDescent="0.25">
      <c r="A832" s="137" t="s">
        <v>1100</v>
      </c>
      <c r="B832" s="126">
        <v>697101</v>
      </c>
      <c r="C832" s="99">
        <v>37108</v>
      </c>
      <c r="D832" s="99">
        <v>7.22</v>
      </c>
      <c r="E832" s="93">
        <f t="shared" si="29"/>
        <v>83405.440000000002</v>
      </c>
      <c r="F832" s="99" t="s">
        <v>110</v>
      </c>
      <c r="G832" s="127"/>
    </row>
    <row r="833" spans="1:7" x14ac:dyDescent="0.25">
      <c r="A833" s="137" t="s">
        <v>1101</v>
      </c>
      <c r="B833" s="126">
        <v>699101</v>
      </c>
      <c r="C833" s="99">
        <v>37108</v>
      </c>
      <c r="D833" s="99">
        <v>7.22</v>
      </c>
      <c r="E833" s="93">
        <f t="shared" si="29"/>
        <v>83405.440000000002</v>
      </c>
      <c r="F833" s="104" t="s">
        <v>982</v>
      </c>
      <c r="G833" s="127"/>
    </row>
    <row r="834" spans="1:7" x14ac:dyDescent="0.25">
      <c r="A834" s="137" t="s">
        <v>1102</v>
      </c>
      <c r="B834" s="126">
        <v>6971011</v>
      </c>
      <c r="C834" s="99">
        <v>37108</v>
      </c>
      <c r="D834" s="99">
        <v>7.22</v>
      </c>
      <c r="E834" s="93">
        <f t="shared" si="29"/>
        <v>83405.440000000002</v>
      </c>
      <c r="F834" s="99" t="s">
        <v>110</v>
      </c>
      <c r="G834" s="127"/>
    </row>
    <row r="835" spans="1:7" x14ac:dyDescent="0.25">
      <c r="A835" s="137" t="s">
        <v>1103</v>
      </c>
      <c r="B835" s="126">
        <v>541102</v>
      </c>
      <c r="C835" s="98">
        <v>7121</v>
      </c>
      <c r="D835" s="99">
        <v>180.12</v>
      </c>
      <c r="E835" s="93">
        <f t="shared" si="29"/>
        <v>2080746.24</v>
      </c>
      <c r="F835" s="104" t="s">
        <v>982</v>
      </c>
      <c r="G835" s="127"/>
    </row>
    <row r="836" spans="1:7" x14ac:dyDescent="0.25">
      <c r="A836" s="137" t="s">
        <v>1104</v>
      </c>
      <c r="B836" s="126">
        <v>690103</v>
      </c>
      <c r="C836" s="99">
        <v>11430</v>
      </c>
      <c r="D836" s="99">
        <v>54.1</v>
      </c>
      <c r="E836" s="93">
        <f t="shared" si="29"/>
        <v>624963.20000000007</v>
      </c>
      <c r="F836" s="104" t="s">
        <v>982</v>
      </c>
      <c r="G836" s="127"/>
    </row>
    <row r="837" spans="1:7" x14ac:dyDescent="0.25">
      <c r="A837" s="136" t="s">
        <v>1105</v>
      </c>
      <c r="B837" s="126">
        <v>750101</v>
      </c>
      <c r="C837" s="99">
        <v>12111</v>
      </c>
      <c r="D837" s="99">
        <v>72.72</v>
      </c>
      <c r="E837" s="93">
        <f t="shared" si="29"/>
        <v>840061.43999999994</v>
      </c>
      <c r="F837" s="104" t="s">
        <v>982</v>
      </c>
      <c r="G837" s="127"/>
    </row>
    <row r="838" spans="1:7" x14ac:dyDescent="0.25">
      <c r="A838" s="136" t="s">
        <v>1106</v>
      </c>
      <c r="B838" s="126">
        <v>682101</v>
      </c>
      <c r="C838" s="99">
        <v>11475</v>
      </c>
      <c r="D838" s="99">
        <v>163.88</v>
      </c>
      <c r="E838" s="93">
        <f t="shared" si="29"/>
        <v>1893141.76</v>
      </c>
      <c r="F838" s="104" t="s">
        <v>982</v>
      </c>
      <c r="G838" s="127"/>
    </row>
    <row r="839" spans="1:7" x14ac:dyDescent="0.25">
      <c r="A839" s="137" t="s">
        <v>1107</v>
      </c>
      <c r="B839" s="126">
        <v>652901</v>
      </c>
      <c r="C839" s="99">
        <v>11131</v>
      </c>
      <c r="D839" s="99">
        <v>163.88</v>
      </c>
      <c r="E839" s="93">
        <f t="shared" si="29"/>
        <v>1893141.76</v>
      </c>
      <c r="F839" s="104" t="s">
        <v>982</v>
      </c>
      <c r="G839" s="127"/>
    </row>
    <row r="840" spans="1:7" x14ac:dyDescent="0.25">
      <c r="A840" s="136" t="s">
        <v>1108</v>
      </c>
      <c r="B840" s="126">
        <v>669901</v>
      </c>
      <c r="C840" s="99">
        <v>11140</v>
      </c>
      <c r="D840" s="99">
        <v>274.45999999999998</v>
      </c>
      <c r="E840" s="93">
        <f t="shared" si="29"/>
        <v>3170561.92</v>
      </c>
      <c r="F840" s="104" t="s">
        <v>982</v>
      </c>
      <c r="G840" s="127"/>
    </row>
    <row r="841" spans="1:7" x14ac:dyDescent="0.25">
      <c r="A841" s="136" t="s">
        <v>1109</v>
      </c>
      <c r="B841" s="126">
        <v>712003</v>
      </c>
      <c r="C841" s="99">
        <v>11621</v>
      </c>
      <c r="D841" s="99">
        <v>72.72</v>
      </c>
      <c r="E841" s="93">
        <f t="shared" si="29"/>
        <v>840061.43999999994</v>
      </c>
      <c r="F841" s="104" t="s">
        <v>982</v>
      </c>
      <c r="G841" s="127"/>
    </row>
    <row r="842" spans="1:7" x14ac:dyDescent="0.25">
      <c r="A842" s="136" t="s">
        <v>1110</v>
      </c>
      <c r="B842" s="126">
        <v>854201</v>
      </c>
      <c r="C842" s="99">
        <v>10112</v>
      </c>
      <c r="D842" s="99">
        <v>294.79000000000002</v>
      </c>
      <c r="E842" s="93">
        <f t="shared" si="29"/>
        <v>3405414.08</v>
      </c>
      <c r="F842" s="104" t="s">
        <v>982</v>
      </c>
      <c r="G842" s="127"/>
    </row>
    <row r="843" spans="1:7" x14ac:dyDescent="0.25">
      <c r="A843" s="136" t="s">
        <v>1111</v>
      </c>
      <c r="B843" s="126">
        <v>682402</v>
      </c>
      <c r="C843" s="99">
        <v>11410</v>
      </c>
      <c r="D843" s="99">
        <v>294.79000000000002</v>
      </c>
      <c r="E843" s="93">
        <f t="shared" si="29"/>
        <v>3405414.08</v>
      </c>
      <c r="F843" s="104" t="s">
        <v>982</v>
      </c>
      <c r="G843" s="127"/>
    </row>
    <row r="844" spans="1:7" x14ac:dyDescent="0.25">
      <c r="A844" s="136" t="s">
        <v>1112</v>
      </c>
      <c r="B844" s="126">
        <v>653101</v>
      </c>
      <c r="C844" s="99">
        <v>11120</v>
      </c>
      <c r="D844" s="99">
        <v>163.88</v>
      </c>
      <c r="E844" s="93">
        <f t="shared" si="29"/>
        <v>1893141.76</v>
      </c>
      <c r="F844" s="104" t="s">
        <v>982</v>
      </c>
      <c r="G844" s="127"/>
    </row>
    <row r="845" spans="1:7" x14ac:dyDescent="0.25">
      <c r="A845" s="137" t="s">
        <v>1113</v>
      </c>
      <c r="B845" s="126">
        <v>707110</v>
      </c>
      <c r="C845" s="99">
        <v>11642</v>
      </c>
      <c r="D845" s="99">
        <v>92.06</v>
      </c>
      <c r="E845" s="93">
        <f t="shared" si="29"/>
        <v>1063477.1200000001</v>
      </c>
      <c r="F845" s="104" t="s">
        <v>982</v>
      </c>
      <c r="G845" s="127"/>
    </row>
    <row r="846" spans="1:7" x14ac:dyDescent="0.25">
      <c r="A846" s="137" t="s">
        <v>1114</v>
      </c>
      <c r="B846" s="126">
        <v>709203</v>
      </c>
      <c r="C846" s="99">
        <v>11540</v>
      </c>
      <c r="D846" s="99">
        <v>126.89</v>
      </c>
      <c r="E846" s="93">
        <f t="shared" si="29"/>
        <v>1465833.28</v>
      </c>
      <c r="F846" s="104" t="s">
        <v>982</v>
      </c>
      <c r="G846" s="127"/>
    </row>
    <row r="847" spans="1:7" x14ac:dyDescent="0.25">
      <c r="A847" s="136" t="s">
        <v>1115</v>
      </c>
      <c r="B847" s="126">
        <v>673102</v>
      </c>
      <c r="C847" s="99">
        <v>11411</v>
      </c>
      <c r="D847" s="99">
        <v>54.1</v>
      </c>
      <c r="E847" s="93">
        <f t="shared" si="29"/>
        <v>624963.20000000007</v>
      </c>
      <c r="F847" s="104" t="s">
        <v>982</v>
      </c>
      <c r="G847" s="127"/>
    </row>
    <row r="848" spans="1:7" x14ac:dyDescent="0.25">
      <c r="A848" s="136" t="s">
        <v>1116</v>
      </c>
      <c r="B848" s="126">
        <v>666101</v>
      </c>
      <c r="C848" s="99">
        <v>11240</v>
      </c>
      <c r="D848" s="99">
        <v>163.88</v>
      </c>
      <c r="E848" s="93">
        <f t="shared" si="29"/>
        <v>1893141.76</v>
      </c>
      <c r="F848" s="104" t="s">
        <v>982</v>
      </c>
      <c r="G848" s="127"/>
    </row>
    <row r="849" spans="1:7" x14ac:dyDescent="0.25">
      <c r="A849" s="136" t="s">
        <v>1117</v>
      </c>
      <c r="B849" s="126">
        <v>863103</v>
      </c>
      <c r="C849" s="98">
        <v>11610</v>
      </c>
      <c r="D849" s="99">
        <v>37.76</v>
      </c>
      <c r="E849" s="93">
        <f t="shared" si="29"/>
        <v>436203.51999999996</v>
      </c>
      <c r="F849" s="104" t="s">
        <v>982</v>
      </c>
      <c r="G849" s="127"/>
    </row>
    <row r="850" spans="1:7" x14ac:dyDescent="0.25">
      <c r="A850" s="136" t="s">
        <v>1118</v>
      </c>
      <c r="B850" s="146">
        <v>652801</v>
      </c>
      <c r="C850" s="99">
        <v>11112</v>
      </c>
      <c r="D850" s="99">
        <v>163.88</v>
      </c>
      <c r="E850" s="93">
        <f t="shared" si="29"/>
        <v>1893141.76</v>
      </c>
      <c r="F850" s="104" t="s">
        <v>982</v>
      </c>
      <c r="G850" s="127"/>
    </row>
    <row r="851" spans="1:7" x14ac:dyDescent="0.25">
      <c r="A851" s="136" t="s">
        <v>1119</v>
      </c>
      <c r="B851" s="126">
        <v>864202</v>
      </c>
      <c r="C851" s="99">
        <v>11612</v>
      </c>
      <c r="D851" s="99">
        <v>163.88</v>
      </c>
      <c r="E851" s="93">
        <f t="shared" si="29"/>
        <v>1893141.76</v>
      </c>
      <c r="F851" s="104" t="s">
        <v>982</v>
      </c>
      <c r="G851" s="127"/>
    </row>
    <row r="852" spans="1:7" x14ac:dyDescent="0.25">
      <c r="A852" s="136" t="s">
        <v>1120</v>
      </c>
      <c r="B852" s="126">
        <v>652303</v>
      </c>
      <c r="C852" s="99">
        <v>11111</v>
      </c>
      <c r="D852" s="99">
        <v>163.88</v>
      </c>
      <c r="E852" s="93">
        <f t="shared" si="29"/>
        <v>1893141.76</v>
      </c>
      <c r="F852" s="104" t="s">
        <v>982</v>
      </c>
      <c r="G852" s="127"/>
    </row>
    <row r="853" spans="1:7" x14ac:dyDescent="0.25">
      <c r="A853" s="147" t="s">
        <v>1121</v>
      </c>
      <c r="B853" s="146">
        <v>652301</v>
      </c>
      <c r="C853" s="99">
        <v>11111</v>
      </c>
      <c r="D853" s="99">
        <v>163.88</v>
      </c>
      <c r="E853" s="93">
        <f t="shared" si="29"/>
        <v>1893141.76</v>
      </c>
      <c r="F853" s="104" t="s">
        <v>982</v>
      </c>
      <c r="G853" s="127"/>
    </row>
    <row r="854" spans="1:7" x14ac:dyDescent="0.25">
      <c r="A854" s="136" t="s">
        <v>1122</v>
      </c>
      <c r="B854" s="126">
        <v>703340</v>
      </c>
      <c r="C854" s="99">
        <v>11525</v>
      </c>
      <c r="D854" s="99">
        <v>126.89</v>
      </c>
      <c r="E854" s="93">
        <f t="shared" si="29"/>
        <v>1465833.28</v>
      </c>
      <c r="F854" s="104" t="s">
        <v>982</v>
      </c>
      <c r="G854" s="127"/>
    </row>
    <row r="855" spans="1:7" x14ac:dyDescent="0.25">
      <c r="A855" s="137" t="s">
        <v>1123</v>
      </c>
      <c r="B855" s="126">
        <v>852100</v>
      </c>
      <c r="C855" s="99">
        <v>10114</v>
      </c>
      <c r="D855" s="99">
        <v>92.06</v>
      </c>
      <c r="E855" s="93">
        <f t="shared" si="29"/>
        <v>1063477.1200000001</v>
      </c>
      <c r="F855" s="104" t="s">
        <v>982</v>
      </c>
      <c r="G855" s="127"/>
    </row>
    <row r="856" spans="1:7" x14ac:dyDescent="0.25">
      <c r="A856" s="136" t="s">
        <v>1124</v>
      </c>
      <c r="B856" s="126">
        <v>583203</v>
      </c>
      <c r="C856" s="99">
        <v>18814</v>
      </c>
      <c r="D856" s="99">
        <v>205.69</v>
      </c>
      <c r="E856" s="93">
        <f t="shared" si="29"/>
        <v>2376130.88</v>
      </c>
      <c r="F856" s="104" t="s">
        <v>982</v>
      </c>
      <c r="G856" s="127"/>
    </row>
    <row r="857" spans="1:7" x14ac:dyDescent="0.25">
      <c r="A857" s="136" t="s">
        <v>1125</v>
      </c>
      <c r="B857" s="126">
        <v>712401</v>
      </c>
      <c r="C857" s="99">
        <v>11620</v>
      </c>
      <c r="D857" s="99">
        <v>126.89</v>
      </c>
      <c r="E857" s="93">
        <f t="shared" si="29"/>
        <v>1465833.28</v>
      </c>
      <c r="F857" s="104" t="s">
        <v>982</v>
      </c>
      <c r="G857" s="127"/>
    </row>
    <row r="858" spans="1:7" x14ac:dyDescent="0.25">
      <c r="A858" s="136" t="s">
        <v>1126</v>
      </c>
      <c r="B858" s="126">
        <v>703302</v>
      </c>
      <c r="C858" s="99">
        <v>11525</v>
      </c>
      <c r="D858" s="99">
        <v>126.89</v>
      </c>
      <c r="E858" s="93">
        <f t="shared" si="29"/>
        <v>1465833.28</v>
      </c>
      <c r="F858" s="104" t="s">
        <v>982</v>
      </c>
      <c r="G858" s="127"/>
    </row>
    <row r="859" spans="1:7" x14ac:dyDescent="0.25">
      <c r="A859" s="137" t="s">
        <v>1127</v>
      </c>
      <c r="B859" s="126">
        <v>868102</v>
      </c>
      <c r="C859" s="98">
        <v>15272</v>
      </c>
      <c r="D859" s="99">
        <v>72.72</v>
      </c>
      <c r="E859" s="93">
        <f t="shared" si="29"/>
        <v>840061.43999999994</v>
      </c>
      <c r="F859" s="104" t="s">
        <v>982</v>
      </c>
      <c r="G859" s="127"/>
    </row>
    <row r="860" spans="1:7" x14ac:dyDescent="0.25">
      <c r="A860" s="147" t="s">
        <v>1128</v>
      </c>
      <c r="B860" s="146">
        <v>868101</v>
      </c>
      <c r="C860" s="99">
        <v>15271</v>
      </c>
      <c r="D860" s="99">
        <v>72.72</v>
      </c>
      <c r="E860" s="93">
        <f t="shared" si="29"/>
        <v>840061.43999999994</v>
      </c>
      <c r="F860" s="104" t="s">
        <v>982</v>
      </c>
      <c r="G860" s="127"/>
    </row>
    <row r="861" spans="1:7" x14ac:dyDescent="0.25">
      <c r="A861" s="136" t="s">
        <v>1129</v>
      </c>
      <c r="B861" s="126">
        <v>664001</v>
      </c>
      <c r="C861" s="99">
        <v>11201</v>
      </c>
      <c r="D861" s="99">
        <v>163.88</v>
      </c>
      <c r="E861" s="93">
        <f t="shared" si="29"/>
        <v>1893141.76</v>
      </c>
      <c r="F861" s="104" t="s">
        <v>982</v>
      </c>
      <c r="G861" s="127"/>
    </row>
    <row r="862" spans="1:7" x14ac:dyDescent="0.25">
      <c r="A862" s="147" t="s">
        <v>1130</v>
      </c>
      <c r="B862" s="146">
        <v>664003</v>
      </c>
      <c r="C862" s="99">
        <v>11201</v>
      </c>
      <c r="D862" s="99">
        <v>163.88</v>
      </c>
      <c r="E862" s="93">
        <f t="shared" si="29"/>
        <v>1893141.76</v>
      </c>
      <c r="F862" s="104" t="s">
        <v>982</v>
      </c>
      <c r="G862" s="127"/>
    </row>
    <row r="863" spans="1:7" x14ac:dyDescent="0.25">
      <c r="A863" s="136" t="s">
        <v>1131</v>
      </c>
      <c r="B863" s="126">
        <v>669101</v>
      </c>
      <c r="C863" s="99">
        <v>11121</v>
      </c>
      <c r="D863" s="99">
        <v>163.88</v>
      </c>
      <c r="E863" s="93">
        <f t="shared" si="29"/>
        <v>1893141.76</v>
      </c>
      <c r="F863" s="104" t="s">
        <v>982</v>
      </c>
      <c r="G863" s="127"/>
    </row>
    <row r="864" spans="1:7" x14ac:dyDescent="0.25">
      <c r="A864" s="136" t="s">
        <v>1132</v>
      </c>
      <c r="B864" s="126">
        <v>669103</v>
      </c>
      <c r="C864" s="99">
        <v>11121</v>
      </c>
      <c r="D864" s="99">
        <v>163.88</v>
      </c>
      <c r="E864" s="93">
        <f t="shared" si="29"/>
        <v>1893141.76</v>
      </c>
      <c r="F864" s="104" t="s">
        <v>982</v>
      </c>
      <c r="G864" s="127"/>
    </row>
    <row r="865" spans="1:7" x14ac:dyDescent="0.25">
      <c r="A865" s="136" t="s">
        <v>1133</v>
      </c>
      <c r="B865" s="126">
        <v>852201</v>
      </c>
      <c r="C865" s="98">
        <v>10116</v>
      </c>
      <c r="D865" s="99">
        <v>205.69</v>
      </c>
      <c r="E865" s="93">
        <f t="shared" si="29"/>
        <v>2376130.88</v>
      </c>
      <c r="F865" s="104" t="s">
        <v>982</v>
      </c>
      <c r="G865" s="127"/>
    </row>
    <row r="866" spans="1:7" x14ac:dyDescent="0.25">
      <c r="A866" s="136" t="s">
        <v>1134</v>
      </c>
      <c r="B866" s="126">
        <v>852300</v>
      </c>
      <c r="C866" s="98">
        <v>10113</v>
      </c>
      <c r="D866" s="99">
        <v>315.2</v>
      </c>
      <c r="E866" s="93">
        <f t="shared" ref="E866:E874" si="30">+D866*$D$1</f>
        <v>3641190.3999999999</v>
      </c>
      <c r="F866" s="104" t="s">
        <v>982</v>
      </c>
      <c r="G866" s="127"/>
    </row>
    <row r="867" spans="1:7" x14ac:dyDescent="0.25">
      <c r="A867" s="136" t="s">
        <v>1135</v>
      </c>
      <c r="B867" s="126">
        <v>854101</v>
      </c>
      <c r="C867" s="98">
        <v>10111</v>
      </c>
      <c r="D867" s="99">
        <v>315.2</v>
      </c>
      <c r="E867" s="93">
        <f t="shared" si="30"/>
        <v>3641190.3999999999</v>
      </c>
      <c r="F867" s="104" t="s">
        <v>982</v>
      </c>
      <c r="G867" s="127"/>
    </row>
    <row r="868" spans="1:7" x14ac:dyDescent="0.25">
      <c r="A868" s="136" t="s">
        <v>1136</v>
      </c>
      <c r="B868" s="126">
        <v>854103</v>
      </c>
      <c r="C868" s="98">
        <v>10112</v>
      </c>
      <c r="D868" s="99">
        <v>294.79000000000002</v>
      </c>
      <c r="E868" s="93">
        <f t="shared" si="30"/>
        <v>3405414.08</v>
      </c>
      <c r="F868" s="104" t="s">
        <v>982</v>
      </c>
      <c r="G868" s="127"/>
    </row>
    <row r="869" spans="1:7" x14ac:dyDescent="0.25">
      <c r="A869" s="136" t="s">
        <v>1137</v>
      </c>
      <c r="B869" s="126">
        <v>854102</v>
      </c>
      <c r="C869" s="98">
        <v>10113</v>
      </c>
      <c r="D869" s="99">
        <v>315.2</v>
      </c>
      <c r="E869" s="93">
        <f t="shared" si="30"/>
        <v>3641190.3999999999</v>
      </c>
      <c r="F869" s="104" t="s">
        <v>982</v>
      </c>
      <c r="G869" s="127"/>
    </row>
    <row r="870" spans="1:7" x14ac:dyDescent="0.25">
      <c r="A870" s="136" t="s">
        <v>1138</v>
      </c>
      <c r="B870" s="126">
        <v>860101</v>
      </c>
      <c r="C870" s="98">
        <v>17900</v>
      </c>
      <c r="D870" s="99">
        <v>37.76</v>
      </c>
      <c r="E870" s="93">
        <f t="shared" si="30"/>
        <v>436203.51999999996</v>
      </c>
      <c r="F870" s="99" t="s">
        <v>982</v>
      </c>
      <c r="G870" s="127"/>
    </row>
    <row r="871" spans="1:7" x14ac:dyDescent="0.25">
      <c r="A871" s="136" t="s">
        <v>1139</v>
      </c>
      <c r="B871" s="126">
        <v>681201</v>
      </c>
      <c r="C871" s="98">
        <v>18902</v>
      </c>
      <c r="D871" s="99">
        <v>54.1</v>
      </c>
      <c r="E871" s="93">
        <f t="shared" si="30"/>
        <v>624963.20000000007</v>
      </c>
      <c r="F871" s="99" t="s">
        <v>982</v>
      </c>
      <c r="G871" s="127"/>
    </row>
    <row r="872" spans="1:7" x14ac:dyDescent="0.25">
      <c r="A872" s="136" t="s">
        <v>1140</v>
      </c>
      <c r="B872" s="126">
        <v>489001</v>
      </c>
      <c r="C872" s="98">
        <v>11642</v>
      </c>
      <c r="D872" s="99">
        <v>92.06</v>
      </c>
      <c r="E872" s="93">
        <f t="shared" si="30"/>
        <v>1063477.1200000001</v>
      </c>
      <c r="F872" s="99" t="s">
        <v>982</v>
      </c>
      <c r="G872" s="127"/>
    </row>
    <row r="873" spans="1:7" x14ac:dyDescent="0.25">
      <c r="A873" s="136" t="s">
        <v>1141</v>
      </c>
      <c r="B873" s="126">
        <v>662201</v>
      </c>
      <c r="C873" s="98">
        <v>11242</v>
      </c>
      <c r="D873" s="99">
        <v>126.89</v>
      </c>
      <c r="E873" s="93">
        <f t="shared" si="30"/>
        <v>1465833.28</v>
      </c>
      <c r="F873" s="99" t="s">
        <v>982</v>
      </c>
      <c r="G873" s="127"/>
    </row>
    <row r="874" spans="1:7" x14ac:dyDescent="0.25">
      <c r="A874" s="136" t="s">
        <v>1142</v>
      </c>
      <c r="B874" s="126">
        <v>682401</v>
      </c>
      <c r="C874" s="98">
        <v>11410</v>
      </c>
      <c r="D874" s="99">
        <v>294.79000000000002</v>
      </c>
      <c r="E874" s="93">
        <f t="shared" si="30"/>
        <v>3405414.08</v>
      </c>
      <c r="F874" s="99" t="s">
        <v>982</v>
      </c>
      <c r="G874" s="127"/>
    </row>
    <row r="876" spans="1:7" x14ac:dyDescent="0.25">
      <c r="A876" s="130" t="s">
        <v>1143</v>
      </c>
      <c r="B876" s="131" t="s">
        <v>2</v>
      </c>
      <c r="C876" s="131" t="s">
        <v>68</v>
      </c>
      <c r="D876" s="134" t="s">
        <v>5</v>
      </c>
      <c r="E876" s="134" t="s">
        <v>6</v>
      </c>
      <c r="F876" s="97" t="s">
        <v>7</v>
      </c>
      <c r="G876" s="97"/>
    </row>
    <row r="877" spans="1:7" x14ac:dyDescent="0.25">
      <c r="A877" s="148" t="s">
        <v>1144</v>
      </c>
      <c r="B877" s="128">
        <v>829911</v>
      </c>
      <c r="C877" s="99">
        <v>14110</v>
      </c>
      <c r="D877" s="99">
        <v>163.88</v>
      </c>
      <c r="E877" s="93">
        <f>+D877*$D$1</f>
        <v>1893141.76</v>
      </c>
      <c r="F877" s="104" t="s">
        <v>982</v>
      </c>
      <c r="G877" s="127"/>
    </row>
    <row r="878" spans="1:7" x14ac:dyDescent="0.25">
      <c r="A878" s="148" t="s">
        <v>1145</v>
      </c>
      <c r="B878" s="128">
        <v>829912</v>
      </c>
      <c r="C878" s="99">
        <v>14110</v>
      </c>
      <c r="D878" s="99">
        <v>163.88</v>
      </c>
      <c r="E878" s="93">
        <f t="shared" ref="E878:E941" si="31">+D878*$D$1</f>
        <v>1893141.76</v>
      </c>
      <c r="F878" s="104" t="s">
        <v>982</v>
      </c>
      <c r="G878" s="127"/>
    </row>
    <row r="879" spans="1:7" x14ac:dyDescent="0.25">
      <c r="A879" s="136" t="s">
        <v>1146</v>
      </c>
      <c r="B879" s="126">
        <v>818301</v>
      </c>
      <c r="C879" s="99">
        <v>13148</v>
      </c>
      <c r="D879" s="99">
        <v>205.69</v>
      </c>
      <c r="E879" s="93">
        <f t="shared" si="31"/>
        <v>2376130.88</v>
      </c>
      <c r="F879" s="104" t="s">
        <v>982</v>
      </c>
      <c r="G879" s="127"/>
    </row>
    <row r="880" spans="1:7" x14ac:dyDescent="0.25">
      <c r="A880" s="136" t="s">
        <v>1147</v>
      </c>
      <c r="B880" s="126">
        <v>818302</v>
      </c>
      <c r="C880" s="98">
        <v>18218</v>
      </c>
      <c r="D880" s="99">
        <v>180.12</v>
      </c>
      <c r="E880" s="93">
        <f t="shared" si="31"/>
        <v>2080746.24</v>
      </c>
      <c r="F880" s="104" t="s">
        <v>982</v>
      </c>
      <c r="G880" s="127"/>
    </row>
    <row r="881" spans="1:7" x14ac:dyDescent="0.25">
      <c r="A881" s="149" t="s">
        <v>1148</v>
      </c>
      <c r="B881" s="126">
        <v>841101</v>
      </c>
      <c r="C881" s="99">
        <v>13592</v>
      </c>
      <c r="D881" s="99">
        <v>72.72</v>
      </c>
      <c r="E881" s="93">
        <f t="shared" si="31"/>
        <v>840061.43999999994</v>
      </c>
      <c r="F881" s="104" t="s">
        <v>982</v>
      </c>
      <c r="G881" s="127"/>
    </row>
    <row r="882" spans="1:7" x14ac:dyDescent="0.25">
      <c r="A882" s="136" t="s">
        <v>1149</v>
      </c>
      <c r="B882" s="126">
        <v>840100</v>
      </c>
      <c r="C882" s="98">
        <v>14180</v>
      </c>
      <c r="D882" s="99">
        <v>92.06</v>
      </c>
      <c r="E882" s="93">
        <f t="shared" si="31"/>
        <v>1063477.1200000001</v>
      </c>
      <c r="F882" s="104" t="s">
        <v>982</v>
      </c>
      <c r="G882" s="127"/>
    </row>
    <row r="883" spans="1:7" x14ac:dyDescent="0.25">
      <c r="A883" s="137" t="s">
        <v>243</v>
      </c>
      <c r="B883" s="126">
        <v>935302</v>
      </c>
      <c r="C883" s="99">
        <v>37206</v>
      </c>
      <c r="D883" s="99">
        <v>7.1</v>
      </c>
      <c r="E883" s="93">
        <f t="shared" si="31"/>
        <v>82019.199999999997</v>
      </c>
      <c r="F883" s="104" t="s">
        <v>982</v>
      </c>
      <c r="G883" s="127"/>
    </row>
    <row r="884" spans="1:7" ht="24" x14ac:dyDescent="0.25">
      <c r="A884" s="150" t="s">
        <v>245</v>
      </c>
      <c r="B884" s="126">
        <v>935304</v>
      </c>
      <c r="C884" s="99">
        <v>37208</v>
      </c>
      <c r="D884" s="99">
        <v>10.57</v>
      </c>
      <c r="E884" s="93">
        <f t="shared" si="31"/>
        <v>122104.64</v>
      </c>
      <c r="F884" s="104" t="s">
        <v>982</v>
      </c>
      <c r="G884" s="127"/>
    </row>
    <row r="885" spans="1:7" x14ac:dyDescent="0.25">
      <c r="A885" s="137" t="s">
        <v>247</v>
      </c>
      <c r="B885" s="126">
        <v>935301</v>
      </c>
      <c r="C885" s="99">
        <v>37207</v>
      </c>
      <c r="D885" s="99">
        <v>7.1</v>
      </c>
      <c r="E885" s="93">
        <f t="shared" si="31"/>
        <v>82019.199999999997</v>
      </c>
      <c r="F885" s="104" t="s">
        <v>982</v>
      </c>
      <c r="G885" s="127"/>
    </row>
    <row r="886" spans="1:7" x14ac:dyDescent="0.25">
      <c r="A886" s="136" t="s">
        <v>573</v>
      </c>
      <c r="B886" s="126">
        <v>761201</v>
      </c>
      <c r="C886" s="98">
        <v>16323</v>
      </c>
      <c r="D886" s="99">
        <v>163.88</v>
      </c>
      <c r="E886" s="93">
        <f t="shared" si="31"/>
        <v>1893141.76</v>
      </c>
      <c r="F886" s="104" t="s">
        <v>982</v>
      </c>
      <c r="G886" s="127"/>
    </row>
    <row r="887" spans="1:7" x14ac:dyDescent="0.25">
      <c r="A887" s="136" t="s">
        <v>1150</v>
      </c>
      <c r="B887" s="126">
        <v>812602</v>
      </c>
      <c r="C887" s="98">
        <v>14316</v>
      </c>
      <c r="D887" s="99">
        <v>180.12</v>
      </c>
      <c r="E887" s="93">
        <f t="shared" si="31"/>
        <v>2080746.24</v>
      </c>
      <c r="F887" s="104" t="s">
        <v>982</v>
      </c>
      <c r="G887" s="127"/>
    </row>
    <row r="888" spans="1:7" x14ac:dyDescent="0.25">
      <c r="A888" s="136" t="s">
        <v>1151</v>
      </c>
      <c r="B888" s="126">
        <v>811212</v>
      </c>
      <c r="C888" s="99">
        <v>13746</v>
      </c>
      <c r="D888" s="99">
        <v>163.88</v>
      </c>
      <c r="E888" s="93">
        <f t="shared" si="31"/>
        <v>1893141.76</v>
      </c>
      <c r="F888" s="104" t="s">
        <v>982</v>
      </c>
      <c r="G888" s="127"/>
    </row>
    <row r="889" spans="1:7" ht="24" x14ac:dyDescent="0.25">
      <c r="A889" s="121" t="s">
        <v>1152</v>
      </c>
      <c r="B889" s="126">
        <v>801101</v>
      </c>
      <c r="C889" s="99">
        <v>13700</v>
      </c>
      <c r="D889" s="99">
        <v>92.06</v>
      </c>
      <c r="E889" s="93">
        <f t="shared" si="31"/>
        <v>1063477.1200000001</v>
      </c>
      <c r="F889" s="104" t="s">
        <v>982</v>
      </c>
      <c r="G889" s="127"/>
    </row>
    <row r="890" spans="1:7" x14ac:dyDescent="0.25">
      <c r="A890" s="136" t="s">
        <v>1153</v>
      </c>
      <c r="B890" s="126">
        <v>801600</v>
      </c>
      <c r="C890" s="99">
        <v>13704</v>
      </c>
      <c r="D890" s="99">
        <v>163.88</v>
      </c>
      <c r="E890" s="93">
        <f t="shared" si="31"/>
        <v>1893141.76</v>
      </c>
      <c r="F890" s="104" t="s">
        <v>982</v>
      </c>
      <c r="G890" s="127"/>
    </row>
    <row r="891" spans="1:7" x14ac:dyDescent="0.25">
      <c r="A891" s="136" t="s">
        <v>1154</v>
      </c>
      <c r="B891" s="126">
        <v>801700</v>
      </c>
      <c r="C891" s="99">
        <v>13705</v>
      </c>
      <c r="D891" s="99">
        <v>126.89</v>
      </c>
      <c r="E891" s="93">
        <f t="shared" si="31"/>
        <v>1465833.28</v>
      </c>
      <c r="F891" s="104" t="s">
        <v>982</v>
      </c>
      <c r="G891" s="127"/>
    </row>
    <row r="892" spans="1:7" x14ac:dyDescent="0.25">
      <c r="A892" s="136" t="s">
        <v>1155</v>
      </c>
      <c r="B892" s="126">
        <v>819101</v>
      </c>
      <c r="C892" s="98">
        <v>37201</v>
      </c>
      <c r="D892" s="99">
        <v>6.62</v>
      </c>
      <c r="E892" s="93">
        <f t="shared" si="31"/>
        <v>76474.240000000005</v>
      </c>
      <c r="F892" s="104" t="s">
        <v>982</v>
      </c>
      <c r="G892" s="127"/>
    </row>
    <row r="893" spans="1:7" x14ac:dyDescent="0.25">
      <c r="A893" s="137" t="s">
        <v>1156</v>
      </c>
      <c r="B893" s="126">
        <v>832101</v>
      </c>
      <c r="C893" s="98">
        <v>17811</v>
      </c>
      <c r="D893" s="99">
        <v>92.06</v>
      </c>
      <c r="E893" s="93">
        <f t="shared" si="31"/>
        <v>1063477.1200000001</v>
      </c>
      <c r="F893" s="104" t="s">
        <v>982</v>
      </c>
      <c r="G893" s="127"/>
    </row>
    <row r="894" spans="1:7" x14ac:dyDescent="0.25">
      <c r="A894" s="137" t="s">
        <v>1157</v>
      </c>
      <c r="B894" s="126">
        <v>53115</v>
      </c>
      <c r="C894" s="98">
        <v>26111</v>
      </c>
      <c r="D894" s="99">
        <v>13.67</v>
      </c>
      <c r="E894" s="93">
        <f t="shared" si="31"/>
        <v>157915.84</v>
      </c>
      <c r="F894" s="104" t="s">
        <v>982</v>
      </c>
      <c r="G894" s="127"/>
    </row>
    <row r="895" spans="1:7" x14ac:dyDescent="0.25">
      <c r="A895" s="136" t="s">
        <v>1158</v>
      </c>
      <c r="B895" s="126">
        <v>53113</v>
      </c>
      <c r="C895" s="98">
        <v>26109</v>
      </c>
      <c r="D895" s="99">
        <v>6.83</v>
      </c>
      <c r="E895" s="93">
        <f t="shared" si="31"/>
        <v>78900.160000000003</v>
      </c>
      <c r="F895" s="104" t="s">
        <v>982</v>
      </c>
      <c r="G895" s="127"/>
    </row>
    <row r="896" spans="1:7" x14ac:dyDescent="0.25">
      <c r="A896" s="136" t="s">
        <v>1159</v>
      </c>
      <c r="B896" s="126">
        <v>835100</v>
      </c>
      <c r="C896" s="98">
        <v>13823</v>
      </c>
      <c r="D896" s="99">
        <v>126.89</v>
      </c>
      <c r="E896" s="93">
        <f t="shared" si="31"/>
        <v>1465833.28</v>
      </c>
      <c r="F896" s="104" t="s">
        <v>982</v>
      </c>
      <c r="G896" s="127"/>
    </row>
    <row r="897" spans="1:7" x14ac:dyDescent="0.25">
      <c r="A897" s="136" t="s">
        <v>1160</v>
      </c>
      <c r="B897" s="126">
        <v>819331</v>
      </c>
      <c r="C897" s="98">
        <v>14330</v>
      </c>
      <c r="D897" s="99">
        <v>163.88</v>
      </c>
      <c r="E897" s="93">
        <f t="shared" si="31"/>
        <v>1893141.76</v>
      </c>
      <c r="F897" s="104" t="s">
        <v>982</v>
      </c>
      <c r="G897" s="127"/>
    </row>
    <row r="898" spans="1:7" x14ac:dyDescent="0.25">
      <c r="A898" s="137" t="s">
        <v>1161</v>
      </c>
      <c r="B898" s="126">
        <v>814221</v>
      </c>
      <c r="C898" s="98">
        <v>18213</v>
      </c>
      <c r="D898" s="99">
        <v>274.45999999999998</v>
      </c>
      <c r="E898" s="93">
        <f t="shared" si="31"/>
        <v>3170561.92</v>
      </c>
      <c r="F898" s="104" t="s">
        <v>982</v>
      </c>
      <c r="G898" s="127"/>
    </row>
    <row r="899" spans="1:7" x14ac:dyDescent="0.25">
      <c r="A899" s="136" t="s">
        <v>1162</v>
      </c>
      <c r="B899" s="126">
        <v>804302</v>
      </c>
      <c r="C899" s="98">
        <v>14303</v>
      </c>
      <c r="D899" s="99">
        <v>205.69</v>
      </c>
      <c r="E899" s="93">
        <f t="shared" si="31"/>
        <v>2376130.88</v>
      </c>
      <c r="F899" s="104" t="s">
        <v>982</v>
      </c>
      <c r="G899" s="127"/>
    </row>
    <row r="900" spans="1:7" x14ac:dyDescent="0.25">
      <c r="A900" s="136" t="s">
        <v>1163</v>
      </c>
      <c r="B900" s="126">
        <v>136504</v>
      </c>
      <c r="C900" s="98">
        <v>2907</v>
      </c>
      <c r="D900" s="99">
        <v>274.45999999999998</v>
      </c>
      <c r="E900" s="93">
        <f t="shared" si="31"/>
        <v>3170561.92</v>
      </c>
      <c r="F900" s="104" t="s">
        <v>982</v>
      </c>
      <c r="G900" s="127"/>
    </row>
    <row r="901" spans="1:7" x14ac:dyDescent="0.25">
      <c r="A901" s="136" t="s">
        <v>1164</v>
      </c>
      <c r="B901" s="126">
        <v>804301</v>
      </c>
      <c r="C901" s="98">
        <v>14301</v>
      </c>
      <c r="D901" s="99">
        <v>205.69</v>
      </c>
      <c r="E901" s="93">
        <f t="shared" si="31"/>
        <v>2376130.88</v>
      </c>
      <c r="F901" s="104" t="s">
        <v>982</v>
      </c>
      <c r="G901" s="127"/>
    </row>
    <row r="902" spans="1:7" x14ac:dyDescent="0.25">
      <c r="A902" s="136" t="s">
        <v>1165</v>
      </c>
      <c r="B902" s="126">
        <v>867103</v>
      </c>
      <c r="C902" s="99">
        <v>15241</v>
      </c>
      <c r="D902" s="99">
        <v>336.42</v>
      </c>
      <c r="E902" s="93">
        <f t="shared" si="31"/>
        <v>3886323.8400000003</v>
      </c>
      <c r="F902" s="104" t="s">
        <v>982</v>
      </c>
      <c r="G902" s="127"/>
    </row>
    <row r="903" spans="1:7" x14ac:dyDescent="0.25">
      <c r="A903" s="136" t="s">
        <v>1166</v>
      </c>
      <c r="B903" s="126">
        <v>867003</v>
      </c>
      <c r="C903" s="98">
        <v>15141</v>
      </c>
      <c r="D903" s="99">
        <v>336.42</v>
      </c>
      <c r="E903" s="93">
        <f t="shared" si="31"/>
        <v>3886323.8400000003</v>
      </c>
      <c r="F903" s="104" t="s">
        <v>982</v>
      </c>
      <c r="G903" s="127"/>
    </row>
    <row r="904" spans="1:7" x14ac:dyDescent="0.25">
      <c r="A904" s="136" t="s">
        <v>1167</v>
      </c>
      <c r="B904" s="126">
        <v>867004</v>
      </c>
      <c r="C904" s="98">
        <v>15141</v>
      </c>
      <c r="D904" s="99">
        <v>336.42</v>
      </c>
      <c r="E904" s="93">
        <f t="shared" si="31"/>
        <v>3886323.8400000003</v>
      </c>
      <c r="F904" s="104" t="s">
        <v>982</v>
      </c>
      <c r="G904" s="127"/>
    </row>
    <row r="905" spans="1:7" x14ac:dyDescent="0.25">
      <c r="A905" s="136" t="s">
        <v>1168</v>
      </c>
      <c r="B905" s="126">
        <v>867002</v>
      </c>
      <c r="C905" s="98">
        <v>15140</v>
      </c>
      <c r="D905" s="99">
        <v>163.88</v>
      </c>
      <c r="E905" s="93">
        <f t="shared" si="31"/>
        <v>1893141.76</v>
      </c>
      <c r="F905" s="104" t="s">
        <v>982</v>
      </c>
      <c r="G905" s="127"/>
    </row>
    <row r="906" spans="1:7" x14ac:dyDescent="0.25">
      <c r="A906" s="136" t="s">
        <v>1169</v>
      </c>
      <c r="B906" s="126">
        <v>867001</v>
      </c>
      <c r="C906" s="98">
        <v>15140</v>
      </c>
      <c r="D906" s="99">
        <v>163.88</v>
      </c>
      <c r="E906" s="93">
        <f t="shared" si="31"/>
        <v>1893141.76</v>
      </c>
      <c r="F906" s="104" t="s">
        <v>982</v>
      </c>
      <c r="G906" s="127"/>
    </row>
    <row r="907" spans="1:7" x14ac:dyDescent="0.25">
      <c r="A907" s="136" t="s">
        <v>1170</v>
      </c>
      <c r="B907" s="126">
        <v>828351</v>
      </c>
      <c r="C907" s="98">
        <v>14519</v>
      </c>
      <c r="D907" s="99">
        <v>126.89</v>
      </c>
      <c r="E907" s="93">
        <f t="shared" si="31"/>
        <v>1465833.28</v>
      </c>
      <c r="F907" s="104" t="s">
        <v>982</v>
      </c>
      <c r="G907" s="127"/>
    </row>
    <row r="908" spans="1:7" x14ac:dyDescent="0.25">
      <c r="A908" s="137" t="s">
        <v>1171</v>
      </c>
      <c r="B908" s="126">
        <v>804802</v>
      </c>
      <c r="C908" s="99">
        <v>13556</v>
      </c>
      <c r="D908" s="99">
        <v>315.2</v>
      </c>
      <c r="E908" s="93">
        <f t="shared" si="31"/>
        <v>3641190.3999999999</v>
      </c>
      <c r="F908" s="104" t="s">
        <v>982</v>
      </c>
      <c r="G908" s="127"/>
    </row>
    <row r="909" spans="1:7" x14ac:dyDescent="0.25">
      <c r="A909" s="136" t="s">
        <v>1172</v>
      </c>
      <c r="B909" s="126">
        <v>775104</v>
      </c>
      <c r="C909" s="99">
        <v>13551</v>
      </c>
      <c r="D909" s="99">
        <v>126.89</v>
      </c>
      <c r="E909" s="93">
        <f t="shared" si="31"/>
        <v>1465833.28</v>
      </c>
      <c r="F909" s="104" t="s">
        <v>982</v>
      </c>
      <c r="G909" s="127"/>
    </row>
    <row r="910" spans="1:7" x14ac:dyDescent="0.25">
      <c r="A910" s="136" t="s">
        <v>1173</v>
      </c>
      <c r="B910" s="126">
        <v>828404</v>
      </c>
      <c r="C910" s="98">
        <v>14253</v>
      </c>
      <c r="D910" s="99">
        <v>126.89</v>
      </c>
      <c r="E910" s="93">
        <f t="shared" si="31"/>
        <v>1465833.28</v>
      </c>
      <c r="F910" s="104" t="s">
        <v>982</v>
      </c>
      <c r="G910" s="127"/>
    </row>
    <row r="911" spans="1:7" x14ac:dyDescent="0.25">
      <c r="A911" s="136" t="s">
        <v>1174</v>
      </c>
      <c r="B911" s="126">
        <v>828403</v>
      </c>
      <c r="C911" s="98">
        <v>14252</v>
      </c>
      <c r="D911" s="99">
        <v>180.12</v>
      </c>
      <c r="E911" s="93">
        <f t="shared" si="31"/>
        <v>2080746.24</v>
      </c>
      <c r="F911" s="104" t="s">
        <v>982</v>
      </c>
      <c r="G911" s="127"/>
    </row>
    <row r="912" spans="1:7" x14ac:dyDescent="0.25">
      <c r="A912" s="137" t="s">
        <v>1175</v>
      </c>
      <c r="B912" s="126">
        <v>862003</v>
      </c>
      <c r="C912" s="98">
        <v>15102</v>
      </c>
      <c r="D912" s="99">
        <v>92.06</v>
      </c>
      <c r="E912" s="93">
        <f t="shared" si="31"/>
        <v>1063477.1200000001</v>
      </c>
      <c r="F912" s="104" t="s">
        <v>982</v>
      </c>
      <c r="G912" s="127"/>
    </row>
    <row r="913" spans="1:7" x14ac:dyDescent="0.25">
      <c r="A913" s="137" t="s">
        <v>1176</v>
      </c>
      <c r="B913" s="126">
        <v>862004</v>
      </c>
      <c r="C913" s="98">
        <v>15102</v>
      </c>
      <c r="D913" s="99">
        <v>92.06</v>
      </c>
      <c r="E913" s="93">
        <f t="shared" si="31"/>
        <v>1063477.1200000001</v>
      </c>
      <c r="F913" s="104" t="s">
        <v>982</v>
      </c>
      <c r="G913" s="127"/>
    </row>
    <row r="914" spans="1:7" x14ac:dyDescent="0.25">
      <c r="A914" s="137" t="s">
        <v>1177</v>
      </c>
      <c r="B914" s="126">
        <v>862010</v>
      </c>
      <c r="C914" s="98">
        <v>15102</v>
      </c>
      <c r="D914" s="99">
        <v>92.06</v>
      </c>
      <c r="E914" s="93">
        <f t="shared" si="31"/>
        <v>1063477.1200000001</v>
      </c>
      <c r="F914" s="104" t="s">
        <v>982</v>
      </c>
      <c r="G914" s="127"/>
    </row>
    <row r="915" spans="1:7" x14ac:dyDescent="0.25">
      <c r="A915" s="137" t="s">
        <v>1178</v>
      </c>
      <c r="B915" s="126">
        <v>862008</v>
      </c>
      <c r="C915" s="98">
        <v>15102</v>
      </c>
      <c r="D915" s="99">
        <v>92.06</v>
      </c>
      <c r="E915" s="93">
        <f t="shared" si="31"/>
        <v>1063477.1200000001</v>
      </c>
      <c r="F915" s="104" t="s">
        <v>982</v>
      </c>
      <c r="G915" s="127"/>
    </row>
    <row r="916" spans="1:7" x14ac:dyDescent="0.25">
      <c r="A916" s="137" t="s">
        <v>1179</v>
      </c>
      <c r="B916" s="126">
        <v>862009</v>
      </c>
      <c r="C916" s="98">
        <v>15102</v>
      </c>
      <c r="D916" s="99">
        <v>92.06</v>
      </c>
      <c r="E916" s="93">
        <f t="shared" si="31"/>
        <v>1063477.1200000001</v>
      </c>
      <c r="F916" s="104" t="s">
        <v>982</v>
      </c>
      <c r="G916" s="127"/>
    </row>
    <row r="917" spans="1:7" x14ac:dyDescent="0.25">
      <c r="A917" s="137" t="s">
        <v>1180</v>
      </c>
      <c r="B917" s="126">
        <v>862007</v>
      </c>
      <c r="C917" s="98">
        <v>15102</v>
      </c>
      <c r="D917" s="99">
        <v>92.06</v>
      </c>
      <c r="E917" s="93">
        <f t="shared" si="31"/>
        <v>1063477.1200000001</v>
      </c>
      <c r="F917" s="104" t="s">
        <v>982</v>
      </c>
      <c r="G917" s="127"/>
    </row>
    <row r="918" spans="1:7" x14ac:dyDescent="0.25">
      <c r="A918" s="137" t="s">
        <v>1181</v>
      </c>
      <c r="B918" s="126">
        <v>862001</v>
      </c>
      <c r="C918" s="98">
        <v>15102</v>
      </c>
      <c r="D918" s="99">
        <v>92.06</v>
      </c>
      <c r="E918" s="93">
        <f t="shared" si="31"/>
        <v>1063477.1200000001</v>
      </c>
      <c r="F918" s="104" t="s">
        <v>982</v>
      </c>
      <c r="G918" s="127"/>
    </row>
    <row r="919" spans="1:7" x14ac:dyDescent="0.25">
      <c r="A919" s="137" t="s">
        <v>1182</v>
      </c>
      <c r="B919" s="126">
        <v>862005</v>
      </c>
      <c r="C919" s="98">
        <v>15102</v>
      </c>
      <c r="D919" s="99">
        <v>92.06</v>
      </c>
      <c r="E919" s="93">
        <f t="shared" si="31"/>
        <v>1063477.1200000001</v>
      </c>
      <c r="F919" s="104" t="s">
        <v>982</v>
      </c>
      <c r="G919" s="127"/>
    </row>
    <row r="920" spans="1:7" x14ac:dyDescent="0.25">
      <c r="A920" s="137" t="s">
        <v>1183</v>
      </c>
      <c r="B920" s="126">
        <v>862002</v>
      </c>
      <c r="C920" s="98">
        <v>15102</v>
      </c>
      <c r="D920" s="99">
        <v>92.06</v>
      </c>
      <c r="E920" s="93">
        <f t="shared" si="31"/>
        <v>1063477.1200000001</v>
      </c>
      <c r="F920" s="104" t="s">
        <v>982</v>
      </c>
      <c r="G920" s="127"/>
    </row>
    <row r="921" spans="1:7" x14ac:dyDescent="0.25">
      <c r="A921" s="137" t="s">
        <v>1184</v>
      </c>
      <c r="B921" s="126">
        <v>862006</v>
      </c>
      <c r="C921" s="98">
        <v>15102</v>
      </c>
      <c r="D921" s="99">
        <v>92.06</v>
      </c>
      <c r="E921" s="93">
        <f t="shared" si="31"/>
        <v>1063477.1200000001</v>
      </c>
      <c r="F921" s="104" t="s">
        <v>982</v>
      </c>
      <c r="G921" s="127"/>
    </row>
    <row r="922" spans="1:7" x14ac:dyDescent="0.25">
      <c r="A922" s="137" t="s">
        <v>1185</v>
      </c>
      <c r="B922" s="126">
        <v>808061</v>
      </c>
      <c r="C922" s="99">
        <v>15103</v>
      </c>
      <c r="D922" s="99">
        <v>163.88</v>
      </c>
      <c r="E922" s="93">
        <f t="shared" si="31"/>
        <v>1893141.76</v>
      </c>
      <c r="F922" s="104" t="s">
        <v>982</v>
      </c>
      <c r="G922" s="127"/>
    </row>
    <row r="923" spans="1:7" x14ac:dyDescent="0.25">
      <c r="A923" s="136" t="s">
        <v>1186</v>
      </c>
      <c r="B923" s="126">
        <v>44514</v>
      </c>
      <c r="C923" s="98">
        <v>13841</v>
      </c>
      <c r="D923" s="99">
        <v>163.88</v>
      </c>
      <c r="E923" s="93">
        <f t="shared" si="31"/>
        <v>1893141.76</v>
      </c>
      <c r="F923" s="104" t="s">
        <v>982</v>
      </c>
      <c r="G923" s="127"/>
    </row>
    <row r="924" spans="1:7" x14ac:dyDescent="0.25">
      <c r="A924" s="136" t="s">
        <v>1187</v>
      </c>
      <c r="B924" s="126">
        <v>44510</v>
      </c>
      <c r="C924" s="98">
        <v>13840</v>
      </c>
      <c r="D924" s="99">
        <v>163.88</v>
      </c>
      <c r="E924" s="93">
        <f t="shared" si="31"/>
        <v>1893141.76</v>
      </c>
      <c r="F924" s="104" t="s">
        <v>982</v>
      </c>
      <c r="G924" s="127"/>
    </row>
    <row r="925" spans="1:7" x14ac:dyDescent="0.25">
      <c r="A925" s="136" t="s">
        <v>1188</v>
      </c>
      <c r="B925" s="126">
        <v>44518</v>
      </c>
      <c r="C925" s="98">
        <v>14400</v>
      </c>
      <c r="D925" s="99">
        <v>163.88</v>
      </c>
      <c r="E925" s="93">
        <f t="shared" si="31"/>
        <v>1893141.76</v>
      </c>
      <c r="F925" s="104" t="s">
        <v>982</v>
      </c>
      <c r="G925" s="127"/>
    </row>
    <row r="926" spans="1:7" x14ac:dyDescent="0.25">
      <c r="A926" s="137" t="s">
        <v>1189</v>
      </c>
      <c r="B926" s="126">
        <v>691901</v>
      </c>
      <c r="C926" s="99">
        <v>11300</v>
      </c>
      <c r="D926" s="99">
        <v>126.89</v>
      </c>
      <c r="E926" s="93">
        <f t="shared" si="31"/>
        <v>1465833.28</v>
      </c>
      <c r="F926" s="104" t="s">
        <v>982</v>
      </c>
      <c r="G926" s="127"/>
    </row>
    <row r="927" spans="1:7" x14ac:dyDescent="0.25">
      <c r="A927" s="136" t="s">
        <v>1190</v>
      </c>
      <c r="B927" s="126">
        <v>770401</v>
      </c>
      <c r="C927" s="98">
        <v>14100</v>
      </c>
      <c r="D927" s="99">
        <v>92.06</v>
      </c>
      <c r="E927" s="93">
        <f t="shared" si="31"/>
        <v>1063477.1200000001</v>
      </c>
      <c r="F927" s="104" t="s">
        <v>982</v>
      </c>
      <c r="G927" s="127"/>
    </row>
    <row r="928" spans="1:7" x14ac:dyDescent="0.25">
      <c r="A928" s="136" t="s">
        <v>1191</v>
      </c>
      <c r="B928" s="126">
        <v>770402</v>
      </c>
      <c r="C928" s="98">
        <v>14101</v>
      </c>
      <c r="D928" s="99">
        <v>92.06</v>
      </c>
      <c r="E928" s="93">
        <f t="shared" si="31"/>
        <v>1063477.1200000001</v>
      </c>
      <c r="F928" s="104" t="s">
        <v>982</v>
      </c>
      <c r="G928" s="127"/>
    </row>
    <row r="929" spans="1:7" x14ac:dyDescent="0.25">
      <c r="A929" s="136" t="s">
        <v>1192</v>
      </c>
      <c r="B929" s="126">
        <v>782513</v>
      </c>
      <c r="C929" s="99">
        <v>13542</v>
      </c>
      <c r="D929" s="99">
        <v>205.69</v>
      </c>
      <c r="E929" s="93">
        <f t="shared" si="31"/>
        <v>2376130.88</v>
      </c>
      <c r="F929" s="104" t="s">
        <v>982</v>
      </c>
      <c r="G929" s="127"/>
    </row>
    <row r="930" spans="1:7" x14ac:dyDescent="0.25">
      <c r="A930" s="151" t="s">
        <v>1193</v>
      </c>
      <c r="B930" s="126">
        <v>862324</v>
      </c>
      <c r="C930" s="99">
        <v>15161</v>
      </c>
      <c r="D930" s="99">
        <v>180.12</v>
      </c>
      <c r="E930" s="93">
        <f t="shared" si="31"/>
        <v>2080746.24</v>
      </c>
      <c r="F930" s="104" t="s">
        <v>982</v>
      </c>
      <c r="G930" s="127"/>
    </row>
    <row r="931" spans="1:7" x14ac:dyDescent="0.25">
      <c r="A931" s="137" t="s">
        <v>1194</v>
      </c>
      <c r="B931" s="126">
        <v>823501</v>
      </c>
      <c r="C931" s="98">
        <v>14351</v>
      </c>
      <c r="D931" s="99">
        <v>315.2</v>
      </c>
      <c r="E931" s="93">
        <f t="shared" si="31"/>
        <v>3641190.3999999999</v>
      </c>
      <c r="F931" s="104" t="s">
        <v>982</v>
      </c>
      <c r="G931" s="127"/>
    </row>
    <row r="932" spans="1:7" x14ac:dyDescent="0.25">
      <c r="A932" s="136" t="s">
        <v>1195</v>
      </c>
      <c r="B932" s="126">
        <v>833101</v>
      </c>
      <c r="C932" s="98">
        <v>13820</v>
      </c>
      <c r="D932" s="99">
        <v>126.89</v>
      </c>
      <c r="E932" s="93">
        <f t="shared" si="31"/>
        <v>1465833.28</v>
      </c>
      <c r="F932" s="104" t="s">
        <v>982</v>
      </c>
      <c r="G932" s="127"/>
    </row>
    <row r="933" spans="1:7" x14ac:dyDescent="0.25">
      <c r="A933" s="136" t="s">
        <v>1196</v>
      </c>
      <c r="B933" s="126">
        <v>776901</v>
      </c>
      <c r="C933" s="99">
        <v>13547</v>
      </c>
      <c r="D933" s="99">
        <v>126.89</v>
      </c>
      <c r="E933" s="93">
        <f t="shared" si="31"/>
        <v>1465833.28</v>
      </c>
      <c r="F933" s="104" t="s">
        <v>982</v>
      </c>
      <c r="G933" s="127"/>
    </row>
    <row r="934" spans="1:7" x14ac:dyDescent="0.25">
      <c r="A934" s="137" t="s">
        <v>1197</v>
      </c>
      <c r="B934" s="126">
        <v>822201</v>
      </c>
      <c r="C934" s="98">
        <v>14204</v>
      </c>
      <c r="D934" s="99">
        <v>126.89</v>
      </c>
      <c r="E934" s="93">
        <f t="shared" si="31"/>
        <v>1465833.28</v>
      </c>
      <c r="F934" s="104" t="s">
        <v>982</v>
      </c>
      <c r="G934" s="127"/>
    </row>
    <row r="935" spans="1:7" x14ac:dyDescent="0.25">
      <c r="A935" s="137" t="s">
        <v>1198</v>
      </c>
      <c r="B935" s="126">
        <v>776101</v>
      </c>
      <c r="C935" s="99">
        <v>13149</v>
      </c>
      <c r="D935" s="99">
        <v>92.06</v>
      </c>
      <c r="E935" s="93">
        <f t="shared" si="31"/>
        <v>1063477.1200000001</v>
      </c>
      <c r="F935" s="104" t="s">
        <v>982</v>
      </c>
      <c r="G935" s="127"/>
    </row>
    <row r="936" spans="1:7" x14ac:dyDescent="0.25">
      <c r="A936" s="137" t="s">
        <v>1199</v>
      </c>
      <c r="B936" s="126">
        <v>776104</v>
      </c>
      <c r="C936" s="99">
        <v>13143</v>
      </c>
      <c r="D936" s="99">
        <v>163.88</v>
      </c>
      <c r="E936" s="93">
        <f t="shared" si="31"/>
        <v>1893141.76</v>
      </c>
      <c r="F936" s="104" t="s">
        <v>982</v>
      </c>
      <c r="G936" s="127"/>
    </row>
    <row r="937" spans="1:7" x14ac:dyDescent="0.25">
      <c r="A937" s="137" t="s">
        <v>1200</v>
      </c>
      <c r="B937" s="126">
        <v>776501</v>
      </c>
      <c r="C937" s="99">
        <v>13442</v>
      </c>
      <c r="D937" s="99">
        <v>180.12</v>
      </c>
      <c r="E937" s="93">
        <f t="shared" si="31"/>
        <v>2080746.24</v>
      </c>
      <c r="F937" s="104" t="s">
        <v>982</v>
      </c>
      <c r="G937" s="127"/>
    </row>
    <row r="938" spans="1:7" x14ac:dyDescent="0.25">
      <c r="A938" s="137" t="s">
        <v>1201</v>
      </c>
      <c r="B938" s="126">
        <v>776201</v>
      </c>
      <c r="C938" s="99">
        <v>13144</v>
      </c>
      <c r="D938" s="99">
        <v>163.88</v>
      </c>
      <c r="E938" s="93">
        <f t="shared" si="31"/>
        <v>1893141.76</v>
      </c>
      <c r="F938" s="104" t="s">
        <v>982</v>
      </c>
      <c r="G938" s="127"/>
    </row>
    <row r="939" spans="1:7" x14ac:dyDescent="0.25">
      <c r="A939" s="137" t="s">
        <v>1202</v>
      </c>
      <c r="B939" s="126">
        <v>776301</v>
      </c>
      <c r="C939" s="99">
        <v>13243</v>
      </c>
      <c r="D939" s="99">
        <v>163.88</v>
      </c>
      <c r="E939" s="93">
        <f t="shared" si="31"/>
        <v>1893141.76</v>
      </c>
      <c r="F939" s="104" t="s">
        <v>982</v>
      </c>
      <c r="G939" s="127"/>
    </row>
    <row r="940" spans="1:7" x14ac:dyDescent="0.25">
      <c r="A940" s="137" t="s">
        <v>1203</v>
      </c>
      <c r="B940" s="126">
        <v>776102</v>
      </c>
      <c r="C940" s="99">
        <v>13145</v>
      </c>
      <c r="D940" s="99">
        <v>315.2</v>
      </c>
      <c r="E940" s="93">
        <f t="shared" si="31"/>
        <v>3641190.3999999999</v>
      </c>
      <c r="F940" s="104" t="s">
        <v>982</v>
      </c>
      <c r="G940" s="127"/>
    </row>
    <row r="941" spans="1:7" x14ac:dyDescent="0.25">
      <c r="A941" s="137" t="s">
        <v>1204</v>
      </c>
      <c r="B941" s="126">
        <v>776105</v>
      </c>
      <c r="C941" s="99">
        <v>13145</v>
      </c>
      <c r="D941" s="99">
        <v>315.2</v>
      </c>
      <c r="E941" s="93">
        <f t="shared" si="31"/>
        <v>3641190.3999999999</v>
      </c>
      <c r="F941" s="104" t="s">
        <v>982</v>
      </c>
      <c r="G941" s="127"/>
    </row>
    <row r="942" spans="1:7" x14ac:dyDescent="0.25">
      <c r="A942" s="137" t="s">
        <v>1205</v>
      </c>
      <c r="B942" s="126">
        <v>776302</v>
      </c>
      <c r="C942" s="99">
        <v>13243</v>
      </c>
      <c r="D942" s="99">
        <v>163.88</v>
      </c>
      <c r="E942" s="93">
        <f t="shared" ref="E942:E1005" si="32">+D942*$D$1</f>
        <v>1893141.76</v>
      </c>
      <c r="F942" s="104" t="s">
        <v>982</v>
      </c>
      <c r="G942" s="127"/>
    </row>
    <row r="943" spans="1:7" x14ac:dyDescent="0.25">
      <c r="A943" s="137" t="s">
        <v>1206</v>
      </c>
      <c r="B943" s="126">
        <v>786102</v>
      </c>
      <c r="C943" s="99">
        <v>13110</v>
      </c>
      <c r="D943" s="99">
        <v>92.06</v>
      </c>
      <c r="E943" s="93">
        <f t="shared" si="32"/>
        <v>1063477.1200000001</v>
      </c>
      <c r="F943" s="104" t="s">
        <v>982</v>
      </c>
      <c r="G943" s="127"/>
    </row>
    <row r="944" spans="1:7" x14ac:dyDescent="0.25">
      <c r="A944" s="137" t="s">
        <v>1207</v>
      </c>
      <c r="B944" s="126">
        <v>786502</v>
      </c>
      <c r="C944" s="99">
        <v>13410</v>
      </c>
      <c r="D944" s="99">
        <v>180.12</v>
      </c>
      <c r="E944" s="93">
        <f t="shared" si="32"/>
        <v>2080746.24</v>
      </c>
      <c r="F944" s="104" t="s">
        <v>982</v>
      </c>
      <c r="G944" s="127"/>
    </row>
    <row r="945" spans="1:7" x14ac:dyDescent="0.25">
      <c r="A945" s="137" t="s">
        <v>1208</v>
      </c>
      <c r="B945" s="126">
        <v>786921</v>
      </c>
      <c r="C945" s="99">
        <v>13312</v>
      </c>
      <c r="D945" s="99">
        <v>163.88</v>
      </c>
      <c r="E945" s="93">
        <f t="shared" si="32"/>
        <v>1893141.76</v>
      </c>
      <c r="F945" s="104" t="s">
        <v>982</v>
      </c>
      <c r="G945" s="127"/>
    </row>
    <row r="946" spans="1:7" x14ac:dyDescent="0.25">
      <c r="A946" s="137" t="s">
        <v>1209</v>
      </c>
      <c r="B946" s="126">
        <v>786202</v>
      </c>
      <c r="C946" s="99">
        <v>13111</v>
      </c>
      <c r="D946" s="99">
        <v>163.88</v>
      </c>
      <c r="E946" s="93">
        <f t="shared" si="32"/>
        <v>1893141.76</v>
      </c>
      <c r="F946" s="104" t="s">
        <v>982</v>
      </c>
      <c r="G946" s="127"/>
    </row>
    <row r="947" spans="1:7" x14ac:dyDescent="0.25">
      <c r="A947" s="137" t="s">
        <v>1210</v>
      </c>
      <c r="B947" s="126">
        <v>800802</v>
      </c>
      <c r="C947" s="99">
        <v>13511</v>
      </c>
      <c r="D947" s="99">
        <v>92.06</v>
      </c>
      <c r="E947" s="93">
        <f t="shared" si="32"/>
        <v>1063477.1200000001</v>
      </c>
      <c r="F947" s="104" t="s">
        <v>982</v>
      </c>
      <c r="G947" s="127"/>
    </row>
    <row r="948" spans="1:7" x14ac:dyDescent="0.25">
      <c r="A948" s="137" t="s">
        <v>255</v>
      </c>
      <c r="B948" s="126">
        <v>861201</v>
      </c>
      <c r="C948" s="98">
        <v>15109</v>
      </c>
      <c r="D948" s="99">
        <v>54.1</v>
      </c>
      <c r="E948" s="93">
        <f t="shared" si="32"/>
        <v>624963.20000000007</v>
      </c>
      <c r="F948" s="104" t="s">
        <v>982</v>
      </c>
      <c r="G948" s="127"/>
    </row>
    <row r="949" spans="1:7" x14ac:dyDescent="0.25">
      <c r="A949" s="137" t="s">
        <v>1211</v>
      </c>
      <c r="B949" s="126">
        <v>786302</v>
      </c>
      <c r="C949" s="99">
        <v>13212</v>
      </c>
      <c r="D949" s="99">
        <v>92.06</v>
      </c>
      <c r="E949" s="93">
        <f t="shared" si="32"/>
        <v>1063477.1200000001</v>
      </c>
      <c r="F949" s="104" t="s">
        <v>982</v>
      </c>
      <c r="G949" s="127"/>
    </row>
    <row r="950" spans="1:7" x14ac:dyDescent="0.25">
      <c r="A950" s="137" t="s">
        <v>1212</v>
      </c>
      <c r="B950" s="126">
        <v>786602</v>
      </c>
      <c r="C950" s="99">
        <v>13411</v>
      </c>
      <c r="D950" s="99">
        <v>72.72</v>
      </c>
      <c r="E950" s="93">
        <f t="shared" si="32"/>
        <v>840061.43999999994</v>
      </c>
      <c r="F950" s="104" t="s">
        <v>982</v>
      </c>
      <c r="G950" s="127"/>
    </row>
    <row r="951" spans="1:7" x14ac:dyDescent="0.25">
      <c r="A951" s="137" t="s">
        <v>1213</v>
      </c>
      <c r="B951" s="126">
        <v>829910</v>
      </c>
      <c r="C951" s="98">
        <v>14114</v>
      </c>
      <c r="D951" s="99">
        <v>126.89</v>
      </c>
      <c r="E951" s="93">
        <f t="shared" si="32"/>
        <v>1465833.28</v>
      </c>
      <c r="F951" s="104" t="s">
        <v>982</v>
      </c>
      <c r="G951" s="127"/>
    </row>
    <row r="952" spans="1:7" x14ac:dyDescent="0.25">
      <c r="A952" s="137" t="s">
        <v>1214</v>
      </c>
      <c r="B952" s="126">
        <v>786702</v>
      </c>
      <c r="C952" s="99">
        <v>13510</v>
      </c>
      <c r="D952" s="99">
        <v>180.12</v>
      </c>
      <c r="E952" s="93">
        <f t="shared" si="32"/>
        <v>2080746.24</v>
      </c>
      <c r="F952" s="104" t="s">
        <v>982</v>
      </c>
      <c r="G952" s="127"/>
    </row>
    <row r="953" spans="1:7" x14ac:dyDescent="0.25">
      <c r="A953" s="137" t="s">
        <v>1215</v>
      </c>
      <c r="B953" s="126">
        <v>800202</v>
      </c>
      <c r="C953" s="99">
        <v>13711</v>
      </c>
      <c r="D953" s="99">
        <v>163.88</v>
      </c>
      <c r="E953" s="93">
        <f t="shared" si="32"/>
        <v>1893141.76</v>
      </c>
      <c r="F953" s="104" t="s">
        <v>982</v>
      </c>
      <c r="G953" s="127"/>
    </row>
    <row r="954" spans="1:7" x14ac:dyDescent="0.25">
      <c r="A954" s="137" t="s">
        <v>1216</v>
      </c>
      <c r="B954" s="126">
        <v>800102</v>
      </c>
      <c r="C954" s="99">
        <v>13104</v>
      </c>
      <c r="D954" s="99">
        <v>180.12</v>
      </c>
      <c r="E954" s="93">
        <f t="shared" si="32"/>
        <v>2080746.24</v>
      </c>
      <c r="F954" s="104" t="s">
        <v>982</v>
      </c>
      <c r="G954" s="127"/>
    </row>
    <row r="955" spans="1:7" x14ac:dyDescent="0.25">
      <c r="A955" s="137" t="s">
        <v>1217</v>
      </c>
      <c r="B955" s="126">
        <v>800602</v>
      </c>
      <c r="C955" s="99">
        <v>13714</v>
      </c>
      <c r="D955" s="99">
        <v>163.88</v>
      </c>
      <c r="E955" s="93">
        <f t="shared" si="32"/>
        <v>1893141.76</v>
      </c>
      <c r="F955" s="104" t="s">
        <v>982</v>
      </c>
      <c r="G955" s="127"/>
    </row>
    <row r="956" spans="1:7" x14ac:dyDescent="0.25">
      <c r="A956" s="137" t="s">
        <v>1218</v>
      </c>
      <c r="B956" s="126">
        <v>800702</v>
      </c>
      <c r="C956" s="99">
        <v>13715</v>
      </c>
      <c r="D956" s="99">
        <v>126.89</v>
      </c>
      <c r="E956" s="93">
        <f t="shared" si="32"/>
        <v>1465833.28</v>
      </c>
      <c r="F956" s="104" t="s">
        <v>982</v>
      </c>
      <c r="G956" s="127"/>
    </row>
    <row r="957" spans="1:7" x14ac:dyDescent="0.25">
      <c r="A957" s="137" t="s">
        <v>1219</v>
      </c>
      <c r="B957" s="126">
        <v>800101</v>
      </c>
      <c r="C957" s="99">
        <v>13113</v>
      </c>
      <c r="D957" s="99">
        <v>92.06</v>
      </c>
      <c r="E957" s="93">
        <f t="shared" si="32"/>
        <v>1063477.1200000001</v>
      </c>
      <c r="F957" s="104" t="s">
        <v>982</v>
      </c>
      <c r="G957" s="127"/>
    </row>
    <row r="958" spans="1:7" x14ac:dyDescent="0.25">
      <c r="A958" s="137" t="s">
        <v>1220</v>
      </c>
      <c r="B958" s="126">
        <v>786201</v>
      </c>
      <c r="C958" s="99">
        <v>13112</v>
      </c>
      <c r="D958" s="99">
        <v>54.1</v>
      </c>
      <c r="E958" s="93">
        <f t="shared" si="32"/>
        <v>624963.20000000007</v>
      </c>
      <c r="F958" s="104" t="s">
        <v>982</v>
      </c>
      <c r="G958" s="127"/>
    </row>
    <row r="959" spans="1:7" x14ac:dyDescent="0.25">
      <c r="A959" s="137" t="s">
        <v>1221</v>
      </c>
      <c r="B959" s="126">
        <v>786301</v>
      </c>
      <c r="C959" s="99">
        <v>13212</v>
      </c>
      <c r="D959" s="99">
        <v>92.06</v>
      </c>
      <c r="E959" s="93">
        <f t="shared" si="32"/>
        <v>1063477.1200000001</v>
      </c>
      <c r="F959" s="104" t="s">
        <v>982</v>
      </c>
      <c r="G959" s="127"/>
    </row>
    <row r="960" spans="1:7" x14ac:dyDescent="0.25">
      <c r="A960" s="137" t="s">
        <v>1222</v>
      </c>
      <c r="B960" s="126">
        <v>800601</v>
      </c>
      <c r="C960" s="99">
        <v>13413</v>
      </c>
      <c r="D960" s="99">
        <v>92.06</v>
      </c>
      <c r="E960" s="93">
        <f t="shared" si="32"/>
        <v>1063477.1200000001</v>
      </c>
      <c r="F960" s="104" t="s">
        <v>982</v>
      </c>
      <c r="G960" s="127"/>
    </row>
    <row r="961" spans="1:7" x14ac:dyDescent="0.25">
      <c r="A961" s="137" t="s">
        <v>1223</v>
      </c>
      <c r="B961" s="126">
        <v>786701</v>
      </c>
      <c r="C961" s="99">
        <v>13512</v>
      </c>
      <c r="D961" s="99">
        <v>54.1</v>
      </c>
      <c r="E961" s="93">
        <f t="shared" si="32"/>
        <v>624963.20000000007</v>
      </c>
      <c r="F961" s="104" t="s">
        <v>982</v>
      </c>
      <c r="G961" s="127"/>
    </row>
    <row r="962" spans="1:7" x14ac:dyDescent="0.25">
      <c r="A962" s="137" t="s">
        <v>1224</v>
      </c>
      <c r="B962" s="126">
        <v>982700</v>
      </c>
      <c r="C962" s="99">
        <v>13211</v>
      </c>
      <c r="D962" s="99">
        <v>54.1</v>
      </c>
      <c r="E962" s="93">
        <f t="shared" si="32"/>
        <v>624963.20000000007</v>
      </c>
      <c r="F962" s="104" t="s">
        <v>982</v>
      </c>
      <c r="G962" s="127"/>
    </row>
    <row r="963" spans="1:7" x14ac:dyDescent="0.25">
      <c r="A963" s="137" t="s">
        <v>1225</v>
      </c>
      <c r="B963" s="126">
        <v>861401</v>
      </c>
      <c r="C963" s="99">
        <v>37402</v>
      </c>
      <c r="D963" s="99">
        <v>19.77</v>
      </c>
      <c r="E963" s="93">
        <f t="shared" si="32"/>
        <v>228383.04</v>
      </c>
      <c r="F963" s="104" t="s">
        <v>982</v>
      </c>
      <c r="G963" s="127"/>
    </row>
    <row r="964" spans="1:7" x14ac:dyDescent="0.25">
      <c r="A964" s="137" t="s">
        <v>1226</v>
      </c>
      <c r="B964" s="126">
        <v>866201</v>
      </c>
      <c r="C964" s="98">
        <v>15130</v>
      </c>
      <c r="D964" s="99">
        <v>180.12</v>
      </c>
      <c r="E964" s="93">
        <f t="shared" si="32"/>
        <v>2080746.24</v>
      </c>
      <c r="F964" s="104" t="s">
        <v>982</v>
      </c>
      <c r="G964" s="127"/>
    </row>
    <row r="965" spans="1:7" x14ac:dyDescent="0.25">
      <c r="A965" s="137" t="s">
        <v>1227</v>
      </c>
      <c r="B965" s="126">
        <v>780300</v>
      </c>
      <c r="C965" s="99">
        <v>13240</v>
      </c>
      <c r="D965" s="99">
        <v>274.45999999999998</v>
      </c>
      <c r="E965" s="93">
        <f t="shared" si="32"/>
        <v>3170561.92</v>
      </c>
      <c r="F965" s="104" t="s">
        <v>982</v>
      </c>
      <c r="G965" s="127"/>
    </row>
    <row r="966" spans="1:7" x14ac:dyDescent="0.25">
      <c r="A966" s="137" t="s">
        <v>1228</v>
      </c>
      <c r="B966" s="126">
        <v>780800</v>
      </c>
      <c r="C966" s="99">
        <v>13541</v>
      </c>
      <c r="D966" s="99">
        <v>180.12</v>
      </c>
      <c r="E966" s="93">
        <f t="shared" si="32"/>
        <v>2080746.24</v>
      </c>
      <c r="F966" s="104" t="s">
        <v>982</v>
      </c>
      <c r="G966" s="127"/>
    </row>
    <row r="967" spans="1:7" x14ac:dyDescent="0.25">
      <c r="A967" s="137" t="s">
        <v>1229</v>
      </c>
      <c r="B967" s="126">
        <v>780701</v>
      </c>
      <c r="C967" s="99">
        <v>13540</v>
      </c>
      <c r="D967" s="99">
        <v>294.79000000000002</v>
      </c>
      <c r="E967" s="93">
        <f t="shared" si="32"/>
        <v>3405414.08</v>
      </c>
      <c r="F967" s="104" t="s">
        <v>982</v>
      </c>
      <c r="G967" s="127"/>
    </row>
    <row r="968" spans="1:7" x14ac:dyDescent="0.25">
      <c r="A968" s="137" t="s">
        <v>263</v>
      </c>
      <c r="B968" s="126">
        <v>936800</v>
      </c>
      <c r="C968" s="99">
        <v>13726</v>
      </c>
      <c r="D968" s="99">
        <v>54.1</v>
      </c>
      <c r="E968" s="93">
        <f t="shared" si="32"/>
        <v>624963.20000000007</v>
      </c>
      <c r="F968" s="104" t="s">
        <v>982</v>
      </c>
      <c r="G968" s="127"/>
    </row>
    <row r="969" spans="1:7" x14ac:dyDescent="0.25">
      <c r="A969" s="137" t="s">
        <v>1230</v>
      </c>
      <c r="B969" s="126">
        <v>819201</v>
      </c>
      <c r="C969" s="99">
        <v>37203</v>
      </c>
      <c r="D969" s="99">
        <v>2.4500000000000002</v>
      </c>
      <c r="E969" s="93">
        <f t="shared" si="32"/>
        <v>28302.400000000001</v>
      </c>
      <c r="F969" s="104" t="s">
        <v>982</v>
      </c>
      <c r="G969" s="127"/>
    </row>
    <row r="970" spans="1:7" x14ac:dyDescent="0.25">
      <c r="A970" s="137" t="s">
        <v>1231</v>
      </c>
      <c r="B970" s="126">
        <v>814723</v>
      </c>
      <c r="C970" s="98">
        <v>18231</v>
      </c>
      <c r="D970" s="99">
        <v>163.88</v>
      </c>
      <c r="E970" s="93">
        <f t="shared" si="32"/>
        <v>1893141.76</v>
      </c>
      <c r="F970" s="104" t="s">
        <v>982</v>
      </c>
      <c r="G970" s="127"/>
    </row>
    <row r="971" spans="1:7" x14ac:dyDescent="0.25">
      <c r="A971" s="137" t="s">
        <v>1232</v>
      </c>
      <c r="B971" s="126">
        <v>817204</v>
      </c>
      <c r="C971" s="98">
        <v>14332</v>
      </c>
      <c r="D971" s="99">
        <v>274.45999999999998</v>
      </c>
      <c r="E971" s="93">
        <f t="shared" si="32"/>
        <v>3170561.92</v>
      </c>
      <c r="F971" s="104" t="s">
        <v>982</v>
      </c>
      <c r="G971" s="127"/>
    </row>
    <row r="972" spans="1:7" x14ac:dyDescent="0.25">
      <c r="A972" s="137" t="s">
        <v>1233</v>
      </c>
      <c r="B972" s="126">
        <v>839101</v>
      </c>
      <c r="C972" s="98">
        <v>13838</v>
      </c>
      <c r="D972" s="99">
        <v>92.06</v>
      </c>
      <c r="E972" s="93">
        <f t="shared" si="32"/>
        <v>1063477.1200000001</v>
      </c>
      <c r="F972" s="104" t="s">
        <v>982</v>
      </c>
      <c r="G972" s="127"/>
    </row>
    <row r="973" spans="1:7" x14ac:dyDescent="0.25">
      <c r="A973" s="137" t="s">
        <v>1234</v>
      </c>
      <c r="B973" s="126">
        <v>862702</v>
      </c>
      <c r="C973" s="99">
        <v>15201</v>
      </c>
      <c r="D973" s="99">
        <v>54.1</v>
      </c>
      <c r="E973" s="93">
        <f t="shared" si="32"/>
        <v>624963.20000000007</v>
      </c>
      <c r="F973" s="104" t="s">
        <v>982</v>
      </c>
      <c r="G973" s="127"/>
    </row>
    <row r="974" spans="1:7" x14ac:dyDescent="0.25">
      <c r="A974" s="137" t="s">
        <v>1235</v>
      </c>
      <c r="B974" s="126">
        <v>862703</v>
      </c>
      <c r="C974" s="99">
        <v>15200</v>
      </c>
      <c r="D974" s="99">
        <v>37.76</v>
      </c>
      <c r="E974" s="93">
        <f t="shared" si="32"/>
        <v>436203.51999999996</v>
      </c>
      <c r="F974" s="104" t="s">
        <v>982</v>
      </c>
      <c r="G974" s="127"/>
    </row>
    <row r="975" spans="1:7" x14ac:dyDescent="0.25">
      <c r="A975" s="137" t="s">
        <v>1236</v>
      </c>
      <c r="B975" s="126">
        <v>806104</v>
      </c>
      <c r="C975" s="98">
        <v>18233</v>
      </c>
      <c r="D975" s="99">
        <v>336.42</v>
      </c>
      <c r="E975" s="93">
        <f t="shared" si="32"/>
        <v>3886323.8400000003</v>
      </c>
      <c r="F975" s="104" t="s">
        <v>982</v>
      </c>
      <c r="G975" s="127"/>
    </row>
    <row r="976" spans="1:7" x14ac:dyDescent="0.25">
      <c r="A976" s="137" t="s">
        <v>1237</v>
      </c>
      <c r="B976" s="126">
        <v>806101</v>
      </c>
      <c r="C976" s="99">
        <v>13721</v>
      </c>
      <c r="D976" s="99">
        <v>180.12</v>
      </c>
      <c r="E976" s="93">
        <f t="shared" si="32"/>
        <v>2080746.24</v>
      </c>
      <c r="F976" s="104" t="s">
        <v>982</v>
      </c>
      <c r="G976" s="127"/>
    </row>
    <row r="977" spans="1:7" x14ac:dyDescent="0.25">
      <c r="A977" s="137" t="s">
        <v>1238</v>
      </c>
      <c r="B977" s="126">
        <v>824601</v>
      </c>
      <c r="C977" s="98">
        <v>14201</v>
      </c>
      <c r="D977" s="99">
        <v>163.88</v>
      </c>
      <c r="E977" s="93">
        <f t="shared" si="32"/>
        <v>1893141.76</v>
      </c>
      <c r="F977" s="104" t="s">
        <v>982</v>
      </c>
      <c r="G977" s="127"/>
    </row>
    <row r="978" spans="1:7" x14ac:dyDescent="0.25">
      <c r="A978" s="137" t="s">
        <v>1239</v>
      </c>
      <c r="B978" s="126">
        <v>824611</v>
      </c>
      <c r="C978" s="98">
        <v>14202</v>
      </c>
      <c r="D978" s="99">
        <v>163.88</v>
      </c>
      <c r="E978" s="93">
        <f t="shared" si="32"/>
        <v>1893141.76</v>
      </c>
      <c r="F978" s="104" t="s">
        <v>982</v>
      </c>
      <c r="G978" s="127"/>
    </row>
    <row r="979" spans="1:7" x14ac:dyDescent="0.25">
      <c r="A979" s="137" t="s">
        <v>1240</v>
      </c>
      <c r="B979" s="126">
        <v>42312</v>
      </c>
      <c r="C979" s="98">
        <v>13881</v>
      </c>
      <c r="D979" s="99">
        <v>180.12</v>
      </c>
      <c r="E979" s="93">
        <f t="shared" si="32"/>
        <v>2080746.24</v>
      </c>
      <c r="F979" s="104" t="s">
        <v>982</v>
      </c>
      <c r="G979" s="127"/>
    </row>
    <row r="980" spans="1:7" x14ac:dyDescent="0.25">
      <c r="A980" s="137" t="s">
        <v>1241</v>
      </c>
      <c r="B980" s="126">
        <v>42310</v>
      </c>
      <c r="C980" s="98">
        <v>13880</v>
      </c>
      <c r="D980" s="99">
        <v>180.12</v>
      </c>
      <c r="E980" s="93">
        <f t="shared" si="32"/>
        <v>2080746.24</v>
      </c>
      <c r="F980" s="104" t="s">
        <v>982</v>
      </c>
      <c r="G980" s="127"/>
    </row>
    <row r="981" spans="1:7" x14ac:dyDescent="0.25">
      <c r="A981" s="137" t="s">
        <v>1242</v>
      </c>
      <c r="B981" s="126">
        <v>42315</v>
      </c>
      <c r="C981" s="98">
        <v>14431</v>
      </c>
      <c r="D981" s="99">
        <v>163.88</v>
      </c>
      <c r="E981" s="93">
        <f t="shared" si="32"/>
        <v>1893141.76</v>
      </c>
      <c r="F981" s="104" t="s">
        <v>982</v>
      </c>
      <c r="G981" s="127"/>
    </row>
    <row r="982" spans="1:7" x14ac:dyDescent="0.25">
      <c r="A982" s="137" t="s">
        <v>1243</v>
      </c>
      <c r="B982" s="126">
        <v>42314</v>
      </c>
      <c r="C982" s="98">
        <v>14430</v>
      </c>
      <c r="D982" s="99">
        <v>180.12</v>
      </c>
      <c r="E982" s="93">
        <f t="shared" si="32"/>
        <v>2080746.24</v>
      </c>
      <c r="F982" s="104" t="s">
        <v>982</v>
      </c>
      <c r="G982" s="127"/>
    </row>
    <row r="983" spans="1:7" x14ac:dyDescent="0.25">
      <c r="A983" s="137" t="s">
        <v>1244</v>
      </c>
      <c r="B983" s="126">
        <v>43108</v>
      </c>
      <c r="C983" s="98">
        <v>13870</v>
      </c>
      <c r="D983" s="99">
        <v>274.45999999999998</v>
      </c>
      <c r="E983" s="93">
        <f t="shared" si="32"/>
        <v>3170561.92</v>
      </c>
      <c r="F983" s="104" t="s">
        <v>982</v>
      </c>
      <c r="G983" s="127"/>
    </row>
    <row r="984" spans="1:7" x14ac:dyDescent="0.25">
      <c r="A984" s="129" t="s">
        <v>1245</v>
      </c>
      <c r="B984" s="146">
        <v>43109</v>
      </c>
      <c r="C984" s="98">
        <v>13873</v>
      </c>
      <c r="D984" s="99">
        <v>163.88</v>
      </c>
      <c r="E984" s="93">
        <f t="shared" si="32"/>
        <v>1893141.76</v>
      </c>
      <c r="F984" s="104" t="s">
        <v>982</v>
      </c>
      <c r="G984" s="127"/>
    </row>
    <row r="985" spans="1:7" x14ac:dyDescent="0.25">
      <c r="A985" s="137" t="s">
        <v>276</v>
      </c>
      <c r="B985" s="126">
        <v>862701</v>
      </c>
      <c r="C985" s="98">
        <v>15201</v>
      </c>
      <c r="D985" s="99">
        <v>54.1</v>
      </c>
      <c r="E985" s="93">
        <f t="shared" si="32"/>
        <v>624963.20000000007</v>
      </c>
      <c r="F985" s="104" t="s">
        <v>982</v>
      </c>
      <c r="G985" s="127"/>
    </row>
    <row r="986" spans="1:7" x14ac:dyDescent="0.25">
      <c r="A986" s="137" t="s">
        <v>1246</v>
      </c>
      <c r="B986" s="126">
        <v>772102</v>
      </c>
      <c r="C986" s="99">
        <v>13120</v>
      </c>
      <c r="D986" s="99">
        <v>163.88</v>
      </c>
      <c r="E986" s="93">
        <f t="shared" si="32"/>
        <v>1893141.76</v>
      </c>
      <c r="F986" s="104" t="s">
        <v>982</v>
      </c>
      <c r="G986" s="127"/>
    </row>
    <row r="987" spans="1:7" x14ac:dyDescent="0.25">
      <c r="A987" s="137" t="s">
        <v>1247</v>
      </c>
      <c r="B987" s="126">
        <v>772101</v>
      </c>
      <c r="C987" s="99">
        <v>13120</v>
      </c>
      <c r="D987" s="99">
        <v>163.88</v>
      </c>
      <c r="E987" s="93">
        <f t="shared" si="32"/>
        <v>1893141.76</v>
      </c>
      <c r="F987" s="104" t="s">
        <v>982</v>
      </c>
      <c r="G987" s="127"/>
    </row>
    <row r="988" spans="1:7" x14ac:dyDescent="0.25">
      <c r="A988" s="137" t="s">
        <v>1248</v>
      </c>
      <c r="B988" s="126">
        <v>772104</v>
      </c>
      <c r="C988" s="99">
        <v>13120</v>
      </c>
      <c r="D988" s="99">
        <v>163.88</v>
      </c>
      <c r="E988" s="93">
        <f t="shared" si="32"/>
        <v>1893141.76</v>
      </c>
      <c r="F988" s="104" t="s">
        <v>982</v>
      </c>
      <c r="G988" s="127"/>
    </row>
    <row r="989" spans="1:7" x14ac:dyDescent="0.25">
      <c r="A989" s="137" t="s">
        <v>1249</v>
      </c>
      <c r="B989" s="126">
        <v>772807</v>
      </c>
      <c r="C989" s="99">
        <v>13521</v>
      </c>
      <c r="D989" s="99">
        <v>163.88</v>
      </c>
      <c r="E989" s="93">
        <f t="shared" si="32"/>
        <v>1893141.76</v>
      </c>
      <c r="F989" s="104" t="s">
        <v>982</v>
      </c>
      <c r="G989" s="127"/>
    </row>
    <row r="990" spans="1:7" x14ac:dyDescent="0.25">
      <c r="A990" s="137" t="s">
        <v>1250</v>
      </c>
      <c r="B990" s="126">
        <v>772806</v>
      </c>
      <c r="C990" s="99">
        <v>13521</v>
      </c>
      <c r="D990" s="99">
        <v>163.88</v>
      </c>
      <c r="E990" s="93">
        <f t="shared" si="32"/>
        <v>1893141.76</v>
      </c>
      <c r="F990" s="104" t="s">
        <v>982</v>
      </c>
      <c r="G990" s="127"/>
    </row>
    <row r="991" spans="1:7" x14ac:dyDescent="0.25">
      <c r="A991" s="137" t="s">
        <v>1251</v>
      </c>
      <c r="B991" s="126">
        <v>772809</v>
      </c>
      <c r="C991" s="99">
        <v>13521</v>
      </c>
      <c r="D991" s="99">
        <v>163.88</v>
      </c>
      <c r="E991" s="93">
        <f t="shared" si="32"/>
        <v>1893141.76</v>
      </c>
      <c r="F991" s="104" t="s">
        <v>982</v>
      </c>
      <c r="G991" s="127"/>
    </row>
    <row r="992" spans="1:7" x14ac:dyDescent="0.25">
      <c r="A992" s="137" t="s">
        <v>1252</v>
      </c>
      <c r="B992" s="126">
        <v>772805</v>
      </c>
      <c r="C992" s="99">
        <v>13521</v>
      </c>
      <c r="D992" s="99">
        <v>163.88</v>
      </c>
      <c r="E992" s="93">
        <f t="shared" si="32"/>
        <v>1893141.76</v>
      </c>
      <c r="F992" s="104" t="s">
        <v>982</v>
      </c>
      <c r="G992" s="127"/>
    </row>
    <row r="993" spans="1:7" x14ac:dyDescent="0.25">
      <c r="A993" s="137" t="s">
        <v>1253</v>
      </c>
      <c r="B993" s="126">
        <v>772804</v>
      </c>
      <c r="C993" s="99">
        <v>13521</v>
      </c>
      <c r="D993" s="99">
        <v>163.88</v>
      </c>
      <c r="E993" s="93">
        <f t="shared" si="32"/>
        <v>1893141.76</v>
      </c>
      <c r="F993" s="104" t="s">
        <v>982</v>
      </c>
      <c r="G993" s="127"/>
    </row>
    <row r="994" spans="1:7" x14ac:dyDescent="0.25">
      <c r="A994" s="137" t="s">
        <v>1254</v>
      </c>
      <c r="B994" s="126">
        <v>772808</v>
      </c>
      <c r="C994" s="99">
        <v>13521</v>
      </c>
      <c r="D994" s="99">
        <v>163.88</v>
      </c>
      <c r="E994" s="93">
        <f t="shared" si="32"/>
        <v>1893141.76</v>
      </c>
      <c r="F994" s="104" t="s">
        <v>982</v>
      </c>
      <c r="G994" s="127"/>
    </row>
    <row r="995" spans="1:7" x14ac:dyDescent="0.25">
      <c r="A995" s="137" t="s">
        <v>1255</v>
      </c>
      <c r="B995" s="126">
        <v>772204</v>
      </c>
      <c r="C995" s="99">
        <v>13121</v>
      </c>
      <c r="D995" s="99">
        <v>205.69</v>
      </c>
      <c r="E995" s="93">
        <f t="shared" si="32"/>
        <v>2376130.88</v>
      </c>
      <c r="F995" s="104" t="s">
        <v>982</v>
      </c>
      <c r="G995" s="127"/>
    </row>
    <row r="996" spans="1:7" x14ac:dyDescent="0.25">
      <c r="A996" s="137" t="s">
        <v>1256</v>
      </c>
      <c r="B996" s="126">
        <v>772203</v>
      </c>
      <c r="C996" s="99">
        <v>13121</v>
      </c>
      <c r="D996" s="99">
        <v>205.69</v>
      </c>
      <c r="E996" s="93">
        <f t="shared" si="32"/>
        <v>2376130.88</v>
      </c>
      <c r="F996" s="104" t="s">
        <v>982</v>
      </c>
      <c r="G996" s="127"/>
    </row>
    <row r="997" spans="1:7" x14ac:dyDescent="0.25">
      <c r="A997" s="137" t="s">
        <v>1257</v>
      </c>
      <c r="B997" s="126">
        <v>772705</v>
      </c>
      <c r="C997" s="99">
        <v>13580</v>
      </c>
      <c r="D997" s="99">
        <v>315.2</v>
      </c>
      <c r="E997" s="93">
        <f t="shared" si="32"/>
        <v>3641190.3999999999</v>
      </c>
      <c r="F997" s="104" t="s">
        <v>982</v>
      </c>
      <c r="G997" s="127"/>
    </row>
    <row r="998" spans="1:7" x14ac:dyDescent="0.25">
      <c r="A998" s="137" t="s">
        <v>1258</v>
      </c>
      <c r="B998" s="126">
        <v>772704</v>
      </c>
      <c r="C998" s="99">
        <v>13580</v>
      </c>
      <c r="D998" s="99">
        <v>315.2</v>
      </c>
      <c r="E998" s="93">
        <f t="shared" si="32"/>
        <v>3641190.3999999999</v>
      </c>
      <c r="F998" s="104" t="s">
        <v>982</v>
      </c>
      <c r="G998" s="127"/>
    </row>
    <row r="999" spans="1:7" x14ac:dyDescent="0.25">
      <c r="A999" s="137" t="s">
        <v>1259</v>
      </c>
      <c r="B999" s="126">
        <v>772905</v>
      </c>
      <c r="C999" s="99">
        <v>13523</v>
      </c>
      <c r="D999" s="99">
        <v>92.06</v>
      </c>
      <c r="E999" s="93">
        <f t="shared" si="32"/>
        <v>1063477.1200000001</v>
      </c>
      <c r="F999" s="104" t="s">
        <v>982</v>
      </c>
      <c r="G999" s="127"/>
    </row>
    <row r="1000" spans="1:7" x14ac:dyDescent="0.25">
      <c r="A1000" s="137" t="s">
        <v>1260</v>
      </c>
      <c r="B1000" s="126">
        <v>772907</v>
      </c>
      <c r="C1000" s="99">
        <v>13522</v>
      </c>
      <c r="D1000" s="99">
        <v>92.06</v>
      </c>
      <c r="E1000" s="93">
        <f t="shared" si="32"/>
        <v>1063477.1200000001</v>
      </c>
      <c r="F1000" s="104" t="s">
        <v>982</v>
      </c>
      <c r="G1000" s="127"/>
    </row>
    <row r="1001" spans="1:7" x14ac:dyDescent="0.25">
      <c r="A1001" s="137" t="s">
        <v>1261</v>
      </c>
      <c r="B1001" s="126">
        <v>772506</v>
      </c>
      <c r="C1001" s="99">
        <v>13420</v>
      </c>
      <c r="D1001" s="99">
        <v>274.45999999999998</v>
      </c>
      <c r="E1001" s="93">
        <f t="shared" si="32"/>
        <v>3170561.92</v>
      </c>
      <c r="F1001" s="104" t="s">
        <v>982</v>
      </c>
      <c r="G1001" s="127"/>
    </row>
    <row r="1002" spans="1:7" x14ac:dyDescent="0.25">
      <c r="A1002" s="137" t="s">
        <v>1262</v>
      </c>
      <c r="B1002" s="126">
        <v>772305</v>
      </c>
      <c r="C1002" s="99">
        <v>13220</v>
      </c>
      <c r="D1002" s="99">
        <v>205.69</v>
      </c>
      <c r="E1002" s="93">
        <f t="shared" si="32"/>
        <v>2376130.88</v>
      </c>
      <c r="F1002" s="104" t="s">
        <v>982</v>
      </c>
      <c r="G1002" s="127"/>
    </row>
    <row r="1003" spans="1:7" x14ac:dyDescent="0.25">
      <c r="A1003" s="137" t="s">
        <v>1263</v>
      </c>
      <c r="B1003" s="126">
        <v>772304</v>
      </c>
      <c r="C1003" s="99">
        <v>13220</v>
      </c>
      <c r="D1003" s="99">
        <v>205.69</v>
      </c>
      <c r="E1003" s="93">
        <f t="shared" si="32"/>
        <v>2376130.88</v>
      </c>
      <c r="F1003" s="104" t="s">
        <v>982</v>
      </c>
      <c r="G1003" s="127"/>
    </row>
    <row r="1004" spans="1:7" x14ac:dyDescent="0.25">
      <c r="A1004" s="137" t="s">
        <v>1264</v>
      </c>
      <c r="B1004" s="126">
        <v>772307</v>
      </c>
      <c r="C1004" s="99">
        <v>13272</v>
      </c>
      <c r="D1004" s="99">
        <v>274.45999999999998</v>
      </c>
      <c r="E1004" s="93">
        <f t="shared" si="32"/>
        <v>3170561.92</v>
      </c>
      <c r="F1004" s="104" t="s">
        <v>982</v>
      </c>
      <c r="G1004" s="127"/>
    </row>
    <row r="1005" spans="1:7" x14ac:dyDescent="0.25">
      <c r="A1005" s="137" t="s">
        <v>1265</v>
      </c>
      <c r="B1005" s="126">
        <v>772306</v>
      </c>
      <c r="C1005" s="99">
        <v>13272</v>
      </c>
      <c r="D1005" s="99">
        <v>274.45999999999998</v>
      </c>
      <c r="E1005" s="93">
        <f t="shared" si="32"/>
        <v>3170561.92</v>
      </c>
      <c r="F1005" s="104" t="s">
        <v>982</v>
      </c>
      <c r="G1005" s="127"/>
    </row>
    <row r="1006" spans="1:7" x14ac:dyDescent="0.25">
      <c r="A1006" s="137" t="s">
        <v>1266</v>
      </c>
      <c r="B1006" s="126">
        <v>772713</v>
      </c>
      <c r="C1006" s="99">
        <v>13520</v>
      </c>
      <c r="D1006" s="99">
        <v>315.2</v>
      </c>
      <c r="E1006" s="93">
        <f t="shared" ref="E1006:E1069" si="33">+D1006*$D$1</f>
        <v>3641190.3999999999</v>
      </c>
      <c r="F1006" s="104" t="s">
        <v>982</v>
      </c>
      <c r="G1006" s="127"/>
    </row>
    <row r="1007" spans="1:7" x14ac:dyDescent="0.25">
      <c r="A1007" s="137" t="s">
        <v>1267</v>
      </c>
      <c r="B1007" s="126">
        <v>814601</v>
      </c>
      <c r="C1007" s="99">
        <v>13725</v>
      </c>
      <c r="D1007" s="99">
        <v>309.23</v>
      </c>
      <c r="E1007" s="93">
        <f t="shared" si="33"/>
        <v>3572224.9600000004</v>
      </c>
      <c r="F1007" s="104" t="s">
        <v>982</v>
      </c>
      <c r="G1007" s="127"/>
    </row>
    <row r="1008" spans="1:7" x14ac:dyDescent="0.25">
      <c r="A1008" s="137" t="s">
        <v>1268</v>
      </c>
      <c r="B1008" s="126">
        <v>868507</v>
      </c>
      <c r="C1008" s="98">
        <v>14502</v>
      </c>
      <c r="D1008" s="99">
        <v>163.88</v>
      </c>
      <c r="E1008" s="93">
        <f t="shared" si="33"/>
        <v>1893141.76</v>
      </c>
      <c r="F1008" s="104" t="s">
        <v>982</v>
      </c>
      <c r="G1008" s="127"/>
    </row>
    <row r="1009" spans="1:7" x14ac:dyDescent="0.25">
      <c r="A1009" s="137" t="s">
        <v>1269</v>
      </c>
      <c r="B1009" s="126">
        <v>814504</v>
      </c>
      <c r="C1009" s="98">
        <v>18234</v>
      </c>
      <c r="D1009" s="99">
        <v>309.23</v>
      </c>
      <c r="E1009" s="93">
        <f t="shared" si="33"/>
        <v>3572224.9600000004</v>
      </c>
      <c r="F1009" s="104" t="s">
        <v>982</v>
      </c>
      <c r="G1009" s="127"/>
    </row>
    <row r="1010" spans="1:7" x14ac:dyDescent="0.25">
      <c r="A1010" s="129" t="s">
        <v>1270</v>
      </c>
      <c r="B1010" s="146">
        <v>814505</v>
      </c>
      <c r="C1010" s="98">
        <v>18235</v>
      </c>
      <c r="D1010" s="99">
        <v>372.27</v>
      </c>
      <c r="E1010" s="93">
        <f t="shared" si="33"/>
        <v>4300463.04</v>
      </c>
      <c r="F1010" s="104" t="s">
        <v>982</v>
      </c>
      <c r="G1010" s="127"/>
    </row>
    <row r="1011" spans="1:7" x14ac:dyDescent="0.25">
      <c r="A1011" s="137" t="s">
        <v>1271</v>
      </c>
      <c r="B1011" s="126">
        <v>814909</v>
      </c>
      <c r="C1011" s="98">
        <v>18243</v>
      </c>
      <c r="D1011" s="99">
        <v>180.12</v>
      </c>
      <c r="E1011" s="93">
        <f t="shared" si="33"/>
        <v>2080746.24</v>
      </c>
      <c r="F1011" s="104" t="s">
        <v>982</v>
      </c>
      <c r="G1011" s="127"/>
    </row>
    <row r="1012" spans="1:7" x14ac:dyDescent="0.25">
      <c r="A1012" s="137" t="s">
        <v>1272</v>
      </c>
      <c r="B1012" s="126">
        <v>819401</v>
      </c>
      <c r="C1012" s="99">
        <v>13830</v>
      </c>
      <c r="D1012" s="99">
        <v>92.06</v>
      </c>
      <c r="E1012" s="93">
        <f t="shared" si="33"/>
        <v>1063477.1200000001</v>
      </c>
      <c r="F1012" s="104" t="s">
        <v>982</v>
      </c>
      <c r="G1012" s="127"/>
    </row>
    <row r="1013" spans="1:7" x14ac:dyDescent="0.25">
      <c r="A1013" s="137" t="s">
        <v>1273</v>
      </c>
      <c r="B1013" s="126">
        <v>799703</v>
      </c>
      <c r="C1013" s="98">
        <v>18242</v>
      </c>
      <c r="D1013" s="99">
        <v>294.79000000000002</v>
      </c>
      <c r="E1013" s="93">
        <f t="shared" si="33"/>
        <v>3405414.08</v>
      </c>
      <c r="F1013" s="104" t="s">
        <v>982</v>
      </c>
      <c r="G1013" s="127"/>
    </row>
    <row r="1014" spans="1:7" x14ac:dyDescent="0.25">
      <c r="A1014" s="137" t="s">
        <v>1274</v>
      </c>
      <c r="B1014" s="126">
        <v>793101</v>
      </c>
      <c r="C1014" s="99">
        <v>13170</v>
      </c>
      <c r="D1014" s="99">
        <v>163.88</v>
      </c>
      <c r="E1014" s="93">
        <f t="shared" si="33"/>
        <v>1893141.76</v>
      </c>
      <c r="F1014" s="104" t="s">
        <v>982</v>
      </c>
      <c r="G1014" s="127"/>
    </row>
    <row r="1015" spans="1:7" x14ac:dyDescent="0.25">
      <c r="A1015" s="137" t="s">
        <v>1275</v>
      </c>
      <c r="B1015" s="126">
        <v>792500</v>
      </c>
      <c r="C1015" s="99">
        <v>13470</v>
      </c>
      <c r="D1015" s="99">
        <v>315.2</v>
      </c>
      <c r="E1015" s="93">
        <f t="shared" si="33"/>
        <v>3641190.3999999999</v>
      </c>
      <c r="F1015" s="104" t="s">
        <v>982</v>
      </c>
      <c r="G1015" s="127"/>
    </row>
    <row r="1016" spans="1:7" x14ac:dyDescent="0.25">
      <c r="A1016" s="147" t="s">
        <v>1276</v>
      </c>
      <c r="B1016" s="146">
        <v>793102</v>
      </c>
      <c r="C1016" s="98">
        <v>13160</v>
      </c>
      <c r="D1016" s="99">
        <v>126.89</v>
      </c>
      <c r="E1016" s="93">
        <f t="shared" si="33"/>
        <v>1465833.28</v>
      </c>
      <c r="F1016" s="104" t="s">
        <v>982</v>
      </c>
      <c r="G1016" s="127"/>
    </row>
    <row r="1017" spans="1:7" x14ac:dyDescent="0.25">
      <c r="A1017" s="136" t="s">
        <v>1277</v>
      </c>
      <c r="B1017" s="126">
        <v>793404</v>
      </c>
      <c r="C1017" s="98">
        <v>14161</v>
      </c>
      <c r="D1017" s="99">
        <v>274.45999999999998</v>
      </c>
      <c r="E1017" s="93">
        <f t="shared" si="33"/>
        <v>3170561.92</v>
      </c>
      <c r="F1017" s="104" t="s">
        <v>982</v>
      </c>
      <c r="G1017" s="127"/>
    </row>
    <row r="1018" spans="1:7" x14ac:dyDescent="0.25">
      <c r="A1018" s="136" t="s">
        <v>1278</v>
      </c>
      <c r="B1018" s="126">
        <v>793301</v>
      </c>
      <c r="C1018" s="99">
        <v>13271</v>
      </c>
      <c r="D1018" s="99">
        <v>205.69</v>
      </c>
      <c r="E1018" s="93">
        <f t="shared" si="33"/>
        <v>2376130.88</v>
      </c>
      <c r="F1018" s="104" t="s">
        <v>982</v>
      </c>
      <c r="G1018" s="127"/>
    </row>
    <row r="1019" spans="1:7" x14ac:dyDescent="0.25">
      <c r="A1019" s="136" t="s">
        <v>1279</v>
      </c>
      <c r="B1019" s="126">
        <v>793307</v>
      </c>
      <c r="C1019" s="99">
        <v>13272</v>
      </c>
      <c r="D1019" s="99">
        <v>274.45999999999998</v>
      </c>
      <c r="E1019" s="93">
        <f t="shared" si="33"/>
        <v>3170561.92</v>
      </c>
      <c r="F1019" s="104" t="s">
        <v>982</v>
      </c>
      <c r="G1019" s="127"/>
    </row>
    <row r="1020" spans="1:7" x14ac:dyDescent="0.25">
      <c r="A1020" s="136" t="s">
        <v>1280</v>
      </c>
      <c r="B1020" s="126">
        <v>791101</v>
      </c>
      <c r="C1020" s="99">
        <v>13170</v>
      </c>
      <c r="D1020" s="99">
        <v>163.88</v>
      </c>
      <c r="E1020" s="93">
        <f t="shared" si="33"/>
        <v>1893141.76</v>
      </c>
      <c r="F1020" s="104" t="s">
        <v>982</v>
      </c>
      <c r="G1020" s="127"/>
    </row>
    <row r="1021" spans="1:7" x14ac:dyDescent="0.25">
      <c r="A1021" s="136" t="s">
        <v>1281</v>
      </c>
      <c r="B1021" s="126">
        <v>793600</v>
      </c>
      <c r="C1021" s="99">
        <v>13472</v>
      </c>
      <c r="D1021" s="99">
        <v>126.89</v>
      </c>
      <c r="E1021" s="93">
        <f t="shared" si="33"/>
        <v>1465833.28</v>
      </c>
      <c r="F1021" s="104" t="s">
        <v>982</v>
      </c>
      <c r="G1021" s="127"/>
    </row>
    <row r="1022" spans="1:7" x14ac:dyDescent="0.25">
      <c r="A1022" s="136" t="s">
        <v>1282</v>
      </c>
      <c r="B1022" s="126">
        <v>792901</v>
      </c>
      <c r="C1022" s="99">
        <v>14163</v>
      </c>
      <c r="D1022" s="99">
        <v>274.45999999999998</v>
      </c>
      <c r="E1022" s="93">
        <f t="shared" si="33"/>
        <v>3170561.92</v>
      </c>
      <c r="F1022" s="104" t="s">
        <v>982</v>
      </c>
      <c r="G1022" s="127"/>
    </row>
    <row r="1023" spans="1:7" x14ac:dyDescent="0.25">
      <c r="A1023" s="136" t="s">
        <v>1283</v>
      </c>
      <c r="B1023" s="126">
        <v>792902</v>
      </c>
      <c r="C1023" s="99">
        <v>13572</v>
      </c>
      <c r="D1023" s="99">
        <v>126.89</v>
      </c>
      <c r="E1023" s="93">
        <f t="shared" si="33"/>
        <v>1465833.28</v>
      </c>
      <c r="F1023" s="104" t="s">
        <v>982</v>
      </c>
      <c r="G1023" s="127"/>
    </row>
    <row r="1024" spans="1:7" x14ac:dyDescent="0.25">
      <c r="A1024" s="136" t="s">
        <v>1284</v>
      </c>
      <c r="B1024" s="126">
        <v>792200</v>
      </c>
      <c r="C1024" s="99">
        <v>13162</v>
      </c>
      <c r="D1024" s="99">
        <v>163.88</v>
      </c>
      <c r="E1024" s="93">
        <f t="shared" si="33"/>
        <v>1893141.76</v>
      </c>
      <c r="F1024" s="104" t="s">
        <v>982</v>
      </c>
      <c r="G1024" s="127"/>
    </row>
    <row r="1025" spans="1:7" x14ac:dyDescent="0.25">
      <c r="A1025" s="147" t="s">
        <v>1285</v>
      </c>
      <c r="B1025" s="146">
        <v>792301</v>
      </c>
      <c r="C1025" s="99">
        <v>13261</v>
      </c>
      <c r="D1025" s="99">
        <v>163.88</v>
      </c>
      <c r="E1025" s="93">
        <f t="shared" si="33"/>
        <v>1893141.76</v>
      </c>
      <c r="F1025" s="104" t="s">
        <v>982</v>
      </c>
      <c r="G1025" s="127"/>
    </row>
    <row r="1026" spans="1:7" x14ac:dyDescent="0.25">
      <c r="A1026" s="136" t="s">
        <v>1286</v>
      </c>
      <c r="B1026" s="126">
        <v>792302</v>
      </c>
      <c r="C1026" s="99">
        <v>13261</v>
      </c>
      <c r="D1026" s="99">
        <v>163.88</v>
      </c>
      <c r="E1026" s="93">
        <f t="shared" si="33"/>
        <v>1893141.76</v>
      </c>
      <c r="F1026" s="104" t="s">
        <v>982</v>
      </c>
      <c r="G1026" s="127"/>
    </row>
    <row r="1027" spans="1:7" x14ac:dyDescent="0.25">
      <c r="A1027" s="136" t="s">
        <v>1287</v>
      </c>
      <c r="B1027" s="126">
        <v>798101</v>
      </c>
      <c r="C1027" s="98">
        <v>13760</v>
      </c>
      <c r="D1027" s="99">
        <v>274.45999999999998</v>
      </c>
      <c r="E1027" s="93">
        <f t="shared" si="33"/>
        <v>3170561.92</v>
      </c>
      <c r="F1027" s="104" t="s">
        <v>982</v>
      </c>
      <c r="G1027" s="127"/>
    </row>
    <row r="1028" spans="1:7" x14ac:dyDescent="0.25">
      <c r="A1028" s="147" t="s">
        <v>1288</v>
      </c>
      <c r="B1028" s="152" t="s">
        <v>1289</v>
      </c>
      <c r="C1028" s="147">
        <v>18215</v>
      </c>
      <c r="D1028" s="99">
        <v>294.79000000000002</v>
      </c>
      <c r="E1028" s="93">
        <f t="shared" si="33"/>
        <v>3405414.08</v>
      </c>
      <c r="F1028" s="104" t="s">
        <v>982</v>
      </c>
      <c r="G1028" s="127"/>
    </row>
    <row r="1029" spans="1:7" x14ac:dyDescent="0.25">
      <c r="A1029" s="147" t="s">
        <v>1290</v>
      </c>
      <c r="B1029" s="146">
        <v>798102</v>
      </c>
      <c r="C1029" s="98">
        <v>13761</v>
      </c>
      <c r="D1029" s="99">
        <v>315.2</v>
      </c>
      <c r="E1029" s="93">
        <f t="shared" si="33"/>
        <v>3641190.3999999999</v>
      </c>
      <c r="F1029" s="104" t="s">
        <v>982</v>
      </c>
      <c r="G1029" s="127"/>
    </row>
    <row r="1030" spans="1:7" x14ac:dyDescent="0.25">
      <c r="A1030" s="136" t="s">
        <v>1291</v>
      </c>
      <c r="B1030" s="126">
        <v>798601</v>
      </c>
      <c r="C1030" s="98">
        <v>13765</v>
      </c>
      <c r="D1030" s="99">
        <v>274.45999999999998</v>
      </c>
      <c r="E1030" s="93">
        <f t="shared" si="33"/>
        <v>3170561.92</v>
      </c>
      <c r="F1030" s="104" t="s">
        <v>982</v>
      </c>
      <c r="G1030" s="127"/>
    </row>
    <row r="1031" spans="1:7" x14ac:dyDescent="0.25">
      <c r="A1031" s="136" t="s">
        <v>1292</v>
      </c>
      <c r="B1031" s="126">
        <v>798602</v>
      </c>
      <c r="C1031" s="98">
        <v>13765</v>
      </c>
      <c r="D1031" s="99">
        <v>274.45999999999998</v>
      </c>
      <c r="E1031" s="93">
        <f t="shared" si="33"/>
        <v>3170561.92</v>
      </c>
      <c r="F1031" s="104" t="s">
        <v>982</v>
      </c>
      <c r="G1031" s="127"/>
    </row>
    <row r="1032" spans="1:7" x14ac:dyDescent="0.25">
      <c r="A1032" s="147" t="s">
        <v>1293</v>
      </c>
      <c r="B1032" s="146">
        <v>798701</v>
      </c>
      <c r="C1032" s="98">
        <v>13766</v>
      </c>
      <c r="D1032" s="99">
        <v>315.2</v>
      </c>
      <c r="E1032" s="93">
        <f t="shared" si="33"/>
        <v>3641190.3999999999</v>
      </c>
      <c r="F1032" s="104" t="s">
        <v>982</v>
      </c>
      <c r="G1032" s="127"/>
    </row>
    <row r="1033" spans="1:7" x14ac:dyDescent="0.25">
      <c r="A1033" s="136" t="s">
        <v>1294</v>
      </c>
      <c r="B1033" s="126">
        <v>799805</v>
      </c>
      <c r="C1033" s="98">
        <v>13582</v>
      </c>
      <c r="D1033" s="99">
        <v>180.12</v>
      </c>
      <c r="E1033" s="93">
        <f t="shared" si="33"/>
        <v>2080746.24</v>
      </c>
      <c r="F1033" s="104" t="s">
        <v>982</v>
      </c>
      <c r="G1033" s="127"/>
    </row>
    <row r="1034" spans="1:7" x14ac:dyDescent="0.25">
      <c r="A1034" s="136" t="s">
        <v>1295</v>
      </c>
      <c r="B1034" s="126">
        <v>799807</v>
      </c>
      <c r="C1034" s="99">
        <v>13582</v>
      </c>
      <c r="D1034" s="99">
        <v>180.12</v>
      </c>
      <c r="E1034" s="93">
        <f t="shared" si="33"/>
        <v>2080746.24</v>
      </c>
      <c r="F1034" s="104" t="s">
        <v>982</v>
      </c>
      <c r="G1034" s="127"/>
    </row>
    <row r="1035" spans="1:7" x14ac:dyDescent="0.25">
      <c r="A1035" s="136" t="s">
        <v>1296</v>
      </c>
      <c r="B1035" s="126">
        <v>799804</v>
      </c>
      <c r="C1035" s="99">
        <v>13582</v>
      </c>
      <c r="D1035" s="99">
        <v>180.12</v>
      </c>
      <c r="E1035" s="93">
        <f t="shared" si="33"/>
        <v>2080746.24</v>
      </c>
      <c r="F1035" s="104" t="s">
        <v>982</v>
      </c>
      <c r="G1035" s="127"/>
    </row>
    <row r="1036" spans="1:7" x14ac:dyDescent="0.25">
      <c r="A1036" s="136" t="s">
        <v>1297</v>
      </c>
      <c r="B1036" s="126">
        <v>799803</v>
      </c>
      <c r="C1036" s="99">
        <v>13582</v>
      </c>
      <c r="D1036" s="99">
        <v>180.12</v>
      </c>
      <c r="E1036" s="93">
        <f t="shared" si="33"/>
        <v>2080746.24</v>
      </c>
      <c r="F1036" s="104" t="s">
        <v>982</v>
      </c>
      <c r="G1036" s="127"/>
    </row>
    <row r="1037" spans="1:7" x14ac:dyDescent="0.25">
      <c r="A1037" s="136" t="s">
        <v>1298</v>
      </c>
      <c r="B1037" s="126">
        <v>799204</v>
      </c>
      <c r="C1037" s="99">
        <v>13270</v>
      </c>
      <c r="D1037" s="99">
        <v>294.79000000000002</v>
      </c>
      <c r="E1037" s="93">
        <f t="shared" si="33"/>
        <v>3405414.08</v>
      </c>
      <c r="F1037" s="104" t="s">
        <v>982</v>
      </c>
      <c r="G1037" s="127"/>
    </row>
    <row r="1038" spans="1:7" x14ac:dyDescent="0.25">
      <c r="A1038" s="136" t="s">
        <v>1299</v>
      </c>
      <c r="B1038" s="126">
        <v>792801</v>
      </c>
      <c r="C1038" s="99">
        <v>13571</v>
      </c>
      <c r="D1038" s="99">
        <v>163.88</v>
      </c>
      <c r="E1038" s="93">
        <f t="shared" si="33"/>
        <v>1893141.76</v>
      </c>
      <c r="F1038" s="104" t="s">
        <v>982</v>
      </c>
      <c r="G1038" s="127"/>
    </row>
    <row r="1039" spans="1:7" x14ac:dyDescent="0.25">
      <c r="A1039" s="136" t="s">
        <v>282</v>
      </c>
      <c r="B1039" s="126">
        <v>799202</v>
      </c>
      <c r="C1039" s="99">
        <v>13250</v>
      </c>
      <c r="D1039" s="99">
        <v>126.89</v>
      </c>
      <c r="E1039" s="93">
        <f t="shared" si="33"/>
        <v>1465833.28</v>
      </c>
      <c r="F1039" s="104" t="s">
        <v>982</v>
      </c>
      <c r="G1039" s="127"/>
    </row>
    <row r="1040" spans="1:7" x14ac:dyDescent="0.25">
      <c r="A1040" s="147" t="s">
        <v>1300</v>
      </c>
      <c r="B1040" s="146">
        <v>799203</v>
      </c>
      <c r="C1040" s="99">
        <v>13260</v>
      </c>
      <c r="D1040" s="99">
        <v>163.88</v>
      </c>
      <c r="E1040" s="93">
        <f t="shared" si="33"/>
        <v>1893141.76</v>
      </c>
      <c r="F1040" s="104" t="s">
        <v>982</v>
      </c>
      <c r="G1040" s="127"/>
    </row>
    <row r="1041" spans="1:7" x14ac:dyDescent="0.25">
      <c r="A1041" s="136" t="s">
        <v>1301</v>
      </c>
      <c r="B1041" s="126">
        <v>790500</v>
      </c>
      <c r="C1041" s="99">
        <v>13450</v>
      </c>
      <c r="D1041" s="99">
        <v>180.12</v>
      </c>
      <c r="E1041" s="93">
        <f t="shared" si="33"/>
        <v>2080746.24</v>
      </c>
      <c r="F1041" s="104" t="s">
        <v>982</v>
      </c>
      <c r="G1041" s="127"/>
    </row>
    <row r="1042" spans="1:7" x14ac:dyDescent="0.25">
      <c r="A1042" s="136" t="s">
        <v>1302</v>
      </c>
      <c r="B1042" s="126">
        <v>790401</v>
      </c>
      <c r="C1042" s="98">
        <v>14150</v>
      </c>
      <c r="D1042" s="99">
        <v>92.06</v>
      </c>
      <c r="E1042" s="93">
        <f t="shared" si="33"/>
        <v>1063477.1200000001</v>
      </c>
      <c r="F1042" s="104" t="s">
        <v>982</v>
      </c>
      <c r="G1042" s="127"/>
    </row>
    <row r="1043" spans="1:7" x14ac:dyDescent="0.25">
      <c r="A1043" s="136" t="s">
        <v>1303</v>
      </c>
      <c r="B1043" s="126">
        <v>790402</v>
      </c>
      <c r="C1043" s="98">
        <v>14151</v>
      </c>
      <c r="D1043" s="99">
        <v>92.06</v>
      </c>
      <c r="E1043" s="93">
        <f t="shared" si="33"/>
        <v>1063477.1200000001</v>
      </c>
      <c r="F1043" s="104" t="s">
        <v>982</v>
      </c>
      <c r="G1043" s="127"/>
    </row>
    <row r="1044" spans="1:7" x14ac:dyDescent="0.25">
      <c r="A1044" s="136" t="s">
        <v>1304</v>
      </c>
      <c r="B1044" s="126">
        <v>790100</v>
      </c>
      <c r="C1044" s="99">
        <v>13150</v>
      </c>
      <c r="D1044" s="99">
        <v>54.1</v>
      </c>
      <c r="E1044" s="93">
        <f t="shared" si="33"/>
        <v>624963.20000000007</v>
      </c>
      <c r="F1044" s="104" t="s">
        <v>982</v>
      </c>
      <c r="G1044" s="127"/>
    </row>
    <row r="1045" spans="1:7" x14ac:dyDescent="0.25">
      <c r="A1045" s="136" t="s">
        <v>1305</v>
      </c>
      <c r="B1045" s="126">
        <v>790902</v>
      </c>
      <c r="C1045" s="99">
        <v>13563</v>
      </c>
      <c r="D1045" s="99">
        <v>72.72</v>
      </c>
      <c r="E1045" s="93">
        <f t="shared" si="33"/>
        <v>840061.43999999994</v>
      </c>
      <c r="F1045" s="104" t="s">
        <v>982</v>
      </c>
      <c r="G1045" s="127"/>
    </row>
    <row r="1046" spans="1:7" x14ac:dyDescent="0.25">
      <c r="A1046" s="136" t="s">
        <v>1306</v>
      </c>
      <c r="B1046" s="126">
        <v>770920</v>
      </c>
      <c r="C1046" s="99">
        <v>13300</v>
      </c>
      <c r="D1046" s="99">
        <v>180.12</v>
      </c>
      <c r="E1046" s="93">
        <f t="shared" si="33"/>
        <v>2080746.24</v>
      </c>
      <c r="F1046" s="104" t="s">
        <v>982</v>
      </c>
      <c r="G1046" s="127"/>
    </row>
    <row r="1047" spans="1:7" x14ac:dyDescent="0.25">
      <c r="A1047" s="147" t="s">
        <v>1307</v>
      </c>
      <c r="B1047" s="146">
        <v>770200</v>
      </c>
      <c r="C1047" s="99">
        <v>13101</v>
      </c>
      <c r="D1047" s="99">
        <v>180.12</v>
      </c>
      <c r="E1047" s="93">
        <f t="shared" si="33"/>
        <v>2080746.24</v>
      </c>
      <c r="F1047" s="104" t="s">
        <v>982</v>
      </c>
      <c r="G1047" s="127"/>
    </row>
    <row r="1048" spans="1:7" x14ac:dyDescent="0.25">
      <c r="A1048" s="147" t="s">
        <v>1308</v>
      </c>
      <c r="B1048" s="146">
        <v>770301</v>
      </c>
      <c r="C1048" s="99">
        <v>13200</v>
      </c>
      <c r="D1048" s="99">
        <v>180.12</v>
      </c>
      <c r="E1048" s="93">
        <f t="shared" si="33"/>
        <v>2080746.24</v>
      </c>
      <c r="F1048" s="104" t="s">
        <v>982</v>
      </c>
      <c r="G1048" s="127"/>
    </row>
    <row r="1049" spans="1:7" x14ac:dyDescent="0.25">
      <c r="A1049" s="136" t="s">
        <v>1309</v>
      </c>
      <c r="B1049" s="153">
        <v>790200</v>
      </c>
      <c r="C1049" s="99">
        <v>13152</v>
      </c>
      <c r="D1049" s="99">
        <v>126.89</v>
      </c>
      <c r="E1049" s="93">
        <f t="shared" si="33"/>
        <v>1465833.28</v>
      </c>
      <c r="F1049" s="104" t="s">
        <v>982</v>
      </c>
      <c r="G1049" s="127"/>
    </row>
    <row r="1050" spans="1:7" x14ac:dyDescent="0.25">
      <c r="A1050" s="147" t="s">
        <v>1310</v>
      </c>
      <c r="B1050" s="146">
        <v>790302</v>
      </c>
      <c r="C1050" s="99">
        <v>13251</v>
      </c>
      <c r="D1050" s="99">
        <v>126.89</v>
      </c>
      <c r="E1050" s="93">
        <f t="shared" si="33"/>
        <v>1465833.28</v>
      </c>
      <c r="F1050" s="104" t="s">
        <v>982</v>
      </c>
      <c r="G1050" s="127"/>
    </row>
    <row r="1051" spans="1:7" x14ac:dyDescent="0.25">
      <c r="A1051" s="136" t="s">
        <v>1311</v>
      </c>
      <c r="B1051" s="126">
        <v>790600</v>
      </c>
      <c r="C1051" s="99">
        <v>13451</v>
      </c>
      <c r="D1051" s="99">
        <v>92.06</v>
      </c>
      <c r="E1051" s="93">
        <f t="shared" si="33"/>
        <v>1063477.1200000001</v>
      </c>
      <c r="F1051" s="104" t="s">
        <v>982</v>
      </c>
      <c r="G1051" s="127"/>
    </row>
    <row r="1052" spans="1:7" x14ac:dyDescent="0.25">
      <c r="A1052" s="147" t="s">
        <v>1312</v>
      </c>
      <c r="B1052" s="146">
        <v>790703</v>
      </c>
      <c r="C1052" s="98">
        <v>13560</v>
      </c>
      <c r="D1052" s="99">
        <v>180.12</v>
      </c>
      <c r="E1052" s="93">
        <f t="shared" si="33"/>
        <v>2080746.24</v>
      </c>
      <c r="F1052" s="104" t="s">
        <v>982</v>
      </c>
      <c r="G1052" s="127"/>
    </row>
    <row r="1053" spans="1:7" x14ac:dyDescent="0.25">
      <c r="A1053" s="147" t="s">
        <v>1313</v>
      </c>
      <c r="B1053" s="146">
        <v>790704</v>
      </c>
      <c r="C1053" s="98">
        <v>13561</v>
      </c>
      <c r="D1053" s="99">
        <v>126.89</v>
      </c>
      <c r="E1053" s="93">
        <f t="shared" si="33"/>
        <v>1465833.28</v>
      </c>
      <c r="F1053" s="104" t="s">
        <v>982</v>
      </c>
      <c r="G1053" s="127"/>
    </row>
    <row r="1054" spans="1:7" x14ac:dyDescent="0.25">
      <c r="A1054" s="136" t="s">
        <v>1314</v>
      </c>
      <c r="B1054" s="126">
        <v>797200</v>
      </c>
      <c r="C1054" s="98">
        <v>13751</v>
      </c>
      <c r="D1054" s="99">
        <v>92.06</v>
      </c>
      <c r="E1054" s="93">
        <f t="shared" si="33"/>
        <v>1063477.1200000001</v>
      </c>
      <c r="F1054" s="104" t="s">
        <v>982</v>
      </c>
      <c r="G1054" s="127"/>
    </row>
    <row r="1055" spans="1:7" x14ac:dyDescent="0.25">
      <c r="A1055" s="136" t="s">
        <v>1315</v>
      </c>
      <c r="B1055" s="126">
        <v>797100</v>
      </c>
      <c r="C1055" s="99">
        <v>13750</v>
      </c>
      <c r="D1055" s="99">
        <v>92.06</v>
      </c>
      <c r="E1055" s="93">
        <f t="shared" si="33"/>
        <v>1063477.1200000001</v>
      </c>
      <c r="F1055" s="104" t="s">
        <v>982</v>
      </c>
      <c r="G1055" s="127"/>
    </row>
    <row r="1056" spans="1:7" x14ac:dyDescent="0.25">
      <c r="A1056" s="136" t="s">
        <v>284</v>
      </c>
      <c r="B1056" s="126">
        <v>797404</v>
      </c>
      <c r="C1056" s="98">
        <v>14158</v>
      </c>
      <c r="D1056" s="99">
        <v>163.88</v>
      </c>
      <c r="E1056" s="93">
        <f t="shared" si="33"/>
        <v>1893141.76</v>
      </c>
      <c r="F1056" s="104" t="s">
        <v>982</v>
      </c>
      <c r="G1056" s="127"/>
    </row>
    <row r="1057" spans="1:7" x14ac:dyDescent="0.25">
      <c r="A1057" s="136" t="s">
        <v>1316</v>
      </c>
      <c r="B1057" s="126">
        <v>797403</v>
      </c>
      <c r="C1057" s="98">
        <v>14156</v>
      </c>
      <c r="D1057" s="99">
        <v>205.69</v>
      </c>
      <c r="E1057" s="93">
        <f t="shared" si="33"/>
        <v>2376130.88</v>
      </c>
      <c r="F1057" s="104" t="s">
        <v>982</v>
      </c>
      <c r="G1057" s="127"/>
    </row>
    <row r="1058" spans="1:7" x14ac:dyDescent="0.25">
      <c r="A1058" s="136" t="s">
        <v>1317</v>
      </c>
      <c r="B1058" s="126">
        <v>797802</v>
      </c>
      <c r="C1058" s="99">
        <v>13562</v>
      </c>
      <c r="D1058" s="99">
        <v>126.89</v>
      </c>
      <c r="E1058" s="93">
        <f t="shared" si="33"/>
        <v>1465833.28</v>
      </c>
      <c r="F1058" s="104" t="s">
        <v>982</v>
      </c>
      <c r="G1058" s="127"/>
    </row>
    <row r="1059" spans="1:7" x14ac:dyDescent="0.25">
      <c r="A1059" s="136" t="s">
        <v>1318</v>
      </c>
      <c r="B1059" s="126">
        <v>797603</v>
      </c>
      <c r="C1059" s="98">
        <v>13755</v>
      </c>
      <c r="D1059" s="99">
        <v>92.06</v>
      </c>
      <c r="E1059" s="93">
        <f t="shared" si="33"/>
        <v>1063477.1200000001</v>
      </c>
      <c r="F1059" s="104" t="s">
        <v>982</v>
      </c>
      <c r="G1059" s="127"/>
    </row>
    <row r="1060" spans="1:7" x14ac:dyDescent="0.25">
      <c r="A1060" s="136" t="s">
        <v>1319</v>
      </c>
      <c r="B1060" s="126">
        <v>799702</v>
      </c>
      <c r="C1060" s="99">
        <v>13565</v>
      </c>
      <c r="D1060" s="99">
        <v>180.12</v>
      </c>
      <c r="E1060" s="93">
        <f t="shared" si="33"/>
        <v>2080746.24</v>
      </c>
      <c r="F1060" s="104" t="s">
        <v>982</v>
      </c>
      <c r="G1060" s="127"/>
    </row>
    <row r="1061" spans="1:7" x14ac:dyDescent="0.25">
      <c r="A1061" s="137" t="s">
        <v>1320</v>
      </c>
      <c r="B1061" s="126">
        <v>790301</v>
      </c>
      <c r="C1061" s="99">
        <v>13251</v>
      </c>
      <c r="D1061" s="99">
        <v>126.89</v>
      </c>
      <c r="E1061" s="93">
        <f t="shared" si="33"/>
        <v>1465833.28</v>
      </c>
      <c r="F1061" s="104" t="s">
        <v>982</v>
      </c>
      <c r="G1061" s="127"/>
    </row>
    <row r="1062" spans="1:7" x14ac:dyDescent="0.25">
      <c r="A1062" s="136" t="s">
        <v>1321</v>
      </c>
      <c r="B1062" s="126">
        <v>790801</v>
      </c>
      <c r="C1062" s="99">
        <v>13562</v>
      </c>
      <c r="D1062" s="99">
        <v>126.89</v>
      </c>
      <c r="E1062" s="93">
        <f t="shared" si="33"/>
        <v>1465833.28</v>
      </c>
      <c r="F1062" s="104" t="s">
        <v>982</v>
      </c>
      <c r="G1062" s="127"/>
    </row>
    <row r="1063" spans="1:7" x14ac:dyDescent="0.25">
      <c r="A1063" s="136" t="s">
        <v>1322</v>
      </c>
      <c r="B1063" s="126">
        <v>798403</v>
      </c>
      <c r="C1063" s="98">
        <v>14172</v>
      </c>
      <c r="D1063" s="99">
        <v>274.45999999999998</v>
      </c>
      <c r="E1063" s="93">
        <f t="shared" si="33"/>
        <v>3170561.92</v>
      </c>
      <c r="F1063" s="104" t="s">
        <v>982</v>
      </c>
      <c r="G1063" s="127"/>
    </row>
    <row r="1064" spans="1:7" x14ac:dyDescent="0.25">
      <c r="A1064" s="136" t="s">
        <v>1323</v>
      </c>
      <c r="B1064" s="126">
        <v>798405</v>
      </c>
      <c r="C1064" s="98">
        <v>14173</v>
      </c>
      <c r="D1064" s="99">
        <v>274.45999999999998</v>
      </c>
      <c r="E1064" s="93">
        <f t="shared" si="33"/>
        <v>3170561.92</v>
      </c>
      <c r="F1064" s="104" t="s">
        <v>982</v>
      </c>
      <c r="G1064" s="127"/>
    </row>
    <row r="1065" spans="1:7" x14ac:dyDescent="0.25">
      <c r="A1065" s="136" t="s">
        <v>1324</v>
      </c>
      <c r="B1065" s="126">
        <v>798302</v>
      </c>
      <c r="C1065" s="99">
        <v>13262</v>
      </c>
      <c r="D1065" s="99">
        <v>180.12</v>
      </c>
      <c r="E1065" s="93">
        <f t="shared" si="33"/>
        <v>2080746.24</v>
      </c>
      <c r="F1065" s="104" t="s">
        <v>982</v>
      </c>
      <c r="G1065" s="127"/>
    </row>
    <row r="1066" spans="1:7" x14ac:dyDescent="0.25">
      <c r="A1066" s="137" t="s">
        <v>1325</v>
      </c>
      <c r="B1066" s="126">
        <v>791901</v>
      </c>
      <c r="C1066" s="99">
        <v>13564</v>
      </c>
      <c r="D1066" s="99">
        <v>92.06</v>
      </c>
      <c r="E1066" s="93">
        <f t="shared" si="33"/>
        <v>1063477.1200000001</v>
      </c>
      <c r="F1066" s="104" t="s">
        <v>982</v>
      </c>
      <c r="G1066" s="127"/>
    </row>
    <row r="1067" spans="1:7" x14ac:dyDescent="0.25">
      <c r="A1067" s="136" t="s">
        <v>1326</v>
      </c>
      <c r="B1067" s="126">
        <v>814706</v>
      </c>
      <c r="C1067" s="98">
        <v>18239</v>
      </c>
      <c r="D1067" s="99">
        <v>163.88</v>
      </c>
      <c r="E1067" s="93">
        <f t="shared" si="33"/>
        <v>1893141.76</v>
      </c>
      <c r="F1067" s="104" t="s">
        <v>982</v>
      </c>
      <c r="G1067" s="127"/>
    </row>
    <row r="1068" spans="1:7" x14ac:dyDescent="0.25">
      <c r="A1068" s="136" t="s">
        <v>1327</v>
      </c>
      <c r="B1068" s="126">
        <v>843500</v>
      </c>
      <c r="C1068" s="98">
        <v>14183</v>
      </c>
      <c r="D1068" s="99">
        <v>92.06</v>
      </c>
      <c r="E1068" s="93">
        <f t="shared" si="33"/>
        <v>1063477.1200000001</v>
      </c>
      <c r="F1068" s="104" t="s">
        <v>982</v>
      </c>
      <c r="G1068" s="127"/>
    </row>
    <row r="1069" spans="1:7" x14ac:dyDescent="0.25">
      <c r="A1069" s="136" t="s">
        <v>1328</v>
      </c>
      <c r="B1069" s="126">
        <v>843600</v>
      </c>
      <c r="C1069" s="99">
        <v>13441</v>
      </c>
      <c r="D1069" s="99">
        <v>180.12</v>
      </c>
      <c r="E1069" s="93">
        <f t="shared" si="33"/>
        <v>2080746.24</v>
      </c>
      <c r="F1069" s="104" t="s">
        <v>982</v>
      </c>
      <c r="G1069" s="127"/>
    </row>
    <row r="1070" spans="1:7" x14ac:dyDescent="0.25">
      <c r="A1070" s="136" t="s">
        <v>1329</v>
      </c>
      <c r="B1070" s="126">
        <v>843800</v>
      </c>
      <c r="C1070" s="99">
        <v>13545</v>
      </c>
      <c r="D1070" s="99">
        <v>54.1</v>
      </c>
      <c r="E1070" s="93">
        <f t="shared" ref="E1070:E1133" si="34">+D1070*$D$1</f>
        <v>624963.20000000007</v>
      </c>
      <c r="F1070" s="104" t="s">
        <v>982</v>
      </c>
      <c r="G1070" s="127"/>
    </row>
    <row r="1071" spans="1:7" x14ac:dyDescent="0.25">
      <c r="A1071" s="136" t="s">
        <v>1330</v>
      </c>
      <c r="B1071" s="126">
        <v>814727</v>
      </c>
      <c r="C1071" s="99">
        <v>13723</v>
      </c>
      <c r="D1071" s="99">
        <v>315.2</v>
      </c>
      <c r="E1071" s="93">
        <f t="shared" si="34"/>
        <v>3641190.3999999999</v>
      </c>
      <c r="F1071" s="104" t="s">
        <v>982</v>
      </c>
      <c r="G1071" s="127"/>
    </row>
    <row r="1072" spans="1:7" x14ac:dyDescent="0.25">
      <c r="A1072" s="136" t="s">
        <v>1331</v>
      </c>
      <c r="B1072" s="126">
        <v>818307</v>
      </c>
      <c r="C1072" s="98">
        <v>18215</v>
      </c>
      <c r="D1072" s="99">
        <v>294.79000000000002</v>
      </c>
      <c r="E1072" s="93">
        <f t="shared" si="34"/>
        <v>3405414.08</v>
      </c>
      <c r="F1072" s="104" t="s">
        <v>982</v>
      </c>
      <c r="G1072" s="127"/>
    </row>
    <row r="1073" spans="1:7" x14ac:dyDescent="0.25">
      <c r="A1073" s="136" t="s">
        <v>1332</v>
      </c>
      <c r="B1073" s="126">
        <v>836301</v>
      </c>
      <c r="C1073" s="99">
        <v>13727</v>
      </c>
      <c r="D1073" s="99">
        <v>315.2</v>
      </c>
      <c r="E1073" s="93">
        <f t="shared" si="34"/>
        <v>3641190.3999999999</v>
      </c>
      <c r="F1073" s="104" t="s">
        <v>982</v>
      </c>
      <c r="G1073" s="127"/>
    </row>
    <row r="1074" spans="1:7" x14ac:dyDescent="0.25">
      <c r="A1074" s="137" t="s">
        <v>1333</v>
      </c>
      <c r="B1074" s="126">
        <v>384902</v>
      </c>
      <c r="C1074" s="99">
        <v>5121</v>
      </c>
      <c r="D1074" s="99">
        <v>180.12</v>
      </c>
      <c r="E1074" s="93">
        <f t="shared" si="34"/>
        <v>2080746.24</v>
      </c>
      <c r="F1074" s="104" t="s">
        <v>982</v>
      </c>
      <c r="G1074" s="127"/>
    </row>
    <row r="1075" spans="1:7" x14ac:dyDescent="0.25">
      <c r="A1075" s="136" t="s">
        <v>1334</v>
      </c>
      <c r="B1075" s="126">
        <v>778201</v>
      </c>
      <c r="C1075" s="99">
        <v>13132</v>
      </c>
      <c r="D1075" s="99">
        <v>163.88</v>
      </c>
      <c r="E1075" s="93">
        <f t="shared" si="34"/>
        <v>1893141.76</v>
      </c>
      <c r="F1075" s="104" t="s">
        <v>982</v>
      </c>
      <c r="G1075" s="127"/>
    </row>
    <row r="1076" spans="1:7" x14ac:dyDescent="0.25">
      <c r="A1076" s="137" t="s">
        <v>1335</v>
      </c>
      <c r="B1076" s="126">
        <v>776001</v>
      </c>
      <c r="C1076" s="99">
        <v>13546</v>
      </c>
      <c r="D1076" s="99">
        <v>163.88</v>
      </c>
      <c r="E1076" s="93">
        <f t="shared" si="34"/>
        <v>1893141.76</v>
      </c>
      <c r="F1076" s="104" t="s">
        <v>982</v>
      </c>
      <c r="G1076" s="127"/>
    </row>
    <row r="1077" spans="1:7" x14ac:dyDescent="0.25">
      <c r="A1077" s="136" t="s">
        <v>1336</v>
      </c>
      <c r="B1077" s="126">
        <v>822104</v>
      </c>
      <c r="C1077" s="98">
        <v>14305</v>
      </c>
      <c r="D1077" s="99">
        <v>163.88</v>
      </c>
      <c r="E1077" s="93">
        <f t="shared" si="34"/>
        <v>1893141.76</v>
      </c>
      <c r="F1077" s="104" t="s">
        <v>982</v>
      </c>
      <c r="G1077" s="127"/>
    </row>
    <row r="1078" spans="1:7" x14ac:dyDescent="0.25">
      <c r="A1078" s="147" t="s">
        <v>1337</v>
      </c>
      <c r="B1078" s="146">
        <v>822105</v>
      </c>
      <c r="C1078" s="98">
        <v>14305</v>
      </c>
      <c r="D1078" s="99">
        <v>163.88</v>
      </c>
      <c r="E1078" s="93">
        <f t="shared" si="34"/>
        <v>1893141.76</v>
      </c>
      <c r="F1078" s="104" t="s">
        <v>982</v>
      </c>
      <c r="G1078" s="127"/>
    </row>
    <row r="1079" spans="1:7" x14ac:dyDescent="0.25">
      <c r="A1079" s="136" t="s">
        <v>1338</v>
      </c>
      <c r="B1079" s="126">
        <v>808601</v>
      </c>
      <c r="C1079" s="98">
        <v>13824</v>
      </c>
      <c r="D1079" s="99">
        <v>126.89</v>
      </c>
      <c r="E1079" s="93">
        <f t="shared" si="34"/>
        <v>1465833.28</v>
      </c>
      <c r="F1079" s="104" t="s">
        <v>982</v>
      </c>
      <c r="G1079" s="127"/>
    </row>
    <row r="1080" spans="1:7" x14ac:dyDescent="0.25">
      <c r="A1080" s="136" t="s">
        <v>1339</v>
      </c>
      <c r="B1080" s="126">
        <v>808604</v>
      </c>
      <c r="C1080" s="98">
        <v>18238</v>
      </c>
      <c r="D1080" s="99">
        <v>126.89</v>
      </c>
      <c r="E1080" s="93">
        <f t="shared" si="34"/>
        <v>1465833.28</v>
      </c>
      <c r="F1080" s="104" t="s">
        <v>982</v>
      </c>
      <c r="G1080" s="127"/>
    </row>
    <row r="1081" spans="1:7" x14ac:dyDescent="0.25">
      <c r="A1081" s="148" t="s">
        <v>1340</v>
      </c>
      <c r="B1081" s="146">
        <v>833002</v>
      </c>
      <c r="C1081" s="98">
        <v>13822</v>
      </c>
      <c r="D1081" s="99">
        <v>126.89</v>
      </c>
      <c r="E1081" s="93">
        <f t="shared" si="34"/>
        <v>1465833.28</v>
      </c>
      <c r="F1081" s="104" t="s">
        <v>982</v>
      </c>
      <c r="G1081" s="127"/>
    </row>
    <row r="1082" spans="1:7" x14ac:dyDescent="0.25">
      <c r="A1082" s="136" t="s">
        <v>1341</v>
      </c>
      <c r="B1082" s="126">
        <v>864101</v>
      </c>
      <c r="C1082" s="98">
        <v>15105</v>
      </c>
      <c r="D1082" s="99">
        <v>92.06</v>
      </c>
      <c r="E1082" s="93">
        <f t="shared" si="34"/>
        <v>1063477.1200000001</v>
      </c>
      <c r="F1082" s="104" t="s">
        <v>982</v>
      </c>
      <c r="G1082" s="127"/>
    </row>
    <row r="1083" spans="1:7" x14ac:dyDescent="0.25">
      <c r="A1083" s="147" t="s">
        <v>1342</v>
      </c>
      <c r="B1083" s="146">
        <v>864102</v>
      </c>
      <c r="C1083" s="99">
        <v>15107</v>
      </c>
      <c r="D1083" s="99">
        <v>126.89</v>
      </c>
      <c r="E1083" s="93">
        <f t="shared" si="34"/>
        <v>1465833.28</v>
      </c>
      <c r="F1083" s="104" t="s">
        <v>982</v>
      </c>
      <c r="G1083" s="127"/>
    </row>
    <row r="1084" spans="1:7" x14ac:dyDescent="0.25">
      <c r="A1084" s="147" t="s">
        <v>1343</v>
      </c>
      <c r="B1084" s="146">
        <v>864103</v>
      </c>
      <c r="C1084" s="99">
        <v>15107</v>
      </c>
      <c r="D1084" s="99">
        <v>126.89</v>
      </c>
      <c r="E1084" s="93">
        <f t="shared" si="34"/>
        <v>1465833.28</v>
      </c>
      <c r="F1084" s="104" t="s">
        <v>982</v>
      </c>
      <c r="G1084" s="127"/>
    </row>
    <row r="1085" spans="1:7" x14ac:dyDescent="0.25">
      <c r="A1085" s="147" t="s">
        <v>1344</v>
      </c>
      <c r="B1085" s="126">
        <v>793303</v>
      </c>
      <c r="C1085" s="99">
        <v>13273</v>
      </c>
      <c r="D1085" s="99">
        <v>205.69</v>
      </c>
      <c r="E1085" s="93">
        <f t="shared" si="34"/>
        <v>2376130.88</v>
      </c>
      <c r="F1085" s="104" t="s">
        <v>982</v>
      </c>
      <c r="G1085" s="127"/>
    </row>
    <row r="1086" spans="1:7" x14ac:dyDescent="0.25">
      <c r="A1086" s="147" t="s">
        <v>1345</v>
      </c>
      <c r="B1086" s="146">
        <v>864104</v>
      </c>
      <c r="C1086" s="99">
        <v>15107</v>
      </c>
      <c r="D1086" s="99">
        <v>126.89</v>
      </c>
      <c r="E1086" s="93">
        <f t="shared" si="34"/>
        <v>1465833.28</v>
      </c>
      <c r="F1086" s="104" t="s">
        <v>982</v>
      </c>
      <c r="G1086" s="127"/>
    </row>
    <row r="1087" spans="1:7" x14ac:dyDescent="0.25">
      <c r="A1087" s="154" t="s">
        <v>1346</v>
      </c>
      <c r="B1087" s="146">
        <v>864105</v>
      </c>
      <c r="C1087" s="99">
        <v>15106</v>
      </c>
      <c r="D1087" s="99">
        <v>163.88</v>
      </c>
      <c r="E1087" s="93">
        <f t="shared" si="34"/>
        <v>1893141.76</v>
      </c>
      <c r="F1087" s="104" t="s">
        <v>982</v>
      </c>
      <c r="G1087" s="127"/>
    </row>
    <row r="1088" spans="1:7" x14ac:dyDescent="0.25">
      <c r="A1088" s="154" t="s">
        <v>1347</v>
      </c>
      <c r="B1088" s="146">
        <v>864106</v>
      </c>
      <c r="C1088" s="99">
        <v>15108</v>
      </c>
      <c r="D1088" s="99">
        <v>180.12</v>
      </c>
      <c r="E1088" s="93">
        <f t="shared" si="34"/>
        <v>2080746.24</v>
      </c>
      <c r="F1088" s="104" t="s">
        <v>982</v>
      </c>
      <c r="G1088" s="127"/>
    </row>
    <row r="1089" spans="1:7" x14ac:dyDescent="0.25">
      <c r="A1089" s="136" t="s">
        <v>1348</v>
      </c>
      <c r="B1089" s="126">
        <v>776803</v>
      </c>
      <c r="C1089" s="99">
        <v>13547</v>
      </c>
      <c r="D1089" s="99">
        <v>126.89</v>
      </c>
      <c r="E1089" s="93">
        <f t="shared" si="34"/>
        <v>1465833.28</v>
      </c>
      <c r="F1089" s="104" t="s">
        <v>982</v>
      </c>
      <c r="G1089" s="127"/>
    </row>
    <row r="1090" spans="1:7" x14ac:dyDescent="0.25">
      <c r="A1090" s="136" t="s">
        <v>1349</v>
      </c>
      <c r="B1090" s="126">
        <v>770901</v>
      </c>
      <c r="C1090" s="99">
        <v>13502</v>
      </c>
      <c r="D1090" s="99">
        <v>72.72</v>
      </c>
      <c r="E1090" s="93">
        <f t="shared" si="34"/>
        <v>840061.43999999994</v>
      </c>
      <c r="F1090" s="104" t="s">
        <v>982</v>
      </c>
      <c r="G1090" s="127"/>
    </row>
    <row r="1091" spans="1:7" x14ac:dyDescent="0.25">
      <c r="A1091" s="136" t="s">
        <v>1350</v>
      </c>
      <c r="B1091" s="126">
        <v>770902</v>
      </c>
      <c r="C1091" s="98">
        <v>14103</v>
      </c>
      <c r="D1091" s="99">
        <v>72.72</v>
      </c>
      <c r="E1091" s="93">
        <f t="shared" si="34"/>
        <v>840061.43999999994</v>
      </c>
      <c r="F1091" s="104" t="s">
        <v>982</v>
      </c>
      <c r="G1091" s="127"/>
    </row>
    <row r="1092" spans="1:7" x14ac:dyDescent="0.25">
      <c r="A1092" s="136" t="s">
        <v>1351</v>
      </c>
      <c r="B1092" s="126">
        <v>770501</v>
      </c>
      <c r="C1092" s="99">
        <v>13400</v>
      </c>
      <c r="D1092" s="99">
        <v>205.69</v>
      </c>
      <c r="E1092" s="93">
        <f t="shared" si="34"/>
        <v>2376130.88</v>
      </c>
      <c r="F1092" s="104" t="s">
        <v>982</v>
      </c>
      <c r="G1092" s="127"/>
    </row>
    <row r="1093" spans="1:7" x14ac:dyDescent="0.25">
      <c r="A1093" s="136" t="s">
        <v>1352</v>
      </c>
      <c r="B1093" s="126">
        <v>770601</v>
      </c>
      <c r="C1093" s="99">
        <v>13401</v>
      </c>
      <c r="D1093" s="99">
        <v>72.72</v>
      </c>
      <c r="E1093" s="93">
        <f t="shared" si="34"/>
        <v>840061.43999999994</v>
      </c>
      <c r="F1093" s="104" t="s">
        <v>982</v>
      </c>
      <c r="G1093" s="127"/>
    </row>
    <row r="1094" spans="1:7" x14ac:dyDescent="0.25">
      <c r="A1094" s="136" t="s">
        <v>1353</v>
      </c>
      <c r="B1094" s="126">
        <v>770802</v>
      </c>
      <c r="C1094" s="99">
        <v>13501</v>
      </c>
      <c r="D1094" s="99">
        <v>92.06</v>
      </c>
      <c r="E1094" s="93">
        <f t="shared" si="34"/>
        <v>1063477.1200000001</v>
      </c>
      <c r="F1094" s="104" t="s">
        <v>982</v>
      </c>
      <c r="G1094" s="127"/>
    </row>
    <row r="1095" spans="1:7" x14ac:dyDescent="0.25">
      <c r="A1095" s="136" t="s">
        <v>1354</v>
      </c>
      <c r="B1095" s="126">
        <v>770701</v>
      </c>
      <c r="C1095" s="99">
        <v>13500</v>
      </c>
      <c r="D1095" s="99">
        <v>205.69</v>
      </c>
      <c r="E1095" s="93">
        <f t="shared" si="34"/>
        <v>2376130.88</v>
      </c>
      <c r="F1095" s="104" t="s">
        <v>982</v>
      </c>
      <c r="G1095" s="127"/>
    </row>
    <row r="1096" spans="1:7" x14ac:dyDescent="0.25">
      <c r="A1096" s="136" t="s">
        <v>1355</v>
      </c>
      <c r="B1096" s="126">
        <v>770100</v>
      </c>
      <c r="C1096" s="99">
        <v>13100</v>
      </c>
      <c r="D1096" s="99">
        <v>92.06</v>
      </c>
      <c r="E1096" s="93">
        <f t="shared" si="34"/>
        <v>1063477.1200000001</v>
      </c>
      <c r="F1096" s="104" t="s">
        <v>982</v>
      </c>
      <c r="G1096" s="127"/>
    </row>
    <row r="1097" spans="1:7" x14ac:dyDescent="0.25">
      <c r="A1097" s="136" t="s">
        <v>1356</v>
      </c>
      <c r="B1097" s="126">
        <v>807404</v>
      </c>
      <c r="C1097" s="98">
        <v>18214</v>
      </c>
      <c r="D1097" s="99">
        <v>163.88</v>
      </c>
      <c r="E1097" s="93">
        <f t="shared" si="34"/>
        <v>1893141.76</v>
      </c>
      <c r="F1097" s="104" t="s">
        <v>982</v>
      </c>
      <c r="G1097" s="127"/>
    </row>
    <row r="1098" spans="1:7" x14ac:dyDescent="0.25">
      <c r="A1098" s="99" t="s">
        <v>1357</v>
      </c>
      <c r="B1098" s="126">
        <v>807101</v>
      </c>
      <c r="C1098" s="99">
        <v>13104</v>
      </c>
      <c r="D1098" s="99">
        <v>180.12</v>
      </c>
      <c r="E1098" s="93">
        <f t="shared" si="34"/>
        <v>2080746.24</v>
      </c>
      <c r="F1098" s="104" t="s">
        <v>982</v>
      </c>
      <c r="G1098" s="127"/>
    </row>
    <row r="1099" spans="1:7" x14ac:dyDescent="0.25">
      <c r="A1099" s="147" t="s">
        <v>1358</v>
      </c>
      <c r="B1099" s="146">
        <v>807102</v>
      </c>
      <c r="C1099" s="99">
        <v>18213</v>
      </c>
      <c r="D1099" s="99">
        <v>274.45999999999998</v>
      </c>
      <c r="E1099" s="93">
        <f t="shared" si="34"/>
        <v>3170561.92</v>
      </c>
      <c r="F1099" s="104" t="s">
        <v>982</v>
      </c>
      <c r="G1099" s="127"/>
    </row>
    <row r="1100" spans="1:7" x14ac:dyDescent="0.25">
      <c r="A1100" s="136" t="s">
        <v>1359</v>
      </c>
      <c r="B1100" s="126">
        <v>807601</v>
      </c>
      <c r="C1100" s="99">
        <v>13722</v>
      </c>
      <c r="D1100" s="99">
        <v>205.69</v>
      </c>
      <c r="E1100" s="93">
        <f t="shared" si="34"/>
        <v>2376130.88</v>
      </c>
      <c r="F1100" s="104" t="s">
        <v>982</v>
      </c>
      <c r="G1100" s="127"/>
    </row>
    <row r="1101" spans="1:7" x14ac:dyDescent="0.25">
      <c r="A1101" s="136" t="s">
        <v>1360</v>
      </c>
      <c r="B1101" s="126">
        <v>807602</v>
      </c>
      <c r="C1101" s="99">
        <v>13722</v>
      </c>
      <c r="D1101" s="99">
        <v>205.69</v>
      </c>
      <c r="E1101" s="93">
        <f t="shared" si="34"/>
        <v>2376130.88</v>
      </c>
      <c r="F1101" s="104" t="s">
        <v>982</v>
      </c>
      <c r="G1101" s="127"/>
    </row>
    <row r="1102" spans="1:7" x14ac:dyDescent="0.25">
      <c r="A1102" s="137" t="s">
        <v>1361</v>
      </c>
      <c r="B1102" s="126">
        <v>807402</v>
      </c>
      <c r="C1102" s="98">
        <v>14344</v>
      </c>
      <c r="D1102" s="99">
        <v>180.12</v>
      </c>
      <c r="E1102" s="93">
        <f t="shared" si="34"/>
        <v>2080746.24</v>
      </c>
      <c r="F1102" s="104" t="s">
        <v>982</v>
      </c>
      <c r="G1102" s="127"/>
    </row>
    <row r="1103" spans="1:7" x14ac:dyDescent="0.25">
      <c r="A1103" s="137" t="s">
        <v>294</v>
      </c>
      <c r="B1103" s="126">
        <v>865101</v>
      </c>
      <c r="C1103" s="98">
        <v>15110</v>
      </c>
      <c r="D1103" s="99">
        <v>92.06</v>
      </c>
      <c r="E1103" s="93">
        <f t="shared" si="34"/>
        <v>1063477.1200000001</v>
      </c>
      <c r="F1103" s="104" t="s">
        <v>982</v>
      </c>
      <c r="G1103" s="127"/>
    </row>
    <row r="1104" spans="1:7" x14ac:dyDescent="0.25">
      <c r="A1104" s="137" t="s">
        <v>1362</v>
      </c>
      <c r="B1104" s="126">
        <v>814712</v>
      </c>
      <c r="C1104" s="98">
        <v>18236</v>
      </c>
      <c r="D1104" s="99">
        <v>315.2</v>
      </c>
      <c r="E1104" s="93">
        <f t="shared" si="34"/>
        <v>3641190.3999999999</v>
      </c>
      <c r="F1104" s="104" t="s">
        <v>982</v>
      </c>
      <c r="G1104" s="127"/>
    </row>
    <row r="1105" spans="1:7" x14ac:dyDescent="0.25">
      <c r="A1105" s="129" t="s">
        <v>1363</v>
      </c>
      <c r="B1105" s="146">
        <v>814711</v>
      </c>
      <c r="C1105" s="98">
        <v>18236</v>
      </c>
      <c r="D1105" s="99">
        <v>315.2</v>
      </c>
      <c r="E1105" s="93">
        <f t="shared" si="34"/>
        <v>3641190.3999999999</v>
      </c>
      <c r="F1105" s="104" t="s">
        <v>982</v>
      </c>
      <c r="G1105" s="127"/>
    </row>
    <row r="1106" spans="1:7" x14ac:dyDescent="0.25">
      <c r="A1106" s="129" t="s">
        <v>1364</v>
      </c>
      <c r="B1106" s="146">
        <v>814721</v>
      </c>
      <c r="C1106" s="98">
        <v>18236</v>
      </c>
      <c r="D1106" s="99">
        <v>315.2</v>
      </c>
      <c r="E1106" s="93">
        <f t="shared" si="34"/>
        <v>3641190.3999999999</v>
      </c>
      <c r="F1106" s="104" t="s">
        <v>982</v>
      </c>
      <c r="G1106" s="127"/>
    </row>
    <row r="1107" spans="1:7" x14ac:dyDescent="0.25">
      <c r="A1107" s="129" t="s">
        <v>1365</v>
      </c>
      <c r="B1107" s="146">
        <v>814722</v>
      </c>
      <c r="C1107" s="98">
        <v>18236</v>
      </c>
      <c r="D1107" s="99">
        <v>315.2</v>
      </c>
      <c r="E1107" s="93">
        <f t="shared" si="34"/>
        <v>3641190.3999999999</v>
      </c>
      <c r="F1107" s="104" t="s">
        <v>982</v>
      </c>
      <c r="G1107" s="127"/>
    </row>
    <row r="1108" spans="1:7" x14ac:dyDescent="0.25">
      <c r="A1108" s="137" t="s">
        <v>1366</v>
      </c>
      <c r="B1108" s="126">
        <v>836001</v>
      </c>
      <c r="C1108" s="98">
        <v>13830</v>
      </c>
      <c r="D1108" s="99">
        <v>92.06</v>
      </c>
      <c r="E1108" s="93">
        <f t="shared" si="34"/>
        <v>1063477.1200000001</v>
      </c>
      <c r="F1108" s="104" t="s">
        <v>982</v>
      </c>
      <c r="G1108" s="127"/>
    </row>
    <row r="1109" spans="1:7" x14ac:dyDescent="0.25">
      <c r="A1109" s="137" t="s">
        <v>1367</v>
      </c>
      <c r="B1109" s="126">
        <v>836302</v>
      </c>
      <c r="C1109" s="98">
        <v>18228</v>
      </c>
      <c r="D1109" s="99">
        <v>205.69</v>
      </c>
      <c r="E1109" s="93">
        <f t="shared" si="34"/>
        <v>2376130.88</v>
      </c>
      <c r="F1109" s="104" t="s">
        <v>982</v>
      </c>
      <c r="G1109" s="127"/>
    </row>
    <row r="1110" spans="1:7" x14ac:dyDescent="0.25">
      <c r="A1110" s="137" t="s">
        <v>1368</v>
      </c>
      <c r="B1110" s="126">
        <v>838830</v>
      </c>
      <c r="C1110" s="98">
        <v>13837</v>
      </c>
      <c r="D1110" s="99">
        <v>180.12</v>
      </c>
      <c r="E1110" s="93">
        <f t="shared" si="34"/>
        <v>2080746.24</v>
      </c>
      <c r="F1110" s="104" t="s">
        <v>982</v>
      </c>
      <c r="G1110" s="127"/>
    </row>
    <row r="1111" spans="1:7" x14ac:dyDescent="0.25">
      <c r="A1111" s="137" t="s">
        <v>1369</v>
      </c>
      <c r="B1111" s="126">
        <v>828501</v>
      </c>
      <c r="C1111" s="98">
        <v>14220</v>
      </c>
      <c r="D1111" s="99">
        <v>126.89</v>
      </c>
      <c r="E1111" s="93">
        <f t="shared" si="34"/>
        <v>1465833.28</v>
      </c>
      <c r="F1111" s="104" t="s">
        <v>982</v>
      </c>
      <c r="G1111" s="127"/>
    </row>
    <row r="1112" spans="1:7" x14ac:dyDescent="0.25">
      <c r="A1112" s="137" t="s">
        <v>1370</v>
      </c>
      <c r="B1112" s="126">
        <v>829121</v>
      </c>
      <c r="C1112" s="98">
        <v>14240</v>
      </c>
      <c r="D1112" s="99">
        <v>163.88</v>
      </c>
      <c r="E1112" s="93">
        <f t="shared" si="34"/>
        <v>1893141.76</v>
      </c>
      <c r="F1112" s="104" t="s">
        <v>982</v>
      </c>
      <c r="G1112" s="127"/>
    </row>
    <row r="1113" spans="1:7" x14ac:dyDescent="0.25">
      <c r="A1113" s="137" t="s">
        <v>1371</v>
      </c>
      <c r="B1113" s="126">
        <v>829125</v>
      </c>
      <c r="C1113" s="98">
        <v>14242</v>
      </c>
      <c r="D1113" s="99">
        <v>274.45999999999998</v>
      </c>
      <c r="E1113" s="93">
        <f t="shared" si="34"/>
        <v>3170561.92</v>
      </c>
      <c r="F1113" s="104" t="s">
        <v>982</v>
      </c>
      <c r="G1113" s="127"/>
    </row>
    <row r="1114" spans="1:7" x14ac:dyDescent="0.25">
      <c r="A1114" s="137" t="s">
        <v>1372</v>
      </c>
      <c r="B1114" s="126">
        <v>836202</v>
      </c>
      <c r="C1114" s="99">
        <v>14210</v>
      </c>
      <c r="D1114" s="99">
        <v>205.69</v>
      </c>
      <c r="E1114" s="93">
        <f t="shared" si="34"/>
        <v>2376130.88</v>
      </c>
      <c r="F1114" s="104" t="s">
        <v>982</v>
      </c>
      <c r="G1114" s="127"/>
    </row>
    <row r="1115" spans="1:7" x14ac:dyDescent="0.25">
      <c r="A1115" s="137" t="s">
        <v>1373</v>
      </c>
      <c r="B1115" s="126">
        <v>824301</v>
      </c>
      <c r="C1115" s="98">
        <v>14212</v>
      </c>
      <c r="D1115" s="99">
        <v>205.69</v>
      </c>
      <c r="E1115" s="93">
        <f t="shared" si="34"/>
        <v>2376130.88</v>
      </c>
      <c r="F1115" s="104" t="s">
        <v>982</v>
      </c>
      <c r="G1115" s="127"/>
    </row>
    <row r="1116" spans="1:7" x14ac:dyDescent="0.25">
      <c r="A1116" s="137" t="s">
        <v>1374</v>
      </c>
      <c r="B1116" s="126">
        <v>824321</v>
      </c>
      <c r="C1116" s="98">
        <v>14210</v>
      </c>
      <c r="D1116" s="99">
        <v>205.69</v>
      </c>
      <c r="E1116" s="93">
        <f t="shared" si="34"/>
        <v>2376130.88</v>
      </c>
      <c r="F1116" s="104" t="s">
        <v>982</v>
      </c>
      <c r="G1116" s="127"/>
    </row>
    <row r="1117" spans="1:7" x14ac:dyDescent="0.25">
      <c r="A1117" s="137" t="s">
        <v>1375</v>
      </c>
      <c r="B1117" s="126">
        <v>824215</v>
      </c>
      <c r="C1117" s="98">
        <v>14213</v>
      </c>
      <c r="D1117" s="99">
        <v>309.23</v>
      </c>
      <c r="E1117" s="93">
        <f t="shared" si="34"/>
        <v>3572224.9600000004</v>
      </c>
      <c r="F1117" s="104" t="s">
        <v>982</v>
      </c>
      <c r="G1117" s="127"/>
    </row>
    <row r="1118" spans="1:7" x14ac:dyDescent="0.25">
      <c r="A1118" s="129" t="s">
        <v>1376</v>
      </c>
      <c r="B1118" s="146">
        <v>824213</v>
      </c>
      <c r="C1118" s="98">
        <v>14214</v>
      </c>
      <c r="D1118" s="99">
        <v>372.27</v>
      </c>
      <c r="E1118" s="93">
        <f t="shared" si="34"/>
        <v>4300463.04</v>
      </c>
      <c r="F1118" s="104" t="s">
        <v>982</v>
      </c>
      <c r="G1118" s="127"/>
    </row>
    <row r="1119" spans="1:7" x14ac:dyDescent="0.25">
      <c r="A1119" s="137" t="s">
        <v>1377</v>
      </c>
      <c r="B1119" s="126">
        <v>823307</v>
      </c>
      <c r="C1119" s="98">
        <v>13827</v>
      </c>
      <c r="D1119" s="99">
        <v>126.89</v>
      </c>
      <c r="E1119" s="93">
        <f t="shared" si="34"/>
        <v>1465833.28</v>
      </c>
      <c r="F1119" s="104" t="s">
        <v>982</v>
      </c>
      <c r="G1119" s="127"/>
    </row>
    <row r="1120" spans="1:7" x14ac:dyDescent="0.25">
      <c r="A1120" s="137" t="s">
        <v>1378</v>
      </c>
      <c r="B1120" s="126">
        <v>823301</v>
      </c>
      <c r="C1120" s="98">
        <v>14340</v>
      </c>
      <c r="D1120" s="99">
        <v>163.88</v>
      </c>
      <c r="E1120" s="93">
        <f t="shared" si="34"/>
        <v>1893141.76</v>
      </c>
      <c r="F1120" s="104" t="s">
        <v>982</v>
      </c>
      <c r="G1120" s="127"/>
    </row>
    <row r="1121" spans="1:7" x14ac:dyDescent="0.25">
      <c r="A1121" s="137" t="s">
        <v>1379</v>
      </c>
      <c r="B1121" s="126">
        <v>823303</v>
      </c>
      <c r="C1121" s="98">
        <v>14342</v>
      </c>
      <c r="D1121" s="99">
        <v>274.45999999999998</v>
      </c>
      <c r="E1121" s="93">
        <f t="shared" si="34"/>
        <v>3170561.92</v>
      </c>
      <c r="F1121" s="104" t="s">
        <v>982</v>
      </c>
      <c r="G1121" s="127"/>
    </row>
    <row r="1122" spans="1:7" x14ac:dyDescent="0.25">
      <c r="A1122" s="137" t="s">
        <v>1380</v>
      </c>
      <c r="B1122" s="126">
        <v>823311</v>
      </c>
      <c r="C1122" s="98">
        <v>14342</v>
      </c>
      <c r="D1122" s="99">
        <v>274.45999999999998</v>
      </c>
      <c r="E1122" s="93">
        <f t="shared" si="34"/>
        <v>3170561.92</v>
      </c>
      <c r="F1122" s="104" t="s">
        <v>982</v>
      </c>
      <c r="G1122" s="127"/>
    </row>
    <row r="1123" spans="1:7" x14ac:dyDescent="0.25">
      <c r="A1123" s="137" t="s">
        <v>1381</v>
      </c>
      <c r="B1123" s="126">
        <v>831101</v>
      </c>
      <c r="C1123" s="98">
        <v>13800</v>
      </c>
      <c r="D1123" s="99">
        <v>54.1</v>
      </c>
      <c r="E1123" s="93">
        <f t="shared" si="34"/>
        <v>624963.20000000007</v>
      </c>
      <c r="F1123" s="104" t="s">
        <v>982</v>
      </c>
      <c r="G1123" s="127"/>
    </row>
    <row r="1124" spans="1:7" x14ac:dyDescent="0.25">
      <c r="A1124" s="137" t="s">
        <v>1382</v>
      </c>
      <c r="B1124" s="126">
        <v>777902</v>
      </c>
      <c r="C1124" s="99">
        <v>13340</v>
      </c>
      <c r="D1124" s="99">
        <v>274.45999999999998</v>
      </c>
      <c r="E1124" s="93">
        <f t="shared" si="34"/>
        <v>3170561.92</v>
      </c>
      <c r="F1124" s="104" t="s">
        <v>982</v>
      </c>
      <c r="G1124" s="127"/>
    </row>
    <row r="1125" spans="1:7" ht="24" x14ac:dyDescent="0.25">
      <c r="A1125" s="150" t="s">
        <v>1383</v>
      </c>
      <c r="B1125" s="126">
        <v>936100</v>
      </c>
      <c r="C1125" s="99">
        <v>13726</v>
      </c>
      <c r="D1125" s="99">
        <v>54.1</v>
      </c>
      <c r="E1125" s="93">
        <f t="shared" si="34"/>
        <v>624963.20000000007</v>
      </c>
      <c r="F1125" s="104" t="s">
        <v>982</v>
      </c>
      <c r="G1125" s="127"/>
    </row>
    <row r="1126" spans="1:7" x14ac:dyDescent="0.25">
      <c r="A1126" s="136" t="s">
        <v>1384</v>
      </c>
      <c r="B1126" s="126">
        <v>891509</v>
      </c>
      <c r="C1126" s="98">
        <v>29102</v>
      </c>
      <c r="D1126" s="99">
        <v>6.57</v>
      </c>
      <c r="E1126" s="93">
        <f t="shared" si="34"/>
        <v>75896.639999999999</v>
      </c>
      <c r="F1126" s="104" t="s">
        <v>982</v>
      </c>
      <c r="G1126" s="127"/>
    </row>
    <row r="1127" spans="1:7" x14ac:dyDescent="0.25">
      <c r="A1127" s="155" t="s">
        <v>1385</v>
      </c>
      <c r="B1127" s="126">
        <v>46103</v>
      </c>
      <c r="C1127" s="98" t="s">
        <v>1386</v>
      </c>
      <c r="D1127" s="99">
        <v>163.88</v>
      </c>
      <c r="E1127" s="93">
        <f t="shared" si="34"/>
        <v>1893141.76</v>
      </c>
      <c r="F1127" s="104" t="s">
        <v>982</v>
      </c>
      <c r="G1127" s="127"/>
    </row>
    <row r="1128" spans="1:7" x14ac:dyDescent="0.25">
      <c r="A1128" s="155" t="s">
        <v>1387</v>
      </c>
      <c r="B1128" s="126">
        <v>46104</v>
      </c>
      <c r="C1128" s="98">
        <v>13844</v>
      </c>
      <c r="D1128" s="99">
        <v>163.88</v>
      </c>
      <c r="E1128" s="93">
        <f t="shared" si="34"/>
        <v>1893141.76</v>
      </c>
      <c r="F1128" s="104" t="s">
        <v>982</v>
      </c>
      <c r="G1128" s="127"/>
    </row>
    <row r="1129" spans="1:7" x14ac:dyDescent="0.25">
      <c r="A1129" s="150" t="s">
        <v>1388</v>
      </c>
      <c r="B1129" s="126" t="s">
        <v>1389</v>
      </c>
      <c r="C1129" s="99">
        <v>13547</v>
      </c>
      <c r="D1129" s="99">
        <v>126.89</v>
      </c>
      <c r="E1129" s="93">
        <f t="shared" si="34"/>
        <v>1465833.28</v>
      </c>
      <c r="F1129" s="104" t="s">
        <v>982</v>
      </c>
      <c r="G1129" s="127"/>
    </row>
    <row r="1130" spans="1:7" ht="24" x14ac:dyDescent="0.25">
      <c r="A1130" s="150" t="s">
        <v>1390</v>
      </c>
      <c r="B1130" s="126">
        <v>839907</v>
      </c>
      <c r="C1130" s="99">
        <v>13810</v>
      </c>
      <c r="D1130" s="99">
        <v>126.89</v>
      </c>
      <c r="E1130" s="93">
        <f t="shared" si="34"/>
        <v>1465833.28</v>
      </c>
      <c r="F1130" s="104" t="s">
        <v>982</v>
      </c>
      <c r="G1130" s="127"/>
    </row>
    <row r="1131" spans="1:7" x14ac:dyDescent="0.25">
      <c r="A1131" s="150" t="s">
        <v>1391</v>
      </c>
      <c r="B1131" s="126">
        <v>818303</v>
      </c>
      <c r="C1131" s="99">
        <v>18216</v>
      </c>
      <c r="D1131" s="99">
        <v>315.2</v>
      </c>
      <c r="E1131" s="93">
        <f t="shared" si="34"/>
        <v>3641190.3999999999</v>
      </c>
      <c r="F1131" s="104" t="s">
        <v>982</v>
      </c>
      <c r="G1131" s="127"/>
    </row>
    <row r="1132" spans="1:7" x14ac:dyDescent="0.25">
      <c r="A1132" s="150" t="s">
        <v>1392</v>
      </c>
      <c r="B1132" s="126">
        <v>807103</v>
      </c>
      <c r="C1132" s="99">
        <v>18210</v>
      </c>
      <c r="D1132" s="99">
        <v>294.79000000000002</v>
      </c>
      <c r="E1132" s="93">
        <f t="shared" si="34"/>
        <v>3405414.08</v>
      </c>
      <c r="F1132" s="104" t="s">
        <v>982</v>
      </c>
      <c r="G1132" s="127"/>
    </row>
    <row r="1133" spans="1:7" ht="24" x14ac:dyDescent="0.25">
      <c r="A1133" s="150" t="s">
        <v>1393</v>
      </c>
      <c r="B1133" s="126">
        <v>836306</v>
      </c>
      <c r="C1133" s="99">
        <v>18228</v>
      </c>
      <c r="D1133" s="99">
        <v>205.69</v>
      </c>
      <c r="E1133" s="93">
        <f t="shared" si="34"/>
        <v>2376130.88</v>
      </c>
      <c r="F1133" s="104" t="s">
        <v>982</v>
      </c>
      <c r="G1133" s="127"/>
    </row>
    <row r="1134" spans="1:7" x14ac:dyDescent="0.25">
      <c r="A1134" s="150" t="s">
        <v>1394</v>
      </c>
      <c r="B1134" s="126" t="s">
        <v>1395</v>
      </c>
      <c r="C1134" s="99">
        <v>13841</v>
      </c>
      <c r="D1134" s="99">
        <v>163.88</v>
      </c>
      <c r="E1134" s="93">
        <f t="shared" ref="E1134:E1148" si="35">+D1134*$D$1</f>
        <v>1893141.76</v>
      </c>
      <c r="F1134" s="104" t="s">
        <v>982</v>
      </c>
      <c r="G1134" s="127"/>
    </row>
    <row r="1135" spans="1:7" ht="24" x14ac:dyDescent="0.25">
      <c r="A1135" s="150" t="s">
        <v>1396</v>
      </c>
      <c r="B1135" s="126">
        <v>793901</v>
      </c>
      <c r="C1135" s="99">
        <v>14163</v>
      </c>
      <c r="D1135" s="99">
        <v>274.45999999999998</v>
      </c>
      <c r="E1135" s="93">
        <f t="shared" si="35"/>
        <v>3170561.92</v>
      </c>
      <c r="F1135" s="104" t="s">
        <v>982</v>
      </c>
      <c r="G1135" s="127"/>
    </row>
    <row r="1136" spans="1:7" x14ac:dyDescent="0.25">
      <c r="A1136" s="150" t="s">
        <v>1397</v>
      </c>
      <c r="B1136" s="126">
        <v>824201</v>
      </c>
      <c r="C1136" s="99">
        <v>14213</v>
      </c>
      <c r="D1136" s="99">
        <v>309.23</v>
      </c>
      <c r="E1136" s="93">
        <f t="shared" si="35"/>
        <v>3572224.9600000004</v>
      </c>
      <c r="F1136" s="104" t="s">
        <v>982</v>
      </c>
      <c r="G1136" s="127"/>
    </row>
    <row r="1137" spans="1:7" ht="24" x14ac:dyDescent="0.25">
      <c r="A1137" s="150" t="s">
        <v>1398</v>
      </c>
      <c r="B1137" s="126">
        <v>808041</v>
      </c>
      <c r="C1137" s="99">
        <v>13100</v>
      </c>
      <c r="D1137" s="99">
        <v>92.06</v>
      </c>
      <c r="E1137" s="93">
        <f t="shared" si="35"/>
        <v>1063477.1200000001</v>
      </c>
      <c r="F1137" s="104" t="s">
        <v>982</v>
      </c>
      <c r="G1137" s="127"/>
    </row>
    <row r="1138" spans="1:7" x14ac:dyDescent="0.25">
      <c r="A1138" s="136" t="s">
        <v>1399</v>
      </c>
      <c r="B1138" s="126">
        <v>807603</v>
      </c>
      <c r="C1138" s="98">
        <v>18213</v>
      </c>
      <c r="D1138" s="99">
        <v>274.45999999999998</v>
      </c>
      <c r="E1138" s="93">
        <f t="shared" si="35"/>
        <v>3170561.92</v>
      </c>
      <c r="F1138" s="99" t="s">
        <v>982</v>
      </c>
      <c r="G1138" s="127"/>
    </row>
    <row r="1139" spans="1:7" x14ac:dyDescent="0.25">
      <c r="A1139" s="150" t="s">
        <v>1400</v>
      </c>
      <c r="B1139" s="142" t="s">
        <v>1401</v>
      </c>
      <c r="C1139" s="98">
        <v>14420</v>
      </c>
      <c r="D1139" s="99">
        <v>205.69</v>
      </c>
      <c r="E1139" s="93">
        <f t="shared" si="35"/>
        <v>2376130.88</v>
      </c>
      <c r="F1139" s="99" t="s">
        <v>982</v>
      </c>
      <c r="G1139" s="127"/>
    </row>
    <row r="1140" spans="1:7" x14ac:dyDescent="0.25">
      <c r="A1140" s="136" t="s">
        <v>1402</v>
      </c>
      <c r="B1140" s="142">
        <v>786801</v>
      </c>
      <c r="C1140" s="98">
        <v>13511</v>
      </c>
      <c r="D1140" s="99">
        <v>92.06</v>
      </c>
      <c r="E1140" s="93">
        <f t="shared" si="35"/>
        <v>1063477.1200000001</v>
      </c>
      <c r="F1140" s="99" t="s">
        <v>982</v>
      </c>
      <c r="G1140" s="127"/>
    </row>
    <row r="1141" spans="1:7" x14ac:dyDescent="0.25">
      <c r="A1141" s="150" t="s">
        <v>1403</v>
      </c>
      <c r="B1141" s="142">
        <v>795204</v>
      </c>
      <c r="C1141" s="98">
        <v>13272</v>
      </c>
      <c r="D1141" s="99">
        <v>274.45999999999998</v>
      </c>
      <c r="E1141" s="93">
        <f t="shared" si="35"/>
        <v>3170561.92</v>
      </c>
      <c r="F1141" s="99" t="s">
        <v>982</v>
      </c>
      <c r="G1141" s="127"/>
    </row>
    <row r="1142" spans="1:7" x14ac:dyDescent="0.25">
      <c r="A1142" s="136" t="s">
        <v>1404</v>
      </c>
      <c r="B1142" s="142">
        <v>814724</v>
      </c>
      <c r="C1142" s="98">
        <v>18233</v>
      </c>
      <c r="D1142" s="99">
        <v>336.42</v>
      </c>
      <c r="E1142" s="93">
        <f t="shared" si="35"/>
        <v>3886323.8400000003</v>
      </c>
      <c r="F1142" s="99" t="s">
        <v>982</v>
      </c>
      <c r="G1142" s="127"/>
    </row>
    <row r="1143" spans="1:7" ht="24" x14ac:dyDescent="0.25">
      <c r="A1143" s="150" t="s">
        <v>1405</v>
      </c>
      <c r="B1143" s="142">
        <v>836307</v>
      </c>
      <c r="C1143" s="98">
        <v>18228</v>
      </c>
      <c r="D1143" s="99">
        <v>205.69</v>
      </c>
      <c r="E1143" s="93">
        <f t="shared" si="35"/>
        <v>2376130.88</v>
      </c>
      <c r="F1143" s="99" t="s">
        <v>982</v>
      </c>
      <c r="G1143" s="127"/>
    </row>
    <row r="1144" spans="1:7" x14ac:dyDescent="0.25">
      <c r="A1144" s="136" t="s">
        <v>1406</v>
      </c>
      <c r="B1144" s="142">
        <v>837609</v>
      </c>
      <c r="C1144" s="98">
        <v>13833</v>
      </c>
      <c r="D1144" s="99">
        <v>180.12</v>
      </c>
      <c r="E1144" s="93">
        <f t="shared" si="35"/>
        <v>2080746.24</v>
      </c>
      <c r="F1144" s="99" t="s">
        <v>982</v>
      </c>
      <c r="G1144" s="127"/>
    </row>
    <row r="1145" spans="1:7" x14ac:dyDescent="0.25">
      <c r="A1145" s="136" t="s">
        <v>1407</v>
      </c>
      <c r="B1145" s="142">
        <v>796400</v>
      </c>
      <c r="C1145" s="98">
        <v>14106</v>
      </c>
      <c r="D1145" s="99">
        <v>72.72</v>
      </c>
      <c r="E1145" s="93">
        <f t="shared" si="35"/>
        <v>840061.43999999994</v>
      </c>
      <c r="F1145" s="99" t="s">
        <v>982</v>
      </c>
      <c r="G1145" s="127"/>
    </row>
    <row r="1146" spans="1:7" x14ac:dyDescent="0.25">
      <c r="A1146" s="136" t="s">
        <v>1408</v>
      </c>
      <c r="B1146" s="142">
        <v>829111</v>
      </c>
      <c r="C1146" s="98">
        <v>14240</v>
      </c>
      <c r="D1146" s="99">
        <v>163.88</v>
      </c>
      <c r="E1146" s="93">
        <f t="shared" si="35"/>
        <v>1893141.76</v>
      </c>
      <c r="F1146" s="99" t="s">
        <v>982</v>
      </c>
      <c r="G1146" s="127"/>
    </row>
    <row r="1147" spans="1:7" x14ac:dyDescent="0.25">
      <c r="A1147" s="136" t="s">
        <v>1409</v>
      </c>
      <c r="B1147" s="142">
        <v>868502</v>
      </c>
      <c r="C1147" s="98">
        <v>15273</v>
      </c>
      <c r="D1147" s="99">
        <v>163.88</v>
      </c>
      <c r="E1147" s="93">
        <f t="shared" si="35"/>
        <v>1893141.76</v>
      </c>
      <c r="F1147" s="99" t="s">
        <v>982</v>
      </c>
      <c r="G1147" s="127"/>
    </row>
    <row r="1148" spans="1:7" x14ac:dyDescent="0.25">
      <c r="A1148" s="136" t="s">
        <v>1410</v>
      </c>
      <c r="B1148" s="142">
        <v>818020</v>
      </c>
      <c r="C1148" s="98">
        <v>13730</v>
      </c>
      <c r="D1148" s="99">
        <v>372.27</v>
      </c>
      <c r="E1148" s="93">
        <f t="shared" si="35"/>
        <v>4300463.04</v>
      </c>
      <c r="F1148" s="99" t="s">
        <v>982</v>
      </c>
      <c r="G1148" s="127"/>
    </row>
    <row r="1150" spans="1:7" ht="23.25" customHeight="1" x14ac:dyDescent="0.25">
      <c r="A1150" s="130" t="s">
        <v>1411</v>
      </c>
      <c r="B1150" s="131" t="s">
        <v>2</v>
      </c>
      <c r="C1150" s="131" t="s">
        <v>68</v>
      </c>
      <c r="D1150" s="134" t="s">
        <v>5</v>
      </c>
      <c r="E1150" s="134" t="s">
        <v>6</v>
      </c>
      <c r="F1150" s="97" t="s">
        <v>7</v>
      </c>
      <c r="G1150" s="97"/>
    </row>
    <row r="1151" spans="1:7" x14ac:dyDescent="0.25">
      <c r="A1151" s="137" t="s">
        <v>1412</v>
      </c>
      <c r="B1151" s="126">
        <v>286101</v>
      </c>
      <c r="C1151" s="99">
        <v>3603</v>
      </c>
      <c r="D1151" s="99">
        <v>126.89</v>
      </c>
      <c r="E1151" s="93">
        <f t="shared" ref="E1151:E1197" si="36">+D1151*$D$1</f>
        <v>1465833.28</v>
      </c>
      <c r="F1151" s="104" t="s">
        <v>982</v>
      </c>
      <c r="G1151" s="127"/>
    </row>
    <row r="1152" spans="1:7" x14ac:dyDescent="0.25">
      <c r="A1152" s="99" t="s">
        <v>1413</v>
      </c>
      <c r="B1152" s="126">
        <v>282101</v>
      </c>
      <c r="C1152" s="99">
        <v>3602</v>
      </c>
      <c r="D1152" s="99">
        <v>180.12</v>
      </c>
      <c r="E1152" s="93">
        <f t="shared" si="36"/>
        <v>2080746.24</v>
      </c>
      <c r="F1152" s="104" t="s">
        <v>982</v>
      </c>
      <c r="G1152" s="127"/>
    </row>
    <row r="1153" spans="1:7" x14ac:dyDescent="0.25">
      <c r="A1153" s="137" t="s">
        <v>1414</v>
      </c>
      <c r="B1153" s="126">
        <v>282101</v>
      </c>
      <c r="C1153" s="99">
        <v>3601</v>
      </c>
      <c r="D1153" s="99">
        <v>163.88</v>
      </c>
      <c r="E1153" s="93">
        <f t="shared" si="36"/>
        <v>1893141.76</v>
      </c>
      <c r="F1153" s="104" t="s">
        <v>982</v>
      </c>
      <c r="G1153" s="127"/>
    </row>
    <row r="1154" spans="1:7" x14ac:dyDescent="0.25">
      <c r="A1154" s="129" t="s">
        <v>1415</v>
      </c>
      <c r="B1154" s="128">
        <v>285103</v>
      </c>
      <c r="C1154" s="99">
        <v>3671</v>
      </c>
      <c r="D1154" s="99">
        <v>126.89</v>
      </c>
      <c r="E1154" s="93">
        <f t="shared" si="36"/>
        <v>1465833.28</v>
      </c>
      <c r="F1154" s="104" t="s">
        <v>982</v>
      </c>
      <c r="G1154" s="127"/>
    </row>
    <row r="1155" spans="1:7" x14ac:dyDescent="0.25">
      <c r="A1155" s="137" t="s">
        <v>1416</v>
      </c>
      <c r="B1155" s="126">
        <v>222104</v>
      </c>
      <c r="C1155" s="99">
        <v>3452</v>
      </c>
      <c r="D1155" s="99">
        <v>126.89</v>
      </c>
      <c r="E1155" s="93">
        <f t="shared" si="36"/>
        <v>1465833.28</v>
      </c>
      <c r="F1155" s="104" t="s">
        <v>982</v>
      </c>
      <c r="G1155" s="127"/>
    </row>
    <row r="1156" spans="1:7" x14ac:dyDescent="0.25">
      <c r="A1156" s="137" t="s">
        <v>1417</v>
      </c>
      <c r="B1156" s="126">
        <v>212101</v>
      </c>
      <c r="C1156" s="98">
        <v>17210</v>
      </c>
      <c r="D1156" s="99">
        <v>54.1</v>
      </c>
      <c r="E1156" s="93">
        <f t="shared" si="36"/>
        <v>624963.20000000007</v>
      </c>
      <c r="F1156" s="104" t="s">
        <v>982</v>
      </c>
      <c r="G1156" s="127"/>
    </row>
    <row r="1157" spans="1:7" x14ac:dyDescent="0.25">
      <c r="A1157" s="137" t="s">
        <v>1418</v>
      </c>
      <c r="B1157" s="126">
        <v>219604</v>
      </c>
      <c r="C1157" s="98">
        <v>3410</v>
      </c>
      <c r="D1157" s="99">
        <v>315.2</v>
      </c>
      <c r="E1157" s="93">
        <f t="shared" si="36"/>
        <v>3641190.3999999999</v>
      </c>
      <c r="F1157" s="104" t="s">
        <v>982</v>
      </c>
      <c r="G1157" s="127"/>
    </row>
    <row r="1158" spans="1:7" x14ac:dyDescent="0.25">
      <c r="A1158" s="137" t="s">
        <v>1419</v>
      </c>
      <c r="B1158" s="126">
        <v>210901</v>
      </c>
      <c r="C1158" s="99">
        <v>3453</v>
      </c>
      <c r="D1158" s="99">
        <v>315.2</v>
      </c>
      <c r="E1158" s="93">
        <f t="shared" si="36"/>
        <v>3641190.3999999999</v>
      </c>
      <c r="F1158" s="104" t="s">
        <v>982</v>
      </c>
      <c r="G1158" s="127"/>
    </row>
    <row r="1159" spans="1:7" x14ac:dyDescent="0.25">
      <c r="A1159" s="137" t="s">
        <v>1420</v>
      </c>
      <c r="B1159" s="126">
        <v>210801</v>
      </c>
      <c r="C1159" s="99">
        <v>3450</v>
      </c>
      <c r="D1159" s="99">
        <v>315.2</v>
      </c>
      <c r="E1159" s="93">
        <f t="shared" si="36"/>
        <v>3641190.3999999999</v>
      </c>
      <c r="F1159" s="104" t="s">
        <v>982</v>
      </c>
      <c r="G1159" s="127"/>
    </row>
    <row r="1160" spans="1:7" x14ac:dyDescent="0.25">
      <c r="A1160" s="137" t="s">
        <v>1421</v>
      </c>
      <c r="B1160" s="126">
        <v>210401</v>
      </c>
      <c r="C1160" s="99">
        <v>3450</v>
      </c>
      <c r="D1160" s="99">
        <v>315.2</v>
      </c>
      <c r="E1160" s="93">
        <f t="shared" si="36"/>
        <v>3641190.3999999999</v>
      </c>
      <c r="F1160" s="104" t="s">
        <v>982</v>
      </c>
      <c r="G1160" s="127"/>
    </row>
    <row r="1161" spans="1:7" x14ac:dyDescent="0.25">
      <c r="A1161" s="137" t="s">
        <v>1422</v>
      </c>
      <c r="B1161" s="126">
        <v>210501</v>
      </c>
      <c r="C1161" s="99">
        <v>3450</v>
      </c>
      <c r="D1161" s="99">
        <v>315.2</v>
      </c>
      <c r="E1161" s="93">
        <f t="shared" si="36"/>
        <v>3641190.3999999999</v>
      </c>
      <c r="F1161" s="104" t="s">
        <v>982</v>
      </c>
      <c r="G1161" s="127"/>
    </row>
    <row r="1162" spans="1:7" x14ac:dyDescent="0.25">
      <c r="A1162" s="137" t="s">
        <v>1423</v>
      </c>
      <c r="B1162" s="126">
        <v>287102</v>
      </c>
      <c r="C1162" s="99">
        <v>3630</v>
      </c>
      <c r="D1162" s="99">
        <v>126.89</v>
      </c>
      <c r="E1162" s="93">
        <f t="shared" si="36"/>
        <v>1465833.28</v>
      </c>
      <c r="F1162" s="104" t="s">
        <v>982</v>
      </c>
      <c r="G1162" s="127"/>
    </row>
    <row r="1163" spans="1:7" x14ac:dyDescent="0.25">
      <c r="A1163" s="137" t="s">
        <v>1424</v>
      </c>
      <c r="B1163" s="126">
        <v>202101</v>
      </c>
      <c r="C1163" s="99">
        <v>3101</v>
      </c>
      <c r="D1163" s="99">
        <v>92.06</v>
      </c>
      <c r="E1163" s="93">
        <f t="shared" si="36"/>
        <v>1063477.1200000001</v>
      </c>
      <c r="F1163" s="104" t="s">
        <v>982</v>
      </c>
      <c r="G1163" s="127"/>
    </row>
    <row r="1164" spans="1:7" x14ac:dyDescent="0.25">
      <c r="A1164" s="137" t="s">
        <v>1425</v>
      </c>
      <c r="B1164" s="126">
        <v>211301</v>
      </c>
      <c r="C1164" s="99">
        <v>3411</v>
      </c>
      <c r="D1164" s="99">
        <v>54.1</v>
      </c>
      <c r="E1164" s="93">
        <f t="shared" si="36"/>
        <v>624963.20000000007</v>
      </c>
      <c r="F1164" s="104" t="s">
        <v>982</v>
      </c>
      <c r="G1164" s="127"/>
    </row>
    <row r="1165" spans="1:7" x14ac:dyDescent="0.25">
      <c r="A1165" s="137" t="s">
        <v>1426</v>
      </c>
      <c r="B1165" s="126">
        <v>280001</v>
      </c>
      <c r="C1165" s="99">
        <v>27123</v>
      </c>
      <c r="D1165" s="99">
        <v>7.65</v>
      </c>
      <c r="E1165" s="93">
        <f t="shared" si="36"/>
        <v>88372.800000000003</v>
      </c>
      <c r="F1165" s="104" t="s">
        <v>982</v>
      </c>
      <c r="G1165" s="127"/>
    </row>
    <row r="1166" spans="1:7" x14ac:dyDescent="0.25">
      <c r="A1166" s="143" t="s">
        <v>1427</v>
      </c>
      <c r="B1166" s="126">
        <v>219009</v>
      </c>
      <c r="C1166" s="99">
        <v>3404</v>
      </c>
      <c r="D1166" s="99">
        <v>92.06</v>
      </c>
      <c r="E1166" s="93">
        <f t="shared" si="36"/>
        <v>1063477.1200000001</v>
      </c>
      <c r="F1166" s="104" t="s">
        <v>982</v>
      </c>
      <c r="G1166" s="127"/>
    </row>
    <row r="1167" spans="1:7" x14ac:dyDescent="0.25">
      <c r="A1167" s="137" t="s">
        <v>1428</v>
      </c>
      <c r="B1167" s="126">
        <v>273105</v>
      </c>
      <c r="C1167" s="98">
        <v>16243</v>
      </c>
      <c r="D1167" s="99">
        <v>72.72</v>
      </c>
      <c r="E1167" s="93">
        <f t="shared" si="36"/>
        <v>840061.43999999994</v>
      </c>
      <c r="F1167" s="104" t="s">
        <v>982</v>
      </c>
      <c r="G1167" s="127"/>
    </row>
    <row r="1168" spans="1:7" x14ac:dyDescent="0.25">
      <c r="A1168" s="137" t="s">
        <v>1429</v>
      </c>
      <c r="B1168" s="126">
        <v>180301</v>
      </c>
      <c r="C1168" s="99">
        <v>3102</v>
      </c>
      <c r="D1168" s="99">
        <v>54.1</v>
      </c>
      <c r="E1168" s="93">
        <f t="shared" si="36"/>
        <v>624963.20000000007</v>
      </c>
      <c r="F1168" s="104" t="s">
        <v>982</v>
      </c>
      <c r="G1168" s="127"/>
    </row>
    <row r="1169" spans="1:7" x14ac:dyDescent="0.25">
      <c r="A1169" s="137" t="s">
        <v>253</v>
      </c>
      <c r="B1169" s="126">
        <v>981201</v>
      </c>
      <c r="C1169" s="99">
        <v>27120</v>
      </c>
      <c r="D1169" s="99">
        <v>7.65</v>
      </c>
      <c r="E1169" s="93">
        <f t="shared" si="36"/>
        <v>88372.800000000003</v>
      </c>
      <c r="F1169" s="104" t="s">
        <v>982</v>
      </c>
      <c r="G1169" s="127"/>
    </row>
    <row r="1170" spans="1:7" x14ac:dyDescent="0.25">
      <c r="A1170" s="137" t="s">
        <v>1430</v>
      </c>
      <c r="B1170" s="126">
        <v>305101</v>
      </c>
      <c r="C1170" s="99">
        <v>3501</v>
      </c>
      <c r="D1170" s="99">
        <v>205.69</v>
      </c>
      <c r="E1170" s="93">
        <f t="shared" si="36"/>
        <v>2376130.88</v>
      </c>
      <c r="F1170" s="104" t="s">
        <v>982</v>
      </c>
      <c r="G1170" s="127"/>
    </row>
    <row r="1171" spans="1:7" x14ac:dyDescent="0.25">
      <c r="A1171" s="137" t="s">
        <v>259</v>
      </c>
      <c r="B1171" s="126">
        <v>981100</v>
      </c>
      <c r="C1171" s="99">
        <v>27119</v>
      </c>
      <c r="D1171" s="99">
        <v>7.65</v>
      </c>
      <c r="E1171" s="93">
        <f t="shared" si="36"/>
        <v>88372.800000000003</v>
      </c>
      <c r="F1171" s="104" t="s">
        <v>982</v>
      </c>
      <c r="G1171" s="127"/>
    </row>
    <row r="1172" spans="1:7" x14ac:dyDescent="0.25">
      <c r="A1172" s="143" t="s">
        <v>1431</v>
      </c>
      <c r="B1172" s="126">
        <v>295101</v>
      </c>
      <c r="C1172" s="99">
        <v>16240</v>
      </c>
      <c r="D1172" s="99">
        <v>294.79000000000002</v>
      </c>
      <c r="E1172" s="93">
        <f t="shared" si="36"/>
        <v>3405414.08</v>
      </c>
      <c r="F1172" s="104" t="s">
        <v>982</v>
      </c>
      <c r="G1172" s="127"/>
    </row>
    <row r="1173" spans="1:7" x14ac:dyDescent="0.25">
      <c r="A1173" s="137" t="s">
        <v>1432</v>
      </c>
      <c r="B1173" s="126">
        <v>862900</v>
      </c>
      <c r="C1173" s="98">
        <v>15104</v>
      </c>
      <c r="D1173" s="99">
        <v>92.06</v>
      </c>
      <c r="E1173" s="93">
        <f t="shared" si="36"/>
        <v>1063477.1200000001</v>
      </c>
      <c r="F1173" s="104" t="s">
        <v>982</v>
      </c>
      <c r="G1173" s="127"/>
    </row>
    <row r="1174" spans="1:7" x14ac:dyDescent="0.25">
      <c r="A1174" s="137" t="s">
        <v>1433</v>
      </c>
      <c r="B1174" s="126">
        <v>274101</v>
      </c>
      <c r="C1174" s="98">
        <v>15225</v>
      </c>
      <c r="D1174" s="99">
        <v>163.88</v>
      </c>
      <c r="E1174" s="93">
        <f t="shared" si="36"/>
        <v>1893141.76</v>
      </c>
      <c r="F1174" s="104" t="s">
        <v>982</v>
      </c>
      <c r="G1174" s="127"/>
    </row>
    <row r="1175" spans="1:7" x14ac:dyDescent="0.25">
      <c r="A1175" s="137" t="s">
        <v>1434</v>
      </c>
      <c r="B1175" s="126">
        <v>255002</v>
      </c>
      <c r="C1175" s="98">
        <v>16213</v>
      </c>
      <c r="D1175" s="99">
        <v>92.06</v>
      </c>
      <c r="E1175" s="93">
        <f t="shared" si="36"/>
        <v>1063477.1200000001</v>
      </c>
      <c r="F1175" s="104" t="s">
        <v>982</v>
      </c>
      <c r="G1175" s="127"/>
    </row>
    <row r="1176" spans="1:7" x14ac:dyDescent="0.25">
      <c r="A1176" s="137" t="s">
        <v>1435</v>
      </c>
      <c r="B1176" s="126">
        <v>255003</v>
      </c>
      <c r="C1176" s="98">
        <v>16213</v>
      </c>
      <c r="D1176" s="99">
        <v>92.06</v>
      </c>
      <c r="E1176" s="93">
        <f t="shared" si="36"/>
        <v>1063477.1200000001</v>
      </c>
      <c r="F1176" s="104" t="s">
        <v>982</v>
      </c>
      <c r="G1176" s="127"/>
    </row>
    <row r="1177" spans="1:7" x14ac:dyDescent="0.25">
      <c r="A1177" s="137" t="s">
        <v>1436</v>
      </c>
      <c r="B1177" s="126">
        <v>306004</v>
      </c>
      <c r="C1177" s="99">
        <v>18100</v>
      </c>
      <c r="D1177" s="99">
        <v>72.72</v>
      </c>
      <c r="E1177" s="93">
        <f t="shared" si="36"/>
        <v>840061.43999999994</v>
      </c>
      <c r="F1177" s="104" t="s">
        <v>982</v>
      </c>
      <c r="G1177" s="127"/>
    </row>
    <row r="1178" spans="1:7" x14ac:dyDescent="0.25">
      <c r="A1178" s="137" t="s">
        <v>1437</v>
      </c>
      <c r="B1178" s="126">
        <v>765202</v>
      </c>
      <c r="C1178" s="98">
        <v>16321</v>
      </c>
      <c r="D1178" s="99">
        <v>294.79000000000002</v>
      </c>
      <c r="E1178" s="93">
        <f t="shared" si="36"/>
        <v>3405414.08</v>
      </c>
      <c r="F1178" s="104" t="s">
        <v>982</v>
      </c>
      <c r="G1178" s="127"/>
    </row>
    <row r="1179" spans="1:7" x14ac:dyDescent="0.25">
      <c r="A1179" s="137" t="s">
        <v>1438</v>
      </c>
      <c r="B1179" s="126">
        <v>306001</v>
      </c>
      <c r="C1179" s="99">
        <v>18109</v>
      </c>
      <c r="D1179" s="99">
        <v>180.12</v>
      </c>
      <c r="E1179" s="93">
        <f t="shared" si="36"/>
        <v>2080746.24</v>
      </c>
      <c r="F1179" s="104" t="s">
        <v>982</v>
      </c>
      <c r="G1179" s="127"/>
    </row>
    <row r="1180" spans="1:7" x14ac:dyDescent="0.25">
      <c r="A1180" s="137" t="s">
        <v>1439</v>
      </c>
      <c r="B1180" s="126">
        <v>218914</v>
      </c>
      <c r="C1180" s="99">
        <v>3440</v>
      </c>
      <c r="D1180" s="99">
        <v>72.72</v>
      </c>
      <c r="E1180" s="93">
        <f t="shared" si="36"/>
        <v>840061.43999999994</v>
      </c>
      <c r="F1180" s="104" t="s">
        <v>982</v>
      </c>
      <c r="G1180" s="127"/>
    </row>
    <row r="1181" spans="1:7" x14ac:dyDescent="0.25">
      <c r="A1181" s="137" t="s">
        <v>1440</v>
      </c>
      <c r="B1181" s="126">
        <v>182100</v>
      </c>
      <c r="C1181" s="99">
        <v>3111</v>
      </c>
      <c r="D1181" s="99">
        <v>163.88</v>
      </c>
      <c r="E1181" s="93">
        <f t="shared" si="36"/>
        <v>1893141.76</v>
      </c>
      <c r="F1181" s="104" t="s">
        <v>982</v>
      </c>
      <c r="G1181" s="127"/>
    </row>
    <row r="1182" spans="1:7" x14ac:dyDescent="0.25">
      <c r="A1182" s="137" t="s">
        <v>1441</v>
      </c>
      <c r="B1182" s="126">
        <v>300201</v>
      </c>
      <c r="C1182" s="99">
        <v>3510</v>
      </c>
      <c r="D1182" s="99">
        <v>274.45999999999998</v>
      </c>
      <c r="E1182" s="93">
        <f t="shared" si="36"/>
        <v>3170561.92</v>
      </c>
      <c r="F1182" s="104" t="s">
        <v>982</v>
      </c>
      <c r="G1182" s="127"/>
    </row>
    <row r="1183" spans="1:7" x14ac:dyDescent="0.25">
      <c r="A1183" s="137" t="s">
        <v>1442</v>
      </c>
      <c r="B1183" s="126">
        <v>274305</v>
      </c>
      <c r="C1183" s="98">
        <v>16262</v>
      </c>
      <c r="D1183" s="99">
        <v>72.72</v>
      </c>
      <c r="E1183" s="93">
        <f t="shared" si="36"/>
        <v>840061.43999999994</v>
      </c>
      <c r="F1183" s="104" t="s">
        <v>982</v>
      </c>
      <c r="G1183" s="127"/>
    </row>
    <row r="1184" spans="1:7" x14ac:dyDescent="0.25">
      <c r="A1184" s="137" t="s">
        <v>1443</v>
      </c>
      <c r="B1184" s="126">
        <v>293305</v>
      </c>
      <c r="C1184" s="99">
        <v>3645</v>
      </c>
      <c r="D1184" s="99">
        <v>274.45999999999998</v>
      </c>
      <c r="E1184" s="93">
        <f t="shared" si="36"/>
        <v>3170561.92</v>
      </c>
      <c r="F1184" s="104" t="s">
        <v>982</v>
      </c>
      <c r="G1184" s="127"/>
    </row>
    <row r="1185" spans="1:7" x14ac:dyDescent="0.25">
      <c r="A1185" s="137" t="s">
        <v>1444</v>
      </c>
      <c r="B1185" s="126">
        <v>183101</v>
      </c>
      <c r="C1185" s="99">
        <v>3113</v>
      </c>
      <c r="D1185" s="99">
        <v>126.89</v>
      </c>
      <c r="E1185" s="93">
        <f t="shared" si="36"/>
        <v>1465833.28</v>
      </c>
      <c r="F1185" s="104" t="s">
        <v>982</v>
      </c>
      <c r="G1185" s="127"/>
    </row>
    <row r="1186" spans="1:7" x14ac:dyDescent="0.25">
      <c r="A1186" s="137" t="s">
        <v>1445</v>
      </c>
      <c r="B1186" s="126">
        <v>219501</v>
      </c>
      <c r="C1186" s="99">
        <v>3412</v>
      </c>
      <c r="D1186" s="99">
        <v>274.45999999999998</v>
      </c>
      <c r="E1186" s="93">
        <f t="shared" si="36"/>
        <v>3170561.92</v>
      </c>
      <c r="F1186" s="104" t="s">
        <v>982</v>
      </c>
      <c r="G1186" s="127"/>
    </row>
    <row r="1187" spans="1:7" x14ac:dyDescent="0.25">
      <c r="A1187" s="137" t="s">
        <v>1446</v>
      </c>
      <c r="B1187" s="126">
        <v>218403</v>
      </c>
      <c r="C1187" s="99">
        <v>3430</v>
      </c>
      <c r="D1187" s="99">
        <v>315.2</v>
      </c>
      <c r="E1187" s="93">
        <f t="shared" si="36"/>
        <v>3641190.3999999999</v>
      </c>
      <c r="F1187" s="104" t="s">
        <v>982</v>
      </c>
      <c r="G1187" s="127"/>
    </row>
    <row r="1188" spans="1:7" x14ac:dyDescent="0.25">
      <c r="A1188" s="137" t="s">
        <v>1447</v>
      </c>
      <c r="B1188" s="126">
        <v>200102</v>
      </c>
      <c r="C1188" s="99">
        <v>3201</v>
      </c>
      <c r="D1188" s="99">
        <v>126.89</v>
      </c>
      <c r="E1188" s="93">
        <f t="shared" si="36"/>
        <v>1465833.28</v>
      </c>
      <c r="F1188" s="104" t="s">
        <v>982</v>
      </c>
      <c r="G1188" s="127"/>
    </row>
    <row r="1189" spans="1:7" x14ac:dyDescent="0.25">
      <c r="A1189" s="137" t="s">
        <v>1448</v>
      </c>
      <c r="B1189" s="126">
        <v>194107</v>
      </c>
      <c r="C1189" s="99">
        <v>3210</v>
      </c>
      <c r="D1189" s="99">
        <v>315.2</v>
      </c>
      <c r="E1189" s="93">
        <f t="shared" si="36"/>
        <v>3641190.3999999999</v>
      </c>
      <c r="F1189" s="104" t="s">
        <v>982</v>
      </c>
      <c r="G1189" s="127"/>
    </row>
    <row r="1190" spans="1:7" x14ac:dyDescent="0.25">
      <c r="A1190" s="137" t="s">
        <v>1449</v>
      </c>
      <c r="B1190" s="126">
        <v>194105</v>
      </c>
      <c r="C1190" s="99">
        <v>3210</v>
      </c>
      <c r="D1190" s="99">
        <v>315.2</v>
      </c>
      <c r="E1190" s="93">
        <f t="shared" si="36"/>
        <v>3641190.3999999999</v>
      </c>
      <c r="F1190" s="104" t="s">
        <v>982</v>
      </c>
      <c r="G1190" s="127"/>
    </row>
    <row r="1191" spans="1:7" x14ac:dyDescent="0.25">
      <c r="A1191" s="143" t="s">
        <v>1450</v>
      </c>
      <c r="B1191" s="126">
        <v>219302</v>
      </c>
      <c r="C1191" s="99">
        <v>3421</v>
      </c>
      <c r="D1191" s="99">
        <v>163.88</v>
      </c>
      <c r="E1191" s="93">
        <f t="shared" si="36"/>
        <v>1893141.76</v>
      </c>
      <c r="F1191" s="104" t="s">
        <v>982</v>
      </c>
      <c r="G1191" s="127"/>
    </row>
    <row r="1192" spans="1:7" x14ac:dyDescent="0.25">
      <c r="A1192" s="143" t="s">
        <v>1451</v>
      </c>
      <c r="B1192" s="142">
        <v>255006</v>
      </c>
      <c r="C1192" s="99">
        <v>16213</v>
      </c>
      <c r="D1192" s="99">
        <v>92.06</v>
      </c>
      <c r="E1192" s="93">
        <f t="shared" si="36"/>
        <v>1063477.1200000001</v>
      </c>
      <c r="F1192" s="104" t="s">
        <v>982</v>
      </c>
      <c r="G1192" s="127"/>
    </row>
    <row r="1193" spans="1:7" x14ac:dyDescent="0.25">
      <c r="A1193" s="143" t="s">
        <v>1452</v>
      </c>
      <c r="B1193" s="142" t="s">
        <v>1453</v>
      </c>
      <c r="C1193" s="99">
        <v>27116</v>
      </c>
      <c r="D1193" s="99">
        <v>5.07</v>
      </c>
      <c r="E1193" s="93">
        <f t="shared" si="36"/>
        <v>58568.640000000007</v>
      </c>
      <c r="F1193" s="104" t="s">
        <v>982</v>
      </c>
      <c r="G1193" s="127"/>
    </row>
    <row r="1194" spans="1:7" x14ac:dyDescent="0.25">
      <c r="A1194" s="143" t="s">
        <v>1454</v>
      </c>
      <c r="B1194" s="142">
        <v>243103</v>
      </c>
      <c r="C1194" s="156">
        <v>16506</v>
      </c>
      <c r="D1194" s="99">
        <v>180.12</v>
      </c>
      <c r="E1194" s="93">
        <f t="shared" si="36"/>
        <v>2080746.24</v>
      </c>
      <c r="F1194" s="104" t="s">
        <v>982</v>
      </c>
      <c r="G1194" s="127"/>
    </row>
    <row r="1195" spans="1:7" x14ac:dyDescent="0.25">
      <c r="A1195" s="143" t="s">
        <v>1455</v>
      </c>
      <c r="B1195" s="142">
        <v>965201</v>
      </c>
      <c r="C1195" s="99">
        <v>27115</v>
      </c>
      <c r="D1195" s="99">
        <v>3.17</v>
      </c>
      <c r="E1195" s="93">
        <f t="shared" si="36"/>
        <v>36619.839999999997</v>
      </c>
      <c r="F1195" s="104" t="s">
        <v>982</v>
      </c>
      <c r="G1195" s="127"/>
    </row>
    <row r="1196" spans="1:7" ht="24" x14ac:dyDescent="0.25">
      <c r="A1196" s="150" t="s">
        <v>1456</v>
      </c>
      <c r="B1196" s="126">
        <v>799401</v>
      </c>
      <c r="C1196" s="99">
        <v>14165</v>
      </c>
      <c r="D1196" s="99">
        <v>274.45999999999998</v>
      </c>
      <c r="E1196" s="93">
        <f t="shared" si="36"/>
        <v>3170561.92</v>
      </c>
      <c r="F1196" s="104" t="s">
        <v>982</v>
      </c>
      <c r="G1196" s="127"/>
    </row>
    <row r="1197" spans="1:7" x14ac:dyDescent="0.25">
      <c r="A1197" s="150" t="s">
        <v>1457</v>
      </c>
      <c r="B1197" s="126">
        <v>819520</v>
      </c>
      <c r="C1197" s="99">
        <v>13830</v>
      </c>
      <c r="D1197" s="99">
        <v>92.06</v>
      </c>
      <c r="E1197" s="93">
        <f t="shared" si="36"/>
        <v>1063477.1200000001</v>
      </c>
      <c r="F1197" s="104" t="s">
        <v>982</v>
      </c>
      <c r="G1197" s="127"/>
    </row>
    <row r="1198" spans="1:7" ht="15.75" thickBot="1" x14ac:dyDescent="0.3"/>
    <row r="1199" spans="1:7" ht="36" x14ac:dyDescent="0.25">
      <c r="A1199" s="105" t="s">
        <v>1458</v>
      </c>
      <c r="B1199" s="106" t="s">
        <v>2</v>
      </c>
      <c r="C1199" s="107" t="s">
        <v>7</v>
      </c>
      <c r="D1199" s="108" t="s">
        <v>239</v>
      </c>
    </row>
    <row r="1200" spans="1:7" x14ac:dyDescent="0.25">
      <c r="A1200" s="121" t="s">
        <v>1459</v>
      </c>
      <c r="B1200" s="148">
        <v>993101</v>
      </c>
      <c r="C1200" s="104" t="s">
        <v>110</v>
      </c>
      <c r="D1200" s="157">
        <v>16185</v>
      </c>
    </row>
    <row r="1201" spans="1:4" x14ac:dyDescent="0.25">
      <c r="A1201" s="121" t="s">
        <v>1460</v>
      </c>
      <c r="B1201" s="148">
        <v>993102</v>
      </c>
      <c r="C1201" s="104" t="s">
        <v>110</v>
      </c>
      <c r="D1201" s="157">
        <v>16185</v>
      </c>
    </row>
    <row r="1202" spans="1:4" x14ac:dyDescent="0.25">
      <c r="A1202" s="121" t="s">
        <v>1461</v>
      </c>
      <c r="B1202" s="148">
        <v>993103</v>
      </c>
      <c r="C1202" s="104" t="s">
        <v>110</v>
      </c>
      <c r="D1202" s="157">
        <v>16185</v>
      </c>
    </row>
    <row r="1203" spans="1:4" x14ac:dyDescent="0.25">
      <c r="A1203" s="121" t="s">
        <v>1462</v>
      </c>
      <c r="B1203" s="148">
        <v>993104</v>
      </c>
      <c r="C1203" s="104" t="s">
        <v>110</v>
      </c>
      <c r="D1203" s="157">
        <v>16185</v>
      </c>
    </row>
    <row r="1204" spans="1:4" x14ac:dyDescent="0.25">
      <c r="A1204" s="121" t="s">
        <v>1463</v>
      </c>
      <c r="B1204" s="148">
        <v>993105</v>
      </c>
      <c r="C1204" s="104" t="s">
        <v>110</v>
      </c>
      <c r="D1204" s="157">
        <v>16185</v>
      </c>
    </row>
    <row r="1205" spans="1:4" x14ac:dyDescent="0.25">
      <c r="A1205" s="121" t="s">
        <v>1464</v>
      </c>
      <c r="B1205" s="148">
        <v>993106</v>
      </c>
      <c r="C1205" s="104" t="s">
        <v>110</v>
      </c>
      <c r="D1205" s="157">
        <v>16185</v>
      </c>
    </row>
    <row r="1206" spans="1:4" x14ac:dyDescent="0.25">
      <c r="A1206" s="121" t="s">
        <v>1465</v>
      </c>
      <c r="B1206" s="148">
        <v>993107</v>
      </c>
      <c r="C1206" s="104" t="s">
        <v>110</v>
      </c>
      <c r="D1206" s="157">
        <v>16185</v>
      </c>
    </row>
    <row r="1207" spans="1:4" x14ac:dyDescent="0.25">
      <c r="A1207" s="121" t="s">
        <v>1466</v>
      </c>
      <c r="B1207" s="148">
        <v>993120</v>
      </c>
      <c r="C1207" s="104" t="s">
        <v>110</v>
      </c>
      <c r="D1207" s="157">
        <v>16185</v>
      </c>
    </row>
    <row r="1208" spans="1:4" x14ac:dyDescent="0.25">
      <c r="A1208" s="121" t="s">
        <v>1467</v>
      </c>
      <c r="B1208" s="148">
        <v>993121</v>
      </c>
      <c r="C1208" s="104" t="s">
        <v>110</v>
      </c>
      <c r="D1208" s="157">
        <v>16185</v>
      </c>
    </row>
    <row r="1209" spans="1:4" x14ac:dyDescent="0.25">
      <c r="A1209" s="121" t="s">
        <v>1468</v>
      </c>
      <c r="B1209" s="148">
        <v>993122</v>
      </c>
      <c r="C1209" s="104" t="s">
        <v>110</v>
      </c>
      <c r="D1209" s="157">
        <v>16185</v>
      </c>
    </row>
    <row r="1210" spans="1:4" ht="24" x14ac:dyDescent="0.25">
      <c r="A1210" s="121" t="s">
        <v>1469</v>
      </c>
      <c r="B1210" s="148">
        <v>993123</v>
      </c>
      <c r="C1210" s="104" t="s">
        <v>110</v>
      </c>
      <c r="D1210" s="157">
        <v>16185</v>
      </c>
    </row>
    <row r="1211" spans="1:4" ht="24" x14ac:dyDescent="0.25">
      <c r="A1211" s="121" t="s">
        <v>1470</v>
      </c>
      <c r="B1211" s="148">
        <v>993124</v>
      </c>
      <c r="C1211" s="104" t="s">
        <v>110</v>
      </c>
      <c r="D1211" s="157">
        <v>16185</v>
      </c>
    </row>
    <row r="1212" spans="1:4" ht="24" x14ac:dyDescent="0.25">
      <c r="A1212" s="121" t="s">
        <v>1471</v>
      </c>
      <c r="B1212" s="148">
        <v>993125</v>
      </c>
      <c r="C1212" s="104" t="s">
        <v>110</v>
      </c>
      <c r="D1212" s="157">
        <v>16185</v>
      </c>
    </row>
    <row r="1213" spans="1:4" ht="24" x14ac:dyDescent="0.25">
      <c r="A1213" s="121" t="s">
        <v>1472</v>
      </c>
      <c r="B1213" s="148">
        <v>993130</v>
      </c>
      <c r="C1213" s="104" t="s">
        <v>110</v>
      </c>
      <c r="D1213" s="157">
        <v>16185</v>
      </c>
    </row>
    <row r="1214" spans="1:4" ht="24" x14ac:dyDescent="0.25">
      <c r="A1214" s="121" t="s">
        <v>1473</v>
      </c>
      <c r="B1214" s="148">
        <v>993131</v>
      </c>
      <c r="C1214" s="104" t="s">
        <v>110</v>
      </c>
      <c r="D1214" s="157">
        <v>16185</v>
      </c>
    </row>
    <row r="1215" spans="1:4" x14ac:dyDescent="0.25">
      <c r="A1215" s="121" t="s">
        <v>1474</v>
      </c>
      <c r="B1215" s="148">
        <v>993501</v>
      </c>
      <c r="C1215" s="104" t="s">
        <v>110</v>
      </c>
      <c r="D1215" s="157">
        <v>16185</v>
      </c>
    </row>
    <row r="1216" spans="1:4" x14ac:dyDescent="0.25">
      <c r="A1216" s="121" t="s">
        <v>1475</v>
      </c>
      <c r="B1216" s="148">
        <v>993502</v>
      </c>
      <c r="C1216" s="104" t="s">
        <v>110</v>
      </c>
      <c r="D1216" s="157">
        <v>16185</v>
      </c>
    </row>
    <row r="1217" spans="1:4" x14ac:dyDescent="0.25">
      <c r="A1217" s="121" t="s">
        <v>1476</v>
      </c>
      <c r="B1217" s="148">
        <v>993503</v>
      </c>
      <c r="C1217" s="104" t="s">
        <v>110</v>
      </c>
      <c r="D1217" s="157">
        <v>16185</v>
      </c>
    </row>
    <row r="1218" spans="1:4" x14ac:dyDescent="0.25">
      <c r="A1218" s="121" t="s">
        <v>1477</v>
      </c>
      <c r="B1218" s="148">
        <v>993504</v>
      </c>
      <c r="C1218" s="104" t="s">
        <v>110</v>
      </c>
      <c r="D1218" s="157">
        <v>16185</v>
      </c>
    </row>
    <row r="1219" spans="1:4" x14ac:dyDescent="0.25">
      <c r="A1219" s="121" t="s">
        <v>1478</v>
      </c>
      <c r="B1219" s="148">
        <v>993505</v>
      </c>
      <c r="C1219" s="104" t="s">
        <v>110</v>
      </c>
      <c r="D1219" s="157">
        <v>16185</v>
      </c>
    </row>
    <row r="1220" spans="1:4" x14ac:dyDescent="0.25">
      <c r="A1220" s="121" t="s">
        <v>1479</v>
      </c>
      <c r="B1220" s="148">
        <v>993506</v>
      </c>
      <c r="C1220" s="104" t="s">
        <v>110</v>
      </c>
      <c r="D1220" s="157">
        <v>16185</v>
      </c>
    </row>
    <row r="1221" spans="1:4" x14ac:dyDescent="0.25">
      <c r="A1221" s="121" t="s">
        <v>1480</v>
      </c>
      <c r="B1221" s="148">
        <v>993507</v>
      </c>
      <c r="C1221" s="104" t="s">
        <v>110</v>
      </c>
      <c r="D1221" s="157">
        <v>16185</v>
      </c>
    </row>
    <row r="1222" spans="1:4" x14ac:dyDescent="0.25">
      <c r="A1222" s="121" t="s">
        <v>1481</v>
      </c>
      <c r="B1222" s="148">
        <v>993508</v>
      </c>
      <c r="C1222" s="104" t="s">
        <v>110</v>
      </c>
      <c r="D1222" s="157">
        <v>16185</v>
      </c>
    </row>
    <row r="1223" spans="1:4" x14ac:dyDescent="0.25">
      <c r="A1223" s="121" t="s">
        <v>1482</v>
      </c>
      <c r="B1223" s="148">
        <v>993509</v>
      </c>
      <c r="C1223" s="104" t="s">
        <v>110</v>
      </c>
      <c r="D1223" s="157">
        <v>16185</v>
      </c>
    </row>
    <row r="1224" spans="1:4" x14ac:dyDescent="0.25">
      <c r="A1224" s="121" t="s">
        <v>1483</v>
      </c>
      <c r="B1224" s="148">
        <v>993510</v>
      </c>
      <c r="C1224" s="104" t="s">
        <v>110</v>
      </c>
      <c r="D1224" s="157">
        <v>16185</v>
      </c>
    </row>
    <row r="1225" spans="1:4" x14ac:dyDescent="0.25">
      <c r="A1225" s="121" t="s">
        <v>1484</v>
      </c>
      <c r="B1225" s="148">
        <v>993512</v>
      </c>
      <c r="C1225" s="104" t="s">
        <v>110</v>
      </c>
      <c r="D1225" s="157">
        <v>16185</v>
      </c>
    </row>
    <row r="1226" spans="1:4" x14ac:dyDescent="0.25">
      <c r="A1226" s="121" t="s">
        <v>1485</v>
      </c>
      <c r="B1226" s="148">
        <v>993513</v>
      </c>
      <c r="C1226" s="104" t="s">
        <v>110</v>
      </c>
      <c r="D1226" s="157">
        <v>16185</v>
      </c>
    </row>
    <row r="1227" spans="1:4" x14ac:dyDescent="0.25">
      <c r="A1227" s="121" t="s">
        <v>1486</v>
      </c>
      <c r="B1227" s="148">
        <v>993520</v>
      </c>
      <c r="C1227" s="104" t="s">
        <v>110</v>
      </c>
      <c r="D1227" s="157">
        <v>16185</v>
      </c>
    </row>
    <row r="1228" spans="1:4" x14ac:dyDescent="0.25">
      <c r="A1228" s="121" t="s">
        <v>1487</v>
      </c>
      <c r="B1228" s="148">
        <v>993521</v>
      </c>
      <c r="C1228" s="104" t="s">
        <v>110</v>
      </c>
      <c r="D1228" s="157">
        <v>16185</v>
      </c>
    </row>
    <row r="1229" spans="1:4" ht="24" x14ac:dyDescent="0.25">
      <c r="A1229" s="121" t="s">
        <v>1488</v>
      </c>
      <c r="B1229" s="148">
        <v>993522</v>
      </c>
      <c r="C1229" s="104" t="s">
        <v>110</v>
      </c>
      <c r="D1229" s="157">
        <v>16185</v>
      </c>
    </row>
    <row r="1230" spans="1:4" x14ac:dyDescent="0.25">
      <c r="A1230" s="121" t="s">
        <v>1489</v>
      </c>
      <c r="B1230" s="148">
        <v>994100</v>
      </c>
      <c r="C1230" s="104" t="s">
        <v>110</v>
      </c>
      <c r="D1230" s="157">
        <v>16185</v>
      </c>
    </row>
    <row r="1231" spans="1:4" x14ac:dyDescent="0.25">
      <c r="A1231" s="121" t="s">
        <v>1490</v>
      </c>
      <c r="B1231" s="148">
        <v>994200</v>
      </c>
      <c r="C1231" s="104" t="s">
        <v>110</v>
      </c>
      <c r="D1231" s="157">
        <v>16185</v>
      </c>
    </row>
    <row r="1232" spans="1:4" x14ac:dyDescent="0.25">
      <c r="A1232" s="121" t="s">
        <v>1491</v>
      </c>
      <c r="B1232" s="148">
        <v>994300</v>
      </c>
      <c r="C1232" s="104" t="s">
        <v>110</v>
      </c>
      <c r="D1232" s="157">
        <v>16185</v>
      </c>
    </row>
    <row r="1233" spans="1:7" x14ac:dyDescent="0.25">
      <c r="A1233" s="121" t="s">
        <v>1492</v>
      </c>
      <c r="B1233" s="148">
        <v>995101</v>
      </c>
      <c r="C1233" s="104" t="s">
        <v>110</v>
      </c>
      <c r="D1233" s="157">
        <v>16185</v>
      </c>
    </row>
    <row r="1234" spans="1:7" x14ac:dyDescent="0.25">
      <c r="A1234" s="121" t="s">
        <v>1493</v>
      </c>
      <c r="B1234" s="148">
        <v>995201</v>
      </c>
      <c r="C1234" s="104" t="s">
        <v>110</v>
      </c>
      <c r="D1234" s="157">
        <v>16185</v>
      </c>
    </row>
    <row r="1235" spans="1:7" x14ac:dyDescent="0.25">
      <c r="A1235" s="121" t="s">
        <v>1494</v>
      </c>
      <c r="B1235" s="158">
        <v>995202</v>
      </c>
      <c r="C1235" s="104" t="s">
        <v>110</v>
      </c>
      <c r="D1235" s="157">
        <v>16185</v>
      </c>
    </row>
    <row r="1237" spans="1:7" ht="30.75" customHeight="1" x14ac:dyDescent="0.25">
      <c r="A1237" s="130" t="s">
        <v>1495</v>
      </c>
      <c r="B1237" s="132" t="s">
        <v>1496</v>
      </c>
      <c r="C1237" s="132" t="s">
        <v>1497</v>
      </c>
      <c r="D1237" s="132" t="s">
        <v>4</v>
      </c>
      <c r="E1237" s="132" t="s">
        <v>1498</v>
      </c>
      <c r="F1237" s="133" t="s">
        <v>1499</v>
      </c>
      <c r="G1237" s="134" t="s">
        <v>8</v>
      </c>
    </row>
    <row r="1238" spans="1:7" ht="180" x14ac:dyDescent="0.25">
      <c r="A1238" s="159">
        <v>415103</v>
      </c>
      <c r="B1238" s="160" t="s">
        <v>1500</v>
      </c>
      <c r="C1238" s="161" t="s">
        <v>1001</v>
      </c>
      <c r="D1238" s="162">
        <v>2</v>
      </c>
      <c r="E1238" s="162" t="s">
        <v>585</v>
      </c>
      <c r="F1238" s="160" t="s">
        <v>1501</v>
      </c>
      <c r="G1238" s="163">
        <v>6202143.4200000009</v>
      </c>
    </row>
    <row r="1239" spans="1:7" ht="180" x14ac:dyDescent="0.25">
      <c r="A1239" s="159">
        <v>438402</v>
      </c>
      <c r="B1239" s="160" t="s">
        <v>1502</v>
      </c>
      <c r="C1239" s="161" t="s">
        <v>1001</v>
      </c>
      <c r="D1239" s="162">
        <v>2</v>
      </c>
      <c r="E1239" s="162" t="s">
        <v>585</v>
      </c>
      <c r="F1239" s="160" t="s">
        <v>1503</v>
      </c>
      <c r="G1239" s="163">
        <v>15460500.000000002</v>
      </c>
    </row>
    <row r="1240" spans="1:7" ht="180" x14ac:dyDescent="0.25">
      <c r="A1240" s="159">
        <v>449602</v>
      </c>
      <c r="B1240" s="160" t="s">
        <v>1504</v>
      </c>
      <c r="C1240" s="161" t="s">
        <v>1001</v>
      </c>
      <c r="D1240" s="162">
        <v>2</v>
      </c>
      <c r="E1240" s="162" t="s">
        <v>585</v>
      </c>
      <c r="F1240" s="160" t="s">
        <v>1503</v>
      </c>
      <c r="G1240" s="163">
        <v>15460500.000000002</v>
      </c>
    </row>
    <row r="1241" spans="1:7" ht="180" x14ac:dyDescent="0.25">
      <c r="A1241" s="159">
        <v>501003</v>
      </c>
      <c r="B1241" s="160" t="s">
        <v>1505</v>
      </c>
      <c r="C1241" s="161" t="s">
        <v>1001</v>
      </c>
      <c r="D1241" s="162">
        <v>2</v>
      </c>
      <c r="E1241" s="162" t="s">
        <v>585</v>
      </c>
      <c r="F1241" s="160" t="s">
        <v>1503</v>
      </c>
      <c r="G1241" s="163">
        <v>3691781.9400000004</v>
      </c>
    </row>
    <row r="1242" spans="1:7" ht="180" x14ac:dyDescent="0.25">
      <c r="A1242" s="159">
        <v>502103</v>
      </c>
      <c r="B1242" s="160" t="s">
        <v>1506</v>
      </c>
      <c r="C1242" s="161" t="s">
        <v>1001</v>
      </c>
      <c r="D1242" s="162">
        <v>2</v>
      </c>
      <c r="E1242" s="162" t="s">
        <v>585</v>
      </c>
      <c r="F1242" s="160" t="s">
        <v>1507</v>
      </c>
      <c r="G1242" s="163">
        <v>4510000</v>
      </c>
    </row>
    <row r="1243" spans="1:7" ht="180" x14ac:dyDescent="0.25">
      <c r="A1243" s="166" t="s">
        <v>1508</v>
      </c>
      <c r="B1243" s="160" t="s">
        <v>1509</v>
      </c>
      <c r="C1243" s="161" t="s">
        <v>1001</v>
      </c>
      <c r="D1243" s="162">
        <v>2</v>
      </c>
      <c r="E1243" s="162" t="s">
        <v>585</v>
      </c>
      <c r="F1243" s="160" t="s">
        <v>1510</v>
      </c>
      <c r="G1243" s="163">
        <v>2730729.9761280003</v>
      </c>
    </row>
    <row r="1244" spans="1:7" ht="213.75" x14ac:dyDescent="0.25">
      <c r="A1244" s="159">
        <v>530002</v>
      </c>
      <c r="B1244" s="165" t="s">
        <v>1511</v>
      </c>
      <c r="C1244" s="161" t="s">
        <v>1001</v>
      </c>
      <c r="D1244" s="162">
        <v>2</v>
      </c>
      <c r="E1244" s="162" t="s">
        <v>585</v>
      </c>
      <c r="F1244" s="160" t="s">
        <v>1512</v>
      </c>
      <c r="G1244" s="163">
        <v>4108955.6970000002</v>
      </c>
    </row>
    <row r="1245" spans="1:7" ht="213.75" x14ac:dyDescent="0.25">
      <c r="A1245" s="159">
        <v>531002</v>
      </c>
      <c r="B1245" s="165" t="s">
        <v>1513</v>
      </c>
      <c r="C1245" s="161" t="s">
        <v>1001</v>
      </c>
      <c r="D1245" s="162">
        <v>2</v>
      </c>
      <c r="E1245" s="162" t="s">
        <v>585</v>
      </c>
      <c r="F1245" s="160" t="s">
        <v>1514</v>
      </c>
      <c r="G1245" s="163">
        <v>6985224.6848999998</v>
      </c>
    </row>
    <row r="1246" spans="1:7" ht="168.75" x14ac:dyDescent="0.25">
      <c r="A1246" s="164" t="s">
        <v>1515</v>
      </c>
      <c r="B1246" s="165" t="s">
        <v>1516</v>
      </c>
      <c r="C1246" s="161" t="s">
        <v>1001</v>
      </c>
      <c r="D1246" s="162">
        <v>2</v>
      </c>
      <c r="E1246" s="162" t="s">
        <v>585</v>
      </c>
      <c r="F1246" s="165" t="s">
        <v>1517</v>
      </c>
      <c r="G1246" s="163">
        <v>1911510.9832896001</v>
      </c>
    </row>
    <row r="1247" spans="1:7" ht="168.75" x14ac:dyDescent="0.25">
      <c r="A1247" s="164" t="s">
        <v>1518</v>
      </c>
      <c r="B1247" s="165" t="s">
        <v>1519</v>
      </c>
      <c r="C1247" s="161" t="s">
        <v>1001</v>
      </c>
      <c r="D1247" s="162">
        <v>2</v>
      </c>
      <c r="E1247" s="162" t="s">
        <v>585</v>
      </c>
      <c r="F1247" s="160" t="s">
        <v>1517</v>
      </c>
      <c r="G1247" s="163">
        <v>2925782.1172800004</v>
      </c>
    </row>
    <row r="1248" spans="1:7" ht="180" x14ac:dyDescent="0.25">
      <c r="A1248" s="159">
        <v>547401</v>
      </c>
      <c r="B1248" s="165" t="s">
        <v>1520</v>
      </c>
      <c r="C1248" s="161" t="s">
        <v>1001</v>
      </c>
      <c r="D1248" s="162">
        <v>2</v>
      </c>
      <c r="E1248" s="162" t="s">
        <v>585</v>
      </c>
      <c r="F1248" s="160" t="s">
        <v>1521</v>
      </c>
      <c r="G1248" s="163">
        <v>10087291.5</v>
      </c>
    </row>
    <row r="1249" spans="1:7" ht="168.75" x14ac:dyDescent="0.25">
      <c r="A1249" s="164" t="s">
        <v>1522</v>
      </c>
      <c r="B1249" s="165" t="s">
        <v>1523</v>
      </c>
      <c r="C1249" s="161" t="s">
        <v>65</v>
      </c>
      <c r="D1249" s="162">
        <v>2</v>
      </c>
      <c r="E1249" s="162" t="s">
        <v>585</v>
      </c>
      <c r="F1249" s="160" t="s">
        <v>1517</v>
      </c>
      <c r="G1249" s="163">
        <v>5038805.0871180007</v>
      </c>
    </row>
    <row r="1250" spans="1:7" ht="168.75" x14ac:dyDescent="0.25">
      <c r="A1250" s="164" t="s">
        <v>1524</v>
      </c>
      <c r="B1250" s="165" t="s">
        <v>1525</v>
      </c>
      <c r="C1250" s="161" t="s">
        <v>65</v>
      </c>
      <c r="D1250" s="162">
        <v>2</v>
      </c>
      <c r="E1250" s="162" t="s">
        <v>585</v>
      </c>
      <c r="F1250" s="160" t="s">
        <v>1517</v>
      </c>
      <c r="G1250" s="163">
        <v>5038805.0871180007</v>
      </c>
    </row>
    <row r="1251" spans="1:7" ht="168.75" x14ac:dyDescent="0.25">
      <c r="A1251" s="164" t="s">
        <v>1526</v>
      </c>
      <c r="B1251" s="165" t="s">
        <v>1527</v>
      </c>
      <c r="C1251" s="161" t="s">
        <v>65</v>
      </c>
      <c r="D1251" s="162">
        <v>2</v>
      </c>
      <c r="E1251" s="162" t="s">
        <v>585</v>
      </c>
      <c r="F1251" s="160" t="s">
        <v>1528</v>
      </c>
      <c r="G1251" s="163">
        <v>4577818.74</v>
      </c>
    </row>
    <row r="1252" spans="1:7" ht="191.25" x14ac:dyDescent="0.25">
      <c r="A1252" s="159">
        <v>558730</v>
      </c>
      <c r="B1252" s="165" t="s">
        <v>1529</v>
      </c>
      <c r="C1252" s="161" t="s">
        <v>65</v>
      </c>
      <c r="D1252" s="162">
        <v>3</v>
      </c>
      <c r="E1252" s="162" t="s">
        <v>585</v>
      </c>
      <c r="F1252" s="160" t="s">
        <v>1530</v>
      </c>
      <c r="G1252" s="163">
        <v>5361369.4708200004</v>
      </c>
    </row>
    <row r="1253" spans="1:7" ht="180" x14ac:dyDescent="0.25">
      <c r="A1253" s="164" t="s">
        <v>1531</v>
      </c>
      <c r="B1253" s="165" t="s">
        <v>1532</v>
      </c>
      <c r="C1253" s="161" t="s">
        <v>65</v>
      </c>
      <c r="D1253" s="162">
        <v>2</v>
      </c>
      <c r="E1253" s="162" t="s">
        <v>585</v>
      </c>
      <c r="F1253" s="160" t="s">
        <v>1533</v>
      </c>
      <c r="G1253" s="163">
        <v>4577818.74</v>
      </c>
    </row>
    <row r="1254" spans="1:7" ht="168.75" x14ac:dyDescent="0.25">
      <c r="A1254" s="164" t="s">
        <v>1534</v>
      </c>
      <c r="B1254" s="165" t="s">
        <v>1535</v>
      </c>
      <c r="C1254" s="161" t="s">
        <v>65</v>
      </c>
      <c r="D1254" s="162">
        <v>2</v>
      </c>
      <c r="E1254" s="162" t="s">
        <v>585</v>
      </c>
      <c r="F1254" s="160" t="s">
        <v>1528</v>
      </c>
      <c r="G1254" s="163">
        <v>4577818.74</v>
      </c>
    </row>
    <row r="1255" spans="1:7" ht="168.75" x14ac:dyDescent="0.25">
      <c r="A1255" s="159" t="s">
        <v>1536</v>
      </c>
      <c r="B1255" s="160" t="s">
        <v>1537</v>
      </c>
      <c r="C1255" s="161" t="s">
        <v>65</v>
      </c>
      <c r="D1255" s="162">
        <v>2</v>
      </c>
      <c r="E1255" s="162" t="s">
        <v>585</v>
      </c>
      <c r="F1255" s="160" t="s">
        <v>1528</v>
      </c>
      <c r="G1255" s="163">
        <v>5038805.0871180007</v>
      </c>
    </row>
    <row r="1256" spans="1:7" ht="168.75" x14ac:dyDescent="0.25">
      <c r="A1256" s="159" t="s">
        <v>1538</v>
      </c>
      <c r="B1256" s="160" t="s">
        <v>1539</v>
      </c>
      <c r="C1256" s="161" t="s">
        <v>65</v>
      </c>
      <c r="D1256" s="162">
        <v>2</v>
      </c>
      <c r="E1256" s="162" t="s">
        <v>585</v>
      </c>
      <c r="F1256" s="160" t="s">
        <v>1528</v>
      </c>
      <c r="G1256" s="163">
        <v>4577818.74</v>
      </c>
    </row>
    <row r="1257" spans="1:7" ht="168.75" x14ac:dyDescent="0.25">
      <c r="A1257" s="159" t="s">
        <v>1540</v>
      </c>
      <c r="B1257" s="160" t="s">
        <v>1541</v>
      </c>
      <c r="C1257" s="161" t="s">
        <v>65</v>
      </c>
      <c r="D1257" s="162">
        <v>2</v>
      </c>
      <c r="E1257" s="162" t="s">
        <v>585</v>
      </c>
      <c r="F1257" s="160" t="s">
        <v>1528</v>
      </c>
      <c r="G1257" s="163">
        <v>4577818.74</v>
      </c>
    </row>
    <row r="1258" spans="1:7" ht="168.75" x14ac:dyDescent="0.25">
      <c r="A1258" s="159" t="s">
        <v>1542</v>
      </c>
      <c r="B1258" s="160" t="s">
        <v>1543</v>
      </c>
      <c r="C1258" s="161" t="s">
        <v>65</v>
      </c>
      <c r="D1258" s="162">
        <v>2</v>
      </c>
      <c r="E1258" s="162" t="s">
        <v>585</v>
      </c>
      <c r="F1258" s="160" t="s">
        <v>1528</v>
      </c>
      <c r="G1258" s="163">
        <v>5038805.0871180007</v>
      </c>
    </row>
    <row r="1259" spans="1:7" ht="168.75" x14ac:dyDescent="0.25">
      <c r="A1259" s="159" t="s">
        <v>1544</v>
      </c>
      <c r="B1259" s="160" t="s">
        <v>1545</v>
      </c>
      <c r="C1259" s="161" t="s">
        <v>65</v>
      </c>
      <c r="D1259" s="162">
        <v>2</v>
      </c>
      <c r="E1259" s="162" t="s">
        <v>585</v>
      </c>
      <c r="F1259" s="160" t="s">
        <v>1528</v>
      </c>
      <c r="G1259" s="163">
        <v>5038805.0871180007</v>
      </c>
    </row>
    <row r="1260" spans="1:7" ht="168.75" x14ac:dyDescent="0.25">
      <c r="A1260" s="159" t="s">
        <v>1546</v>
      </c>
      <c r="B1260" s="160" t="s">
        <v>1547</v>
      </c>
      <c r="C1260" s="161" t="s">
        <v>65</v>
      </c>
      <c r="D1260" s="162">
        <v>2</v>
      </c>
      <c r="E1260" s="162" t="s">
        <v>585</v>
      </c>
      <c r="F1260" s="160" t="s">
        <v>1528</v>
      </c>
      <c r="G1260" s="163">
        <v>5038805.0871180007</v>
      </c>
    </row>
    <row r="1261" spans="1:7" ht="168.75" x14ac:dyDescent="0.25">
      <c r="A1261" s="159" t="s">
        <v>1548</v>
      </c>
      <c r="B1261" s="160" t="s">
        <v>1549</v>
      </c>
      <c r="C1261" s="161" t="s">
        <v>65</v>
      </c>
      <c r="D1261" s="162">
        <v>2</v>
      </c>
      <c r="E1261" s="162" t="s">
        <v>585</v>
      </c>
      <c r="F1261" s="160" t="s">
        <v>1528</v>
      </c>
      <c r="G1261" s="163">
        <v>5036417.2065240005</v>
      </c>
    </row>
    <row r="1262" spans="1:7" ht="168.75" x14ac:dyDescent="0.25">
      <c r="A1262" s="159" t="s">
        <v>1550</v>
      </c>
      <c r="B1262" s="160" t="s">
        <v>1551</v>
      </c>
      <c r="C1262" s="161" t="s">
        <v>65</v>
      </c>
      <c r="D1262" s="162">
        <v>2</v>
      </c>
      <c r="E1262" s="162" t="s">
        <v>585</v>
      </c>
      <c r="F1262" s="160" t="s">
        <v>1528</v>
      </c>
      <c r="G1262" s="163">
        <v>4575649.32</v>
      </c>
    </row>
    <row r="1263" spans="1:7" ht="168.75" x14ac:dyDescent="0.25">
      <c r="A1263" s="159" t="s">
        <v>1552</v>
      </c>
      <c r="B1263" s="160" t="s">
        <v>1553</v>
      </c>
      <c r="C1263" s="161" t="s">
        <v>1554</v>
      </c>
      <c r="D1263" s="162">
        <v>2</v>
      </c>
      <c r="E1263" s="162" t="s">
        <v>585</v>
      </c>
      <c r="F1263" s="160" t="s">
        <v>1528</v>
      </c>
      <c r="G1263" s="163">
        <v>4577818.74</v>
      </c>
    </row>
    <row r="1264" spans="1:7" ht="168.75" x14ac:dyDescent="0.25">
      <c r="A1264" s="159" t="s">
        <v>1555</v>
      </c>
      <c r="B1264" s="160" t="s">
        <v>1556</v>
      </c>
      <c r="C1264" s="161" t="s">
        <v>1554</v>
      </c>
      <c r="D1264" s="162">
        <v>2</v>
      </c>
      <c r="E1264" s="162" t="s">
        <v>585</v>
      </c>
      <c r="F1264" s="160" t="s">
        <v>1528</v>
      </c>
      <c r="G1264" s="163">
        <v>4577818.74</v>
      </c>
    </row>
    <row r="1265" spans="1:7" ht="168.75" x14ac:dyDescent="0.25">
      <c r="A1265" s="159" t="s">
        <v>1557</v>
      </c>
      <c r="B1265" s="160" t="s">
        <v>1558</v>
      </c>
      <c r="C1265" s="161" t="s">
        <v>1554</v>
      </c>
      <c r="D1265" s="162">
        <v>2</v>
      </c>
      <c r="E1265" s="162" t="s">
        <v>585</v>
      </c>
      <c r="F1265" s="160" t="s">
        <v>1528</v>
      </c>
      <c r="G1265" s="163">
        <v>5038805.0871180007</v>
      </c>
    </row>
    <row r="1266" spans="1:7" ht="168.75" x14ac:dyDescent="0.25">
      <c r="A1266" s="159" t="s">
        <v>1559</v>
      </c>
      <c r="B1266" s="160" t="s">
        <v>1560</v>
      </c>
      <c r="C1266" s="161" t="s">
        <v>1554</v>
      </c>
      <c r="D1266" s="162">
        <v>2</v>
      </c>
      <c r="E1266" s="162" t="s">
        <v>585</v>
      </c>
      <c r="F1266" s="160" t="s">
        <v>1528</v>
      </c>
      <c r="G1266" s="163">
        <v>4577818.74</v>
      </c>
    </row>
    <row r="1267" spans="1:7" ht="168.75" x14ac:dyDescent="0.25">
      <c r="A1267" s="159" t="s">
        <v>1561</v>
      </c>
      <c r="B1267" s="160" t="s">
        <v>1562</v>
      </c>
      <c r="C1267" s="161" t="s">
        <v>1554</v>
      </c>
      <c r="D1267" s="162">
        <v>2</v>
      </c>
      <c r="E1267" s="162" t="s">
        <v>585</v>
      </c>
      <c r="F1267" s="160" t="s">
        <v>1528</v>
      </c>
      <c r="G1267" s="163">
        <v>4577818.74</v>
      </c>
    </row>
    <row r="1268" spans="1:7" ht="168.75" x14ac:dyDescent="0.25">
      <c r="A1268" s="159" t="s">
        <v>1563</v>
      </c>
      <c r="B1268" s="160" t="s">
        <v>1564</v>
      </c>
      <c r="C1268" s="161" t="s">
        <v>1554</v>
      </c>
      <c r="D1268" s="162">
        <v>2</v>
      </c>
      <c r="E1268" s="162" t="s">
        <v>585</v>
      </c>
      <c r="F1268" s="160" t="s">
        <v>1528</v>
      </c>
      <c r="G1268" s="163">
        <v>4577818.74</v>
      </c>
    </row>
    <row r="1269" spans="1:7" ht="168.75" x14ac:dyDescent="0.25">
      <c r="A1269" s="159" t="s">
        <v>1565</v>
      </c>
      <c r="B1269" s="160" t="s">
        <v>1566</v>
      </c>
      <c r="C1269" s="161" t="s">
        <v>1554</v>
      </c>
      <c r="D1269" s="162">
        <v>2</v>
      </c>
      <c r="E1269" s="162" t="s">
        <v>585</v>
      </c>
      <c r="F1269" s="160" t="s">
        <v>1528</v>
      </c>
      <c r="G1269" s="163">
        <v>5038805.0871180007</v>
      </c>
    </row>
    <row r="1270" spans="1:7" ht="168.75" x14ac:dyDescent="0.25">
      <c r="A1270" s="159" t="s">
        <v>1567</v>
      </c>
      <c r="B1270" s="160" t="s">
        <v>1568</v>
      </c>
      <c r="C1270" s="161" t="s">
        <v>1554</v>
      </c>
      <c r="D1270" s="162">
        <v>2</v>
      </c>
      <c r="E1270" s="162" t="s">
        <v>585</v>
      </c>
      <c r="F1270" s="160" t="s">
        <v>1528</v>
      </c>
      <c r="G1270" s="163">
        <v>4577818.74</v>
      </c>
    </row>
    <row r="1271" spans="1:7" ht="168.75" x14ac:dyDescent="0.25">
      <c r="A1271" s="159" t="s">
        <v>1569</v>
      </c>
      <c r="B1271" s="160" t="s">
        <v>1570</v>
      </c>
      <c r="C1271" s="161" t="s">
        <v>1554</v>
      </c>
      <c r="D1271" s="162">
        <v>2</v>
      </c>
      <c r="E1271" s="162" t="s">
        <v>585</v>
      </c>
      <c r="F1271" s="160" t="s">
        <v>1528</v>
      </c>
      <c r="G1271" s="163">
        <v>6050000.0000000009</v>
      </c>
    </row>
    <row r="1272" spans="1:7" ht="168.75" x14ac:dyDescent="0.25">
      <c r="A1272" s="159" t="s">
        <v>1571</v>
      </c>
      <c r="B1272" s="160" t="s">
        <v>1572</v>
      </c>
      <c r="C1272" s="161" t="s">
        <v>1554</v>
      </c>
      <c r="D1272" s="162">
        <v>2</v>
      </c>
      <c r="E1272" s="162" t="s">
        <v>585</v>
      </c>
      <c r="F1272" s="160" t="s">
        <v>1528</v>
      </c>
      <c r="G1272" s="163">
        <v>4577818.74</v>
      </c>
    </row>
    <row r="1273" spans="1:7" ht="168.75" x14ac:dyDescent="0.25">
      <c r="A1273" s="159" t="s">
        <v>1573</v>
      </c>
      <c r="B1273" s="160" t="s">
        <v>1574</v>
      </c>
      <c r="C1273" s="161" t="s">
        <v>1554</v>
      </c>
      <c r="D1273" s="162">
        <v>2</v>
      </c>
      <c r="E1273" s="162" t="s">
        <v>585</v>
      </c>
      <c r="F1273" s="160" t="s">
        <v>1528</v>
      </c>
      <c r="G1273" s="163">
        <v>4577818.74</v>
      </c>
    </row>
    <row r="1274" spans="1:7" ht="168.75" x14ac:dyDescent="0.25">
      <c r="A1274" s="159" t="s">
        <v>1575</v>
      </c>
      <c r="B1274" s="160" t="s">
        <v>1576</v>
      </c>
      <c r="C1274" s="161" t="s">
        <v>1554</v>
      </c>
      <c r="D1274" s="162">
        <v>2</v>
      </c>
      <c r="E1274" s="162" t="s">
        <v>585</v>
      </c>
      <c r="F1274" s="160" t="s">
        <v>1528</v>
      </c>
      <c r="G1274" s="163">
        <v>4870872.6000000006</v>
      </c>
    </row>
    <row r="1275" spans="1:7" ht="168.75" x14ac:dyDescent="0.25">
      <c r="A1275" s="159" t="s">
        <v>1577</v>
      </c>
      <c r="B1275" s="160" t="s">
        <v>1578</v>
      </c>
      <c r="C1275" s="161" t="s">
        <v>1554</v>
      </c>
      <c r="D1275" s="162">
        <v>2</v>
      </c>
      <c r="E1275" s="162" t="s">
        <v>585</v>
      </c>
      <c r="F1275" s="160" t="s">
        <v>1528</v>
      </c>
      <c r="G1275" s="163">
        <v>6050000.0000000009</v>
      </c>
    </row>
    <row r="1276" spans="1:7" ht="168.75" x14ac:dyDescent="0.25">
      <c r="A1276" s="159" t="s">
        <v>1579</v>
      </c>
      <c r="B1276" s="160" t="s">
        <v>1580</v>
      </c>
      <c r="C1276" s="161" t="s">
        <v>1554</v>
      </c>
      <c r="D1276" s="162">
        <v>2</v>
      </c>
      <c r="E1276" s="162" t="s">
        <v>585</v>
      </c>
      <c r="F1276" s="160" t="s">
        <v>1528</v>
      </c>
      <c r="G1276" s="163">
        <v>4870872.6000000006</v>
      </c>
    </row>
    <row r="1277" spans="1:7" ht="168.75" x14ac:dyDescent="0.25">
      <c r="A1277" s="159" t="s">
        <v>1581</v>
      </c>
      <c r="B1277" s="160" t="s">
        <v>1582</v>
      </c>
      <c r="C1277" s="161" t="s">
        <v>1554</v>
      </c>
      <c r="D1277" s="162">
        <v>2</v>
      </c>
      <c r="E1277" s="162" t="s">
        <v>585</v>
      </c>
      <c r="F1277" s="160" t="s">
        <v>1528</v>
      </c>
      <c r="G1277" s="163">
        <v>4870872.6000000006</v>
      </c>
    </row>
    <row r="1278" spans="1:7" ht="168.75" x14ac:dyDescent="0.25">
      <c r="A1278" s="159" t="s">
        <v>1583</v>
      </c>
      <c r="B1278" s="160" t="s">
        <v>1584</v>
      </c>
      <c r="C1278" s="161" t="s">
        <v>1554</v>
      </c>
      <c r="D1278" s="162">
        <v>2</v>
      </c>
      <c r="E1278" s="162" t="s">
        <v>585</v>
      </c>
      <c r="F1278" s="160" t="s">
        <v>1528</v>
      </c>
      <c r="G1278" s="163">
        <v>4577818.74</v>
      </c>
    </row>
    <row r="1279" spans="1:7" ht="168.75" x14ac:dyDescent="0.25">
      <c r="A1279" s="159" t="s">
        <v>1585</v>
      </c>
      <c r="B1279" s="160" t="s">
        <v>1586</v>
      </c>
      <c r="C1279" s="161" t="s">
        <v>1554</v>
      </c>
      <c r="D1279" s="162">
        <v>2</v>
      </c>
      <c r="E1279" s="162" t="s">
        <v>585</v>
      </c>
      <c r="F1279" s="160" t="s">
        <v>1528</v>
      </c>
      <c r="G1279" s="163">
        <v>3300000.0000000005</v>
      </c>
    </row>
    <row r="1280" spans="1:7" ht="168.75" x14ac:dyDescent="0.25">
      <c r="A1280" s="159" t="s">
        <v>1587</v>
      </c>
      <c r="B1280" s="160" t="s">
        <v>1588</v>
      </c>
      <c r="C1280" s="161" t="s">
        <v>1554</v>
      </c>
      <c r="D1280" s="162">
        <v>2</v>
      </c>
      <c r="E1280" s="162" t="s">
        <v>585</v>
      </c>
      <c r="F1280" s="160" t="s">
        <v>1528</v>
      </c>
      <c r="G1280" s="163">
        <v>3300000.0000000005</v>
      </c>
    </row>
    <row r="1281" spans="1:7" ht="168.75" x14ac:dyDescent="0.25">
      <c r="A1281" s="159" t="s">
        <v>1589</v>
      </c>
      <c r="B1281" s="160" t="s">
        <v>1590</v>
      </c>
      <c r="C1281" s="161" t="s">
        <v>1554</v>
      </c>
      <c r="D1281" s="162">
        <v>2</v>
      </c>
      <c r="E1281" s="162" t="s">
        <v>585</v>
      </c>
      <c r="F1281" s="160" t="s">
        <v>1528</v>
      </c>
      <c r="G1281" s="163">
        <v>2706000</v>
      </c>
    </row>
    <row r="1282" spans="1:7" ht="180" x14ac:dyDescent="0.25">
      <c r="A1282" s="159" t="s">
        <v>1591</v>
      </c>
      <c r="B1282" s="160" t="s">
        <v>1592</v>
      </c>
      <c r="C1282" s="161" t="s">
        <v>1554</v>
      </c>
      <c r="D1282" s="162">
        <v>2</v>
      </c>
      <c r="E1282" s="162" t="s">
        <v>585</v>
      </c>
      <c r="F1282" s="160" t="s">
        <v>1593</v>
      </c>
      <c r="G1282" s="163">
        <v>2706000</v>
      </c>
    </row>
    <row r="1283" spans="1:7" ht="180" x14ac:dyDescent="0.25">
      <c r="A1283" s="159" t="s">
        <v>1594</v>
      </c>
      <c r="B1283" s="160" t="s">
        <v>1595</v>
      </c>
      <c r="C1283" s="161" t="s">
        <v>1554</v>
      </c>
      <c r="D1283" s="162">
        <v>2</v>
      </c>
      <c r="E1283" s="162" t="s">
        <v>585</v>
      </c>
      <c r="F1283" s="160" t="s">
        <v>1596</v>
      </c>
      <c r="G1283" s="163">
        <v>4870872.6000000006</v>
      </c>
    </row>
    <row r="1284" spans="1:7" ht="168.75" x14ac:dyDescent="0.25">
      <c r="A1284" s="159" t="s">
        <v>1597</v>
      </c>
      <c r="B1284" s="165" t="s">
        <v>1598</v>
      </c>
      <c r="C1284" s="161" t="s">
        <v>1554</v>
      </c>
      <c r="D1284" s="162">
        <v>2</v>
      </c>
      <c r="E1284" s="162" t="s">
        <v>585</v>
      </c>
      <c r="F1284" s="160" t="s">
        <v>1528</v>
      </c>
      <c r="G1284" s="163">
        <v>4577818.74</v>
      </c>
    </row>
    <row r="1285" spans="1:7" ht="168.75" x14ac:dyDescent="0.25">
      <c r="A1285" s="159" t="s">
        <v>1599</v>
      </c>
      <c r="B1285" s="165" t="s">
        <v>1600</v>
      </c>
      <c r="C1285" s="161" t="s">
        <v>1554</v>
      </c>
      <c r="D1285" s="162">
        <v>2</v>
      </c>
      <c r="E1285" s="162" t="s">
        <v>585</v>
      </c>
      <c r="F1285" s="160" t="s">
        <v>1528</v>
      </c>
      <c r="G1285" s="163">
        <v>4738041</v>
      </c>
    </row>
    <row r="1286" spans="1:7" ht="168.75" x14ac:dyDescent="0.25">
      <c r="A1286" s="159">
        <v>682403</v>
      </c>
      <c r="B1286" s="165" t="s">
        <v>1601</v>
      </c>
      <c r="C1286" s="161" t="s">
        <v>1554</v>
      </c>
      <c r="D1286" s="162">
        <v>2</v>
      </c>
      <c r="E1286" s="162" t="s">
        <v>585</v>
      </c>
      <c r="F1286" s="160" t="s">
        <v>1528</v>
      </c>
      <c r="G1286" s="163">
        <v>5215161.7286999999</v>
      </c>
    </row>
    <row r="1287" spans="1:7" ht="168.75" x14ac:dyDescent="0.25">
      <c r="A1287" s="159" t="s">
        <v>1602</v>
      </c>
      <c r="B1287" s="165" t="s">
        <v>1603</v>
      </c>
      <c r="C1287" s="161" t="s">
        <v>1554</v>
      </c>
      <c r="D1287" s="162">
        <v>2</v>
      </c>
      <c r="E1287" s="162" t="s">
        <v>585</v>
      </c>
      <c r="F1287" s="160" t="s">
        <v>1528</v>
      </c>
      <c r="G1287" s="163">
        <v>5038805.0871180007</v>
      </c>
    </row>
    <row r="1288" spans="1:7" ht="168.75" x14ac:dyDescent="0.25">
      <c r="A1288" s="159" t="s">
        <v>1604</v>
      </c>
      <c r="B1288" s="165" t="s">
        <v>1605</v>
      </c>
      <c r="C1288" s="161" t="s">
        <v>1554</v>
      </c>
      <c r="D1288" s="162">
        <v>2</v>
      </c>
      <c r="E1288" s="162" t="s">
        <v>585</v>
      </c>
      <c r="F1288" s="160" t="s">
        <v>1528</v>
      </c>
      <c r="G1288" s="163">
        <v>5038805.0871180007</v>
      </c>
    </row>
    <row r="1289" spans="1:7" ht="168.75" x14ac:dyDescent="0.25">
      <c r="A1289" s="159" t="s">
        <v>1606</v>
      </c>
      <c r="B1289" s="165" t="s">
        <v>1607</v>
      </c>
      <c r="C1289" s="161" t="s">
        <v>1554</v>
      </c>
      <c r="D1289" s="162">
        <v>2</v>
      </c>
      <c r="E1289" s="162" t="s">
        <v>585</v>
      </c>
      <c r="F1289" s="160" t="s">
        <v>1528</v>
      </c>
      <c r="G1289" s="163">
        <v>5038805.0871180007</v>
      </c>
    </row>
    <row r="1290" spans="1:7" ht="168.75" x14ac:dyDescent="0.25">
      <c r="A1290" s="159" t="s">
        <v>1608</v>
      </c>
      <c r="B1290" s="165" t="s">
        <v>1609</v>
      </c>
      <c r="C1290" s="161" t="s">
        <v>1554</v>
      </c>
      <c r="D1290" s="162">
        <v>2</v>
      </c>
      <c r="E1290" s="162" t="s">
        <v>585</v>
      </c>
      <c r="F1290" s="160" t="s">
        <v>1528</v>
      </c>
      <c r="G1290" s="163">
        <v>5038805.0871180007</v>
      </c>
    </row>
    <row r="1291" spans="1:7" ht="168.75" x14ac:dyDescent="0.25">
      <c r="A1291" s="159" t="s">
        <v>1610</v>
      </c>
      <c r="B1291" s="165" t="s">
        <v>1611</v>
      </c>
      <c r="C1291" s="161" t="s">
        <v>1554</v>
      </c>
      <c r="D1291" s="162">
        <v>2</v>
      </c>
      <c r="E1291" s="162" t="s">
        <v>585</v>
      </c>
      <c r="F1291" s="160" t="s">
        <v>1528</v>
      </c>
      <c r="G1291" s="163">
        <v>4577818.74</v>
      </c>
    </row>
    <row r="1292" spans="1:7" ht="168.75" x14ac:dyDescent="0.25">
      <c r="A1292" s="159" t="s">
        <v>1612</v>
      </c>
      <c r="B1292" s="165" t="s">
        <v>1613</v>
      </c>
      <c r="C1292" s="161" t="s">
        <v>1554</v>
      </c>
      <c r="D1292" s="162">
        <v>2</v>
      </c>
      <c r="E1292" s="162" t="s">
        <v>585</v>
      </c>
      <c r="F1292" s="160" t="s">
        <v>1528</v>
      </c>
      <c r="G1292" s="163">
        <v>4577818.74</v>
      </c>
    </row>
    <row r="1293" spans="1:7" ht="168.75" x14ac:dyDescent="0.25">
      <c r="A1293" s="159" t="s">
        <v>1614</v>
      </c>
      <c r="B1293" s="165" t="s">
        <v>1615</v>
      </c>
      <c r="C1293" s="161" t="s">
        <v>1554</v>
      </c>
      <c r="D1293" s="162">
        <v>2</v>
      </c>
      <c r="E1293" s="162" t="s">
        <v>585</v>
      </c>
      <c r="F1293" s="160" t="s">
        <v>1528</v>
      </c>
      <c r="G1293" s="163">
        <v>4449423.6605373938</v>
      </c>
    </row>
    <row r="1294" spans="1:7" ht="168.75" x14ac:dyDescent="0.25">
      <c r="A1294" s="159" t="s">
        <v>1616</v>
      </c>
      <c r="B1294" s="165" t="s">
        <v>1617</v>
      </c>
      <c r="C1294" s="161" t="s">
        <v>1554</v>
      </c>
      <c r="D1294" s="162">
        <v>2</v>
      </c>
      <c r="E1294" s="162" t="s">
        <v>585</v>
      </c>
      <c r="F1294" s="160" t="s">
        <v>1528</v>
      </c>
      <c r="G1294" s="163">
        <v>4449423.6605373938</v>
      </c>
    </row>
    <row r="1295" spans="1:7" ht="168.75" x14ac:dyDescent="0.25">
      <c r="A1295" s="167" t="s">
        <v>1618</v>
      </c>
      <c r="B1295" s="165" t="s">
        <v>1619</v>
      </c>
      <c r="C1295" s="161" t="s">
        <v>1001</v>
      </c>
      <c r="D1295" s="162">
        <v>2</v>
      </c>
      <c r="E1295" s="162" t="s">
        <v>585</v>
      </c>
      <c r="F1295" s="160" t="s">
        <v>1528</v>
      </c>
      <c r="G1295" s="163">
        <v>6826699.2623940008</v>
      </c>
    </row>
    <row r="1296" spans="1:7" ht="135" x14ac:dyDescent="0.25">
      <c r="A1296" s="167" t="s">
        <v>1620</v>
      </c>
      <c r="B1296" s="165" t="s">
        <v>1621</v>
      </c>
      <c r="C1296" s="161" t="s">
        <v>1001</v>
      </c>
      <c r="D1296" s="162">
        <v>2</v>
      </c>
      <c r="E1296" s="162" t="s">
        <v>585</v>
      </c>
      <c r="F1296" s="160" t="s">
        <v>1622</v>
      </c>
      <c r="G1296" s="163">
        <v>6826699.2623940008</v>
      </c>
    </row>
    <row r="1297" spans="1:7" ht="168.75" x14ac:dyDescent="0.25">
      <c r="A1297" s="167" t="s">
        <v>1623</v>
      </c>
      <c r="B1297" s="165" t="s">
        <v>1624</v>
      </c>
      <c r="C1297" s="161" t="s">
        <v>1001</v>
      </c>
      <c r="D1297" s="162">
        <v>2</v>
      </c>
      <c r="E1297" s="162" t="s">
        <v>585</v>
      </c>
      <c r="F1297" s="160" t="s">
        <v>1528</v>
      </c>
      <c r="G1297" s="163">
        <v>6826699.2623940008</v>
      </c>
    </row>
    <row r="1298" spans="1:7" ht="146.25" x14ac:dyDescent="0.25">
      <c r="A1298" s="167">
        <v>5475052</v>
      </c>
      <c r="B1298" s="165" t="s">
        <v>1625</v>
      </c>
      <c r="C1298" s="161" t="s">
        <v>1001</v>
      </c>
      <c r="D1298" s="162">
        <v>2</v>
      </c>
      <c r="E1298" s="162" t="s">
        <v>585</v>
      </c>
      <c r="F1298" s="160" t="s">
        <v>1626</v>
      </c>
      <c r="G1298" s="163">
        <v>7764240.0000000009</v>
      </c>
    </row>
    <row r="1299" spans="1:7" ht="157.5" x14ac:dyDescent="0.25">
      <c r="A1299" s="168">
        <v>5475051</v>
      </c>
      <c r="B1299" s="169" t="s">
        <v>1627</v>
      </c>
      <c r="C1299" s="161" t="s">
        <v>1001</v>
      </c>
      <c r="D1299" s="162">
        <v>2</v>
      </c>
      <c r="E1299" s="162" t="s">
        <v>585</v>
      </c>
      <c r="F1299" s="169" t="s">
        <v>1628</v>
      </c>
      <c r="G1299" s="163">
        <v>7764240.0000000009</v>
      </c>
    </row>
    <row r="1300" spans="1:7" ht="180" x14ac:dyDescent="0.25">
      <c r="A1300" s="166" t="s">
        <v>1629</v>
      </c>
      <c r="B1300" s="169" t="s">
        <v>1630</v>
      </c>
      <c r="C1300" s="170" t="s">
        <v>1554</v>
      </c>
      <c r="D1300" s="170">
        <v>2</v>
      </c>
      <c r="E1300" s="170" t="s">
        <v>585</v>
      </c>
      <c r="F1300" s="169" t="s">
        <v>1593</v>
      </c>
      <c r="G1300" s="171">
        <v>2706000</v>
      </c>
    </row>
    <row r="1301" spans="1:7" ht="180" x14ac:dyDescent="0.25">
      <c r="A1301" s="166" t="s">
        <v>1631</v>
      </c>
      <c r="B1301" s="169" t="s">
        <v>1632</v>
      </c>
      <c r="C1301" s="162" t="s">
        <v>1554</v>
      </c>
      <c r="D1301" s="170">
        <v>2</v>
      </c>
      <c r="E1301" s="170" t="s">
        <v>585</v>
      </c>
      <c r="F1301" s="169" t="s">
        <v>1596</v>
      </c>
      <c r="G1301" s="171">
        <v>4870872.6000000006</v>
      </c>
    </row>
    <row r="1302" spans="1:7" ht="180" x14ac:dyDescent="0.25">
      <c r="A1302" s="168">
        <v>52001</v>
      </c>
      <c r="B1302" s="169" t="s">
        <v>1633</v>
      </c>
      <c r="C1302" s="162" t="s">
        <v>1001</v>
      </c>
      <c r="D1302" s="170">
        <v>2</v>
      </c>
      <c r="E1302" s="170" t="s">
        <v>585</v>
      </c>
      <c r="F1302" s="169" t="s">
        <v>1596</v>
      </c>
      <c r="G1302" s="171">
        <v>6050000.0000000009</v>
      </c>
    </row>
    <row r="1303" spans="1:7" ht="180" x14ac:dyDescent="0.25">
      <c r="A1303" s="168"/>
      <c r="B1303" s="169" t="s">
        <v>1634</v>
      </c>
      <c r="C1303" s="162" t="s">
        <v>1001</v>
      </c>
      <c r="D1303" s="170">
        <v>2</v>
      </c>
      <c r="E1303" s="170" t="s">
        <v>585</v>
      </c>
      <c r="F1303" s="169" t="s">
        <v>1596</v>
      </c>
      <c r="G1303" s="171">
        <v>6050000.0000000009</v>
      </c>
    </row>
    <row r="1304" spans="1:7" ht="180" x14ac:dyDescent="0.25">
      <c r="A1304" s="168">
        <v>682404</v>
      </c>
      <c r="B1304" s="169" t="s">
        <v>1635</v>
      </c>
      <c r="C1304" s="170" t="s">
        <v>1554</v>
      </c>
      <c r="D1304" s="170">
        <v>2</v>
      </c>
      <c r="E1304" s="170" t="s">
        <v>585</v>
      </c>
      <c r="F1304" s="169" t="s">
        <v>1636</v>
      </c>
      <c r="G1304" s="171">
        <v>4408800</v>
      </c>
    </row>
    <row r="1305" spans="1:7" ht="180" x14ac:dyDescent="0.25">
      <c r="A1305" s="168" t="s">
        <v>1637</v>
      </c>
      <c r="B1305" s="169" t="s">
        <v>1638</v>
      </c>
      <c r="C1305" s="170" t="s">
        <v>1554</v>
      </c>
      <c r="D1305" s="170">
        <v>2</v>
      </c>
      <c r="E1305" s="170" t="s">
        <v>585</v>
      </c>
      <c r="F1305" s="169" t="s">
        <v>1639</v>
      </c>
      <c r="G1305" s="171">
        <v>2292400</v>
      </c>
    </row>
  </sheetData>
  <mergeCells count="2">
    <mergeCell ref="A2:A3"/>
    <mergeCell ref="B2:G3"/>
  </mergeCells>
  <conditionalFormatting sqref="A6">
    <cfRule type="duplicateValues" dxfId="106" priority="110"/>
  </conditionalFormatting>
  <conditionalFormatting sqref="A18">
    <cfRule type="duplicateValues" dxfId="105" priority="109"/>
  </conditionalFormatting>
  <conditionalFormatting sqref="A67">
    <cfRule type="duplicateValues" dxfId="104" priority="101"/>
    <cfRule type="duplicateValues" dxfId="103" priority="100" stopIfTrue="1"/>
  </conditionalFormatting>
  <conditionalFormatting sqref="A68:A93">
    <cfRule type="duplicateValues" dxfId="102" priority="99"/>
    <cfRule type="duplicateValues" dxfId="101" priority="98" stopIfTrue="1"/>
  </conditionalFormatting>
  <conditionalFormatting sqref="A97">
    <cfRule type="duplicateValues" dxfId="100" priority="88"/>
    <cfRule type="duplicateValues" dxfId="99" priority="87" stopIfTrue="1"/>
  </conditionalFormatting>
  <conditionalFormatting sqref="A101">
    <cfRule type="duplicateValues" dxfId="98" priority="94"/>
    <cfRule type="duplicateValues" dxfId="97" priority="93" stopIfTrue="1"/>
  </conditionalFormatting>
  <conditionalFormatting sqref="A110:A146 A148:A172">
    <cfRule type="duplicateValues" dxfId="96" priority="77"/>
  </conditionalFormatting>
  <conditionalFormatting sqref="A147 C147">
    <cfRule type="duplicateValues" dxfId="95" priority="76"/>
  </conditionalFormatting>
  <conditionalFormatting sqref="A224">
    <cfRule type="duplicateValues" dxfId="94" priority="74"/>
  </conditionalFormatting>
  <conditionalFormatting sqref="A225:A227 A175:A223">
    <cfRule type="duplicateValues" dxfId="93" priority="75"/>
  </conditionalFormatting>
  <conditionalFormatting sqref="A230:A275">
    <cfRule type="duplicateValues" dxfId="92" priority="73"/>
  </conditionalFormatting>
  <conditionalFormatting sqref="A278:A297">
    <cfRule type="duplicateValues" dxfId="91" priority="72"/>
  </conditionalFormatting>
  <conditionalFormatting sqref="A300:A310">
    <cfRule type="duplicateValues" dxfId="90" priority="71"/>
  </conditionalFormatting>
  <conditionalFormatting sqref="A339:A340">
    <cfRule type="duplicateValues" dxfId="89" priority="53"/>
  </conditionalFormatting>
  <conditionalFormatting sqref="A349">
    <cfRule type="duplicateValues" dxfId="88" priority="52"/>
  </conditionalFormatting>
  <conditionalFormatting sqref="A380">
    <cfRule type="duplicateValues" dxfId="87" priority="51"/>
  </conditionalFormatting>
  <conditionalFormatting sqref="A381">
    <cfRule type="duplicateValues" dxfId="86" priority="50"/>
  </conditionalFormatting>
  <conditionalFormatting sqref="A382:A410 A313:A338 A341:A348 A350:A379 A412:A536">
    <cfRule type="duplicateValues" dxfId="85" priority="70"/>
  </conditionalFormatting>
  <conditionalFormatting sqref="A411">
    <cfRule type="duplicateValues" dxfId="84" priority="54"/>
  </conditionalFormatting>
  <conditionalFormatting sqref="A537">
    <cfRule type="duplicateValues" dxfId="83" priority="49"/>
  </conditionalFormatting>
  <conditionalFormatting sqref="A554">
    <cfRule type="duplicateValues" dxfId="82" priority="47"/>
  </conditionalFormatting>
  <conditionalFormatting sqref="A559">
    <cfRule type="duplicateValues" dxfId="81" priority="46"/>
  </conditionalFormatting>
  <conditionalFormatting sqref="A562">
    <cfRule type="duplicateValues" dxfId="80" priority="44"/>
  </conditionalFormatting>
  <conditionalFormatting sqref="A595">
    <cfRule type="duplicateValues" dxfId="79" priority="45"/>
  </conditionalFormatting>
  <conditionalFormatting sqref="A611">
    <cfRule type="duplicateValues" dxfId="78" priority="43"/>
  </conditionalFormatting>
  <conditionalFormatting sqref="A612:A694 A555:A558 A540:A553 A560:A561 A563:A594 A596:A610">
    <cfRule type="duplicateValues" dxfId="77" priority="120"/>
  </conditionalFormatting>
  <conditionalFormatting sqref="A695">
    <cfRule type="duplicateValues" dxfId="76" priority="42"/>
  </conditionalFormatting>
  <conditionalFormatting sqref="A696">
    <cfRule type="duplicateValues" dxfId="75" priority="41"/>
  </conditionalFormatting>
  <conditionalFormatting sqref="A697 A699:A707">
    <cfRule type="duplicateValues" dxfId="74" priority="40"/>
  </conditionalFormatting>
  <conditionalFormatting sqref="A698">
    <cfRule type="duplicateValues" dxfId="73" priority="39"/>
  </conditionalFormatting>
  <conditionalFormatting sqref="A708">
    <cfRule type="duplicateValues" dxfId="72" priority="38"/>
  </conditionalFormatting>
  <conditionalFormatting sqref="A713:A734">
    <cfRule type="duplicateValues" dxfId="71" priority="37"/>
  </conditionalFormatting>
  <conditionalFormatting sqref="A736:A781">
    <cfRule type="duplicateValues" dxfId="70" priority="36"/>
  </conditionalFormatting>
  <conditionalFormatting sqref="A782">
    <cfRule type="duplicateValues" dxfId="69" priority="35"/>
  </conditionalFormatting>
  <conditionalFormatting sqref="A783">
    <cfRule type="duplicateValues" dxfId="68" priority="34"/>
  </conditionalFormatting>
  <conditionalFormatting sqref="A786:A799">
    <cfRule type="duplicateValues" dxfId="67" priority="33"/>
  </conditionalFormatting>
  <conditionalFormatting sqref="A802:A869">
    <cfRule type="duplicateValues" dxfId="66" priority="32"/>
  </conditionalFormatting>
  <conditionalFormatting sqref="A870">
    <cfRule type="duplicateValues" dxfId="65" priority="31"/>
  </conditionalFormatting>
  <conditionalFormatting sqref="A871">
    <cfRule type="duplicateValues" dxfId="64" priority="30"/>
  </conditionalFormatting>
  <conditionalFormatting sqref="A872">
    <cfRule type="duplicateValues" dxfId="63" priority="29"/>
  </conditionalFormatting>
  <conditionalFormatting sqref="A873">
    <cfRule type="duplicateValues" dxfId="62" priority="28"/>
  </conditionalFormatting>
  <conditionalFormatting sqref="A874">
    <cfRule type="duplicateValues" dxfId="61" priority="27"/>
  </conditionalFormatting>
  <conditionalFormatting sqref="A877:A1129">
    <cfRule type="duplicateValues" dxfId="60" priority="26"/>
  </conditionalFormatting>
  <conditionalFormatting sqref="A1130 A1137">
    <cfRule type="duplicateValues" dxfId="59" priority="25"/>
  </conditionalFormatting>
  <conditionalFormatting sqref="A1131">
    <cfRule type="duplicateValues" dxfId="58" priority="23"/>
  </conditionalFormatting>
  <conditionalFormatting sqref="A1132:A1133">
    <cfRule type="duplicateValues" dxfId="57" priority="24"/>
  </conditionalFormatting>
  <conditionalFormatting sqref="A1134">
    <cfRule type="duplicateValues" dxfId="56" priority="22"/>
  </conditionalFormatting>
  <conditionalFormatting sqref="A1135">
    <cfRule type="duplicateValues" dxfId="55" priority="21"/>
  </conditionalFormatting>
  <conditionalFormatting sqref="A1136">
    <cfRule type="duplicateValues" dxfId="54" priority="20"/>
  </conditionalFormatting>
  <conditionalFormatting sqref="A1138">
    <cfRule type="duplicateValues" dxfId="53" priority="19"/>
  </conditionalFormatting>
  <conditionalFormatting sqref="A1139">
    <cfRule type="duplicateValues" dxfId="52" priority="18"/>
  </conditionalFormatting>
  <conditionalFormatting sqref="A1140">
    <cfRule type="duplicateValues" dxfId="51" priority="17"/>
  </conditionalFormatting>
  <conditionalFormatting sqref="A1141">
    <cfRule type="duplicateValues" dxfId="50" priority="16"/>
  </conditionalFormatting>
  <conditionalFormatting sqref="A1142">
    <cfRule type="duplicateValues" dxfId="49" priority="15"/>
  </conditionalFormatting>
  <conditionalFormatting sqref="A1143">
    <cfRule type="duplicateValues" dxfId="48" priority="14"/>
  </conditionalFormatting>
  <conditionalFormatting sqref="A1144">
    <cfRule type="duplicateValues" dxfId="47" priority="13"/>
  </conditionalFormatting>
  <conditionalFormatting sqref="A1145">
    <cfRule type="duplicateValues" dxfId="46" priority="12"/>
  </conditionalFormatting>
  <conditionalFormatting sqref="A1146">
    <cfRule type="duplicateValues" dxfId="45" priority="11"/>
  </conditionalFormatting>
  <conditionalFormatting sqref="A1147">
    <cfRule type="duplicateValues" dxfId="44" priority="10"/>
  </conditionalFormatting>
  <conditionalFormatting sqref="A1148">
    <cfRule type="duplicateValues" dxfId="43" priority="9"/>
  </conditionalFormatting>
  <conditionalFormatting sqref="A1151:A1194">
    <cfRule type="duplicateValues" dxfId="42" priority="8"/>
  </conditionalFormatting>
  <conditionalFormatting sqref="A1195">
    <cfRule type="duplicateValues" dxfId="41" priority="7"/>
  </conditionalFormatting>
  <conditionalFormatting sqref="A1196">
    <cfRule type="duplicateValues" dxfId="40" priority="6"/>
  </conditionalFormatting>
  <conditionalFormatting sqref="A1197">
    <cfRule type="duplicateValues" dxfId="39" priority="5"/>
  </conditionalFormatting>
  <conditionalFormatting sqref="A1200:A1235">
    <cfRule type="duplicateValues" dxfId="38" priority="4"/>
  </conditionalFormatting>
  <conditionalFormatting sqref="B67">
    <cfRule type="duplicateValues" dxfId="37" priority="103"/>
    <cfRule type="duplicateValues" dxfId="36" priority="104"/>
    <cfRule type="duplicateValues" dxfId="35" priority="102"/>
  </conditionalFormatting>
  <conditionalFormatting sqref="B71">
    <cfRule type="duplicateValues" dxfId="34" priority="105"/>
    <cfRule type="duplicateValues" dxfId="33" priority="106"/>
    <cfRule type="duplicateValues" dxfId="32" priority="107"/>
  </conditionalFormatting>
  <conditionalFormatting sqref="B97">
    <cfRule type="duplicateValues" dxfId="31" priority="91"/>
    <cfRule type="duplicateValues" dxfId="30" priority="89"/>
    <cfRule type="duplicateValues" dxfId="29" priority="90"/>
  </conditionalFormatting>
  <conditionalFormatting sqref="B101">
    <cfRule type="duplicateValues" dxfId="28" priority="95"/>
    <cfRule type="duplicateValues" dxfId="27" priority="96"/>
    <cfRule type="duplicateValues" dxfId="26" priority="97"/>
  </conditionalFormatting>
  <conditionalFormatting sqref="B104">
    <cfRule type="duplicateValues" dxfId="25" priority="111"/>
    <cfRule type="duplicateValues" dxfId="24" priority="112"/>
    <cfRule type="duplicateValues" dxfId="23" priority="113"/>
  </conditionalFormatting>
  <conditionalFormatting sqref="B107">
    <cfRule type="duplicateValues" dxfId="22" priority="114"/>
    <cfRule type="duplicateValues" dxfId="21" priority="115"/>
    <cfRule type="duplicateValues" dxfId="20" priority="116"/>
  </conditionalFormatting>
  <conditionalFormatting sqref="B471:B472">
    <cfRule type="duplicateValues" dxfId="19" priority="65"/>
    <cfRule type="duplicateValues" dxfId="18" priority="66"/>
  </conditionalFormatting>
  <conditionalFormatting sqref="B473:B477">
    <cfRule type="duplicateValues" dxfId="17" priority="63"/>
    <cfRule type="duplicateValues" dxfId="16" priority="64"/>
  </conditionalFormatting>
  <conditionalFormatting sqref="B478:B481">
    <cfRule type="duplicateValues" dxfId="15" priority="61"/>
    <cfRule type="duplicateValues" dxfId="14" priority="62"/>
  </conditionalFormatting>
  <conditionalFormatting sqref="B482">
    <cfRule type="duplicateValues" dxfId="13" priority="59"/>
    <cfRule type="duplicateValues" dxfId="12" priority="60"/>
  </conditionalFormatting>
  <conditionalFormatting sqref="B483">
    <cfRule type="duplicateValues" dxfId="11" priority="57"/>
    <cfRule type="duplicateValues" dxfId="10" priority="58"/>
  </conditionalFormatting>
  <conditionalFormatting sqref="B484:B486">
    <cfRule type="duplicateValues" dxfId="9" priority="69"/>
  </conditionalFormatting>
  <conditionalFormatting sqref="B487:B495">
    <cfRule type="duplicateValues" dxfId="8" priority="67"/>
  </conditionalFormatting>
  <conditionalFormatting sqref="B496:B498">
    <cfRule type="duplicateValues" dxfId="7" priority="68"/>
  </conditionalFormatting>
  <conditionalFormatting sqref="B499">
    <cfRule type="duplicateValues" dxfId="6" priority="56"/>
    <cfRule type="duplicateValues" dxfId="5" priority="55"/>
  </conditionalFormatting>
  <conditionalFormatting sqref="B1238:B1299">
    <cfRule type="duplicateValues" dxfId="4" priority="3"/>
  </conditionalFormatting>
  <conditionalFormatting sqref="B1238:B1305">
    <cfRule type="duplicateValues" dxfId="3" priority="1"/>
  </conditionalFormatting>
  <conditionalFormatting sqref="F1">
    <cfRule type="duplicateValues" dxfId="2" priority="108"/>
  </conditionalFormatting>
  <conditionalFormatting sqref="F95">
    <cfRule type="duplicateValues" dxfId="1" priority="92"/>
  </conditionalFormatting>
  <conditionalFormatting sqref="F1250">
    <cfRule type="duplicateValues" dxfId="0" priority="2"/>
  </conditionalFormatting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Analista Mercadeo</dc:creator>
  <cp:lastModifiedBy>DISAN - JESUS DAVID JIMENEZ CHICA</cp:lastModifiedBy>
  <dcterms:created xsi:type="dcterms:W3CDTF">2025-05-26T20:55:36Z</dcterms:created>
  <dcterms:modified xsi:type="dcterms:W3CDTF">2025-08-08T18:06:28Z</dcterms:modified>
</cp:coreProperties>
</file>