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24226"/>
  <mc:AlternateContent xmlns:mc="http://schemas.openxmlformats.org/markup-compatibility/2006">
    <mc:Choice Requires="x15">
      <x15ac:absPath xmlns:x15ac="http://schemas.microsoft.com/office/spreadsheetml/2010/11/ac" url="https://icbfgob-my.sharepoint.com/personal/edilberto_pico_icbf_gov_co/Documents/Documentos/INFORME SUPERVICION 7/"/>
    </mc:Choice>
  </mc:AlternateContent>
  <xr:revisionPtr revIDLastSave="9" documentId="13_ncr:1_{6991B71D-FA8B-436D-AA74-D709429B7C61}" xr6:coauthVersionLast="47" xr6:coauthVersionMax="47" xr10:uidLastSave="{E549C7C0-EB95-4C84-B316-9255B6809E90}"/>
  <bookViews>
    <workbookView xWindow="-120" yWindow="-120" windowWidth="19440" windowHeight="10440" xr2:uid="{00000000-000D-0000-FFFF-FFFF00000000}"/>
  </bookViews>
  <sheets>
    <sheet name="Informe de Supervisión" sheetId="1" r:id="rId1"/>
    <sheet name="Hoja1" sheetId="2" r:id="rId2"/>
  </sheets>
  <definedNames>
    <definedName name="_xlnm.Print_Area" localSheetId="0">'Informe de Supervisión'!$A$1:$W$369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37" i="1" l="1"/>
  <c r="I128" i="1"/>
  <c r="I129" i="1"/>
  <c r="I127" i="1"/>
  <c r="F45" i="1"/>
  <c r="C137" i="1" l="1"/>
  <c r="H85" i="1" l="1"/>
  <c r="M178" i="1"/>
  <c r="M177" i="1"/>
  <c r="M176" i="1" l="1"/>
  <c r="M158" i="1"/>
  <c r="M174" i="1"/>
  <c r="M182" i="1" l="1"/>
  <c r="L122" i="1"/>
  <c r="G144" i="1" l="1"/>
  <c r="E12" i="2" l="1"/>
  <c r="I137" i="1" l="1"/>
  <c r="M166" i="1" l="1"/>
  <c r="M168" i="1" l="1"/>
  <c r="M169" i="1"/>
  <c r="M173" i="1" s="1"/>
  <c r="O78" i="1"/>
  <c r="O52" i="1"/>
  <c r="M160" i="1" l="1"/>
  <c r="M180" i="1" s="1"/>
  <c r="M162" i="1" l="1"/>
</calcChain>
</file>

<file path=xl/sharedStrings.xml><?xml version="1.0" encoding="utf-8"?>
<sst xmlns="http://schemas.openxmlformats.org/spreadsheetml/2006/main" count="753" uniqueCount="399">
  <si>
    <t>Valor de CDP Adición</t>
  </si>
  <si>
    <t>Valor</t>
  </si>
  <si>
    <t>Periodo certificado</t>
  </si>
  <si>
    <t>Fecha de certificación</t>
  </si>
  <si>
    <t>Nombre Supervisor ICBF (para efectos de liquidación)</t>
  </si>
  <si>
    <t>TOTAL</t>
  </si>
  <si>
    <t>Concepto</t>
  </si>
  <si>
    <t>Aporte ICBF</t>
  </si>
  <si>
    <t>Valor pagado</t>
  </si>
  <si>
    <t>Observaciones</t>
  </si>
  <si>
    <t>Observaciones (iv)</t>
  </si>
  <si>
    <t>Cumplimiento (SI, NO, N/A) (ii)</t>
  </si>
  <si>
    <t>Fecha aprobación póliza de la adición</t>
  </si>
  <si>
    <t>El supervisor, con la suscripción del presente informe, certifica que el contratista cumplió con su obligación de  acreditar los pagos al Sistema de Seguridad Social Integral y Parafiscales correspondientes, de conformidad con lo dispuesto en el artículo 50 de la Ley 789 de 2002.</t>
  </si>
  <si>
    <t>Supervisores otras entidades (cooperantes) - (Si aplica)</t>
  </si>
  <si>
    <t>Firma</t>
  </si>
  <si>
    <t xml:space="preserve">Vigencia </t>
  </si>
  <si>
    <t>Desde</t>
  </si>
  <si>
    <t>Hasta</t>
  </si>
  <si>
    <t>No. de póliza</t>
  </si>
  <si>
    <t xml:space="preserve">Amparos </t>
  </si>
  <si>
    <t>Fecha emisión de Informe</t>
  </si>
  <si>
    <t>Cargos de otros supervisores</t>
  </si>
  <si>
    <t>Fecha memorando de designación de supervisión (si aplica)</t>
  </si>
  <si>
    <t>Nombre y cargo Supervisor ICBF (según memorando de designación, si aplica)</t>
  </si>
  <si>
    <t>Desde cuándo:</t>
  </si>
  <si>
    <t>Fecha aprobación pólizas:</t>
  </si>
  <si>
    <t>Fecha acta de inicio:</t>
  </si>
  <si>
    <t>Fecha aprobación póliza de la prorroga:</t>
  </si>
  <si>
    <t>Hasta cuándo:</t>
  </si>
  <si>
    <t>Fecha expedición R.P.:</t>
  </si>
  <si>
    <t>Prorrogado hasta cuándo (si aplica):</t>
  </si>
  <si>
    <t>Fecha de terminación:</t>
  </si>
  <si>
    <t>Nombre Contratista:</t>
  </si>
  <si>
    <t>Dirección:</t>
  </si>
  <si>
    <t>Cédula o NIT:</t>
  </si>
  <si>
    <t>Correo electrónico:</t>
  </si>
  <si>
    <r>
      <rPr>
        <b/>
        <i/>
        <u/>
        <sz val="8"/>
        <color theme="1"/>
        <rFont val="Arial"/>
        <family val="2"/>
      </rPr>
      <t>(*)</t>
    </r>
    <r>
      <rPr>
        <i/>
        <u/>
        <sz val="8"/>
        <color theme="1"/>
        <rFont val="Arial"/>
        <family val="2"/>
      </rPr>
      <t xml:space="preserve"> Si se trata de varios supervisores, deberán relacionarse todos.</t>
    </r>
  </si>
  <si>
    <r>
      <rPr>
        <b/>
        <i/>
        <u/>
        <sz val="8"/>
        <color theme="1"/>
        <rFont val="Arial"/>
        <family val="2"/>
      </rPr>
      <t xml:space="preserve">(i) </t>
    </r>
    <r>
      <rPr>
        <i/>
        <u/>
        <sz val="8"/>
        <color theme="1"/>
        <rFont val="Arial"/>
        <family val="2"/>
      </rPr>
      <t>Estos datos sólo deberán diligenciarse en el Informe Final para liquidación.</t>
    </r>
  </si>
  <si>
    <t>Aporte Contratista (si aplica)</t>
  </si>
  <si>
    <t>No. de CDP:</t>
  </si>
  <si>
    <t>Fecha CDP:</t>
  </si>
  <si>
    <t>Valor de CDP:</t>
  </si>
  <si>
    <t>Fecha RP:</t>
  </si>
  <si>
    <t>No. de RP:</t>
  </si>
  <si>
    <t>Valor de RP:</t>
  </si>
  <si>
    <t>Valor Adición:</t>
  </si>
  <si>
    <t>Descripción del concepto de adición realizada en el periodo:</t>
  </si>
  <si>
    <t>Fecha CDP Adición:</t>
  </si>
  <si>
    <t>Valor CDP Adición:</t>
  </si>
  <si>
    <t>No. de RP Adición:</t>
  </si>
  <si>
    <t>Fecha RP Adición:</t>
  </si>
  <si>
    <t>Valor RP Adición:</t>
  </si>
  <si>
    <t>Valor adición aporte contratista:</t>
  </si>
  <si>
    <t xml:space="preserve">Si se presentan más adiciones, incluir filas para éstas. </t>
  </si>
  <si>
    <t>Si se presentan más prórrogas, incluir más filas para éstas.</t>
  </si>
  <si>
    <t>Fecha Documento Disminución:</t>
  </si>
  <si>
    <t>Descripción del concepto de disminución realizada en el periodo:</t>
  </si>
  <si>
    <t>Valor disminución :</t>
  </si>
  <si>
    <t>No.CDP disminución :</t>
  </si>
  <si>
    <t>No. de RP disminución :</t>
  </si>
  <si>
    <t>Fecha CDP disminución :</t>
  </si>
  <si>
    <t>Fecha RP disminución :</t>
  </si>
  <si>
    <t>Valor CDP disminución :</t>
  </si>
  <si>
    <t>Valor RP disminución :</t>
  </si>
  <si>
    <t xml:space="preserve">Si se presentan más disminuciones, incluir filas para éstas. </t>
  </si>
  <si>
    <t>(+) ADICIONES</t>
  </si>
  <si>
    <t>(-) DISMINUCIONES</t>
  </si>
  <si>
    <t>Forma de Pago:</t>
  </si>
  <si>
    <t>Nombre y cargo Supervisor ICBF (según cláusula de supervisión del contrato/convenio)</t>
  </si>
  <si>
    <t>Nombre y cargo Supervisor ICBF (que conoció de la ejecución del contrato/convenio)</t>
  </si>
  <si>
    <t>Plazo de Ejecución Inicial (hasta cuándo):</t>
  </si>
  <si>
    <t>Representante Legal que suscribió el contrato/convenio:</t>
  </si>
  <si>
    <t>Fecha inicio del contrato/convenio:</t>
  </si>
  <si>
    <t>(=) VALOR TOTAL (después de modificaciones)</t>
  </si>
  <si>
    <t>Valor Inicial del contrato/convenio</t>
  </si>
  <si>
    <t xml:space="preserve">Diferencia
(A-B) </t>
  </si>
  <si>
    <t>Fecha y número de la orden de pago correspondiente</t>
  </si>
  <si>
    <t>Valor de desembolsos según minuta contractual (A)</t>
  </si>
  <si>
    <t>Valor pagado o desembolsado (B)</t>
  </si>
  <si>
    <t>Aporte inicial en dinero por EL ICBF</t>
  </si>
  <si>
    <t>Aporte inicial en especie por EL ICBF</t>
  </si>
  <si>
    <t>Aporte inicial  en dinero por CONTRATISTA</t>
  </si>
  <si>
    <t>Aporte inicial  en especie por CONTRATISTA</t>
  </si>
  <si>
    <t>Total</t>
  </si>
  <si>
    <t xml:space="preserve">Adición aporte ICBF </t>
  </si>
  <si>
    <t>Adición aporte CONTRATISTA</t>
  </si>
  <si>
    <t xml:space="preserve">Total </t>
  </si>
  <si>
    <t>Valor adiciones</t>
  </si>
  <si>
    <t>Valor disminuciones</t>
  </si>
  <si>
    <t>Disminuciones aporte ICBF</t>
  </si>
  <si>
    <t>Aporte dinero por EL ICBF</t>
  </si>
  <si>
    <t>Aporte en especie por EL ICBF</t>
  </si>
  <si>
    <t>Aporte en dinero por CONTRATISTA</t>
  </si>
  <si>
    <t>Aporte en especie por CONTRATISTA</t>
  </si>
  <si>
    <t xml:space="preserve">Valor total pagado por el ICBF </t>
  </si>
  <si>
    <t>Recursos reintegrados al ICBF</t>
  </si>
  <si>
    <t xml:space="preserve">Saldo Pendiente por Pagar </t>
  </si>
  <si>
    <t>Realizó seguimiento a la matriz de riesgos del presente contrato/convenio?</t>
  </si>
  <si>
    <t>SÍ</t>
  </si>
  <si>
    <t>NO</t>
  </si>
  <si>
    <t>Luego del seguimiento detectó alguno con alta probabilidad de ocurrencia?</t>
  </si>
  <si>
    <t>Observaciones adicionales:</t>
  </si>
  <si>
    <r>
      <t xml:space="preserve">Otros supervisores </t>
    </r>
    <r>
      <rPr>
        <b/>
        <sz val="10"/>
        <color theme="1"/>
        <rFont val="Arial"/>
        <family val="2"/>
      </rPr>
      <t>(*)</t>
    </r>
  </si>
  <si>
    <t>Este aparte sólo debe diligenciarse en el evento de existir contratación derivada. Se debe allegar la relación de la misma y la certificación de paz y salvo debidamente suscrita por el Contratante correspondiente.</t>
  </si>
  <si>
    <t>8. Pagos Efectuados según estado de cuenta o información suministrada por la Dirección Financiera</t>
  </si>
  <si>
    <t>Observaciones 
(si el valor pagado fue diferente al pactado en la minuta, describir breve justificación, descuentos y concepto de los mismos)</t>
  </si>
  <si>
    <t>Fecha Descuento/Liberación/Reducción</t>
  </si>
  <si>
    <t>9. Descuentos/Liberaciones/Reducciones al valor (si aplica)</t>
  </si>
  <si>
    <t>Valor Descuento/Liberación/Reducción</t>
  </si>
  <si>
    <t>Concepto Descuento/Liberación/Reducción</t>
  </si>
  <si>
    <t>Valor total del convenio o contrato</t>
  </si>
  <si>
    <t>Valor Inicial del convenio o contrato</t>
  </si>
  <si>
    <t>Valor total ejecutado recursos del ICBF</t>
  </si>
  <si>
    <t xml:space="preserve">12. Garantías </t>
  </si>
  <si>
    <t>Fecha estado de cuenta</t>
  </si>
  <si>
    <t>Compañía aseguradora</t>
  </si>
  <si>
    <t>13. Sanciones</t>
  </si>
  <si>
    <t>Número y fecha del acto administrativo que resuelve el proceso administrativo sancionatorio contractual.</t>
  </si>
  <si>
    <t xml:space="preserve">Valor de la sanción impuesta </t>
  </si>
  <si>
    <t>Fecha de ejecutoria del proceso administrativo sancionatorio contractual.</t>
  </si>
  <si>
    <r>
      <t xml:space="preserve">Tipo de Sanción
 </t>
    </r>
    <r>
      <rPr>
        <b/>
        <sz val="10"/>
        <color theme="0" tint="-0.499984740745262"/>
        <rFont val="Arial"/>
        <family val="2"/>
      </rPr>
      <t xml:space="preserve">(seleccionar con una x) </t>
    </r>
  </si>
  <si>
    <t>Número y fecha del acto administrativo que resolvió el recurso ( si aplica )</t>
  </si>
  <si>
    <t xml:space="preserve">Marque con una "X" el tipo de sanción impuesta al contratista. </t>
  </si>
  <si>
    <t>14. Cumplimiento de Obligaciones</t>
  </si>
  <si>
    <t>Documento que evidencia el cumplimiento de la obligación y ubicación de éste . (iii)</t>
  </si>
  <si>
    <r>
      <rPr>
        <b/>
        <i/>
        <sz val="8"/>
        <color theme="1"/>
        <rFont val="Arial"/>
        <family val="2"/>
      </rPr>
      <t>(ii)</t>
    </r>
    <r>
      <rPr>
        <i/>
        <sz val="8"/>
        <color theme="1"/>
        <rFont val="Arial"/>
        <family val="2"/>
      </rPr>
      <t xml:space="preserve"> Si el Supervisor establece que "no" se ha dado el cumplimiento a una obligación, dentro de uno de los informes periódicos, deberá indicar las razones por las cuales es así, y qué acciones se han tomado sobre dicho incumplimiento. Si el reporte de "no cumplimiento" se presenta en el Informe Final de Supervisión, el supervisor deberá allegar copia y presentar reporte de las acciones adelantadas frente al mismo. Si el supervisor señala que una obligación "N/A" sólo podrá ser relacionada con algunos periodos en los que esa obligación específica no sea requerida.</t>
    </r>
  </si>
  <si>
    <r>
      <rPr>
        <b/>
        <i/>
        <sz val="8"/>
        <color theme="1"/>
        <rFont val="Arial"/>
        <family val="2"/>
      </rPr>
      <t>(iv)</t>
    </r>
    <r>
      <rPr>
        <i/>
        <sz val="8"/>
        <color theme="1"/>
        <rFont val="Arial"/>
        <family val="2"/>
      </rPr>
      <t xml:space="preserve"> El supervisor deberá señalar en "Observaciones" cualquier información que considere relevante relacionada con el cumplimiento de la obligación. El diligenciamiento de esta columna no es obligatorio.</t>
    </r>
  </si>
  <si>
    <r>
      <rPr>
        <b/>
        <i/>
        <sz val="8"/>
        <color theme="1"/>
        <rFont val="Arial"/>
        <family val="2"/>
      </rPr>
      <t>(iii)</t>
    </r>
    <r>
      <rPr>
        <i/>
        <sz val="8"/>
        <color theme="1"/>
        <rFont val="Arial"/>
        <family val="2"/>
      </rPr>
      <t xml:space="preserve"> El supervisor deberá relacionar todos los documentos que evidencien el cumplimiento de la obligación correspondiente, relacionados con actas de entrega a satisfacción o de reuniones, informes, certificaciones, comunicaciones, oficios, memorandos, y en general cualquier documento que pruebe que la obligación fue efectivamente cumplida. Deberá igualmente indicar el folio del documento y su ubicación.</t>
    </r>
  </si>
  <si>
    <t>15. Seguimiento a matriz de riesgos</t>
  </si>
  <si>
    <t>16. Certificación</t>
  </si>
  <si>
    <t>Nota: Si se requiere la firma de más personas que intervinieron en el ejercicio de supervisión, se podrán incluir.</t>
  </si>
  <si>
    <r>
      <t xml:space="preserve">Fecha Certificado Actualizado de Existencia y Representación Legal </t>
    </r>
    <r>
      <rPr>
        <b/>
        <sz val="10"/>
        <color theme="1"/>
        <rFont val="Arial"/>
        <family val="2"/>
      </rPr>
      <t>(i)</t>
    </r>
    <r>
      <rPr>
        <sz val="10"/>
        <color theme="1"/>
        <rFont val="Arial"/>
        <family val="2"/>
      </rPr>
      <t>:</t>
    </r>
  </si>
  <si>
    <t>3. Datos contratista</t>
  </si>
  <si>
    <t>2. Datos supervisor</t>
  </si>
  <si>
    <t>1. Datos generales</t>
  </si>
  <si>
    <t>4. Plazo de duración del contrato/convenio</t>
  </si>
  <si>
    <t>5. Información presupuestal</t>
  </si>
  <si>
    <t>6. Información relacionada con la contratación derivada (si aplica)</t>
  </si>
  <si>
    <t>Valor anticipo (si aplica):</t>
  </si>
  <si>
    <t>Porcentaje amortización (si aplica):</t>
  </si>
  <si>
    <t>Fecha pago anticipo (si aplica):</t>
  </si>
  <si>
    <t>Período facturado:</t>
  </si>
  <si>
    <t>Número de pago/desembolso, según cláusula de forma de pago</t>
  </si>
  <si>
    <t>Disminuciones aporte CONTRATISTA</t>
  </si>
  <si>
    <t>Detalle cual(es) riesgos detectó con alta probabilidad de ocurrencia:</t>
  </si>
  <si>
    <t>7. Certificaciones para pagos suscritas por el supervisor</t>
  </si>
  <si>
    <t>10. Reintegros  efectuados (si aplica)</t>
  </si>
  <si>
    <t>Fecha reintegro</t>
  </si>
  <si>
    <t>Valor reintegro</t>
  </si>
  <si>
    <t>Comprobante reintegro</t>
  </si>
  <si>
    <t>Concepto reintegro</t>
  </si>
  <si>
    <t xml:space="preserve">11. Resumen ejecución presupuestal acumulado (aplica también para informe final) </t>
  </si>
  <si>
    <t>Fecha suscripción contrato/convenio:</t>
  </si>
  <si>
    <t>Tipo de contrato/convenio</t>
  </si>
  <si>
    <t>Número de contrato/convenio:</t>
  </si>
  <si>
    <t>Período del informe</t>
  </si>
  <si>
    <t>Alcance del objeto (si aplica)</t>
  </si>
  <si>
    <t>Saldo pendiente por liberar **</t>
  </si>
  <si>
    <t>Parcial</t>
  </si>
  <si>
    <r>
      <t>Declaratoria de incumplimiento con cobro de perjuicios.</t>
    </r>
    <r>
      <rPr>
        <sz val="7"/>
        <color theme="1"/>
        <rFont val="Arial"/>
        <family val="2"/>
      </rPr>
      <t xml:space="preserve"> (art. 17 Ley 1150 de 2007)</t>
    </r>
  </si>
  <si>
    <r>
      <t>Multa.</t>
    </r>
    <r>
      <rPr>
        <sz val="7"/>
        <color theme="1"/>
        <rFont val="Arial"/>
        <family val="2"/>
      </rPr>
      <t xml:space="preserve"> (art. 17 Ley 1150 de 2007)</t>
    </r>
  </si>
  <si>
    <r>
      <t xml:space="preserve">Caducidad </t>
    </r>
    <r>
      <rPr>
        <sz val="7"/>
        <color theme="1"/>
        <rFont val="Arial"/>
        <family val="2"/>
      </rPr>
      <t xml:space="preserve"> (art. 14, 18. Ley 1150 de 2007)</t>
    </r>
  </si>
  <si>
    <t>N/A</t>
  </si>
  <si>
    <t>x</t>
  </si>
  <si>
    <t>Cumplimiento en favor de Entidades Estatales</t>
  </si>
  <si>
    <t>Pago de salarios,Prestaciones Sociales legales e indennizaciones laborales</t>
  </si>
  <si>
    <t>Calidad del Servicio</t>
  </si>
  <si>
    <t>Responsabilidad Civil Extracontractual</t>
  </si>
  <si>
    <t xml:space="preserve">Valor total ejecutado recursos del CONTRATISTA </t>
  </si>
  <si>
    <t>Valor consignaciones - rendimientos financieros (si aplica)*(se anexa recibo)</t>
  </si>
  <si>
    <r>
      <t xml:space="preserve">Si hay algún riesgo que se materializó o que tiene alta probabilidad de ocurrencia debe informarse a  la </t>
    </r>
    <r>
      <rPr>
        <b/>
        <i/>
        <u/>
        <sz val="8"/>
        <rFont val="Arial"/>
        <family val="2"/>
      </rPr>
      <t>Dirección de Contratación de la Sede de la Dirección General.</t>
    </r>
  </si>
  <si>
    <t>Contrato de aporte</t>
  </si>
  <si>
    <t xml:space="preserve">Cumplimiento de Obligaciones Generales del Contrato/ convenio (i) </t>
  </si>
  <si>
    <t>4.3 Eje de Seguridad y Salud en el Trabajo</t>
  </si>
  <si>
    <t>4.4. Eje ambiental</t>
  </si>
  <si>
    <t>CLÁUSULA 2. OBLIGACIONES GENERALES DE LA ENTIDAD ADMINISTRADORA DEL SERVICIO</t>
  </si>
  <si>
    <t>Cargo Supervisor: COORDINADORA CZ EL CARMEN DE BOLIVAR</t>
  </si>
  <si>
    <t>Cargo: APOYO SUPERVISION TECNICO</t>
  </si>
  <si>
    <t xml:space="preserve"> N/A. NO HUBO CONTRATACIÓN DERIVADA</t>
  </si>
  <si>
    <t xml:space="preserve">OBLIGACIONES ESPECÍFICAS DE LA ENTIDAD ADMINISTRADORA DEL SERVICIO RELACIONADAS CON EL SISTEMA INTEGRADO DE GESTIÓN </t>
  </si>
  <si>
    <t>4.1 Eje de calidad</t>
  </si>
  <si>
    <t>4.2 Eje de seguridad de la información</t>
  </si>
  <si>
    <t>Fecha Documento Adición No1:</t>
  </si>
  <si>
    <t>Vigencia</t>
  </si>
  <si>
    <t>Desembolso</t>
  </si>
  <si>
    <t>Periodo</t>
  </si>
  <si>
    <t>BIMESTRAL</t>
  </si>
  <si>
    <t>MENSUAL</t>
  </si>
  <si>
    <t>TRESCIENTOS TREINTA Y DOS MILLONES TRESCIENTOS NOVENTA Y SIETE MIL SEISCIENTOS CUARENTA PESOS MCTE ($332.397.640)</t>
  </si>
  <si>
    <t>TRECIENTO NUEVE MILLONES CIENTO TREINTA Y SEIS MIL CUATROCIENTOS OCHENTA PESOS MCTE ($309.136.480)</t>
  </si>
  <si>
    <t>TRECIENTOS CINCO MILLONES OCHOCIENTOS DIECIOCHO MIL TRECIENTOS VEINTE PESOS MCTE ($305.818.320)</t>
  </si>
  <si>
    <t>NOVENTA Y SEIS MILLONES TRECIENTOS NOVENTA Y SIETE MIL QUINIENTOS OCHENTA PESOS MCTE ($96.397.580)</t>
  </si>
  <si>
    <t>OBLIGACIONES ESPECÍFICAS DE LA ENTIDAD ADMINISTRADORA DEL SERVICIO</t>
  </si>
  <si>
    <t>1. OBLIGACIONES DURANTE LA FASE PREPARATORIA.</t>
  </si>
  <si>
    <t>2. OBLIGACIONES DURANTE LA FASE DE IMPLEMENTACIÓN DEL CONTRATO.</t>
  </si>
  <si>
    <t>2.1. Obligaciones relacionadas con la prestación de los servicios:</t>
  </si>
  <si>
    <t>2.3. Obligaciones del Componente de Salud y Nutrición:</t>
  </si>
  <si>
    <t>2.4 Obligaciones relacionadas con la recepción, almacenamiento, suministro, inventario y custodia de los Alimentos de Alto Valor Nutricional -AAVN-.</t>
  </si>
  <si>
    <t>2.5. Obligaciones del Componente Proceso Pedagógico:</t>
  </si>
  <si>
    <t>2.6. Obligaciones del Componente Talento Humano.</t>
  </si>
  <si>
    <t>2.8. Obligaciones del Componente Administrativo y de Gestión.</t>
  </si>
  <si>
    <t>2.9. Obligaciones de la Entidad Administradora del Servicio en el marco de la estrategia de compras locales:</t>
  </si>
  <si>
    <t>No.CDP Adición :</t>
  </si>
  <si>
    <t>Fecha documento de Prórroga (1):</t>
  </si>
  <si>
    <t>Saldo por reintegrar   al ICBF</t>
  </si>
  <si>
    <t>Recursos reintegrados al ICBF filnalizado el contrato en la vigencia 2022, retornados al RP</t>
  </si>
  <si>
    <t>Reintegros durante la ejecución del contrato de vigencia 2021</t>
  </si>
  <si>
    <t>INFORME  PARCIAL</t>
  </si>
  <si>
    <t>El Valor del aporte efectuado por el ICBF será desembolsado de la siguiente manera:</t>
  </si>
  <si>
    <t>3.1.3 Entregar los resultados de la percepción del beneficiario frente a la
prestación del servicio o bien adquirido.</t>
  </si>
  <si>
    <t xml:space="preserve"> 3.1.4 Identificar y gestionar acciones de mejora que fortalezcan de manera
adecuada la prestación de servicio </t>
  </si>
  <si>
    <t xml:space="preserve"> 3.1.1. Asegurar que el personal requerido para la prestación del servicio cuente con el perfil de: Educación (formal: primaria, secundaria, pregrado, posgrado), formación (cursos específicos de la actividad a desarrollar como diplomados, seminarios, talleres entre otros) o experiencia para garantizar la óptima prestación del servicio.</t>
  </si>
  <si>
    <t xml:space="preserve">3.1.6 Asegurar que los equipos de medición propios utilizados para el cumplimiento del objeto contractual o convenio cuentan con certificaciones iniciales de calibración y sus verificaciones intermedias. </t>
  </si>
  <si>
    <t>3.1.7 Contar con un registro de los documentos utilizados para la operación del servicio, incluyendo de ser necesario, el control de los cambios realizados.</t>
  </si>
  <si>
    <t xml:space="preserve"> 2.1.1. Brindar educación inicial en el marco de la atención integral a niñas y niños, en los servicios de HCB Comunitario, en las UDS correspondientes al Centro Zonal del contrato, de la respectiva Regional, garantizando los días de atención a los que haya lugar, dependiendo del servicio y lo dispuesto en el Manual Operativo de la Modalidad de atención según corresponda, en cuanto a su estructura operativa, o fracción proporcional a partir del cumplimiento de los requisitos de perfeccionamiento y ejecución del contrato de aporte respectivamente. </t>
  </si>
  <si>
    <t xml:space="preserve">La EAS debe garantizar las condiciones necesarias para dar inicio al servicio, según lo establecido en el Manual Operativo de la Modalidad según corresponda el servicio, en referencia a las actividades que hacen parte de la Fase Preparatoria.
</t>
  </si>
  <si>
    <t>3.3.6 Formular e implementar el plan de prevención, preparación y respuesta ante emergencias.</t>
  </si>
  <si>
    <t xml:space="preserve">3.3.5 Presentar el concepto médico ocupacional favorable de los colaboradores vinculados para la ejecución del contrato o convenio. </t>
  </si>
  <si>
    <t xml:space="preserve">3.1.5 Contar con información documentada para la recepción, tratamiento y respuesta a las peticiones, quejas, reclamos y sugerencias (PQRS), en el marco de la ejecución del objeto contractual </t>
  </si>
  <si>
    <t xml:space="preserve">3.2.1. Certificar el cumplimiento, seguimiento y revisión de los asuntos correspondientes a seguridad de la información enmarcado en la normativa interna del ICBF vigente en virtud de la ejecución del objeto del contrato. </t>
  </si>
  <si>
    <t>3.2.2 Suscribir un documento de compromiso de confidencialidad el cual deberá ser entregado al supervisor del contrato una vez se firme el contrato.</t>
  </si>
  <si>
    <t xml:space="preserve"> 3.2.3 Informar al supervisor, en el momento que ocurran incidentes de seguridad o se materialice un riesgo de seguridad de la información que afecten la disponibilidad, integridad y/o confidencialidad de la información del ICBF, en el marco de la ejecución del contrato. </t>
  </si>
  <si>
    <t>3.2.4 Prever el plan de recuperación y contingencia del servicio contratado ante los eventos que puedan afectar el cumplimiento de la ejecución</t>
  </si>
  <si>
    <t>3.3.1. Certificar que cuenta con un representante de seguridad y salud en el trabajo, que cumpla con el perfil establecido en la Resolución 312 de 2019, o a la norma que adicione, modifique o sustituya y garantice el cumplimiento de obligaciones contractuales establecidas en el marco de la ejecución del contrato o convenio y la normatividad vigente.</t>
  </si>
  <si>
    <t xml:space="preserve"> 3.3.2 Presentar la identificación de peligros, valoración de riesgos y determinación de controles, documentados, en el marco de la Seguridad y Salud en el Trabajo durante la ejecución del contrato o convenio. </t>
  </si>
  <si>
    <t xml:space="preserve">3.3.3 Realizar la inducción al equipo de trabajo que se empleará durante la ejecución del contrato o convenio en materia de Seguridad y Salud en el Trabajo. </t>
  </si>
  <si>
    <t xml:space="preserve">3.3.4 Suministrar a los colaboradores vinculados para la ejecución del contrato o convenio los elementos de protección personal requerido para la realización de sus actividades. </t>
  </si>
  <si>
    <t xml:space="preserve">3.4.4 Adoptar las medidas necesarias para el manejo adecuado y la disposición final de los residuos especiales y/o peligrosos que se generen durante la ejecución del contrato. </t>
  </si>
  <si>
    <t>3.4.7 Realizar el mantenimiento y lavado de la trampa de grasas y/o sistemas de tratamiento de aguas residuales, adoptando las medidas necesarias para el manejo adecuado de los residuos generados.</t>
  </si>
  <si>
    <t xml:space="preserve">3.4.1. Adoptar las medidas necesarias para el ahorro y uso eficiente de agua, energía, papel, y manejo de residuos que se generen durante la ejecución del contrato, de acuerdo con la política ambiental de la Entidad. </t>
  </si>
  <si>
    <t xml:space="preserve">3.4.2 Presentar los permisos y/o autorizaciones ambientales vigentes requeridas para prestación del servicio. Así como las evidencias del cumplimiento de los requerimientos establecidos en dichos documentos. </t>
  </si>
  <si>
    <t xml:space="preserve">3.4.3 Adoptar las medidas necesarias para el almacenamiento y manejo adecuado de los productos químicos utilizados durante la ejecución del contrato; de acuerdo con la normatividad vigente. </t>
  </si>
  <si>
    <t xml:space="preserve">3.4.5 Formular e implementar plan de saneamiento que incluya como mínimo los programas de limpieza y desinfección, manejo de residuos, control de plagas y abastecimiento o suministro de agua potable, de acuerdo con la normatividad vigente. </t>
  </si>
  <si>
    <t xml:space="preserve">3.4.6 Utilizar productos, empaques y materiales amigables con el medio ambiente. </t>
  </si>
  <si>
    <t>2.2. Suministrar al ICBF la información técnica, administrativa, financiera y jurídica actualizada relacionada con la ejecución del contrato de aporte, de acuerdo con las especificaciones dadas en el presente contrato, en el Manual de Contratación vigente, en el Manual Operativo de la Modalidad correspondiente, Lineamiento Técnico para la Atención a la Primera Infancia y demás normatividad que le aplique.</t>
  </si>
  <si>
    <t>2.11. Informar de manera oficial al supervisor y a las autoridades competentes de manera inmediata y oportuna, las situaciones
atípicas o extraordinarias presentadas durante la implementación del servicio que pongan en riesgo el cumplimiento del
objeto contractual, en articulación con las entidades competentes, cuando haya lugar.</t>
  </si>
  <si>
    <t xml:space="preserve">2.17. Cumplir con las normas laborales aplicables al talento humano y, en particular, cumplir con las obligaciones con el
Sistema General de Seguridad Social en Salud, Pensiones y Riesgos Laborales, así como con el pago de los aportes
parafiscales asociados a los contratos de trabajo que celebre, respecto de lo cual se obliga a mantener indemne al ICBF.
</t>
  </si>
  <si>
    <t xml:space="preserve">2.18. Cumplir oportunamente con los pagos a proveedores y prestadores de servicios profesionales y técnicos que vincule a
la operación del servicio.
</t>
  </si>
  <si>
    <t>2.20. Realizar las dos socializaciones de los servicios, una al inicio y otra al final de la ejecución contractual, de acuerdo con
la "Guía de Participación Ciudadana para los Servicios de Primera Infancia y el anexo de orientaciones para la realización
de las jornadas de socialización de los servicios y demás orientaciones establecidas por el ICBF, que hacen parte integral
del presente contrato.
2.21. Comunicar al supervisor del contrato y a la aseguradora que expidió la póliza de cumplimiento del contrato de aporte de
la existencia de siniestros dentro de los cinco (5) días hábiles siguientes a la fecha en que se conoció o se debió conocer
la ocurrencia del siniestro.
2.22. Aportar cuando aplique las contrapartidas y/o valores técnicos agregados y llevar a cabo la totalidad de las actividades
ofertadas de conformidad con la manifestación de interés presentada por la EAS en el marco de la Invitación Pública IP-
003-2019, sus modificaciones y actualizaciones que haya lugar.
2.23. Acreditar y aportar por escrito el documento equivalente que dé cuenta al perfeccionamiento del negocio jurídico
cualquiera que sea su tipología, o acto jurídico, respecto a la disposición del bien inmueble donde se prestará el servicio
de atención a la Primera Infancia (por ejemplo: contrato de arrendamiento, contrato de comodato, certificado de libertad
y tradición, o el documento idóneo donde se acredite dicha condición según corresponda).</t>
  </si>
  <si>
    <t xml:space="preserve">2.1.3. Garantizar la gratuidad del servicio a las y los usuarios. PARAGRAFO: Los padres, madres, cuidadores u otras personas naturales y jurídicas, podrán dar aportes voluntarios, en atención a lo dispuesto en el Manual Operativo de la Modalidad correspondiente dependiendo del servicio, a través de cuotas de participación (Resolución 1908 de 2014) u otros aportes voluntarios que se encuentran dentro de los recursos de cofinanciación. La falta de pago de dichos aportes no constituye una causal para impedir el ingreso del usuario al servicio, para interrumpir su atención o retirarlo de este.
</t>
  </si>
  <si>
    <t xml:space="preserve">2.3.2. Implementar oportunamente las acciones de articulación y de gestión para la atención en los servicios de salud de las niñas y niños con desnutrición aguda de los servicios de primera infancia del ICBF, así como proceder de conformidad con las orientaciones del Manual Operativo de la Modalidad, y las demás orientaciones y/o recomendaciones técnicas y administrativas expedidas por el ICBF. </t>
  </si>
  <si>
    <t xml:space="preserve">2.3.3. Entregar dentro de los dos primeros meses de ejecución del contrato el plan de saneamiento básico (programas de limpieza y desinfección, manejo de residuos sólidos y líquidos, abastecimiento de agua potable y control de plagas y vectores), y manual de buenas prácticas de manufactura - BPM- con los procesos de compra, transporte, recibo, almacenamiento, preparación y distribución de alimentos que apliquen según la Modalidad, de acuerdo con la normatividad vigente y con la Guía técnica del componente de alimentación y nutrición para los programas y proyectos misionales del ICBF. </t>
  </si>
  <si>
    <t xml:space="preserve">2.3.4. Notificar al supervisor del contrato dentro de los cinco días siguientes a que tengan lugar, las actualizaciones de los proveedores de alimentos y la información complementaria relacionada con registros y conceptos sanitarios en el formato definido por el ICBF, cada vez que se requiera y/o cambie algún proveedor. </t>
  </si>
  <si>
    <t xml:space="preserve">2.3.5. Garantizar la entrega de las raciones alimentarias preparadas, para preparar y refrigerios según aplique, en la cantidad y calidad establecida para cada grupo de edad, teniendo en cuenta el ciclo de menú elaborado y aprobado por el ICBF (para el caso de los servicios HCB, HCB AGRUPADOS, HCB FAMILIA MUJER E INFANCIA – FAMI, HCB MÚLTIPLES) y aprobado por el ICBF (para el caso de los servicios de HCB EMPRESARIALES Y JARDINES SOCIALES), utilizando materias primas de calidad conforme a las fichas técnicas de alimentos establecidas, dando cumplimiento a las buenas prácticas de manufactura, la normatividad sanitaria y de rotulado nutricional vigentes; dejar registro documental y fotográfico de la relación de alimentos comprados y entregados a cada UDS o UA. </t>
  </si>
  <si>
    <t xml:space="preserve">2.3.6. Diseñar y/o implementar según aplique de acuerdo al servicio, el ciclo de menús de conformidad con la minuta patrón vigente de los servicios de Primera Infancia desde el inicio de la atención efectiva a los usuarios del servicio. </t>
  </si>
  <si>
    <t xml:space="preserve">2.3.7. Participar y facilitar el desarrollo de las acciones de educación alimentaria y nutricional, en el marco de las estrategias de información, educación y comunicación para la salud, en seguridad alimentaria del ICBF, en virtud de la “Guía técnica Del Componente De alimentación Y nutrición Para Los Programas Y Proyectos Misionales Del ICBF” </t>
  </si>
  <si>
    <t xml:space="preserve">2.3.8. Garantizar el cumplimiento a la “Guía Técnica Del Componente De Alimentación Y Nutrición Para Los Programas Y Proyectos Misionales Del ICBF”, en lo referido a complementación alimentaria, requisitos sanitarios del servicio de alimentos, manual de buenas prácticas de manufactura y plan de saneamiento Básico. </t>
  </si>
  <si>
    <t xml:space="preserve">2.3.9. Realizar la toma de medidas antropométricas y activación de ruta de acuerdo con el estado nutricional de cada usuario, en atención a lo señalado en el Manual Operativo según aplique el servicio, de acuerdo con la “Guía técnica y operativa sistema de seguimiento nutricional” y el PROCEDIMIENTO EVALUACIÓN Y SEGUIMIENTO AL ESTADO NUTRICIONAL, los tiempos y periodos establecidos para este fin y sobre el 100% de los usuarios atendidos durante el periodo de la toma.
</t>
  </si>
  <si>
    <t xml:space="preserve">2.3.10. Diseñar y diligenciar en el documento que el ICBF disponga, las acciones colectivas e individuales de educación
alimentaria y nutricional, de acuerdo con los resultados de la clasificación antropométrica de los usuarios, de acuerdo a lo señalado en el Manual Operativo de la Modalidad según el servicio que corresponda. </t>
  </si>
  <si>
    <t>Reportar al supervisor del contrato cuando se presenta una enfermedad transmitida por alimentos – ETAS, de acuerdo con lo descrito del Manual Operativo de la Modalidad correspondiente.</t>
  </si>
  <si>
    <t>2.4.1. (Estas obligaciones no aplican para el servicio de HCB INTEGRAL que contempla únicamente la cualificación.) Suministrar a la regional del ICBF los datos del punto de entrega o puntos primarios donde el contratista recibirá los Alimentos de Alto Valor Nutricional (municipio de ubicación del punto, nombre del responsable y suplente, número de identificación, teléfonos, horario de atención, número de cupos a atender en este punto). Así mismo, informar oportunamente los cambios de los datos del punto de entrega primario a la Regional o Centro Zonal en los primeros 15 días calendario del mes.</t>
  </si>
  <si>
    <t>2.4.2 Utilizar los Alimentos de Alto Valor Nutricional únicamente para cumplir a cabalidad el objeto del presente contrato, y suministro de la alimentación a las niñas y niños usuarios para la Modalidad de atención, de conformidad con las directrices, lineamientos, normas y procedimientos establecidos por el ICBF. En ningún caso, se podrá donar, vender, intercambiar, usar indebidamente, destinar o en general disponer de los Alimentos de Alto Valor Nutricional en forma diferente a la autorizada por el ICBF.</t>
  </si>
  <si>
    <t xml:space="preserve">2.4.4. Informar al ICBF oportunamente (como máximo el día 15 de cada mes) sobre las dificultades presentadas en el desarrollo del servicio y las que afecten la cantidad y calidad de los Alimentos de Alto Valor Nutricional recibidos, así como los saldos de los AAVN en los puntos de entrega, para que el ICBF pueda ajustar las cantidades a entregar en el siguiente mes y realizar las acciones correspondientes. </t>
  </si>
  <si>
    <t xml:space="preserve">2.4.5. Entregar oportunamente los Alimentos de Alto Valor Nutricional a las unidades ejecutoras o de servicio o usuarios que harán uso de los mismos, para evitar su deterioro. </t>
  </si>
  <si>
    <t xml:space="preserve">2.4.6 Llevar control por escrito en los formatos definidos por el ICBF mediante el Instrumento Anexo 57 de la rotación de inventarios y la entrega de los Alimentos de Alto Valor Nutricional a las unidades ejecutoras o de servicio o usuarios, donde se registre el movimiento de los alimentos, los saldos y las personas responsables de su recibo y distribución, el cual debe corresponder a la cantidad de usuarios programados. Estos soportes deben presentarse en medio magnético o en documento físico de acuerdo con las particularidades de los territorios donde se ejecutan las modalidades, mensualmente durante los diez primeros días hábiles siguientes al mes vencido, al Centro Zonal ICBF de influencia en el municipio donde está ubicado el punto de entrega. </t>
  </si>
  <si>
    <t xml:space="preserve">2.4.7 Transportar los Alimentos de Alto Valor Nutricional a las unidades ejecutoras o de servicio en condiciones adecuadas que garanticen la inocuidad del AAVN. </t>
  </si>
  <si>
    <t xml:space="preserve">2.4.8 Solicitar y aceptar el apoyo y la asesoría técnica del ICBF en lo concerniente al manejo, recepción, custodia y distribución de los Alimentos de Alto Valor Nutricional. </t>
  </si>
  <si>
    <t xml:space="preserve">2.4.9 Realizar actividades que promuevan el control social para el adecuado uso de los Alimentos de Alto Valor Nutricional de acuerdo con las indicaciones dadas por el ICBF, así como asistir a las capacitaciones, mesas públicas, rendición de cuentas o audiencias de veeduría ciudadana a las cuales se le convoque por parte del ICBF. </t>
  </si>
  <si>
    <t xml:space="preserve">2.4.10 Atender oportunamente los requerimientos que el ICBF realice, especialmente para dar respuesta a los organismos de control del Estado y novedades presentadas en las visitas realizadas por la Interventoría y/o el ICBF. </t>
  </si>
  <si>
    <t xml:space="preserve">2.4.11 Cancelar al ICBF el valor de los Alimentos de Alto Valor Nutricional cuando se presenten vencimientos o generen averías por mal almacenamiento, redistribución de producto, hurto o pérdida, teniendo en cuenta el precio del mes de entrega o el precio definido por el ICBF en caso de entregarse otro tipo de Alimento de Alto Valor Nutricional. </t>
  </si>
  <si>
    <t xml:space="preserve">2.4.12 Atender con oportunidad las visitas que se efectúen por parte del ICBF o la interventoría del contrato de producción y distribución de Alimentos de Alto Valor Nutricional y leer y firmar el acta de visita anotando las observaciones a que haya lugar. Así mismo, dar trámite oportuno, a las acciones preventivas y correctivas necesarias para la solución de las novedades generadas producto de las visitas del ICBF o de la interventoría. </t>
  </si>
  <si>
    <t>2.4.13 Al finalizar el contrato, el contratista deberá redistribuir por su cuenta (transportar de un lugar a otro) los saldos de los Alimentos de Alto Valor Nutricional que queden en sus puntos de entrega de acuerdo con las indicaciones que imparta el ICBF.</t>
  </si>
  <si>
    <t>2.6.2. Realizar acciones para garantizar el tránsito armónico de niñas y niños al sistema de educación formal de acuerdo con las orientaciones emitidas por la Dirección de Primera Infancia y lo establecido en la “Guía Orientadora para el tránsito de los niños y niñas desde los Programas de atención a la Primera Infancia del ICBF al Sistema de Educación Formal”, o el documento que la modifique o sustituya, en articulación con las familias e Instituciones Educativas, lo anterior a la luz de lo establecido en el Manual Operativo de la Modalidad según corresponda el servicio.</t>
  </si>
  <si>
    <t xml:space="preserve">2.6.1. Dar cumplimiento a cada una de las condiciones de calidad -Estándares- establecidas en el Manual Operativo de la Modalidad según corresponda el servicio y las demás orientaciones y/o recomendaciones impartidas por el ICBF. </t>
  </si>
  <si>
    <t xml:space="preserve">2.7.1. Dar cumplimiento a cada una de las condiciones de calidad - Estándares- establecidas en el Manual Operativo de la Modalidad según el servicio que corresponda y las demás orientaciones y/o recomendaciones impartidas por el ICBF. </t>
  </si>
  <si>
    <t xml:space="preserve">2.7.2. Asegurar la incorporación, permanencia y estabilidad laboral durante el plazo de ejecución del presente contrato de aporte, de las madres y padres comunitarios requeridos para el cumplimiento del objeto de este contrato y que se encontraban vinculados a 30 de noviembre de 2022, en el marco de los lineamientos y manuales establecidos, siempre que a la fecha sobre el padre o madre comunitaria no se haya proferido acto administrativo de cierre de la Unidad de Servicio –UDS-, en atención a lo dispuesto del Anexo “Procedimiento de Apertura y Cierre de Unidades de Servicio HCB, HCB AGRUPADO y HCB FAMI” o documento que lo actualice, modifique, adicione o sustituya. </t>
  </si>
  <si>
    <t xml:space="preserve">2.7.3. Contratar un profesional de tiempo completo según los tiempos de atención dada la estructura operativa de cada servicio, con experiencia en procesos de educación inclusiva para el acompañamiento en la atención de niños y niñas que presenten discapacidad múltiple, que requieran apoyos para la realización de actividades de la vida diaria y favorecer la participación en el desarrollo de las experiencias pedagógicas. (Esta obligación aplica únicamente para los servicios de JARDIN SOCIAL, HCB MULTIPLE y HOGARES EMPRESARIALES) </t>
  </si>
  <si>
    <t>2.7.4. Cumplir con lo establecido en el artículo 2.2.1.2.4.2.16 del Decreto 1082 de 2015, modificado por el Decreto 1860 de 2021, en cuanto a que la Entidad Administradora del Servicio -EAS contrate para la ejecución del contrato de aporte en una proporción igual al 5%, entre otros, a víctimas del conflicto armado interno, mujeres cabeza de familia, adultos mayores, personas en condición de discapacidad, así como población de las comunidades indígena, negra, afrocolombiana, raizal, palanquera, Rrom o gitanas, como sujetos de especial protección constitucional. Lo anterior, en cumplimiento a los Estándares 30 y 33, entre otros, de los Manuales Operativos de atención. PARÁGRAFO PRIMERO El supervisor o el interventor, según el caso, realizará el seguimiento y verificará que las personas vinculadas al inicio y durante la ejecución del contrato pertenezcan a los grupos poblacionales enunciados en la presente obligación. PARÁGRAFO SEGUNDO Sin perjuicio de las sanciones que puedan decretarse, en caso de incumplimiento justificado o injustificado de la presente obligación, en el marco del Comité Técnico Operativo, se presentará por parte de la EAS la (s) hoja (s) de vida del (los) candidato (s) con todos los soportes que acrediten la experiencia y formación académica del personal seleccionado (que no pertenezcan a los grupos poblacionales enunciados en la presente obligación), de acuerdo con lo establecido los Estándares 30 y 33, entre otros, de los Manuales Operativos de atención, y se cumplirá con las actividades establecidas allí.</t>
  </si>
  <si>
    <t xml:space="preserve">2.5.1 Dar cumplimiento a cada una de las condiciones de calidad establecidas en el Manual Operativo de la Modalidad que corresponda el servicio y las demás orientaciones y/o recomendaciones técnicas y administrativas expedidas por el ICBF. </t>
  </si>
  <si>
    <t xml:space="preserve">2.5.2. La EAS debe garantizar las acciones encaminadas a la identificación, reducción de riesgos y actuación oportuna en caso de accidentes y emergencias que afecten la vida e integridad física de las niñas, niños y mujeres gestantes de acuerdo con el Manual Operativo de la Modalidad que corresponda el servicio y la Guía Orientadora para la Gestión del Riesgo en la Primera Infancia o el documento que la modifique o sustituya, y las demás orientaciones y/o recomendaciones técnicas y administrativas expedidas por el ICBF. </t>
  </si>
  <si>
    <t>2.5.3. Llevar la contabilidad de los bienes muebles por “clasificación de fuentes y usos”, de acuerdo con lo establecido en los lineamientos técnico- administrativos vigentes que rijan para el servicio, en los casos que aplique.</t>
  </si>
  <si>
    <t xml:space="preserve"> 2.5.4. Informar al supervisor del contrato y a la aseguradora la existencia de siniestros dentro de los cinco (5) días hábiles a su ocurrencia. </t>
  </si>
  <si>
    <t xml:space="preserve">2.5.5. Relacionar en acta, tanto al inicio como al final del contrato, los elementos de propiedad de la EAS, puestos a disposición de las Unidades de Servicio UDS. </t>
  </si>
  <si>
    <t>2.5.6. Garantizar que, en caso de traslado o cierre de la UDS, los elementos de dotación que sean de propiedad del ICBF sean transferidos a la nueva UDS, mediante acta de entrega, en presencia del supervisor del contrato, el Representante Legal de la EAS y del almacenista de la Dirección Regional cuando aplique.</t>
  </si>
  <si>
    <t xml:space="preserve">2.8.1. Dar cumplimiento a cada una de las condiciones de calidad -Estándares- establecidas en el Manual Operativo de la Modalidad según corresponda el servicio, y las demás orientaciones y/o recomendaciones impartidas por el ICBF. </t>
  </si>
  <si>
    <t>2.8.2. Responder y soportar el 100% de los requerimientos realizados por el supervisor del contrato en el plazo indicado por este.</t>
  </si>
  <si>
    <t xml:space="preserve">2.9.1. CUMPLIMIENTO DE LA LEY 2046 DE 2020. El contratista deberá cumplir con la Ley 2046 de 2020, invirtiendo al menos el 30% de los recursos ejecutados para la compra de alimentos, adquiriéndolos directamente a los pequeños productores agropecuarios locales, productores de la agricultura campesina, familiar o comunitaria locales, organizaciones de estos productores o a las industrias y emprendimientos agroalimentarios que procesen materias primas adquiridas directamente a estos productores locales. Estas compras deberán realizarse aplicando y cumpliendo con lo dispuesto en la guía “G5.ABS- Guía Orientadora para la Implementación de la Estrategia de Compras Locales” y deberán ser reportadas mensualmente al supervisor del contrato, haciendo uso de la última versión del formato que para el efecto se encuentre aplicable en el proceso de adquisición de bienes y servicios de la entidad o del medio que para tal efecto adopte el ICBF dentro del Sistema de Gestión de Calidad. </t>
  </si>
  <si>
    <t>2.9.2. El Contratista deberá pagar contra entrega el, o los productos adquiridos a los pequeños productores y productores de la Agricultura Campesina, Familiar y Comunitaria, o de sus organizaciones. La forma de pago utilizada por el Contratista para realizar el pago de los productos a los pequeños productores y demás actores de la agricultura campesina, familiar y comunitaria, o de sus organizaciones, se deberá realizar en efectivo o transferencia bancaria a cuentas de ahorros, cuentas corrientes o transferencias a través de billeteras digitales, depósitos de bajo monto o transferencias a cuentas de ahorros de trámite simplificado (CATS). PARÁGRAFO PRIMERO: El reporte de las compras públicas locales de alimentos debe realizarse haciendo uso de la última versión del formato de seguimiento, en un archivo único para cada vigencia fiscal, discriminando el valor total del componente alimentario para cada periodo. Cada reporte mensual debe ser entregado al supervisor y/o interventor del contrato para su revisión, validación y posterior firma por parte del contratista y el supervisor y/o interventor, con la misma periodicidad establecida para la presentación de informes de ejecución del contrato. Las adquisiciones de alimentos deben cumplir con la normatividad sanitaria vigente.</t>
  </si>
  <si>
    <t>2.7. Obligaciones del Componente Ambientes Educativos y Protectores, Dotación:</t>
  </si>
  <si>
    <t xml:space="preserve">2.5.7. Garantizar como mínimo el cumplimiento de las fichas técnicas de los elementos, conforme a las directrices impartidas del ICBF para la compra por reposición o adquisición por primera vez. Para la selección de los elementos a comprar, deberá levantar las necesidades de cada unidad de servicio, atendiendo las orientaciones que para el efecto imparta el ICBF, presentar el consolidado al comité técnico operativo, y mínimo tres cotizaciones de proveedores que cumplan con las especificaciones técnicas dadas en la guía para la aprobación de la compra. La selección de los elementos deberá estar soportada en las necesidades y el presupuesto para la compra de los elementos. Una vez sean adquiridos los bienes de dotación con recursos entregados por el ICBF, deberá presentar al supervisor de contrato el informe de entrega a cada Unidad de Servicio -UDS y las correspondientes facturas. </t>
  </si>
  <si>
    <t xml:space="preserve">2.5.8. Utilizar los bienes entregados por el ICBF y/o adquiridos durante la ejecución del contrato exclusivamente para efectos del cumplimiento de las obligaciones contractuales. </t>
  </si>
  <si>
    <t xml:space="preserve">2.5.9. Realizar los ajustes razonables en la UDS para garantizar la accesibilidad y participación de las niñas y niños con discapacidad conforme a la definición de ajustes razonables establecida en los manuales operativos y con base a la información registrada en la ficha de caracterización pedagógica para la inclusión de niñas y niños con discapacidad anexa a éstos. </t>
  </si>
  <si>
    <t xml:space="preserve">2.5.10. Adquirir material didáctico accesible y multisensorial para garantizar la participación de las niñas y niños con discapacidad en el desarrollo de las experiencias pedagógicas. Es de resaltar, que las condiciones para llevar a cabo la adquisición de este material deben estar aprobadas en el marco del Comité Técnico Operativo. </t>
  </si>
  <si>
    <t xml:space="preserve">2.5.11. Verificar y recepcionar el inventario entregado por el ICBF de los bienes de dotación necesarios para la prestación del servicio en el marco de la ejecución del contrato, garantizando el buen uso de estos. </t>
  </si>
  <si>
    <t>2.5.13. Entregar los bienes de dotación en el estado que fueron recibidos, salvo el deterioro normal, o daños ocasionados por caso fortuito o fuerza mayor al supervisor(a) y/o interventor del contrato, lo anterior deberá realizarse previo a la terminación del contrato.</t>
  </si>
  <si>
    <t xml:space="preserve"> 2.5.14. Diligenciar al inicio y al final de la vigencia del presente contrato el “Formato Inventario de Dotaciones” en su versión vigente, relacionado en el documento “Guía Orientadora para la Compra de la Dotación para las Modalidades de Educación Inicial en el Marco de una Atención Integral”, en su última versión; así mismo se deberá actualizar y reportar con una periodicidad cuatrimestral a la supervisión del contrato. </t>
  </si>
  <si>
    <t xml:space="preserve">2.5.15. Actualizar el “Formato Inventario de Dotaciones” en su versión vigente, relacionado en el documento “Guía Orientadora para la Compra de la Dotación para las Modalidades de Educación Inicial en el Marco de una Atención Integral”, en su última versión cada vez que se realice reposición o se reciban bienes de dotación, o se den de baja bienes muebles de acuerdo a lo estipulado en el “Procedimiento de Baja Definitiva de Bienes Muebles” en su última versión en cada una de las etapas de ejecución del contrato. </t>
  </si>
  <si>
    <t xml:space="preserve">2.5.16. Diligenciar y entregar a la supervisión del contrato el “Formato de Identificación de Necesidades de Dotación” y el “Formato Inventario de Dotaciones” en sus versiones vigentes, para su posterior análisis y toma de decisiones por parte de la supervisión del contrato, con el objetivo de identificar los bienes de dotación a adquirir. </t>
  </si>
  <si>
    <t>2.5.17. Cumplir a cabalidad con las orientaciones relacionadas en el documento “Guía Orientadora para la Compra de la Dotación para las Modalidades de Educación Inicial en el Marco de una Atención Integral”, en su última versión, frente a la adquisición de dotaciones con recursos ICBF, en el marco de contratos de aporte. PARÁGRAFO PRIMERO. La EAS será responsable de la reposición de los bienes muebles devolutivos de propiedad del ICBF, en los siguientes eventos: a. cuando el hecho hubiere sobrevenido por culpa suya, inclusive levísima; b. cuando por peligro del bien prestado o propio, haya preferido salvar el suyo; y c. cuando expresamente haya aceptado la responsabilidad del caso fortuito. PARÁGRAFO SEGUNDO. La falta de reporte de los bienes muebles devolutivos adquiridos como dotación en el marco del contrato de aporte, o su no devolución a la finalización del contrato, harán incurrir al operador en responsabilidad contractual, disciplinaria, fiscal y penal.</t>
  </si>
  <si>
    <t xml:space="preserve">2.1. Cumplir con el objeto y las obligaciones del presente contrato, acatando lo dispuesto en la Ley, normativa, reglamentos, lineamientos, Manuales Operativos de las respectivas modalidades o servicios y sus anexos, así como las demás orientaciones técnicas y administrativas expedidas por el ICBF que se encuentren vigentes al momento de su celebración, sus respectivas actualizaciones o que se expidan con posteridad, relacionadas con la suscripción y ejecución del contrato, los cuales hacen parte integral del presente contrato, y son de obligatorio conocimiento y cumplimiento por parte del contratista y talento humano que este vincule para la prestación del servicio.
</t>
  </si>
  <si>
    <t xml:space="preserve">2.3. Comunicar al supervisor del contrato a través del medio autorizado por el ICBF el ingreso al espacio donde se brinda la atención, de cualquier persona ajena a la prestación directa del servicio, en el horario de atención, según orientaciones del ICBF descritas en la Guía Orientadora para la Gestión del Riesgo en la Primera Infancia, o el documento que lo sustituya, modifique o derogue.
</t>
  </si>
  <si>
    <t xml:space="preserve">2.4. Garantizar la aplicación de los criterios de focalización para la identificación, priorización y selección de los usuarios, según lo establecido en la “Guía para la focalización de usuarios de los servicios de Primera Infancia”, que se encuentre vigente durante la suscripción o ejecución del contrato de aporte.
</t>
  </si>
  <si>
    <t xml:space="preserve">2.5. Abstenerse de realizar o permitir que se realicen en la UDS actividades proselitistas, como fijar o distribuir anuncios y afiches alusivos a candidatos, partidos políticos, procesos electorales o actividades no relacionadas con la prestación del servicio.
</t>
  </si>
  <si>
    <t>2.6. Permitir y colaborar en el ejercicio y desarrollo de las actividades de seguimiento y supervisión del ICBF, entre otras acciones, documentando su gestión, facilitando el acceso a toda la información y documentación relacionada con la prestación del servicio, respondiendo en el marco del plazo otorgado las solicitudes formuladas, entregando los informes que le sean solicitados, adoptando las recomendaciones y acciones que le sean requeridas.</t>
  </si>
  <si>
    <t>2.7. Permitir la participación del talento humano vinculado a la ejecución del contrato, previa coordinación con las entidades oferentes, a los procesos de formación, cualificación, capacitación y fortalecimiento convocados por el ICBF y demás entidades en el marco de la implementación de la política de Estado De Cero a Siempre conforme a las instrucciones y guías que imparta la entidad sobre los respectivos procesos; PARÁGRAFO: En todo caso durante la etapa de conformación de talento humano, se priorizará la continuidad de los diversos perfiles que cursan procesos de formación
en los cuales haya destinación de recursos por parte del ICBF, al momento de perfeccionamiento y legalización, y durante
la ejecución del contrato de aporte, lo cual se revisará y de ello se dejarán las evidencias respectivas producto de la (s)
sesión (es) de los comités técnicos operativos.</t>
  </si>
  <si>
    <t>2.8. La EAS debe contar con una sede u oficina en el departamento donde opera, en la cual repose toda la documentación, formatos y soportes (financieros, técnicos, administrativos y jurídicos) asociados a la ejecución del contrato disponibles en formatos físicos y/o digitales en el momento que el supervisor los requiera.</t>
  </si>
  <si>
    <t>2.9. Con el propósito de contribuir a poner fin a los factores que inciden en la violencia y maltrato infantil, la EAS deberá tener en cuenta para el diseño e implementación de los planes de acompañamiento y formación a familias y cualificación del talento humano, lo dispuesto en la Ley 2089 de 2021 y el Lineamiento para la prevención de las violencias de los niños y niñas de la primera infancia y el “Protocolo de actuaciones ante alertas de amenaza, vulneración o inobservancia de derechos en los servicios de atención a la Primera Infancia del ICBF” o el documento que lo modifique o sustituya.
2.10. Responder y resolver en los términos establecidos y con eficiencia los hallazgos que formulen los organismos de
vigilancia, inspección y control del Estado a que haya lugar, implementando las recomendaciones y procedimientos
cuando sean requeridos.
2.11. Informar de manera oficial al supervisor y a las autoridades competentes de manera inmediata y oportuna, las situaciones
atípicas o extraordinarias presentadas durante la implementación del servicio que pongan en riesgo el cumplimiento del
objeto contractual, en articulación con las entidades competentes, cuando haya lugar.</t>
  </si>
  <si>
    <t xml:space="preserve">2.10. Responder y resolver en los términos establecidos y con eficiencia los hallazgos que formulen los organismos de vigilancia, inspección y control del Estado a que haya lugar, implementando las recomendaciones y procedimientos cuando sean requeridos.
</t>
  </si>
  <si>
    <t>2.12. Informar de manera oficial al supervisor o las autoridades y entidades competentes de manera inmediata y oportuna, los casos en que se identifiquen situaciones que pongan en riesgo la vida o la integridad de las niñas, niños y mujeres gestantes, garantizando con ello la activación de las rutas de atención y/o actuación en articulación con las entidades competentes, descritas en Protocolo de Actuaciones Ante Alertas de Amenaza, Vulneración o Inobservancia de Derechos en los Servicios de Atención a la Primerab Infancia del ICBF o el documento que lo modifique, sustituya o derogue y demás
documentos.</t>
  </si>
  <si>
    <t xml:space="preserve">2.13. Garantizar que en las Unidades de Servicio – UDS o Unidad de Atención -UA se brinde la atención en el marco del Modelo de Enfoque Diferencial de Derechos del Instituto Colombiano de Bienestar Familiar MEDD - Resolución 1264 de 2017 o documento que lo modifique, sustituya o derogue.
</t>
  </si>
  <si>
    <t xml:space="preserve">2.14. Articular acciones con las entidades del Sistema Nacional de Bienestar Familiar, en el territorio, para mejorar la calidad del servicio y el cumplimiento de las atenciones a niñas, niños y mujeres gestantes, de acuerdo con lo establecido en la Política de Estado para el Desarrollo Integral de la Primera Infancia De Cero a Siempre (Ley 1804 de 2016)
</t>
  </si>
  <si>
    <t xml:space="preserve">2.15. Comunicar de manera inmediata y formalizar a través del correo electrónico al supervisor del contrato la ocurrencia del presunto hecho de violencia, accidente y fallecimiento de los usuarios de los servicios de primera infancia, así como diligenciar y entregar de manera completa, oportuna y con calidad mensualmente el “Formato de reporte de presuntos hechos de violencias, accidentes y fallecimientos de los usuarios de los servicios de primera infancia” o el documento que lo modifique o sustituya, sobre los presuntos hechos de violencia, accidentes, y fallecimientos de los usuarios activos
que se presenten en cualquier lugar. En caso de no se presentarse las situaciones mencionadas anteriormente con los
usuarios de los servicios de atención, la EAS deberá reportar mensualmente a través de correo electrónico al supervisor
del contrato la no ocurrencia de violencias, accidentes y fallecimientos. PARÁGRAFO: En caso de presentarse
fallecimientos de usuarios activos, se deberá diligenciar y enviar al supervisor a los dos días hábiles siguientes del
conocimiento del hecho, el “Formato Informe de la Atención Prestada al Usuario Fallecido” o el documento que lo
modifique o sustituya
</t>
  </si>
  <si>
    <t xml:space="preserve">2.16. Garantizar las actuaciones que le corresponden de acuerdo a lo dispuesto en el PROTOCOLO DE ACTUACIONES ANTE ALERTAS DE AMENAZA, VULNERACIÓN O INOBSERVACNCIA DE DERECHOS EN LOS SERVICIOS DE ATENCIÓN A LA PRIMERA INFANCIA DEL ICBF o el documento que lo modifique o sustituya.
</t>
  </si>
  <si>
    <t xml:space="preserve">2.19. Construir e implementar acciones encaminadas a fortalecer la calidad y pertinencia del servicio a través del Plan de gestión de calidad de la atención , durante la ejecución del contrato, teniendo en cuenta los resultados de visitas de Inspección, Vigilancia y Control, la aplicación del instrumento de verificación de condiciones de calidad, autoevaluación, visitas de verificación de condiciones de calidad en Unidades de Servicio -UDS- Unidad de Atención -UA y Entidades Administradoras del Servicio -EAS- según lo señalado en el Manual Operativo del servicio correspondiente.
</t>
  </si>
  <si>
    <t xml:space="preserve">2.21. Comunicar al supervisor del contrato y a la aseguradora que expidió la póliza de cumplimiento del contrato de aporte de la existencia de siniestros dentro de los cinco (5) días hábiles siguientes a la fecha en que se conoció o se debió conocer la ocurrencia del siniestro.
</t>
  </si>
  <si>
    <t xml:space="preserve">2.22. Aportar cuando aplique las contrapartidas y/o valores técnicos agregados y llevar a cabo la totalidad de las actividades ofertadas de conformidad con la manifestación de interés presentada por la EAS en el marco de la Invitación Pública IP- 003-2019, sus modificaciones y actualizaciones que haya lugar.
</t>
  </si>
  <si>
    <t>2.23. Acreditar y aportar por escrito el documento equivalente que dé cuenta al perfeccionamiento del negocio jurídico cualquiera que sea su tipología, o acto jurídico, respecto a la disposición del bien inmueble donde se prestará el servicio de atención a la Primera Infancia (por ejemplo: contrato de arrendamiento, contrato de comodato, certificado de libertad y tradición, o el documento idóneo donde se acredite dicha condición según corresponda).</t>
  </si>
  <si>
    <t>2.24. Las demás obligaciones que se deriven de la ley, reglamento, Manuales Operativos y lineamientos vigentes, relativos a la ejecución del objeto contratado.</t>
  </si>
  <si>
    <t xml:space="preserve">2.3.1. Dar cumplimiento a cada una de las condiciones de calidad -Estándares- establecidas en el Manual Operativo de la Modalidad, y las demás orientaciones y/o recomendaciones técnicas y administrativas expedidas por el ICBF. </t>
  </si>
  <si>
    <t xml:space="preserve"> 3.1.2 Socializar con el equipo de trabajo que realiza las actividades definidas en el contrato, la información básica del ICBF (Misión, Visión, Normatividad interna vigente, Objetivos Estratégicos, Políticas y Sistema Integrado de Gestión SIGE) así como dar a conocer los diferentes documentos (lineamientos técnicos, manuales, procedimientos, guías, formatos entre otros)necesarios para la operación de los servicios. </t>
  </si>
  <si>
    <t xml:space="preserve">2.1.4. Desarrollar estrategias que promuevan la permanencia de los usuarios en la UDS. </t>
  </si>
  <si>
    <t>2.1.5. Coordinar con los agentes del Sistema Nacional de Bienestar Familiar en el nivel territorial la prestación del servicio, de acuerdo con las orientaciones dadas en el Manual Operativo de la Modalidad para la adecuación de los servicios, en circunstancias especiales, para garantizar la pertinencia en la atención.</t>
  </si>
  <si>
    <t>2.4.3 Recibir el Alimento de Alto Valor Nutricional y almacenarlo cumpliendo con lo establecido en la normatividad legal vigente, y de acuerdo con las instrucciones que imparta el ICBF, con el fin de garantizar su conservación.</t>
  </si>
  <si>
    <t>Cargo: APOYO A LA SUPERVISION FINANCIERO</t>
  </si>
  <si>
    <t>GREGORIA DE LA CRUZ DIAZ ARROYO COORDINADOR CZ EL CARMEN DE BOLIVAR</t>
  </si>
  <si>
    <t>Nombre Supervisor: GREGORIA DE LA CRUZ DIAZ ARROYO</t>
  </si>
  <si>
    <t>No. de CDP 2025:</t>
  </si>
  <si>
    <t>No. de RP 2025:</t>
  </si>
  <si>
    <t>El giro de los desembolsos se hará efectivo previa aprobación por parte del supervisor de los siguientes documentos presentados por el representante legal de la EAS, o quien se encuentre debidamente facultado:
(i.) Para el primer desembolso: a) Soporte de pago las actividades de capacitación relacionadas con la operación del presente contrato de acuerdo con los valores fijados en el presupuesto del contrato b) Presupuesto inicial de ingresos y gastos avalado por el Comité Técnico Operativo y aprobado por el Supervisor. c) Aprobación del presupuesto de contrapartida y los valores técnicos agregados, cuando aplique, avalados por el comité técnico operativo y aprobado por el supervisor. d) Cronograma de actividades correspondientes a la ejecución de las obligaciones contractuales relacionadas con la prestación del servicio. e) El ciclo de menú de conformidad con lo establecido en la minuta patrón aprobado por el nutricionista del ICBF. f) Reporte generado por el Sistema de Información y validado por el representante legal o quien haga sus veces de los datos del Representante Legal, EAS, dirección exacta, teléfono exacto de la sede principal de la EAS, contrato, servicio y valores de acuerdo con la documentación física. g) El listado actualizado de las UDS en las cuales se prestarán los servicios de atención a los beneficiarios según los datos existentes (código de unidades, nombres, dirección, teléfono y responsable) tomando como insumo los datos ya creados en el Sistema de Información que el ICBF disponga. h) Listado de los datos básicos de los beneficiarios de continuidad en la unidad de servicio y los que ingresan según lo establecido en la Guía para la Focalización de usuarios de los servicios de Primera Infancia y las demás directrices del ICBF. i) Acta de visita y registro fotográfico que soporte que la infraestructura ofertada cumple con las condiciones físicas de las instalaciones relacionadas para la prestación del servicio a contratar (Solo aplica cuando el ICBF, para la selección, tuvo en cuenta la sede propia ofertada por la entidad. PARÁGRAFO PRIMERO: El monto de los aportes a desembolsar acorde con la tabla de la presente cláusula será equivalente: a) Para el primer desembolso: valor que se obtendrá multiplicando el costo de la unidad por periodo contratado de atención según canasta del servicio de acuerdo con la atención prestada, por el número de unidades contratadas, más los costos de la póliza del contrato cuando aplique. PARÁGRAFO SEGUNDO: El valor final del contrato corresponderá a la prestación efectiva y real del servicio. En caso de terminación anticipada, cesión o suspensión del contrato, sólo habrá lugar al pago proporcional de los servicios efectivamente prestados. PARÁGRAFO TERCERO: El ICBF realizará un aporte en especie para la atención, representado en los Alimentos de Alto Valor Nutricional -AAVN suministrados en los términos indicados en el presente contrato. (Este parágrafo no aplica para el servicio de HCB INTEGRAL que contempla únicamente la cualificación.) PARÁGRAFO CUARTO: La EAS aportará para la ejecución del contrato la contrapartida o valores técnicos agregados asumidos cuando haya lugar y aprobadas por el supervisor como requisito para el pago del primer desembolso y avaladas en el primer comité técnico operativo del contrato. PARÁGRAFO QUINTO: Las solicitudes de desembolso previstas en la presente cláusula deberán ser presentadas por la EAS, dentro de los primeros cinco días hábiles del mes correspondiente al desembolso, a excepción del primero, acompañados con los respectivos soportes. PARÁGRAFO SEXTO: La entrega de aportes a que se refiere la presente cláusula se encuentra sujetos a: i) el cumplimiento de la totalidad de las obligaciones por parte del contratista, sin perjuicio de los señalado en el documento CLÁUSULAS CONTRACTUALES Y LINEAMIENTOS GENERALES DEL CONTRATO DE APORTE PARA LA ATENCIÓN A LA PRIMERA INFANCIA PARA LOS SERVICIOS HCB, HCB AGRUPADOS, HCB FAMILIA MUJER E INFANCIA – FAMI, HCB MÚLTIPLES, HCB EMPRESARIALES Y JARDINES SOCIALES, en relación con los desembolsos parciales, cuando a ello hubiere lugar, el cual hace parte integral del presente contrato. ii) la presentación de la cuenta de cobro o factura correspondiente, iii) la certificación del Supervisor del cumplimiento de las obligaciones contractuales que apliquen para la fecha de este  iv) la disponibilidad del respectivo PAC por cada una de las fuentes de financiación (recursos CREE y propios), v) la certificación del revisor fiscal o representante legal, según corresponda, sobre el cumplimiento en el pago de los aportes parafiscales y de seguridad social de sus empleados de acuerdo con lo establecido en el artículo 50 de la Ley 789 de 2002 y artículo 23 de la Ley 1150 de 2007. PARÁGRAFO SÉPTIMO: De las solicitudes de desembolsos presentadas por las EAS, el supervisor podrá realizar el descuento conforme a lo dispuesto en el Anexo para el proceso de revisión y legalización de cuentas en los contratos de aporte, el cual hace parte del Manual Operativo de la Modalidad según corresponda el servicio y el “Procedimiento para la Verificación del Cumplimiento de la Calidad de los Datos, en los Sistemas de Información de los Servicios de Educación Inicial para la Primera Infancia del ICBF” o documento que lo modifique o sustituya.. PARÁGRAFO OCTAVO: Una vez vencido el plazo de ejecución del contrato y con el fin de proceder a su liquidación en el término previsto para ello, la EAS deberá entregar al ICBF los siguientes documentos: i) Los informes técnicos y administrativos consolidados que reflejen la ejecución total del contrato. ii) El informe financiero del último mes de ejecución del contrato y el consolidado de toda la ejecución del contrato, que deberá tener el contenido previsto en los instrumentos que entregue para ello el ICBF, con el fin de determinar los saldos a favor de las partes. iii) Copia del extracto bancario de la cuenta exclusiva para el manejo de los recursos aportados por el ICBF para el presente contrato, que incluya los dos últimos meses de ejecución del contrato y los extractos de los meses siguientes hasta que la cuente este en ceros (0) o hasta la liquidación del contrato.  iv) Planillas de pago al talento humano, acompañadas del soporte de pago de los aportes al Sistema Integral de Seguridad Social y parafiscales, correspondientes al último mes de ejecución, v) certificado de cobertura que refleje el número de niños, niñas y madres gestantes atendidas durante el último mes de ejecución, junto con la copia de RAM de dicho mes. vi) Reporte generado por el Sistema de Información de la desvinculación de los usuarios, talento humano y UDS o UA del contrato finalizado. vii) Entrega de documentos y soportes de gestión de la vigencia del contrato, que defina el supervisor del contrato viii) En caso de que la EAS no continúe con la operación del servicio contratado o de algunas UDS o UA, hará entrega de manera inventariada las carpetas con la documentación de los niños y niñas que deben permanecer disponibles en las UDS o UA para su custodia y almacenamiento a la EAS que le informe el ICBF. PARÁGRAFO NOVENO: En todo caso y no obstante a la forma de pago prevista, los pagos están sujetos a la situación de los recursos por parte del Ministerio de Hacienda y Crédito Público, una vez se encuentre aprobado el PAC (Programa Anual Mensualizado de Caja). PARÁGRAFO DÉCIMO: Sin perjuicio de lo anterior, queda entendido que la forma de pago o desembolso supone la entrega real y efectiva de los informes pactados y de las evidencias del cumplimiento de las obligaciones generales y específicas. PARÁGRAFO DÉCIMO PRIMERO: Los desembolsos correspondientes serán consignados por el ICBF al CONTRATISTA en la cuenta de la entidad financiera que para tal efecto establezca el contratista y que se encuentre registrada y habilitada en el SIIF. PARÁGRAFO DÉCIMO SEGUNDO RETENCIONES: El ICBF descontara sobre cada pago, los impuestos, tasas, contribuciones, a que hubiere lugar, de acuerdo con la normatividad vigente. El CONTRATISTA autoriza al ICBF a realizar los descuentos y retenciones establecidos en la ley y los ordenados por autoridad judicial.</t>
  </si>
  <si>
    <r>
      <t xml:space="preserve">Representante Legal que suscribirá el acta de Liquidación </t>
    </r>
    <r>
      <rPr>
        <b/>
        <sz val="10"/>
        <rFont val="Arial"/>
        <family val="2"/>
      </rPr>
      <t>(i):</t>
    </r>
  </si>
  <si>
    <t>Informe del 17/02/2025</t>
  </si>
  <si>
    <t>OBJETO DEL CONTRATO:PRESTAR LOS SERVICIOS DE EDUCACIÓN INICIAL EN ELMARCO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SIEMPRÉ</t>
  </si>
  <si>
    <t>2.1.2. Realizar la atención de los participantes conforme a la distribución de UDS, cupos y municipios asignados al presente contrato y descritas en el siguiente cuadro:</t>
  </si>
  <si>
    <t>CO-BOL-13244 - El Carmen De Bolívar Departamento: Bolívar</t>
  </si>
  <si>
    <t>FORMATO DE INFORME DE SUPERVISIÓN DEL CONTRATO/CONVENIO  No.13003762025 DE 2025</t>
  </si>
  <si>
    <t>FUNDACIÓN SABER SER</t>
  </si>
  <si>
    <t>IDALID CORREA ROJAS</t>
  </si>
  <si>
    <t>fundacionsaberser@yahoo.es</t>
  </si>
  <si>
    <t>SEGURO DEL ESTADO S.A</t>
  </si>
  <si>
    <t>75-44-101143185</t>
  </si>
  <si>
    <t>75-40-101054102</t>
  </si>
  <si>
    <t>Nombre Legalizador de cuentas: ORLANDO JOSE SERRANO SIERRA</t>
  </si>
  <si>
    <t>Nombre Revisor Técnico:DANILO REYES CACERES</t>
  </si>
  <si>
    <t>SI</t>
  </si>
  <si>
    <t xml:space="preserve">PRIMER ACTA DE COMITÉ TECNICO OPERATIVO-secopii punto 7 ejecución del contrato  </t>
  </si>
  <si>
    <t xml:space="preserve">ACTA DE INDUCCION AL TALENTO HUMANO -secopii punto 7 ejecución del contrato </t>
  </si>
  <si>
    <t xml:space="preserve">ESTADISTICA DE RESULTADO ENCUESTA DE-secopii punto 7 ejecución del contrato </t>
  </si>
  <si>
    <t xml:space="preserve">PLAN DE ACCIONES CORRECTIVAS.  -secopii punto 7 ejecución del contrato </t>
  </si>
  <si>
    <t xml:space="preserve">PROTOCOLO PARA LA RECEPCION DE PQRS -  secopii punto 7 ejecución del contrato </t>
  </si>
  <si>
    <t xml:space="preserve">CERTIFICACION DE CALIBRACION DE LOS EQUIPOS ANTROPOMETRICOS  -secopii punto 7 ejecución del contrato </t>
  </si>
  <si>
    <t>NA</t>
  </si>
  <si>
    <t>A LA FECHA NO SE HA PRESENTADO EL CASO</t>
  </si>
  <si>
    <t xml:space="preserve">FORMATO CUMPLIMIENTO DE POLITICA DE SEGURIDAD DE LA INFORMACION -secopii punto 7 ejecución del contrato </t>
  </si>
  <si>
    <t xml:space="preserve">CERTIFICADO DE COMPROMISO DE CONFIDENCIALIDAD -secopii punto 7 ejecución del contrato </t>
  </si>
  <si>
    <r>
      <rPr>
        <b/>
        <sz val="10"/>
        <rFont val="Arial"/>
        <family val="2"/>
      </rPr>
      <t>PLAN DE CONTINGENCIA</t>
    </r>
    <r>
      <rPr>
        <sz val="10"/>
        <rFont val="Arial"/>
        <family val="2"/>
      </rPr>
      <t xml:space="preserve"> , -secopii punto 7 ejecución del contrato </t>
    </r>
  </si>
  <si>
    <r>
      <rPr>
        <b/>
        <sz val="10"/>
        <rFont val="Arial"/>
        <family val="2"/>
      </rPr>
      <t>CERTIFICADO DE REPRESENTANTE DE SEGURIDAD Y SALUD - INFORME TECNICOS  -secopii punto 7 ejecución del contrato</t>
    </r>
    <r>
      <rPr>
        <sz val="10"/>
        <rFont val="Arial"/>
        <family val="2"/>
      </rPr>
      <t xml:space="preserve"> </t>
    </r>
  </si>
  <si>
    <r>
      <rPr>
        <b/>
        <sz val="10"/>
        <rFont val="Arial"/>
        <family val="2"/>
      </rPr>
      <t>MATRIZ DE RIESGOS</t>
    </r>
    <r>
      <rPr>
        <sz val="10"/>
        <rFont val="Arial"/>
        <family val="2"/>
      </rPr>
      <t xml:space="preserve"> -secopii punto 7 ejecución del contrato </t>
    </r>
  </si>
  <si>
    <r>
      <rPr>
        <b/>
        <sz val="10"/>
        <rFont val="Arial"/>
        <family val="2"/>
      </rPr>
      <t xml:space="preserve"> INDUCCION DEL TALENTO HUMANOI - INDUCCION EN SEGURIDAD Y SALUD OCUPACIONA</t>
    </r>
    <r>
      <rPr>
        <sz val="10"/>
        <rFont val="Arial"/>
        <family val="2"/>
      </rPr>
      <t xml:space="preserve">L -secopii punto 7 ejecución del contrato </t>
    </r>
  </si>
  <si>
    <r>
      <rPr>
        <b/>
        <sz val="10"/>
        <rFont val="Arial"/>
        <family val="2"/>
      </rPr>
      <t>FORMATO DE ENTREGA DE EP</t>
    </r>
    <r>
      <rPr>
        <sz val="10"/>
        <rFont val="Arial"/>
        <family val="2"/>
      </rPr>
      <t xml:space="preserve">P -secopii punto 7 ejecución del contrato </t>
    </r>
  </si>
  <si>
    <r>
      <rPr>
        <b/>
        <sz val="10"/>
        <rFont val="Arial"/>
        <family val="2"/>
      </rPr>
      <t>CERTIFICADO MEDICO OCUPACIONAL DEL TALENTO HUMANO</t>
    </r>
    <r>
      <rPr>
        <sz val="10"/>
        <rFont val="Arial"/>
        <family val="2"/>
      </rPr>
      <t xml:space="preserve"> -secopii punto 7 ejecución del contrato </t>
    </r>
  </si>
  <si>
    <r>
      <rPr>
        <b/>
        <sz val="10"/>
        <rFont val="Arial"/>
        <family val="2"/>
      </rPr>
      <t>PLAN DE EMERGENCIA, PLANO DE EVACUACION, SIMULACRO</t>
    </r>
    <r>
      <rPr>
        <sz val="10"/>
        <rFont val="Arial"/>
        <family val="2"/>
      </rPr>
      <t xml:space="preserve"> -secopii punto 7 ejecución del contrato </t>
    </r>
  </si>
  <si>
    <t xml:space="preserve">POLITICA AMBIENTAL -secopii punto 7 ejecución del contrato  </t>
  </si>
  <si>
    <r>
      <rPr>
        <b/>
        <sz val="9"/>
        <rFont val="Arial"/>
        <family val="2"/>
      </rPr>
      <t>FORMATOS DE LIMPIEZA Y DESINFECCION</t>
    </r>
    <r>
      <rPr>
        <sz val="9"/>
        <rFont val="Arial"/>
        <family val="2"/>
      </rPr>
      <t xml:space="preserve">-secopii punto 7 ejecución del contrato </t>
    </r>
  </si>
  <si>
    <r>
      <rPr>
        <b/>
        <sz val="9"/>
        <rFont val="Arial"/>
        <family val="2"/>
      </rPr>
      <t>FORMATO CERTIFICACION DE MANEJO DE RESIDUOS ESPECIALES</t>
    </r>
    <r>
      <rPr>
        <sz val="9"/>
        <rFont val="Arial"/>
        <family val="2"/>
      </rPr>
      <t xml:space="preserve">-secopii punto 7 ejecución del contrato </t>
    </r>
  </si>
  <si>
    <r>
      <rPr>
        <b/>
        <sz val="9"/>
        <rFont val="Arial"/>
        <family val="2"/>
      </rPr>
      <t>PLAN DE SANEAMIENTO BASICO</t>
    </r>
    <r>
      <rPr>
        <sz val="9"/>
        <rFont val="Arial"/>
        <family val="2"/>
      </rPr>
      <t xml:space="preserve">-secopii punto 7 ejecución del contrato </t>
    </r>
  </si>
  <si>
    <t xml:space="preserve">EVIDENCIA FOTOGRAFICAS DE LOS EMPAQUES DE LOS ALIMENTOS -secopii punto 7 ejecución del contrato </t>
  </si>
  <si>
    <t xml:space="preserve">PROTOCOLO DEL LAVADO DE LAS TRAMPAS DE GRASAS -secopii punto 7 ejecución del contrato </t>
  </si>
  <si>
    <t xml:space="preserve">POLITICA AMBIENTAL-secopii punto 7 ejecución del contrato </t>
  </si>
  <si>
    <t xml:space="preserve">INFORMES TECNICOS, INFORMES FINANCIEROS, secopii punto 7 ejecución del contrato </t>
  </si>
  <si>
    <t xml:space="preserve">FORMATO DE LISTADO PREINSCRIPCIONES 2022, secopii punto 7 ejecución del contrato </t>
  </si>
  <si>
    <t>FOCALIZACION DE LOS BENEFICIARIOS , secopii punto 7 ejecución del contrato</t>
  </si>
  <si>
    <t>ACTAS DE VISITAS DE SUPERVISION , secopii punto 7 ejecución del contrato</t>
  </si>
  <si>
    <t xml:space="preserve">PLAN DE FORMACION AL TALENTO HUMANO  -secopii punto 7 ejecución del contrato </t>
  </si>
  <si>
    <t>VISITA DE SUPERVISION APLICATIVO CUENTAME , secopii punto 7 ejecución del contrato</t>
  </si>
  <si>
    <t xml:space="preserve">CARTAS DE ARTICULACION CON ENTIDADES  -secopii punto 7 ejecución del contrato </t>
  </si>
  <si>
    <t xml:space="preserve">FORMATO DE CERTIFICACION DE NO OCURRENCIA DE VIOLENCIA O FALLECIMIENTO DE USUARIOS  -secopii punto 7 ejecución del contrato </t>
  </si>
  <si>
    <t xml:space="preserve">INFORME FINANCIERO S  -secopii punto 7 ejecución del contrato </t>
  </si>
  <si>
    <t xml:space="preserve">INFORME TECNICO  -secopii punto 7 ejecución del contrato </t>
  </si>
  <si>
    <t xml:space="preserve">CONTROL SOCIAL - VISITAS DE COMITÉ DE VEEDURIA  -secopii punto 7 ejecución del contrato </t>
  </si>
  <si>
    <t xml:space="preserve">ACTA DE SOCIALIZACION DE LOS SERVICIOS DE PRIMERA INFANCIA  -secopii punto 7 ejecución del contrato </t>
  </si>
  <si>
    <t xml:space="preserve">PRIMER ACTA DEL COMITÉ TECNICO  -secopii punto 7 ejecución del contrato </t>
  </si>
  <si>
    <t xml:space="preserve"> INFORME TECNICOS Y FINANCIERO  -secopii punto 7 ejecución del contrato </t>
  </si>
  <si>
    <t xml:space="preserve">CERTIFICADO DE GRATUIDAD  -secopii punto 7 ejecución del contrato </t>
  </si>
  <si>
    <t xml:space="preserve">ACTIVIDADES QUE PROMUEVAN LA PERMANENCIA DE LOS USUARIOS  -secopii punto 7 ejecución del contrato </t>
  </si>
  <si>
    <t xml:space="preserve"> INFORME TECNICOS Y FINANCIEROS -secopii punto 7 ejecución del contrato </t>
  </si>
  <si>
    <t xml:space="preserve">PLAN DE SANEAMIENTO BASICO -secopii punto 7 ejecución del contrato </t>
  </si>
  <si>
    <t xml:space="preserve">OFICIO DE APROBACION DEL CICLO DE MINUTAS -secopii punto 7 ejecución del contrato </t>
  </si>
  <si>
    <t xml:space="preserve">APROBACION DE PROVEEDORES -secopii punto 7 ejecución del contrato </t>
  </si>
  <si>
    <t xml:space="preserve">EDUCACION ALIMENTARIA Y NUTRICIONAL -secopii punto 7 ejecución del contrato </t>
  </si>
  <si>
    <t xml:space="preserve">REPORTE DE TOMAS ANTROPMETRICAS -secopii punto 7 ejecución del contrato </t>
  </si>
  <si>
    <t xml:space="preserve"> CARTAS DE ARTICULACION -secopii punto 7 ejecución del contrato </t>
  </si>
  <si>
    <t>NO SE HA PRESENTADO EL CASO</t>
  </si>
  <si>
    <t xml:space="preserve"> INFORME TECNICOS -secopii punto 7 ejecución del contrato </t>
  </si>
  <si>
    <t xml:space="preserve">ACTA DE VISITA DE INTERVENTORIA DE AAVN -secopii punto 7 ejecución del contrato </t>
  </si>
  <si>
    <t xml:space="preserve">FORMATO DE INVENTARIO ENTREGA DE AAVN -secopii punto 7 ejecución del contrato </t>
  </si>
  <si>
    <t xml:space="preserve">FORMATO DE ENTREGA DE AAVN -secopii punto 7 ejecución del contrato </t>
  </si>
  <si>
    <t xml:space="preserve">EVIDENCIA DEL TRANSPRTE DE LOS AAVN -secopii punto 7 ejecución del contrato </t>
  </si>
  <si>
    <t xml:space="preserve">ACTA DE ASISTENCIA TECNICA DE LOS AAVN -secopii punto 7 ejecución del contrato </t>
  </si>
  <si>
    <t xml:space="preserve">ACTA DE CONTROL SOCIAL Y/O VEEDURIA CIUDADANA -secopii punto 7 ejecución del contrato </t>
  </si>
  <si>
    <t xml:space="preserve">ACTA DE VISITA DE INTERVENTORIA DE AAVN  -secopii punto 7 ejecución del contrato </t>
  </si>
  <si>
    <t xml:space="preserve">INFORME TECNICO OPERATIVO -secopii punto 7 ejecución del contrato </t>
  </si>
  <si>
    <t xml:space="preserve">PROCESO DE TRANSITO ARMONICO A LA EDUCACION FORMAL -secopii punto 7 ejecución del contrato </t>
  </si>
  <si>
    <t xml:space="preserve">ACTA DE PRIMER COMITÉ TECNICO OPERATIVO -secopii punto 7 ejecución del contrato </t>
  </si>
  <si>
    <t xml:space="preserve">ACTA DE APROBACION DE TALENTO HUMANO DE EDUCACION INCLUSIVA -secopii punto 7 ejecución del contrato </t>
  </si>
  <si>
    <t xml:space="preserve">PLAN DE GESTION DEL RIESGO -secopii punto 7 ejecución del contrato </t>
  </si>
  <si>
    <t xml:space="preserve">FORMATO DE INVENTARIO -secopii punto 7 ejecución del contrato </t>
  </si>
  <si>
    <t xml:space="preserve">FORMATO DE VALIDACIONES DE COMPRAS LOCALES -secopii punto 7 ejecución del contrato </t>
  </si>
  <si>
    <t>https://community.secop.gov.co/Public/Tendering/OpportunityDetail/Index?noticeUID=CO1.NTC.7560668&amp;isFromPublicArea=True&amp;isModal=False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</si>
</sst>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 #,##0_-;_-* &quot;-&quot;_-;_-@_-"/>
    <numFmt numFmtId="43" formatCode="_-* #,##0.00_-;\-* #,##0.00_-;_-* &quot;-&quot;??_-;_-@_-"/>
    <numFmt numFmtId="164" formatCode="&quot;$&quot;\ #,##0;[Red]\-&quot;$&quot;\ #,##0"/>
    <numFmt numFmtId="165" formatCode="&quot;$&quot;\ #,##0.00;[Red]\-&quot;$&quot;\ #,##0.00"/>
    <numFmt numFmtId="166" formatCode="_-&quot;$&quot;\ * #,##0_-;\-&quot;$&quot;\ * #,##0_-;_-&quot;$&quot;\ * &quot;-&quot;_-;_-@_-"/>
    <numFmt numFmtId="167" formatCode="_-&quot;$&quot;\ * #,##0.00_-;\-&quot;$&quot;\ * #,##0.00_-;_-&quot;$&quot;\ * &quot;-&quot;??_-;_-@_-"/>
    <numFmt numFmtId="168" formatCode="_-* #,##0.00_-;\-* #,##0.00_-;_-* &quot;-&quot;_-;_-@_-"/>
    <numFmt numFmtId="169" formatCode="_-&quot;$&quot;* #,##0_-;\-&quot;$&quot;* #,##0_-;_-&quot;$&quot;* &quot;-&quot;??_-;_-@_-"/>
    <numFmt numFmtId="170" formatCode="&quot;$&quot;\ #,##0"/>
    <numFmt numFmtId="171" formatCode="&quot;$&quot;\ #,##0.00"/>
  </numFmts>
  <fonts count="35" x14ac:knownFonts="1">
    <font>
      <sz val="11"/>
      <color theme="1"/>
      <name val="Calibri"/>
      <family val="2"/>
      <scheme val="minor"/>
    </font>
    <font>
      <sz val="10"/>
      <color theme="1"/>
      <name val="Arial"/>
      <family val="2"/>
    </font>
    <font>
      <sz val="9"/>
      <color theme="1"/>
      <name val="Arial"/>
      <family val="2"/>
    </font>
    <font>
      <b/>
      <sz val="10"/>
      <color theme="1"/>
      <name val="Arial"/>
      <family val="2"/>
    </font>
    <font>
      <b/>
      <sz val="9"/>
      <color theme="1"/>
      <name val="Arial"/>
      <family val="2"/>
    </font>
    <font>
      <b/>
      <i/>
      <sz val="8"/>
      <color theme="1"/>
      <name val="Arial"/>
      <family val="2"/>
    </font>
    <font>
      <sz val="9"/>
      <name val="Calibri"/>
      <family val="2"/>
      <scheme val="minor"/>
    </font>
    <font>
      <sz val="12"/>
      <name val="Tempus Sans ITC"/>
      <family val="5"/>
    </font>
    <font>
      <sz val="9"/>
      <color theme="0"/>
      <name val="Calibri"/>
      <family val="2"/>
      <scheme val="minor"/>
    </font>
    <font>
      <sz val="9"/>
      <color theme="1"/>
      <name val="Calibri"/>
      <family val="2"/>
      <scheme val="minor"/>
    </font>
    <font>
      <sz val="9"/>
      <color rgb="FFFF0000"/>
      <name val="Calibri"/>
      <family val="2"/>
      <scheme val="minor"/>
    </font>
    <font>
      <b/>
      <sz val="10"/>
      <color theme="0" tint="-0.499984740745262"/>
      <name val="Arial"/>
      <family val="2"/>
    </font>
    <font>
      <b/>
      <sz val="10"/>
      <name val="Arial"/>
      <family val="2"/>
    </font>
    <font>
      <i/>
      <sz val="10"/>
      <color theme="1"/>
      <name val="Arial"/>
      <family val="2"/>
    </font>
    <font>
      <i/>
      <u/>
      <sz val="8"/>
      <color theme="1"/>
      <name val="Arial"/>
      <family val="2"/>
    </font>
    <font>
      <b/>
      <i/>
      <u/>
      <sz val="8"/>
      <color theme="1"/>
      <name val="Arial"/>
      <family val="2"/>
    </font>
    <font>
      <b/>
      <sz val="12"/>
      <color theme="1"/>
      <name val="Arial"/>
      <family val="2"/>
    </font>
    <font>
      <b/>
      <sz val="8"/>
      <color theme="1"/>
      <name val="Arial"/>
      <family val="2"/>
    </font>
    <font>
      <i/>
      <sz val="8"/>
      <color theme="1"/>
      <name val="Arial"/>
      <family val="2"/>
    </font>
    <font>
      <i/>
      <sz val="9"/>
      <color theme="1"/>
      <name val="Arial"/>
      <family val="2"/>
    </font>
    <font>
      <i/>
      <sz val="8"/>
      <name val="Arial"/>
      <family val="2"/>
    </font>
    <font>
      <sz val="7"/>
      <color theme="1"/>
      <name val="Arial"/>
      <family val="2"/>
    </font>
    <font>
      <sz val="8"/>
      <name val="Arial"/>
      <family val="2"/>
    </font>
    <font>
      <u/>
      <sz val="11"/>
      <color theme="10"/>
      <name val="Calibri"/>
      <family val="2"/>
      <scheme val="minor"/>
    </font>
    <font>
      <sz val="11"/>
      <color theme="1"/>
      <name val="Calibri"/>
      <family val="2"/>
      <scheme val="minor"/>
    </font>
    <font>
      <sz val="10"/>
      <name val="Arial"/>
      <family val="2"/>
    </font>
    <font>
      <b/>
      <sz val="9"/>
      <name val="Arial"/>
      <family val="2"/>
    </font>
    <font>
      <sz val="9"/>
      <name val="Arial"/>
      <family val="2"/>
    </font>
    <font>
      <b/>
      <i/>
      <u/>
      <sz val="8"/>
      <name val="Arial"/>
      <family val="2"/>
    </font>
    <font>
      <b/>
      <sz val="11"/>
      <name val="Calibri"/>
      <family val="2"/>
    </font>
    <font>
      <b/>
      <sz val="10"/>
      <color rgb="FF000000"/>
      <name val="Arial"/>
      <family val="2"/>
    </font>
    <font>
      <b/>
      <sz val="9"/>
      <color rgb="FF000000"/>
      <name val="Arial"/>
      <family val="2"/>
    </font>
    <font>
      <sz val="10"/>
      <color rgb="FF000000"/>
      <name val="Arial"/>
      <family val="2"/>
    </font>
    <font>
      <b/>
      <sz val="11"/>
      <color theme="1"/>
      <name val="Calibri"/>
      <family val="2"/>
      <scheme val="minor"/>
    </font>
    <font>
      <b/>
      <u/>
      <sz val="9"/>
      <name val="Calibri"/>
      <family val="2"/>
      <scheme val="minor"/>
    </font>
  </fonts>
  <fills count="9">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rgb="FFC4D79B"/>
        <bgColor rgb="FF000000"/>
      </patternFill>
    </fill>
    <fill>
      <patternFill patternType="solid">
        <fgColor rgb="FFD8E4BC"/>
        <bgColor rgb="FF000000"/>
      </patternFill>
    </fill>
    <fill>
      <patternFill patternType="solid">
        <fgColor rgb="FFFFFFFF"/>
        <bgColor rgb="FF000000"/>
      </patternFill>
    </fill>
    <fill>
      <patternFill patternType="solid">
        <fgColor theme="0"/>
        <bgColor rgb="FF000000"/>
      </patternFill>
    </fill>
  </fills>
  <borders count="2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double">
        <color auto="1"/>
      </top>
      <bottom/>
      <diagonal/>
    </border>
    <border>
      <left/>
      <right/>
      <top/>
      <bottom style="double">
        <color auto="1"/>
      </bottom>
      <diagonal/>
    </border>
    <border>
      <left/>
      <right/>
      <top/>
      <bottom style="medium">
        <color auto="1"/>
      </bottom>
      <diagonal/>
    </border>
    <border>
      <left style="medium">
        <color indexed="64"/>
      </left>
      <right/>
      <top/>
      <bottom/>
      <diagonal/>
    </border>
    <border>
      <left/>
      <right style="medium">
        <color indexed="64"/>
      </right>
      <top/>
      <bottom/>
      <diagonal/>
    </border>
    <border>
      <left/>
      <right style="medium">
        <color indexed="64"/>
      </right>
      <top style="thin">
        <color auto="1"/>
      </top>
      <bottom style="thin">
        <color indexed="64"/>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medium">
        <color indexed="64"/>
      </left>
      <right/>
      <top style="double">
        <color auto="1"/>
      </top>
      <bottom/>
      <diagonal/>
    </border>
    <border>
      <left/>
      <right style="medium">
        <color indexed="64"/>
      </right>
      <top style="double">
        <color auto="1"/>
      </top>
      <bottom/>
      <diagonal/>
    </border>
    <border>
      <left/>
      <right/>
      <top style="medium">
        <color auto="1"/>
      </top>
      <bottom/>
      <diagonal/>
    </border>
  </borders>
  <cellStyleXfs count="6">
    <xf numFmtId="0" fontId="0" fillId="0" borderId="0"/>
    <xf numFmtId="0" fontId="23" fillId="0" borderId="0" applyNumberFormat="0" applyFill="0" applyBorder="0" applyAlignment="0" applyProtection="0"/>
    <xf numFmtId="41" fontId="24" fillId="0" borderId="0" applyFont="0" applyFill="0" applyBorder="0" applyAlignment="0" applyProtection="0"/>
    <xf numFmtId="167" fontId="24" fillId="0" borderId="0" applyFont="0" applyFill="0" applyBorder="0" applyAlignment="0" applyProtection="0"/>
    <xf numFmtId="43" fontId="24" fillId="0" borderId="0" applyFont="0" applyFill="0" applyBorder="0" applyAlignment="0" applyProtection="0"/>
    <xf numFmtId="166" fontId="24" fillId="0" borderId="0" applyFont="0" applyFill="0" applyBorder="0" applyAlignment="0" applyProtection="0"/>
  </cellStyleXfs>
  <cellXfs count="380">
    <xf numFmtId="0" fontId="0" fillId="0" borderId="0" xfId="0"/>
    <xf numFmtId="0" fontId="3" fillId="0" borderId="0" xfId="0" applyFont="1" applyAlignment="1">
      <alignment horizontal="justify" vertical="center" wrapText="1"/>
    </xf>
    <xf numFmtId="0" fontId="1" fillId="0" borderId="13" xfId="0" applyFont="1" applyBorder="1" applyAlignment="1">
      <alignment horizontal="justify" vertical="center" wrapText="1"/>
    </xf>
    <xf numFmtId="0" fontId="1" fillId="0" borderId="0" xfId="0" applyFont="1" applyAlignment="1">
      <alignment horizontal="justify" vertical="center" wrapText="1"/>
    </xf>
    <xf numFmtId="0" fontId="1" fillId="0" borderId="14" xfId="0" applyFont="1" applyBorder="1" applyAlignment="1">
      <alignment horizontal="justify" vertical="center" wrapText="1"/>
    </xf>
    <xf numFmtId="0" fontId="1" fillId="0" borderId="0" xfId="0" applyFont="1" applyAlignment="1">
      <alignment vertical="center" wrapText="1"/>
    </xf>
    <xf numFmtId="0" fontId="1" fillId="2" borderId="0" xfId="0" applyFont="1" applyFill="1" applyAlignment="1">
      <alignment vertical="center" wrapText="1"/>
    </xf>
    <xf numFmtId="0" fontId="3" fillId="2" borderId="0" xfId="0" applyFont="1" applyFill="1" applyAlignment="1">
      <alignment vertical="center" wrapText="1"/>
    </xf>
    <xf numFmtId="0" fontId="1" fillId="2" borderId="0" xfId="0" applyFont="1" applyFill="1" applyAlignment="1">
      <alignment horizontal="justify" vertical="center" wrapText="1"/>
    </xf>
    <xf numFmtId="0" fontId="1" fillId="0" borderId="15" xfId="0" applyFont="1" applyBorder="1" applyAlignment="1">
      <alignment horizontal="justify" vertical="center" wrapText="1"/>
    </xf>
    <xf numFmtId="0" fontId="3" fillId="0" borderId="15" xfId="0" applyFont="1" applyBorder="1" applyAlignment="1">
      <alignment horizontal="justify" vertical="center" wrapText="1"/>
    </xf>
    <xf numFmtId="0" fontId="3" fillId="0" borderId="14" xfId="0" applyFont="1" applyBorder="1" applyAlignment="1">
      <alignment horizontal="justify" vertical="center" wrapText="1"/>
    </xf>
    <xf numFmtId="0" fontId="1" fillId="0" borderId="8" xfId="0" applyFont="1" applyBorder="1" applyAlignment="1">
      <alignment vertical="center" wrapText="1"/>
    </xf>
    <xf numFmtId="0" fontId="1" fillId="0" borderId="3" xfId="0" applyFont="1" applyBorder="1" applyAlignment="1">
      <alignment vertical="center" wrapText="1"/>
    </xf>
    <xf numFmtId="0" fontId="6" fillId="2" borderId="0" xfId="0" applyFont="1" applyFill="1" applyAlignment="1" applyProtection="1">
      <alignment vertical="center"/>
      <protection locked="0" hidden="1"/>
    </xf>
    <xf numFmtId="0" fontId="8" fillId="2" borderId="0" xfId="0" applyFont="1" applyFill="1" applyAlignment="1" applyProtection="1">
      <alignment vertical="center"/>
      <protection locked="0" hidden="1"/>
    </xf>
    <xf numFmtId="0" fontId="9" fillId="0" borderId="0" xfId="0" applyFont="1" applyAlignment="1" applyProtection="1">
      <alignment horizontal="left" vertical="center" wrapText="1" indent="1"/>
      <protection locked="0"/>
    </xf>
    <xf numFmtId="0" fontId="10" fillId="2" borderId="0" xfId="0" applyFont="1" applyFill="1" applyAlignment="1" applyProtection="1">
      <alignment vertical="center"/>
      <protection locked="0" hidden="1"/>
    </xf>
    <xf numFmtId="0" fontId="10" fillId="2" borderId="0" xfId="0" applyFont="1" applyFill="1" applyAlignment="1" applyProtection="1">
      <alignment vertical="center" wrapText="1"/>
      <protection locked="0" hidden="1"/>
    </xf>
    <xf numFmtId="0" fontId="3" fillId="2" borderId="0" xfId="0" applyFont="1" applyFill="1" applyAlignment="1">
      <alignment horizontal="left" vertical="center" wrapText="1"/>
    </xf>
    <xf numFmtId="0" fontId="1" fillId="0" borderId="16" xfId="0" applyFont="1" applyBorder="1" applyAlignment="1">
      <alignment horizontal="justify" vertical="center" wrapText="1"/>
    </xf>
    <xf numFmtId="0" fontId="1" fillId="0" borderId="17" xfId="0" applyFont="1" applyBorder="1" applyAlignment="1">
      <alignment horizontal="justify" vertical="center" wrapText="1"/>
    </xf>
    <xf numFmtId="0" fontId="1" fillId="0" borderId="16" xfId="0" applyFont="1" applyBorder="1" applyAlignment="1">
      <alignment vertical="center" wrapText="1"/>
    </xf>
    <xf numFmtId="0" fontId="1" fillId="0" borderId="17" xfId="0" applyFont="1" applyBorder="1" applyAlignment="1">
      <alignment vertical="center" wrapText="1"/>
    </xf>
    <xf numFmtId="0" fontId="3" fillId="0" borderId="17" xfId="0" applyFont="1" applyBorder="1" applyAlignment="1">
      <alignment horizontal="justify" vertical="center" wrapText="1"/>
    </xf>
    <xf numFmtId="0" fontId="2" fillId="0" borderId="16" xfId="0" applyFont="1" applyBorder="1" applyAlignment="1">
      <alignment horizontal="justify" vertical="center" wrapText="1"/>
    </xf>
    <xf numFmtId="0" fontId="2" fillId="0" borderId="0" xfId="0" applyFont="1" applyAlignment="1">
      <alignment horizontal="justify" vertical="center" wrapText="1"/>
    </xf>
    <xf numFmtId="0" fontId="13" fillId="0" borderId="0" xfId="0" applyFont="1" applyAlignment="1">
      <alignment horizontal="left" vertical="center" wrapText="1"/>
    </xf>
    <xf numFmtId="0" fontId="3" fillId="0" borderId="5" xfId="0" applyFont="1" applyBorder="1" applyAlignment="1">
      <alignment horizontal="justify" vertical="center" wrapText="1"/>
    </xf>
    <xf numFmtId="0" fontId="3" fillId="0" borderId="6" xfId="0" applyFont="1" applyBorder="1" applyAlignment="1">
      <alignment horizontal="justify" vertical="center" wrapText="1"/>
    </xf>
    <xf numFmtId="0" fontId="1" fillId="0" borderId="3" xfId="0" applyFont="1" applyBorder="1" applyAlignment="1">
      <alignment horizontal="justify" vertical="center" wrapText="1"/>
    </xf>
    <xf numFmtId="0" fontId="1" fillId="0" borderId="7" xfId="0" applyFont="1" applyBorder="1" applyAlignment="1">
      <alignment horizontal="justify" vertical="center" wrapText="1"/>
    </xf>
    <xf numFmtId="0" fontId="3" fillId="0" borderId="4" xfId="0" applyFont="1" applyBorder="1" applyAlignment="1">
      <alignment horizontal="center" vertical="center" wrapText="1"/>
    </xf>
    <xf numFmtId="0" fontId="3" fillId="0" borderId="0" xfId="0" applyFont="1" applyAlignment="1">
      <alignment horizontal="left" vertical="center" wrapText="1"/>
    </xf>
    <xf numFmtId="0" fontId="1" fillId="0" borderId="3" xfId="0" applyFont="1" applyBorder="1" applyAlignment="1">
      <alignment horizontal="center" vertical="center" wrapText="1"/>
    </xf>
    <xf numFmtId="0" fontId="3" fillId="0" borderId="3" xfId="0" applyFont="1" applyBorder="1" applyAlignment="1">
      <alignment horizontal="center" vertical="center" wrapText="1"/>
    </xf>
    <xf numFmtId="0" fontId="1" fillId="0" borderId="7" xfId="0" applyFont="1" applyBorder="1" applyAlignment="1">
      <alignment horizontal="left" vertical="center" wrapText="1"/>
    </xf>
    <xf numFmtId="0" fontId="1" fillId="0" borderId="8" xfId="0" applyFont="1" applyBorder="1" applyAlignment="1">
      <alignment horizontal="left" vertical="center" wrapText="1"/>
    </xf>
    <xf numFmtId="0" fontId="3"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9" xfId="0" applyFont="1" applyBorder="1" applyAlignment="1">
      <alignment horizontal="justify" vertical="center" wrapText="1"/>
    </xf>
    <xf numFmtId="0" fontId="1" fillId="0" borderId="0" xfId="0" applyFont="1" applyAlignment="1">
      <alignment horizontal="left"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1" fillId="0" borderId="0" xfId="0" applyFont="1" applyAlignment="1">
      <alignment horizontal="center" vertical="center" wrapText="1"/>
    </xf>
    <xf numFmtId="14" fontId="1" fillId="0" borderId="0" xfId="0" applyNumberFormat="1" applyFont="1" applyAlignment="1">
      <alignment horizontal="justify" vertical="center" wrapText="1"/>
    </xf>
    <xf numFmtId="41" fontId="1" fillId="0" borderId="0" xfId="2" applyFont="1" applyAlignment="1">
      <alignment horizontal="right" vertical="center" wrapText="1"/>
    </xf>
    <xf numFmtId="0" fontId="3" fillId="0" borderId="0" xfId="0" applyFont="1" applyAlignment="1">
      <alignment horizontal="center" vertical="center" wrapText="1"/>
    </xf>
    <xf numFmtId="0" fontId="1" fillId="0" borderId="8" xfId="0" applyFont="1" applyBorder="1" applyAlignment="1">
      <alignment horizontal="justify" vertical="center" wrapText="1"/>
    </xf>
    <xf numFmtId="0" fontId="7" fillId="2" borderId="0" xfId="0" applyFont="1" applyFill="1" applyAlignment="1" applyProtection="1">
      <alignment horizontal="center" vertical="center" wrapText="1"/>
      <protection locked="0"/>
    </xf>
    <xf numFmtId="165" fontId="4" fillId="0" borderId="0" xfId="0" applyNumberFormat="1" applyFont="1" applyAlignment="1">
      <alignment horizontal="center" vertical="center" wrapText="1"/>
    </xf>
    <xf numFmtId="0" fontId="4" fillId="0" borderId="0" xfId="0" applyFont="1" applyAlignment="1">
      <alignment horizontal="center" vertical="center" wrapText="1"/>
    </xf>
    <xf numFmtId="168" fontId="3" fillId="0" borderId="0" xfId="0" applyNumberFormat="1" applyFont="1" applyAlignment="1">
      <alignment horizontal="center" vertical="center" wrapText="1"/>
    </xf>
    <xf numFmtId="165" fontId="3" fillId="0" borderId="0" xfId="0" applyNumberFormat="1" applyFont="1" applyAlignment="1">
      <alignment horizontal="center" vertical="center" wrapText="1"/>
    </xf>
    <xf numFmtId="0" fontId="3" fillId="0" borderId="9" xfId="0" applyFont="1" applyBorder="1" applyAlignment="1">
      <alignment horizontal="center" vertical="center" wrapText="1"/>
    </xf>
    <xf numFmtId="0" fontId="1" fillId="0" borderId="8" xfId="0" applyFont="1" applyBorder="1" applyAlignment="1">
      <alignment horizontal="center" vertical="center" wrapText="1"/>
    </xf>
    <xf numFmtId="0" fontId="1" fillId="0" borderId="3" xfId="0" applyFont="1" applyBorder="1" applyAlignment="1">
      <alignment horizontal="left" vertical="center" wrapText="1"/>
    </xf>
    <xf numFmtId="0" fontId="3" fillId="0" borderId="8" xfId="0" applyFont="1" applyBorder="1" applyAlignment="1">
      <alignment horizontal="justify" vertical="center" wrapText="1"/>
    </xf>
    <xf numFmtId="0" fontId="3" fillId="0" borderId="8" xfId="0" applyFont="1" applyBorder="1" applyAlignment="1">
      <alignment horizontal="center" vertical="center" wrapText="1"/>
    </xf>
    <xf numFmtId="0" fontId="3" fillId="2" borderId="0" xfId="0" applyFont="1" applyFill="1" applyAlignment="1">
      <alignment horizontal="justify" vertical="center" wrapText="1"/>
    </xf>
    <xf numFmtId="0" fontId="3" fillId="2" borderId="0" xfId="0" applyFont="1" applyFill="1" applyAlignment="1">
      <alignment horizontal="center" vertical="center" wrapText="1"/>
    </xf>
    <xf numFmtId="0" fontId="18" fillId="0" borderId="0" xfId="0" applyFont="1" applyAlignment="1">
      <alignment horizontal="left" vertical="center" wrapText="1"/>
    </xf>
    <xf numFmtId="0" fontId="1" fillId="2" borderId="0" xfId="0" applyFont="1" applyFill="1" applyAlignment="1">
      <alignment horizontal="left" vertical="center" wrapText="1"/>
    </xf>
    <xf numFmtId="0" fontId="1" fillId="2" borderId="0" xfId="0" applyFont="1" applyFill="1" applyAlignment="1">
      <alignment horizontal="center" vertical="center" wrapText="1"/>
    </xf>
    <xf numFmtId="14" fontId="1" fillId="2" borderId="0" xfId="0" applyNumberFormat="1" applyFont="1" applyFill="1" applyAlignment="1">
      <alignment horizontal="center" vertical="center" wrapText="1"/>
    </xf>
    <xf numFmtId="0" fontId="3" fillId="0" borderId="6" xfId="0" applyFont="1" applyBorder="1" applyAlignment="1">
      <alignment horizontal="center" vertical="center" wrapText="1"/>
    </xf>
    <xf numFmtId="0" fontId="3" fillId="2" borderId="22" xfId="0" applyFont="1" applyFill="1" applyBorder="1" applyAlignment="1">
      <alignment horizontal="center" vertical="center" wrapText="1"/>
    </xf>
    <xf numFmtId="0" fontId="3" fillId="2" borderId="17" xfId="0" applyFont="1" applyFill="1" applyBorder="1" applyAlignment="1">
      <alignment horizontal="center" vertical="center" wrapText="1"/>
    </xf>
    <xf numFmtId="0" fontId="1" fillId="2" borderId="17" xfId="0" applyFont="1" applyFill="1" applyBorder="1" applyAlignment="1">
      <alignment horizontal="justify" vertical="center" wrapText="1"/>
    </xf>
    <xf numFmtId="0" fontId="16" fillId="0" borderId="0" xfId="0" applyFont="1" applyAlignment="1">
      <alignment horizontal="left" vertical="center" wrapText="1"/>
    </xf>
    <xf numFmtId="0" fontId="12" fillId="7" borderId="0" xfId="0" applyFont="1" applyFill="1" applyAlignment="1">
      <alignment horizontal="left" vertical="center" wrapText="1"/>
    </xf>
    <xf numFmtId="0" fontId="12" fillId="7" borderId="0" xfId="0" applyFont="1" applyFill="1" applyAlignment="1">
      <alignment horizontal="center" vertical="center" wrapText="1"/>
    </xf>
    <xf numFmtId="14" fontId="12" fillId="7" borderId="0" xfId="0" applyNumberFormat="1" applyFont="1" applyFill="1" applyAlignment="1">
      <alignment horizontal="center" vertical="center" wrapText="1"/>
    </xf>
    <xf numFmtId="0" fontId="3" fillId="0" borderId="1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2" xfId="0" applyFont="1" applyBorder="1" applyAlignment="1">
      <alignment horizontal="center" vertical="center" wrapText="1"/>
    </xf>
    <xf numFmtId="0" fontId="0" fillId="0" borderId="1" xfId="0" applyBorder="1" applyAlignment="1">
      <alignment wrapText="1"/>
    </xf>
    <xf numFmtId="0" fontId="33" fillId="0" borderId="1" xfId="0" applyFont="1" applyBorder="1" applyAlignment="1">
      <alignment horizontal="center"/>
    </xf>
    <xf numFmtId="0" fontId="0" fillId="0" borderId="1" xfId="0" applyBorder="1" applyAlignment="1">
      <alignment horizontal="center"/>
    </xf>
    <xf numFmtId="3" fontId="1" fillId="0" borderId="0" xfId="0" applyNumberFormat="1" applyFont="1" applyAlignment="1">
      <alignment horizontal="justify" vertical="center" wrapText="1"/>
    </xf>
    <xf numFmtId="14" fontId="25" fillId="0" borderId="0" xfId="0" applyNumberFormat="1" applyFont="1" applyAlignment="1">
      <alignment horizontal="center" vertical="center" wrapText="1"/>
    </xf>
    <xf numFmtId="0" fontId="25" fillId="0" borderId="0" xfId="0" applyFont="1" applyAlignment="1">
      <alignment horizontal="center" vertical="center" wrapText="1"/>
    </xf>
    <xf numFmtId="41" fontId="1" fillId="0" borderId="0" xfId="2" applyFont="1" applyBorder="1" applyAlignment="1">
      <alignment horizontal="center" vertical="center" wrapText="1"/>
    </xf>
    <xf numFmtId="0" fontId="1" fillId="0" borderId="1" xfId="0" applyFont="1" applyBorder="1" applyAlignment="1">
      <alignment horizontal="center" vertical="center" wrapText="1"/>
    </xf>
    <xf numFmtId="14" fontId="25" fillId="0" borderId="11" xfId="0" applyNumberFormat="1" applyFont="1" applyBorder="1" applyAlignment="1">
      <alignment horizontal="center" vertical="center" wrapText="1"/>
    </xf>
    <xf numFmtId="0" fontId="25" fillId="0" borderId="10" xfId="0" applyFont="1" applyBorder="1" applyAlignment="1">
      <alignment horizontal="center" vertical="center" wrapText="1"/>
    </xf>
    <xf numFmtId="0" fontId="25" fillId="0" borderId="12" xfId="0" applyFont="1" applyBorder="1" applyAlignment="1">
      <alignment horizontal="center" vertical="center" wrapText="1"/>
    </xf>
    <xf numFmtId="169" fontId="25" fillId="0" borderId="11" xfId="3" applyNumberFormat="1" applyFont="1" applyBorder="1" applyAlignment="1">
      <alignment horizontal="center" vertical="center" wrapText="1"/>
    </xf>
    <xf numFmtId="169" fontId="25" fillId="0" borderId="10" xfId="3" applyNumberFormat="1" applyFont="1" applyBorder="1" applyAlignment="1">
      <alignment horizontal="center" vertical="center" wrapText="1"/>
    </xf>
    <xf numFmtId="169" fontId="25" fillId="0" borderId="12" xfId="3" applyNumberFormat="1" applyFont="1" applyBorder="1" applyAlignment="1">
      <alignment horizontal="center" vertical="center" wrapText="1"/>
    </xf>
    <xf numFmtId="0" fontId="3" fillId="0" borderId="1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166" fontId="4" fillId="0" borderId="11" xfId="5" applyFont="1" applyBorder="1" applyAlignment="1">
      <alignment horizontal="center" vertical="center" wrapText="1"/>
    </xf>
    <xf numFmtId="166" fontId="4" fillId="0" borderId="10" xfId="5" applyFont="1" applyBorder="1" applyAlignment="1">
      <alignment horizontal="center" vertical="center" wrapText="1"/>
    </xf>
    <xf numFmtId="166" fontId="4" fillId="0" borderId="12" xfId="5" applyFont="1" applyBorder="1" applyAlignment="1">
      <alignment horizontal="center" vertical="center" wrapText="1"/>
    </xf>
    <xf numFmtId="41" fontId="3" fillId="0" borderId="11" xfId="2" applyFont="1" applyBorder="1" applyAlignment="1">
      <alignment horizontal="right" vertical="center" wrapText="1"/>
    </xf>
    <xf numFmtId="41" fontId="3" fillId="0" borderId="10" xfId="2" applyFont="1" applyBorder="1" applyAlignment="1">
      <alignment horizontal="right" vertical="center" wrapText="1"/>
    </xf>
    <xf numFmtId="41" fontId="3" fillId="0" borderId="12" xfId="2" applyFont="1" applyBorder="1" applyAlignment="1">
      <alignment horizontal="right" vertical="center" wrapText="1"/>
    </xf>
    <xf numFmtId="41" fontId="3" fillId="0" borderId="11" xfId="0" applyNumberFormat="1" applyFont="1" applyBorder="1" applyAlignment="1">
      <alignment horizontal="center" vertical="center" wrapText="1"/>
    </xf>
    <xf numFmtId="0" fontId="23" fillId="7" borderId="11" xfId="1" applyFill="1" applyBorder="1" applyAlignment="1">
      <alignment horizontal="center" vertical="center" wrapText="1"/>
    </xf>
    <xf numFmtId="0" fontId="26" fillId="7" borderId="10" xfId="0" applyFont="1" applyFill="1" applyBorder="1" applyAlignment="1">
      <alignment horizontal="center" vertical="center" wrapText="1"/>
    </xf>
    <xf numFmtId="0" fontId="26" fillId="7" borderId="12" xfId="0" applyFont="1" applyFill="1" applyBorder="1" applyAlignment="1">
      <alignment horizontal="center" vertical="center" wrapText="1"/>
    </xf>
    <xf numFmtId="0" fontId="26" fillId="2" borderId="11" xfId="0" applyFont="1" applyFill="1" applyBorder="1" applyAlignment="1">
      <alignment horizontal="center" vertical="center" wrapText="1"/>
    </xf>
    <xf numFmtId="0" fontId="26" fillId="2" borderId="10" xfId="0" applyFont="1" applyFill="1" applyBorder="1" applyAlignment="1">
      <alignment horizontal="center" vertical="center" wrapText="1"/>
    </xf>
    <xf numFmtId="0" fontId="26" fillId="2" borderId="12" xfId="0" applyFont="1" applyFill="1" applyBorder="1" applyAlignment="1">
      <alignment horizontal="center" vertical="center" wrapText="1"/>
    </xf>
    <xf numFmtId="0" fontId="31" fillId="5" borderId="1" xfId="0" applyFont="1" applyFill="1" applyBorder="1" applyAlignment="1">
      <alignment horizontal="center" vertical="center" wrapText="1"/>
    </xf>
    <xf numFmtId="0" fontId="31" fillId="2" borderId="11" xfId="0" applyFont="1" applyFill="1" applyBorder="1" applyAlignment="1">
      <alignment horizontal="center" vertical="center" wrapText="1"/>
    </xf>
    <xf numFmtId="0" fontId="31" fillId="2" borderId="10" xfId="0" applyFont="1" applyFill="1" applyBorder="1" applyAlignment="1">
      <alignment horizontal="center" vertical="center" wrapText="1"/>
    </xf>
    <xf numFmtId="0" fontId="31" fillId="2" borderId="12" xfId="0" applyFont="1" applyFill="1" applyBorder="1" applyAlignment="1">
      <alignment horizontal="center" vertical="center" wrapText="1"/>
    </xf>
    <xf numFmtId="0" fontId="32" fillId="0" borderId="10" xfId="0" applyFont="1" applyBorder="1" applyAlignment="1">
      <alignment horizontal="left" vertical="top" wrapText="1"/>
    </xf>
    <xf numFmtId="0" fontId="32" fillId="0" borderId="12" xfId="0" applyFont="1" applyBorder="1" applyAlignment="1">
      <alignment horizontal="left" vertical="top" wrapText="1"/>
    </xf>
    <xf numFmtId="0" fontId="1" fillId="0" borderId="0" xfId="0" applyFont="1" applyAlignment="1">
      <alignment horizontal="center" vertical="center" wrapText="1"/>
    </xf>
    <xf numFmtId="0" fontId="1" fillId="0" borderId="8" xfId="0" applyFont="1" applyBorder="1" applyAlignment="1">
      <alignment horizontal="center" vertical="center" wrapText="1"/>
    </xf>
    <xf numFmtId="14" fontId="25" fillId="0" borderId="8" xfId="0" applyNumberFormat="1" applyFont="1" applyBorder="1" applyAlignment="1">
      <alignment horizontal="center" vertical="center" wrapText="1"/>
    </xf>
    <xf numFmtId="0" fontId="25" fillId="0" borderId="8" xfId="0" applyFont="1" applyBorder="1" applyAlignment="1">
      <alignment horizontal="center" vertical="center" wrapText="1"/>
    </xf>
    <xf numFmtId="166" fontId="1" fillId="0" borderId="8" xfId="5" applyFont="1" applyBorder="1" applyAlignment="1">
      <alignment horizontal="center" vertical="center" wrapText="1"/>
    </xf>
    <xf numFmtId="0" fontId="1" fillId="0" borderId="10" xfId="0" applyFont="1" applyBorder="1" applyAlignment="1">
      <alignment horizontal="center" vertical="center" wrapText="1"/>
    </xf>
    <xf numFmtId="0" fontId="1" fillId="0" borderId="3" xfId="0" applyFont="1" applyBorder="1" applyAlignment="1">
      <alignment horizontal="justify" vertical="justify" wrapText="1"/>
    </xf>
    <xf numFmtId="0" fontId="1" fillId="0" borderId="0" xfId="0" applyFont="1" applyAlignment="1">
      <alignment horizontal="justify" vertical="justify" wrapText="1"/>
    </xf>
    <xf numFmtId="0" fontId="32" fillId="0" borderId="10" xfId="0" applyFont="1" applyBorder="1" applyAlignment="1">
      <alignment horizontal="left" vertical="top"/>
    </xf>
    <xf numFmtId="0" fontId="32" fillId="0" borderId="12" xfId="0" applyFont="1" applyBorder="1" applyAlignment="1">
      <alignment horizontal="left" vertical="top"/>
    </xf>
    <xf numFmtId="0" fontId="31" fillId="0" borderId="11" xfId="0" applyFont="1" applyBorder="1" applyAlignment="1">
      <alignment horizontal="center" vertical="center" wrapText="1"/>
    </xf>
    <xf numFmtId="0" fontId="31" fillId="0" borderId="10" xfId="0" applyFont="1" applyBorder="1" applyAlignment="1">
      <alignment horizontal="center" vertical="center" wrapText="1"/>
    </xf>
    <xf numFmtId="0" fontId="31" fillId="0" borderId="12" xfId="0" applyFont="1" applyBorder="1" applyAlignment="1">
      <alignment horizontal="center" vertical="center" wrapText="1"/>
    </xf>
    <xf numFmtId="0" fontId="30" fillId="0" borderId="11"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2" xfId="0" applyFont="1" applyBorder="1" applyAlignment="1">
      <alignment horizontal="center" vertical="center" wrapText="1"/>
    </xf>
    <xf numFmtId="0" fontId="34" fillId="7" borderId="11" xfId="1" applyFont="1" applyFill="1" applyBorder="1" applyAlignment="1">
      <alignment horizontal="center" vertical="center" wrapText="1"/>
    </xf>
    <xf numFmtId="0" fontId="30" fillId="0" borderId="10" xfId="0" applyFont="1" applyBorder="1" applyAlignment="1">
      <alignment horizontal="left" vertical="top" wrapText="1"/>
    </xf>
    <xf numFmtId="0" fontId="30" fillId="0" borderId="12" xfId="0" applyFont="1" applyBorder="1" applyAlignment="1">
      <alignment horizontal="left" vertical="top" wrapText="1"/>
    </xf>
    <xf numFmtId="0" fontId="30" fillId="3" borderId="10" xfId="0" applyFont="1" applyFill="1" applyBorder="1" applyAlignment="1">
      <alignment horizontal="center" vertical="center" wrapText="1"/>
    </xf>
    <xf numFmtId="0" fontId="32" fillId="3" borderId="10" xfId="0" applyFont="1" applyFill="1" applyBorder="1" applyAlignment="1">
      <alignment horizontal="center" vertical="center" wrapText="1"/>
    </xf>
    <xf numFmtId="0" fontId="32" fillId="3" borderId="12" xfId="0" applyFont="1" applyFill="1" applyBorder="1" applyAlignment="1">
      <alignment horizontal="center" vertical="center" wrapText="1"/>
    </xf>
    <xf numFmtId="0" fontId="30" fillId="5" borderId="10" xfId="0" applyFont="1" applyFill="1" applyBorder="1" applyAlignment="1">
      <alignment horizontal="center" vertical="center" wrapText="1"/>
    </xf>
    <xf numFmtId="0" fontId="30" fillId="5" borderId="12" xfId="0" applyFont="1" applyFill="1" applyBorder="1" applyAlignment="1">
      <alignment horizontal="center" vertical="center" wrapText="1"/>
    </xf>
    <xf numFmtId="0" fontId="32" fillId="0" borderId="10" xfId="0" applyFont="1" applyBorder="1" applyAlignment="1">
      <alignment horizontal="left" vertical="center" wrapText="1"/>
    </xf>
    <xf numFmtId="0" fontId="30" fillId="0" borderId="10" xfId="0" applyFont="1" applyBorder="1" applyAlignment="1">
      <alignment horizontal="left" vertical="center" wrapText="1"/>
    </xf>
    <xf numFmtId="0" fontId="30" fillId="0" borderId="12" xfId="0" applyFont="1" applyBorder="1" applyAlignment="1">
      <alignment horizontal="left"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3" fillId="0" borderId="3" xfId="0" applyFont="1" applyBorder="1" applyAlignment="1">
      <alignment horizontal="left" vertical="center" wrapText="1"/>
    </xf>
    <xf numFmtId="0" fontId="32" fillId="0" borderId="12" xfId="0" applyFont="1" applyBorder="1" applyAlignment="1">
      <alignment horizontal="left" vertical="center" wrapText="1"/>
    </xf>
    <xf numFmtId="0" fontId="30" fillId="3" borderId="12" xfId="0" applyFont="1" applyFill="1" applyBorder="1" applyAlignment="1">
      <alignment horizontal="center" vertical="center" wrapText="1"/>
    </xf>
    <xf numFmtId="0" fontId="30" fillId="5" borderId="11" xfId="0" applyFont="1" applyFill="1" applyBorder="1" applyAlignment="1">
      <alignment horizontal="center" vertical="center" wrapText="1"/>
    </xf>
    <xf numFmtId="0" fontId="26" fillId="0" borderId="11" xfId="0" applyFont="1" applyBorder="1" applyAlignment="1">
      <alignment horizontal="center" vertical="center" wrapText="1"/>
    </xf>
    <xf numFmtId="0" fontId="26" fillId="0" borderId="10" xfId="0" applyFont="1" applyBorder="1" applyAlignment="1">
      <alignment horizontal="center" vertical="center" wrapText="1"/>
    </xf>
    <xf numFmtId="0" fontId="26" fillId="0" borderId="12" xfId="0" applyFont="1" applyBorder="1" applyAlignment="1">
      <alignment horizontal="center" vertical="center" wrapText="1"/>
    </xf>
    <xf numFmtId="0" fontId="19" fillId="0" borderId="8" xfId="0" applyFont="1" applyBorder="1" applyAlignment="1">
      <alignment horizontal="left" vertical="center" wrapText="1"/>
    </xf>
    <xf numFmtId="0" fontId="18" fillId="0" borderId="0" xfId="0" applyFont="1" applyAlignment="1">
      <alignment horizontal="justify" vertical="center" wrapText="1"/>
    </xf>
    <xf numFmtId="0" fontId="3" fillId="0" borderId="0" xfId="0" applyFont="1" applyAlignment="1">
      <alignment horizontal="left" vertical="center" wrapText="1"/>
    </xf>
    <xf numFmtId="0" fontId="3" fillId="0" borderId="23" xfId="0" applyFont="1" applyBorder="1" applyAlignment="1">
      <alignment horizontal="left" vertical="center" wrapText="1"/>
    </xf>
    <xf numFmtId="0" fontId="3" fillId="3" borderId="11"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8" xfId="0" applyFont="1" applyFill="1" applyBorder="1" applyAlignment="1">
      <alignment horizontal="center" vertical="center" wrapText="1"/>
    </xf>
    <xf numFmtId="14" fontId="1" fillId="0" borderId="10" xfId="0" applyNumberFormat="1" applyFont="1" applyBorder="1" applyAlignment="1">
      <alignment horizontal="center" vertical="center" wrapText="1"/>
    </xf>
    <xf numFmtId="0" fontId="3" fillId="0" borderId="16" xfId="0" applyFont="1" applyBorder="1" applyAlignment="1">
      <alignment horizontal="left" vertical="center" wrapText="1"/>
    </xf>
    <xf numFmtId="0" fontId="3" fillId="4" borderId="21" xfId="0" applyFont="1" applyFill="1" applyBorder="1" applyAlignment="1">
      <alignment horizontal="center" vertical="center" wrapText="1"/>
    </xf>
    <xf numFmtId="0" fontId="3" fillId="4" borderId="13" xfId="0" applyFont="1" applyFill="1" applyBorder="1" applyAlignment="1">
      <alignment horizontal="center" vertical="center" wrapText="1"/>
    </xf>
    <xf numFmtId="0" fontId="3" fillId="4" borderId="22" xfId="0" applyFont="1" applyFill="1" applyBorder="1" applyAlignment="1">
      <alignment horizontal="center" vertical="center" wrapText="1"/>
    </xf>
    <xf numFmtId="0" fontId="1" fillId="0" borderId="15" xfId="0" applyFont="1" applyBorder="1" applyAlignment="1">
      <alignment horizontal="left" vertical="center" wrapText="1"/>
    </xf>
    <xf numFmtId="0" fontId="1" fillId="0" borderId="11" xfId="0" applyFont="1" applyBorder="1" applyAlignment="1">
      <alignment horizontal="left" vertical="center" wrapText="1"/>
    </xf>
    <xf numFmtId="0" fontId="1" fillId="0" borderId="10" xfId="0" applyFont="1" applyBorder="1" applyAlignment="1">
      <alignment horizontal="left" vertical="center" wrapText="1"/>
    </xf>
    <xf numFmtId="0" fontId="1" fillId="0" borderId="12" xfId="0" applyFont="1" applyBorder="1" applyAlignment="1">
      <alignment horizontal="left" vertical="center" wrapText="1"/>
    </xf>
    <xf numFmtId="0" fontId="20" fillId="0" borderId="3" xfId="0" applyFont="1" applyBorder="1" applyAlignment="1">
      <alignment horizontal="lef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22" fillId="7" borderId="11" xfId="0" applyFont="1" applyFill="1" applyBorder="1" applyAlignment="1">
      <alignment horizontal="left" vertical="center" wrapText="1"/>
    </xf>
    <xf numFmtId="0" fontId="22" fillId="7" borderId="10" xfId="0" applyFont="1" applyFill="1" applyBorder="1" applyAlignment="1">
      <alignment horizontal="left" vertical="center" wrapText="1"/>
    </xf>
    <xf numFmtId="0" fontId="22" fillId="7" borderId="12" xfId="0" applyFont="1" applyFill="1" applyBorder="1" applyAlignment="1">
      <alignment horizontal="left" vertical="center" wrapText="1"/>
    </xf>
    <xf numFmtId="0" fontId="26" fillId="0" borderId="11" xfId="0" applyFont="1" applyBorder="1" applyAlignment="1">
      <alignment horizontal="center" vertical="top" wrapText="1"/>
    </xf>
    <xf numFmtId="0" fontId="26" fillId="0" borderId="10" xfId="0" applyFont="1" applyBorder="1" applyAlignment="1">
      <alignment horizontal="center" vertical="top" wrapText="1"/>
    </xf>
    <xf numFmtId="0" fontId="26" fillId="0" borderId="12" xfId="0" applyFont="1" applyBorder="1" applyAlignment="1">
      <alignment horizontal="center" vertical="top" wrapText="1"/>
    </xf>
    <xf numFmtId="0" fontId="22" fillId="7" borderId="11" xfId="0" applyFont="1" applyFill="1" applyBorder="1" applyAlignment="1">
      <alignment vertical="center" wrapText="1"/>
    </xf>
    <xf numFmtId="0" fontId="22" fillId="7" borderId="10" xfId="0" applyFont="1" applyFill="1" applyBorder="1" applyAlignment="1">
      <alignment vertical="center" wrapText="1"/>
    </xf>
    <xf numFmtId="0" fontId="22" fillId="7" borderId="12" xfId="0" applyFont="1" applyFill="1" applyBorder="1" applyAlignment="1">
      <alignment vertical="center" wrapText="1"/>
    </xf>
    <xf numFmtId="0" fontId="29" fillId="5" borderId="10" xfId="0" applyFont="1" applyFill="1" applyBorder="1" applyAlignment="1">
      <alignment horizontal="center" vertical="center"/>
    </xf>
    <xf numFmtId="0" fontId="29" fillId="5" borderId="12" xfId="0" applyFont="1" applyFill="1" applyBorder="1" applyAlignment="1">
      <alignment horizontal="center" vertical="center"/>
    </xf>
    <xf numFmtId="0" fontId="26" fillId="7" borderId="11" xfId="0" applyFont="1" applyFill="1" applyBorder="1" applyAlignment="1">
      <alignment horizontal="center" vertical="center" wrapText="1"/>
    </xf>
    <xf numFmtId="0" fontId="27" fillId="8" borderId="11" xfId="0" applyFont="1" applyFill="1" applyBorder="1" applyAlignment="1">
      <alignment horizontal="center" vertical="center" wrapText="1"/>
    </xf>
    <xf numFmtId="0" fontId="27" fillId="8" borderId="10" xfId="0" applyFont="1" applyFill="1" applyBorder="1" applyAlignment="1">
      <alignment horizontal="center" vertical="center" wrapText="1"/>
    </xf>
    <xf numFmtId="0" fontId="27" fillId="8" borderId="12" xfId="0" applyFont="1" applyFill="1" applyBorder="1" applyAlignment="1">
      <alignment horizontal="center" vertical="center" wrapText="1"/>
    </xf>
    <xf numFmtId="0" fontId="12" fillId="5" borderId="10" xfId="0" applyFont="1" applyFill="1" applyBorder="1" applyAlignment="1">
      <alignment horizontal="center" vertical="center" wrapText="1"/>
    </xf>
    <xf numFmtId="0" fontId="12" fillId="5" borderId="12" xfId="0" applyFont="1" applyFill="1" applyBorder="1" applyAlignment="1">
      <alignment horizontal="center" vertical="center" wrapText="1"/>
    </xf>
    <xf numFmtId="0" fontId="12" fillId="0" borderId="11"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2" xfId="0" applyFont="1" applyBorder="1" applyAlignment="1">
      <alignment horizontal="center" vertical="center" wrapText="1"/>
    </xf>
    <xf numFmtId="0" fontId="27" fillId="7" borderId="11" xfId="0" applyFont="1" applyFill="1" applyBorder="1" applyAlignment="1">
      <alignment horizontal="left" vertical="center" wrapText="1"/>
    </xf>
    <xf numFmtId="0" fontId="27" fillId="7" borderId="10" xfId="0" applyFont="1" applyFill="1" applyBorder="1" applyAlignment="1">
      <alignment horizontal="left" vertical="center" wrapText="1"/>
    </xf>
    <xf numFmtId="0" fontId="27" fillId="7" borderId="12" xfId="0" applyFont="1" applyFill="1" applyBorder="1" applyAlignment="1">
      <alignment horizontal="left" vertical="center" wrapText="1"/>
    </xf>
    <xf numFmtId="0" fontId="22" fillId="7" borderId="11" xfId="0" applyFont="1" applyFill="1" applyBorder="1" applyAlignment="1">
      <alignment horizontal="center" vertical="center" wrapText="1"/>
    </xf>
    <xf numFmtId="0" fontId="22" fillId="7" borderId="10" xfId="0" applyFont="1" applyFill="1" applyBorder="1" applyAlignment="1">
      <alignment horizontal="center" vertical="center" wrapText="1"/>
    </xf>
    <xf numFmtId="0" fontId="22" fillId="7" borderId="12" xfId="0" applyFont="1" applyFill="1" applyBorder="1" applyAlignment="1">
      <alignment horizontal="center" vertical="center" wrapText="1"/>
    </xf>
    <xf numFmtId="0" fontId="26" fillId="8" borderId="11" xfId="0" applyFont="1" applyFill="1" applyBorder="1" applyAlignment="1">
      <alignment horizontal="center" vertical="center" wrapText="1"/>
    </xf>
    <xf numFmtId="0" fontId="26" fillId="8" borderId="10" xfId="0" applyFont="1" applyFill="1" applyBorder="1" applyAlignment="1">
      <alignment horizontal="center" vertical="center" wrapText="1"/>
    </xf>
    <xf numFmtId="0" fontId="26" fillId="8" borderId="12" xfId="0" applyFont="1" applyFill="1" applyBorder="1" applyAlignment="1">
      <alignment horizontal="center" vertical="center" wrapText="1"/>
    </xf>
    <xf numFmtId="0" fontId="12" fillId="5" borderId="1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25" fillId="0" borderId="11" xfId="0" applyFont="1" applyBorder="1" applyAlignment="1">
      <alignment horizontal="center" vertical="center" wrapText="1"/>
    </xf>
    <xf numFmtId="0" fontId="1" fillId="2" borderId="8" xfId="0" applyFont="1" applyFill="1" applyBorder="1" applyAlignment="1">
      <alignment horizontal="left" vertical="center" wrapText="1"/>
    </xf>
    <xf numFmtId="0" fontId="18" fillId="0" borderId="3" xfId="0" applyFont="1" applyBorder="1" applyAlignment="1">
      <alignment horizontal="justify" vertical="center" wrapText="1"/>
    </xf>
    <xf numFmtId="0" fontId="3" fillId="0" borderId="1" xfId="0" applyFont="1" applyBorder="1" applyAlignment="1">
      <alignment horizontal="center" vertical="center" wrapText="1"/>
    </xf>
    <xf numFmtId="0" fontId="1" fillId="0" borderId="1" xfId="0" applyFont="1" applyBorder="1" applyAlignment="1">
      <alignment horizontal="justify" vertical="center" wrapText="1"/>
    </xf>
    <xf numFmtId="0" fontId="25" fillId="2" borderId="11"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12" fillId="2" borderId="12"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0" xfId="0" applyFont="1" applyBorder="1" applyAlignment="1">
      <alignment horizontal="center" vertical="center" wrapText="1"/>
    </xf>
    <xf numFmtId="0" fontId="3" fillId="4" borderId="16" xfId="0" applyFont="1" applyFill="1" applyBorder="1" applyAlignment="1">
      <alignment horizontal="center" vertical="center" wrapText="1"/>
    </xf>
    <xf numFmtId="0" fontId="3" fillId="4" borderId="0" xfId="0" applyFont="1" applyFill="1" applyAlignment="1">
      <alignment horizontal="center" vertical="center" wrapText="1"/>
    </xf>
    <xf numFmtId="0" fontId="3" fillId="4" borderId="17"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9" xfId="0" applyFont="1" applyBorder="1" applyAlignment="1">
      <alignment horizontal="center" vertical="center" wrapText="1"/>
    </xf>
    <xf numFmtId="0" fontId="5" fillId="0" borderId="0" xfId="0" applyFont="1" applyAlignment="1">
      <alignment horizontal="left" vertical="center" wrapText="1"/>
    </xf>
    <xf numFmtId="0" fontId="3" fillId="0" borderId="11" xfId="0" applyFont="1" applyBorder="1" applyAlignment="1">
      <alignment horizontal="left" vertical="center" wrapText="1"/>
    </xf>
    <xf numFmtId="0" fontId="3" fillId="0" borderId="10" xfId="0" applyFont="1" applyBorder="1" applyAlignment="1">
      <alignment horizontal="left" vertical="center" wrapText="1"/>
    </xf>
    <xf numFmtId="0" fontId="3" fillId="0" borderId="12" xfId="0" applyFont="1" applyBorder="1" applyAlignment="1">
      <alignment horizontal="left" vertical="center" wrapText="1"/>
    </xf>
    <xf numFmtId="14" fontId="12" fillId="2" borderId="11" xfId="0" applyNumberFormat="1" applyFont="1" applyFill="1" applyBorder="1" applyAlignment="1">
      <alignment horizontal="center" vertical="center" wrapText="1"/>
    </xf>
    <xf numFmtId="0" fontId="12" fillId="2" borderId="1" xfId="0" applyFont="1" applyFill="1" applyBorder="1" applyAlignment="1">
      <alignment horizontal="left" vertical="center" wrapText="1"/>
    </xf>
    <xf numFmtId="0" fontId="1" fillId="0" borderId="6" xfId="0" applyFont="1" applyBorder="1" applyAlignment="1">
      <alignment horizontal="center" vertical="center" wrapText="1"/>
    </xf>
    <xf numFmtId="0" fontId="1" fillId="0" borderId="0" xfId="0" applyFont="1" applyAlignment="1">
      <alignment horizontal="justify" vertical="center" wrapText="1"/>
    </xf>
    <xf numFmtId="170" fontId="1" fillId="0" borderId="8" xfId="5" applyNumberFormat="1" applyFont="1" applyBorder="1" applyAlignment="1">
      <alignment horizontal="center" vertical="center" wrapText="1"/>
    </xf>
    <xf numFmtId="171" fontId="1" fillId="0" borderId="8" xfId="2" applyNumberFormat="1" applyFont="1" applyBorder="1" applyAlignment="1">
      <alignment horizontal="center" vertical="center" wrapText="1"/>
    </xf>
    <xf numFmtId="14" fontId="25" fillId="0" borderId="3" xfId="0" applyNumberFormat="1" applyFont="1" applyBorder="1" applyAlignment="1">
      <alignment horizontal="center" vertical="center" wrapText="1"/>
    </xf>
    <xf numFmtId="0" fontId="25" fillId="0" borderId="3" xfId="0" applyFont="1" applyBorder="1" applyAlignment="1">
      <alignment horizontal="center" vertical="center" wrapText="1"/>
    </xf>
    <xf numFmtId="41" fontId="1" fillId="0" borderId="8" xfId="2" applyFont="1" applyBorder="1" applyAlignment="1">
      <alignment horizontal="center" vertical="center" wrapText="1"/>
    </xf>
    <xf numFmtId="0" fontId="1" fillId="2" borderId="0" xfId="0" applyFont="1" applyFill="1" applyAlignment="1">
      <alignment horizontal="left" vertical="center" wrapText="1"/>
    </xf>
    <xf numFmtId="41" fontId="4" fillId="0" borderId="11" xfId="0" applyNumberFormat="1" applyFont="1" applyBorder="1" applyAlignment="1">
      <alignment horizontal="center" vertical="center" wrapText="1"/>
    </xf>
    <xf numFmtId="3" fontId="3" fillId="0" borderId="11" xfId="0" applyNumberFormat="1" applyFont="1" applyBorder="1" applyAlignment="1">
      <alignment horizontal="right" vertical="center" wrapText="1"/>
    </xf>
    <xf numFmtId="3" fontId="3" fillId="0" borderId="10" xfId="0" applyNumberFormat="1" applyFont="1" applyBorder="1" applyAlignment="1">
      <alignment horizontal="right" vertical="center" wrapText="1"/>
    </xf>
    <xf numFmtId="3" fontId="3" fillId="0" borderId="12" xfId="0" applyNumberFormat="1" applyFont="1" applyBorder="1" applyAlignment="1">
      <alignment horizontal="right" vertical="center" wrapText="1"/>
    </xf>
    <xf numFmtId="41" fontId="1" fillId="0" borderId="1" xfId="2" applyFont="1" applyBorder="1" applyAlignment="1">
      <alignment horizontal="right" vertical="center" wrapText="1"/>
    </xf>
    <xf numFmtId="0" fontId="1" fillId="0" borderId="1" xfId="0" applyFont="1" applyBorder="1" applyAlignment="1">
      <alignment horizontal="right" vertical="center" wrapText="1"/>
    </xf>
    <xf numFmtId="0" fontId="3" fillId="0" borderId="11" xfId="0" applyFont="1" applyBorder="1" applyAlignment="1">
      <alignment horizontal="justify" vertical="center" wrapText="1"/>
    </xf>
    <xf numFmtId="0" fontId="3" fillId="0" borderId="10" xfId="0" applyFont="1" applyBorder="1" applyAlignment="1">
      <alignment horizontal="justify" vertical="center" wrapText="1"/>
    </xf>
    <xf numFmtId="0" fontId="3" fillId="0" borderId="12" xfId="0" applyFont="1" applyBorder="1" applyAlignment="1">
      <alignment horizontal="justify" vertical="center" wrapText="1"/>
    </xf>
    <xf numFmtId="0" fontId="29" fillId="6" borderId="10" xfId="0" applyFont="1" applyFill="1" applyBorder="1" applyAlignment="1">
      <alignment horizontal="center" vertical="center"/>
    </xf>
    <xf numFmtId="0" fontId="29" fillId="6" borderId="12" xfId="0" applyFont="1" applyFill="1" applyBorder="1" applyAlignment="1">
      <alignment horizontal="center" vertical="center"/>
    </xf>
    <xf numFmtId="14" fontId="12" fillId="0" borderId="11" xfId="0" applyNumberFormat="1" applyFont="1" applyBorder="1" applyAlignment="1">
      <alignment horizontal="center" vertical="center" wrapText="1"/>
    </xf>
    <xf numFmtId="0" fontId="3" fillId="0" borderId="1" xfId="0" applyFont="1" applyBorder="1" applyAlignment="1">
      <alignment horizontal="justify" vertical="center" wrapText="1"/>
    </xf>
    <xf numFmtId="3" fontId="1" fillId="0" borderId="1" xfId="0" applyNumberFormat="1" applyFont="1" applyBorder="1" applyAlignment="1">
      <alignment horizontal="right" vertical="center" wrapText="1"/>
    </xf>
    <xf numFmtId="0" fontId="26" fillId="2" borderId="2" xfId="0" applyFont="1" applyFill="1" applyBorder="1" applyAlignment="1">
      <alignment horizontal="center" vertical="center" wrapText="1"/>
    </xf>
    <xf numFmtId="0" fontId="26" fillId="2" borderId="3" xfId="0" applyFont="1" applyFill="1" applyBorder="1" applyAlignment="1">
      <alignment horizontal="center" vertical="center" wrapText="1"/>
    </xf>
    <xf numFmtId="0" fontId="26" fillId="2" borderId="4" xfId="0" applyFont="1" applyFill="1" applyBorder="1" applyAlignment="1">
      <alignment horizontal="center" vertical="center" wrapText="1"/>
    </xf>
    <xf numFmtId="0" fontId="26" fillId="2" borderId="5" xfId="0" applyFont="1" applyFill="1" applyBorder="1" applyAlignment="1">
      <alignment horizontal="center" vertical="center" wrapText="1"/>
    </xf>
    <xf numFmtId="0" fontId="26" fillId="2" borderId="0" xfId="0" applyFont="1" applyFill="1" applyAlignment="1">
      <alignment horizontal="center" vertical="center" wrapText="1"/>
    </xf>
    <xf numFmtId="0" fontId="26" fillId="2" borderId="6" xfId="0" applyFont="1" applyFill="1" applyBorder="1" applyAlignment="1">
      <alignment horizontal="center" vertical="center" wrapText="1"/>
    </xf>
    <xf numFmtId="0" fontId="26" fillId="2" borderId="7" xfId="0" applyFont="1" applyFill="1" applyBorder="1" applyAlignment="1">
      <alignment horizontal="center" vertical="center" wrapText="1"/>
    </xf>
    <xf numFmtId="0" fontId="26" fillId="2" borderId="8" xfId="0" applyFont="1" applyFill="1" applyBorder="1" applyAlignment="1">
      <alignment horizontal="center" vertical="center" wrapText="1"/>
    </xf>
    <xf numFmtId="0" fontId="26" fillId="2" borderId="9" xfId="0" applyFont="1" applyFill="1" applyBorder="1" applyAlignment="1">
      <alignment horizontal="center" vertical="center" wrapText="1"/>
    </xf>
    <xf numFmtId="0" fontId="22" fillId="8" borderId="11" xfId="0" applyFont="1" applyFill="1" applyBorder="1" applyAlignment="1">
      <alignment horizontal="left" vertical="center" wrapText="1"/>
    </xf>
    <xf numFmtId="0" fontId="22" fillId="8" borderId="10" xfId="0" applyFont="1" applyFill="1" applyBorder="1" applyAlignment="1">
      <alignment horizontal="left" vertical="center" wrapText="1"/>
    </xf>
    <xf numFmtId="0" fontId="22" fillId="8" borderId="12" xfId="0" applyFont="1" applyFill="1" applyBorder="1" applyAlignment="1">
      <alignment horizontal="left" vertical="center" wrapText="1"/>
    </xf>
    <xf numFmtId="0" fontId="22" fillId="0" borderId="11" xfId="0" applyFont="1" applyBorder="1" applyAlignment="1">
      <alignment horizontal="left" vertical="center" wrapText="1"/>
    </xf>
    <xf numFmtId="0" fontId="22" fillId="0" borderId="10" xfId="0" applyFont="1" applyBorder="1" applyAlignment="1">
      <alignment horizontal="left" vertical="center" wrapText="1"/>
    </xf>
    <xf numFmtId="0" fontId="22" fillId="0" borderId="12" xfId="0" applyFont="1" applyBorder="1" applyAlignment="1">
      <alignment horizontal="left" vertical="center" wrapText="1"/>
    </xf>
    <xf numFmtId="43" fontId="3" fillId="0" borderId="11" xfId="4" applyFont="1" applyBorder="1" applyAlignment="1">
      <alignment horizontal="right" vertical="center" wrapText="1"/>
    </xf>
    <xf numFmtId="43" fontId="3" fillId="0" borderId="10" xfId="4" applyFont="1" applyBorder="1" applyAlignment="1">
      <alignment horizontal="right" vertical="center" wrapText="1"/>
    </xf>
    <xf numFmtId="43" fontId="3" fillId="0" borderId="12" xfId="4" applyFont="1" applyBorder="1" applyAlignment="1">
      <alignment horizontal="right" vertical="center" wrapText="1"/>
    </xf>
    <xf numFmtId="0" fontId="1" fillId="0" borderId="1" xfId="0" applyFont="1" applyBorder="1" applyAlignment="1">
      <alignment vertical="center" wrapText="1"/>
    </xf>
    <xf numFmtId="0" fontId="1" fillId="0" borderId="0" xfId="0" applyFont="1" applyAlignment="1">
      <alignment horizontal="left" vertical="center" wrapText="1"/>
    </xf>
    <xf numFmtId="41" fontId="1" fillId="2" borderId="8" xfId="2" applyFont="1" applyFill="1" applyBorder="1" applyAlignment="1">
      <alignment horizontal="right" vertical="center"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1" fillId="0" borderId="4" xfId="0" applyFont="1" applyBorder="1" applyAlignment="1">
      <alignment horizontal="left" vertical="top" wrapText="1"/>
    </xf>
    <xf numFmtId="0" fontId="1" fillId="0" borderId="5" xfId="0" applyFont="1" applyBorder="1" applyAlignment="1">
      <alignment horizontal="left" vertical="top" wrapText="1"/>
    </xf>
    <xf numFmtId="0" fontId="1" fillId="0" borderId="0" xfId="0" applyFont="1" applyAlignment="1">
      <alignment horizontal="left" vertical="top" wrapText="1"/>
    </xf>
    <xf numFmtId="0" fontId="1" fillId="0" borderId="6" xfId="0" applyFont="1" applyBorder="1" applyAlignment="1">
      <alignment horizontal="left" vertical="top" wrapText="1"/>
    </xf>
    <xf numFmtId="0" fontId="1" fillId="0" borderId="7" xfId="0" applyFont="1" applyBorder="1" applyAlignment="1">
      <alignment horizontal="left" vertical="top" wrapText="1"/>
    </xf>
    <xf numFmtId="0" fontId="1" fillId="0" borderId="8" xfId="0" applyFont="1" applyBorder="1" applyAlignment="1">
      <alignment horizontal="left" vertical="top" wrapText="1"/>
    </xf>
    <xf numFmtId="0" fontId="1" fillId="0" borderId="9" xfId="0" applyFont="1" applyBorder="1" applyAlignment="1">
      <alignment horizontal="left" vertical="top" wrapText="1"/>
    </xf>
    <xf numFmtId="164" fontId="3" fillId="0" borderId="11" xfId="2" applyNumberFormat="1" applyFont="1" applyBorder="1" applyAlignment="1">
      <alignment horizontal="center" vertical="center" wrapText="1"/>
    </xf>
    <xf numFmtId="41" fontId="3" fillId="0" borderId="10" xfId="2" applyFont="1" applyBorder="1" applyAlignment="1">
      <alignment horizontal="center" vertical="center" wrapText="1"/>
    </xf>
    <xf numFmtId="41" fontId="3" fillId="0" borderId="12" xfId="2" applyFont="1" applyBorder="1" applyAlignment="1">
      <alignment horizontal="center" vertical="center" wrapText="1"/>
    </xf>
    <xf numFmtId="0" fontId="3" fillId="0" borderId="5" xfId="0" applyFont="1" applyBorder="1" applyAlignment="1">
      <alignment horizontal="justify" vertical="center" wrapText="1"/>
    </xf>
    <xf numFmtId="0" fontId="3" fillId="0" borderId="0" xfId="0" applyFont="1" applyAlignment="1">
      <alignment horizontal="justify" vertical="center" wrapText="1"/>
    </xf>
    <xf numFmtId="0" fontId="3" fillId="0" borderId="6" xfId="0" applyFont="1" applyBorder="1" applyAlignment="1">
      <alignment horizontal="justify" vertical="center" wrapText="1"/>
    </xf>
    <xf numFmtId="3" fontId="1" fillId="0" borderId="8" xfId="0" applyNumberFormat="1" applyFont="1" applyBorder="1" applyAlignment="1">
      <alignment horizontal="center" vertical="center" wrapText="1"/>
    </xf>
    <xf numFmtId="0" fontId="1" fillId="2" borderId="0" xfId="0" applyFont="1" applyFill="1" applyAlignment="1">
      <alignment vertical="center" wrapText="1"/>
    </xf>
    <xf numFmtId="0" fontId="1" fillId="0" borderId="10" xfId="0" applyFont="1" applyBorder="1" applyAlignment="1">
      <alignment horizontal="justify" vertical="center" wrapText="1"/>
    </xf>
    <xf numFmtId="0" fontId="1" fillId="0" borderId="18" xfId="0" applyFont="1" applyBorder="1" applyAlignment="1">
      <alignment horizontal="center" vertical="center" wrapText="1"/>
    </xf>
    <xf numFmtId="0" fontId="1" fillId="0" borderId="16" xfId="0" applyFont="1" applyBorder="1" applyAlignment="1">
      <alignment horizontal="justify" vertical="center" wrapText="1"/>
    </xf>
    <xf numFmtId="14" fontId="1" fillId="0" borderId="8" xfId="0" applyNumberFormat="1" applyFont="1" applyBorder="1" applyAlignment="1">
      <alignment horizontal="center" vertical="center" wrapText="1"/>
    </xf>
    <xf numFmtId="0" fontId="16" fillId="0" borderId="0" xfId="0" applyFont="1" applyAlignment="1">
      <alignment horizontal="left" vertical="center" wrapText="1"/>
    </xf>
    <xf numFmtId="14" fontId="1" fillId="0" borderId="0" xfId="0" applyNumberFormat="1" applyFont="1" applyAlignment="1">
      <alignment horizontal="justify" vertical="center" wrapText="1"/>
    </xf>
    <xf numFmtId="0" fontId="1" fillId="2" borderId="0" xfId="0" applyFont="1" applyFill="1" applyAlignment="1">
      <alignment horizontal="justify" vertical="center" wrapText="1"/>
    </xf>
    <xf numFmtId="0" fontId="1" fillId="0" borderId="17" xfId="0" applyFont="1" applyBorder="1" applyAlignment="1">
      <alignment horizontal="justify" vertical="center" wrapText="1"/>
    </xf>
    <xf numFmtId="14" fontId="1" fillId="2" borderId="0" xfId="0" applyNumberFormat="1" applyFont="1" applyFill="1" applyAlignment="1">
      <alignment horizontal="justify" vertical="center" wrapText="1"/>
    </xf>
    <xf numFmtId="14" fontId="25" fillId="2" borderId="8" xfId="0" applyNumberFormat="1" applyFont="1" applyFill="1" applyBorder="1" applyAlignment="1">
      <alignment horizontal="center" vertical="center" wrapText="1"/>
    </xf>
    <xf numFmtId="0" fontId="25" fillId="2" borderId="8" xfId="0" applyFont="1" applyFill="1" applyBorder="1" applyAlignment="1">
      <alignment horizontal="center" vertical="center" wrapText="1"/>
    </xf>
    <xf numFmtId="0" fontId="14" fillId="0" borderId="16" xfId="0" applyFont="1" applyBorder="1" applyAlignment="1">
      <alignment horizontal="left" vertical="center" wrapText="1"/>
    </xf>
    <xf numFmtId="0" fontId="14" fillId="0" borderId="0" xfId="0" applyFont="1" applyAlignment="1">
      <alignment horizontal="left" vertical="center" wrapText="1"/>
    </xf>
    <xf numFmtId="170" fontId="3" fillId="0" borderId="8" xfId="5" applyNumberFormat="1" applyFont="1" applyBorder="1" applyAlignment="1">
      <alignment horizontal="center" vertical="center" wrapText="1"/>
    </xf>
    <xf numFmtId="166" fontId="3" fillId="0" borderId="8" xfId="5" applyFont="1" applyBorder="1" applyAlignment="1">
      <alignment horizontal="center" vertical="center" wrapText="1"/>
    </xf>
    <xf numFmtId="3" fontId="1" fillId="2" borderId="8" xfId="0" applyNumberFormat="1"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0" borderId="8" xfId="0" applyFont="1" applyBorder="1" applyAlignment="1">
      <alignment horizontal="justify" vertical="center" wrapText="1"/>
    </xf>
    <xf numFmtId="0" fontId="1" fillId="0" borderId="16" xfId="0" applyFont="1" applyBorder="1" applyAlignment="1">
      <alignment horizontal="left" vertical="top" wrapText="1"/>
    </xf>
    <xf numFmtId="0" fontId="1" fillId="0" borderId="17" xfId="0" applyFont="1" applyBorder="1" applyAlignment="1">
      <alignment horizontal="left" vertical="top" wrapText="1"/>
    </xf>
    <xf numFmtId="14" fontId="1" fillId="0" borderId="0" xfId="0" applyNumberFormat="1" applyFont="1" applyAlignment="1">
      <alignment horizontal="left" vertical="center" wrapText="1"/>
    </xf>
    <xf numFmtId="0" fontId="1" fillId="0" borderId="18" xfId="0" applyFont="1" applyBorder="1" applyAlignment="1">
      <alignment horizontal="justify" vertical="center" wrapText="1"/>
    </xf>
    <xf numFmtId="0" fontId="1" fillId="2" borderId="16" xfId="0" applyFont="1" applyFill="1" applyBorder="1" applyAlignment="1">
      <alignment horizontal="justify" vertical="center" wrapText="1"/>
    </xf>
    <xf numFmtId="0" fontId="25" fillId="0" borderId="0" xfId="0" applyFont="1" applyAlignment="1">
      <alignment horizontal="justify" vertical="center" wrapText="1"/>
    </xf>
    <xf numFmtId="0" fontId="25" fillId="0" borderId="17" xfId="0" applyFont="1" applyBorder="1" applyAlignment="1">
      <alignment horizontal="justify" vertical="center" wrapText="1"/>
    </xf>
    <xf numFmtId="0" fontId="23" fillId="2" borderId="0" xfId="1" applyFill="1" applyBorder="1" applyAlignment="1">
      <alignment horizontal="justify" vertical="center" wrapText="1"/>
    </xf>
    <xf numFmtId="0" fontId="25" fillId="2" borderId="0" xfId="0" applyFont="1" applyFill="1" applyAlignment="1">
      <alignment horizontal="justify" vertical="center" wrapText="1"/>
    </xf>
    <xf numFmtId="0" fontId="25" fillId="2" borderId="17" xfId="0" applyFont="1" applyFill="1" applyBorder="1" applyAlignment="1">
      <alignment horizontal="justify" vertical="center" wrapText="1"/>
    </xf>
    <xf numFmtId="0" fontId="3" fillId="3" borderId="16" xfId="0" applyFont="1" applyFill="1" applyBorder="1" applyAlignment="1">
      <alignment horizontal="center" vertical="center" wrapText="1"/>
    </xf>
    <xf numFmtId="0" fontId="3" fillId="3" borderId="0" xfId="0" applyFont="1" applyFill="1" applyAlignment="1">
      <alignment horizontal="center" vertical="center" wrapText="1"/>
    </xf>
    <xf numFmtId="0" fontId="3" fillId="3" borderId="17" xfId="0" applyFont="1" applyFill="1" applyBorder="1" applyAlignment="1">
      <alignment horizontal="center" vertical="center" wrapText="1"/>
    </xf>
    <xf numFmtId="170" fontId="1" fillId="0" borderId="0" xfId="5" applyNumberFormat="1" applyFont="1" applyBorder="1" applyAlignment="1">
      <alignment horizontal="justify" vertical="center" wrapText="1"/>
    </xf>
    <xf numFmtId="1" fontId="1" fillId="2" borderId="0" xfId="0" applyNumberFormat="1" applyFont="1" applyFill="1" applyAlignment="1">
      <alignment horizontal="left" vertical="center" wrapText="1"/>
    </xf>
    <xf numFmtId="0" fontId="3" fillId="0" borderId="16" xfId="0" applyFont="1" applyBorder="1" applyAlignment="1">
      <alignment horizontal="center" vertical="center" wrapText="1"/>
    </xf>
    <xf numFmtId="0" fontId="3" fillId="0" borderId="0" xfId="0" applyFont="1" applyAlignment="1">
      <alignment horizontal="center" vertical="center" wrapText="1"/>
    </xf>
    <xf numFmtId="0" fontId="3" fillId="0" borderId="17" xfId="0" applyFont="1" applyBorder="1" applyAlignment="1">
      <alignment horizontal="center" vertical="center" wrapText="1"/>
    </xf>
    <xf numFmtId="41" fontId="1" fillId="2" borderId="10" xfId="2" applyFont="1" applyFill="1" applyBorder="1" applyAlignment="1">
      <alignment horizontal="right" vertical="center" wrapText="1"/>
    </xf>
    <xf numFmtId="14" fontId="25" fillId="0" borderId="10" xfId="0" applyNumberFormat="1" applyFont="1" applyBorder="1" applyAlignment="1">
      <alignment horizontal="center" vertical="center" wrapText="1"/>
    </xf>
    <xf numFmtId="0" fontId="1" fillId="2" borderId="0" xfId="0" applyFont="1" applyFill="1" applyAlignment="1">
      <alignment horizontal="center" vertical="center" wrapText="1"/>
    </xf>
    <xf numFmtId="14" fontId="1" fillId="2" borderId="8" xfId="0" applyNumberFormat="1" applyFont="1" applyFill="1" applyBorder="1" applyAlignment="1">
      <alignment horizontal="center" vertical="center" wrapText="1"/>
    </xf>
    <xf numFmtId="3" fontId="1" fillId="0" borderId="10" xfId="0" applyNumberFormat="1" applyFont="1" applyBorder="1" applyAlignment="1">
      <alignment horizontal="center" vertical="center" wrapText="1"/>
    </xf>
    <xf numFmtId="14" fontId="25" fillId="2" borderId="10" xfId="0" applyNumberFormat="1" applyFont="1" applyFill="1" applyBorder="1" applyAlignment="1">
      <alignment horizontal="center" vertical="center" wrapText="1"/>
    </xf>
    <xf numFmtId="0" fontId="25" fillId="2" borderId="10" xfId="0" applyFont="1" applyFill="1" applyBorder="1" applyAlignment="1">
      <alignment horizontal="center" vertical="center" wrapText="1"/>
    </xf>
    <xf numFmtId="41" fontId="1" fillId="0" borderId="8" xfId="2" applyFont="1" applyBorder="1" applyAlignment="1">
      <alignment horizontal="justify" vertical="center" wrapText="1"/>
    </xf>
    <xf numFmtId="14" fontId="3" fillId="0" borderId="1" xfId="0" applyNumberFormat="1" applyFont="1" applyBorder="1" applyAlignment="1">
      <alignment horizontal="center" vertical="center" wrapText="1"/>
    </xf>
    <xf numFmtId="41" fontId="3" fillId="0" borderId="1" xfId="2" applyFont="1" applyBorder="1" applyAlignment="1">
      <alignment horizontal="right" vertical="center" wrapText="1"/>
    </xf>
    <xf numFmtId="14" fontId="1" fillId="0" borderId="10" xfId="0" applyNumberFormat="1" applyFont="1" applyBorder="1" applyAlignment="1">
      <alignment horizontal="justify" vertical="center" wrapText="1"/>
    </xf>
    <xf numFmtId="0" fontId="16" fillId="2" borderId="0" xfId="0" applyFont="1" applyFill="1" applyAlignment="1">
      <alignment horizontal="left" vertical="center" wrapText="1"/>
    </xf>
    <xf numFmtId="0" fontId="20" fillId="2" borderId="0" xfId="0" applyFont="1" applyFill="1" applyAlignment="1">
      <alignment horizontal="left" vertical="top" wrapText="1"/>
    </xf>
    <xf numFmtId="14" fontId="3" fillId="0" borderId="11" xfId="0" applyNumberFormat="1" applyFont="1" applyBorder="1" applyAlignment="1">
      <alignment horizontal="center" vertical="center" wrapText="1"/>
    </xf>
    <xf numFmtId="41" fontId="3" fillId="0" borderId="11" xfId="2" applyFont="1" applyBorder="1" applyAlignment="1">
      <alignment horizontal="center" vertical="center" wrapText="1"/>
    </xf>
    <xf numFmtId="41" fontId="1" fillId="0" borderId="1" xfId="0" applyNumberFormat="1" applyFont="1" applyBorder="1" applyAlignment="1">
      <alignment horizontal="right" vertical="center" wrapText="1"/>
    </xf>
    <xf numFmtId="43" fontId="1" fillId="0" borderId="1" xfId="4" applyFont="1" applyBorder="1" applyAlignment="1">
      <alignment horizontal="right" vertical="center" wrapText="1"/>
    </xf>
    <xf numFmtId="3" fontId="3" fillId="0" borderId="1" xfId="0" applyNumberFormat="1" applyFont="1" applyBorder="1" applyAlignment="1">
      <alignment horizontal="right" vertical="center" wrapText="1"/>
    </xf>
    <xf numFmtId="0" fontId="3" fillId="0" borderId="1" xfId="0" applyFont="1" applyBorder="1" applyAlignment="1">
      <alignment horizontal="right" vertical="center" wrapText="1"/>
    </xf>
    <xf numFmtId="0" fontId="12" fillId="6" borderId="11" xfId="0" applyFont="1" applyFill="1" applyBorder="1" applyAlignment="1">
      <alignment horizontal="center" vertical="center" wrapText="1"/>
    </xf>
    <xf numFmtId="0" fontId="12" fillId="6" borderId="10" xfId="0" applyFont="1" applyFill="1" applyBorder="1" applyAlignment="1">
      <alignment horizontal="center" vertical="center" wrapText="1"/>
    </xf>
    <xf numFmtId="0" fontId="12" fillId="6" borderId="12" xfId="0" applyFont="1" applyFill="1" applyBorder="1" applyAlignment="1">
      <alignment horizontal="center" vertical="center" wrapText="1"/>
    </xf>
    <xf numFmtId="0" fontId="12" fillId="0" borderId="1" xfId="0" applyFont="1" applyBorder="1" applyAlignment="1">
      <alignment horizontal="left" vertical="center" wrapText="1"/>
    </xf>
    <xf numFmtId="0" fontId="1" fillId="0" borderId="20" xfId="0" applyFont="1" applyBorder="1" applyAlignment="1">
      <alignment horizontal="left" vertical="center" wrapText="1"/>
    </xf>
    <xf numFmtId="0" fontId="1" fillId="0" borderId="19" xfId="0" applyFont="1" applyBorder="1" applyAlignment="1">
      <alignment horizontal="left" vertical="center" wrapText="1"/>
    </xf>
    <xf numFmtId="14" fontId="12" fillId="2" borderId="2" xfId="0" applyNumberFormat="1" applyFont="1" applyFill="1" applyBorder="1" applyAlignment="1">
      <alignment horizontal="center" vertical="center" wrapText="1"/>
    </xf>
    <xf numFmtId="14" fontId="12" fillId="2" borderId="3" xfId="0" applyNumberFormat="1" applyFont="1" applyFill="1" applyBorder="1" applyAlignment="1">
      <alignment horizontal="center" vertical="center" wrapText="1"/>
    </xf>
    <xf numFmtId="14" fontId="12" fillId="2" borderId="4" xfId="0" applyNumberFormat="1" applyFont="1" applyFill="1" applyBorder="1" applyAlignment="1">
      <alignment horizontal="center" vertical="center" wrapText="1"/>
    </xf>
    <xf numFmtId="14" fontId="12" fillId="2" borderId="5" xfId="0" applyNumberFormat="1" applyFont="1" applyFill="1" applyBorder="1" applyAlignment="1">
      <alignment horizontal="center" vertical="center" wrapText="1"/>
    </xf>
    <xf numFmtId="14" fontId="12" fillId="2" borderId="0" xfId="0" applyNumberFormat="1" applyFont="1" applyFill="1" applyAlignment="1">
      <alignment horizontal="center" vertical="center" wrapText="1"/>
    </xf>
    <xf numFmtId="14" fontId="12" fillId="2" borderId="6" xfId="0" applyNumberFormat="1" applyFont="1" applyFill="1" applyBorder="1" applyAlignment="1">
      <alignment horizontal="center" vertical="center" wrapText="1"/>
    </xf>
    <xf numFmtId="14" fontId="12" fillId="2" borderId="7" xfId="0" applyNumberFormat="1" applyFont="1" applyFill="1" applyBorder="1" applyAlignment="1">
      <alignment horizontal="center" vertical="center" wrapText="1"/>
    </xf>
    <xf numFmtId="14" fontId="12" fillId="2" borderId="8" xfId="0" applyNumberFormat="1" applyFont="1" applyFill="1" applyBorder="1" applyAlignment="1">
      <alignment horizontal="center" vertical="center" wrapText="1"/>
    </xf>
    <xf numFmtId="14" fontId="12" fillId="2" borderId="9" xfId="0" applyNumberFormat="1" applyFont="1" applyFill="1" applyBorder="1" applyAlignment="1">
      <alignment horizontal="center" vertical="center" wrapText="1"/>
    </xf>
    <xf numFmtId="0" fontId="17" fillId="0" borderId="1" xfId="0" applyFont="1" applyBorder="1" applyAlignment="1">
      <alignment horizontal="center" vertical="center" wrapText="1"/>
    </xf>
    <xf numFmtId="0" fontId="26" fillId="6" borderId="1" xfId="0" applyFont="1" applyFill="1" applyBorder="1" applyAlignment="1">
      <alignment horizontal="center" vertical="center" wrapText="1"/>
    </xf>
    <xf numFmtId="0" fontId="3" fillId="0" borderId="20" xfId="0" applyFont="1" applyBorder="1" applyAlignment="1">
      <alignment horizontal="center" vertical="center" wrapText="1"/>
    </xf>
    <xf numFmtId="0" fontId="32" fillId="0" borderId="10" xfId="0" applyFont="1" applyBorder="1" applyAlignment="1">
      <alignment horizontal="center" vertical="top" wrapText="1"/>
    </xf>
    <xf numFmtId="0" fontId="32" fillId="0" borderId="12" xfId="0" applyFont="1" applyBorder="1" applyAlignment="1">
      <alignment horizontal="center" vertical="top" wrapText="1"/>
    </xf>
    <xf numFmtId="0" fontId="1" fillId="0" borderId="10" xfId="0" applyFont="1" applyBorder="1" applyAlignment="1">
      <alignment horizontal="left" vertical="top" wrapText="1"/>
    </xf>
    <xf numFmtId="0" fontId="1" fillId="0" borderId="12" xfId="0" applyFont="1" applyBorder="1" applyAlignment="1">
      <alignment horizontal="left" vertical="top" wrapText="1"/>
    </xf>
    <xf numFmtId="0" fontId="14" fillId="0" borderId="5" xfId="0" applyFont="1" applyBorder="1" applyAlignment="1">
      <alignment horizontal="left" vertical="center" wrapText="1"/>
    </xf>
    <xf numFmtId="0" fontId="14" fillId="0" borderId="6" xfId="0" applyFont="1" applyBorder="1" applyAlignment="1">
      <alignment horizontal="left" vertical="center" wrapText="1"/>
    </xf>
    <xf numFmtId="168" fontId="1" fillId="0" borderId="1" xfId="0" applyNumberFormat="1" applyFont="1" applyBorder="1" applyAlignment="1">
      <alignment horizontal="right" vertical="center" wrapText="1"/>
    </xf>
    <xf numFmtId="0" fontId="3" fillId="0" borderId="3" xfId="0" applyFont="1" applyBorder="1" applyAlignment="1">
      <alignment horizontal="center" vertical="center" wrapText="1"/>
    </xf>
    <xf numFmtId="0" fontId="3" fillId="0" borderId="8" xfId="0" applyFont="1" applyBorder="1" applyAlignment="1">
      <alignment horizontal="center" vertical="center" wrapText="1"/>
    </xf>
    <xf numFmtId="41" fontId="1" fillId="0" borderId="11" xfId="0" applyNumberFormat="1" applyFont="1" applyBorder="1" applyAlignment="1">
      <alignment horizontal="center" vertical="center" wrapText="1"/>
    </xf>
    <xf numFmtId="41" fontId="1" fillId="0" borderId="10" xfId="0" applyNumberFormat="1" applyFont="1" applyBorder="1" applyAlignment="1">
      <alignment horizontal="center" vertical="center" wrapText="1"/>
    </xf>
    <xf numFmtId="41" fontId="1" fillId="0" borderId="12" xfId="0" applyNumberFormat="1" applyFont="1" applyBorder="1" applyAlignment="1">
      <alignment horizontal="center" vertical="center" wrapText="1"/>
    </xf>
    <xf numFmtId="43" fontId="1" fillId="0" borderId="1" xfId="0" applyNumberFormat="1" applyFont="1" applyBorder="1" applyAlignment="1">
      <alignment horizontal="right" vertical="center" wrapText="1"/>
    </xf>
    <xf numFmtId="0" fontId="20" fillId="2" borderId="0" xfId="0" applyFont="1" applyFill="1" applyAlignment="1">
      <alignment horizontal="left" vertical="center" wrapText="1"/>
    </xf>
    <xf numFmtId="0" fontId="1" fillId="0" borderId="1" xfId="0" applyFont="1" applyBorder="1" applyAlignment="1">
      <alignment horizontal="left" vertical="top" wrapText="1"/>
    </xf>
    <xf numFmtId="41" fontId="3" fillId="0" borderId="1" xfId="0" applyNumberFormat="1" applyFont="1" applyBorder="1" applyAlignment="1">
      <alignment horizontal="right" vertical="center" wrapText="1"/>
    </xf>
    <xf numFmtId="0" fontId="0" fillId="0" borderId="1" xfId="0" applyBorder="1" applyAlignment="1">
      <alignment horizontal="center" vertical="center"/>
    </xf>
  </cellXfs>
  <cellStyles count="6">
    <cellStyle name="Hipervínculo" xfId="1" builtinId="8"/>
    <cellStyle name="Millares" xfId="4" builtinId="3"/>
    <cellStyle name="Millares [0]" xfId="2" builtinId="6"/>
    <cellStyle name="Moneda" xfId="3" builtinId="4"/>
    <cellStyle name="Moneda [0]" xfId="5" builtinId="7"/>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JPG"/><Relationship Id="rId4" Type="http://schemas.openxmlformats.org/officeDocument/2006/relationships/image" Target="../media/image4.jpg"/></Relationships>
</file>

<file path=xl/drawings/_rels/vmlDrawing1.vml.rels><?xml version="1.0" encoding="UTF-8" standalone="yes"?>
<Relationships xmlns="http://schemas.openxmlformats.org/package/2006/relationships"><Relationship Id="rId2" Type="http://schemas.openxmlformats.org/officeDocument/2006/relationships/image" Target="../media/image7.jpeg"/><Relationship Id="rId1" Type="http://schemas.openxmlformats.org/officeDocument/2006/relationships/image" Target="../media/image6.jpeg"/></Relationships>
</file>

<file path=xl/drawings/drawing1.xml><?xml version="1.0" encoding="utf-8"?>
<xdr:wsDr xmlns:xdr="http://schemas.openxmlformats.org/drawingml/2006/spreadsheetDrawing" xmlns:a="http://schemas.openxmlformats.org/drawingml/2006/main">
  <xdr:twoCellAnchor editAs="oneCell">
    <xdr:from>
      <xdr:col>1</xdr:col>
      <xdr:colOff>71437</xdr:colOff>
      <xdr:row>355</xdr:row>
      <xdr:rowOff>138397</xdr:rowOff>
    </xdr:from>
    <xdr:to>
      <xdr:col>3</xdr:col>
      <xdr:colOff>286082</xdr:colOff>
      <xdr:row>357</xdr:row>
      <xdr:rowOff>426395</xdr:rowOff>
    </xdr:to>
    <xdr:pic>
      <xdr:nvPicPr>
        <xdr:cNvPr id="7" name="Imagen 6">
          <a:extLst>
            <a:ext uri="{FF2B5EF4-FFF2-40B4-BE49-F238E27FC236}">
              <a16:creationId xmlns:a16="http://schemas.microsoft.com/office/drawing/2014/main" id="{56A412D0-CA0C-473C-9EFC-BF9AC81A2CB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66812" y="220404022"/>
          <a:ext cx="1595770" cy="740437"/>
        </a:xfrm>
        <a:prstGeom prst="rect">
          <a:avLst/>
        </a:prstGeom>
      </xdr:spPr>
    </xdr:pic>
    <xdr:clientData/>
  </xdr:twoCellAnchor>
  <xdr:twoCellAnchor editAs="oneCell">
    <xdr:from>
      <xdr:col>3</xdr:col>
      <xdr:colOff>0</xdr:colOff>
      <xdr:row>89</xdr:row>
      <xdr:rowOff>33618</xdr:rowOff>
    </xdr:from>
    <xdr:to>
      <xdr:col>15</xdr:col>
      <xdr:colOff>43540</xdr:colOff>
      <xdr:row>92</xdr:row>
      <xdr:rowOff>49251</xdr:rowOff>
    </xdr:to>
    <xdr:pic>
      <xdr:nvPicPr>
        <xdr:cNvPr id="19" name="Imagen 18">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2"/>
        <a:stretch>
          <a:fillRect/>
        </a:stretch>
      </xdr:blipFill>
      <xdr:spPr>
        <a:xfrm>
          <a:off x="2173941" y="23106530"/>
          <a:ext cx="5780952" cy="4923809"/>
        </a:xfrm>
        <a:prstGeom prst="rect">
          <a:avLst/>
        </a:prstGeom>
      </xdr:spPr>
    </xdr:pic>
    <xdr:clientData/>
  </xdr:twoCellAnchor>
  <xdr:twoCellAnchor editAs="oneCell">
    <xdr:from>
      <xdr:col>0</xdr:col>
      <xdr:colOff>56029</xdr:colOff>
      <xdr:row>269</xdr:row>
      <xdr:rowOff>560293</xdr:rowOff>
    </xdr:from>
    <xdr:to>
      <xdr:col>7</xdr:col>
      <xdr:colOff>156882</xdr:colOff>
      <xdr:row>269</xdr:row>
      <xdr:rowOff>1379341</xdr:rowOff>
    </xdr:to>
    <xdr:pic>
      <xdr:nvPicPr>
        <xdr:cNvPr id="20" name="Imagen 19">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3"/>
        <a:stretch>
          <a:fillRect/>
        </a:stretch>
      </xdr:blipFill>
      <xdr:spPr>
        <a:xfrm>
          <a:off x="56029" y="128710764"/>
          <a:ext cx="4426324" cy="819048"/>
        </a:xfrm>
        <a:prstGeom prst="rect">
          <a:avLst/>
        </a:prstGeom>
      </xdr:spPr>
    </xdr:pic>
    <xdr:clientData/>
  </xdr:twoCellAnchor>
  <xdr:twoCellAnchor editAs="oneCell">
    <xdr:from>
      <xdr:col>10</xdr:col>
      <xdr:colOff>235324</xdr:colOff>
      <xdr:row>355</xdr:row>
      <xdr:rowOff>145677</xdr:rowOff>
    </xdr:from>
    <xdr:to>
      <xdr:col>14</xdr:col>
      <xdr:colOff>172011</xdr:colOff>
      <xdr:row>357</xdr:row>
      <xdr:rowOff>449916</xdr:rowOff>
    </xdr:to>
    <xdr:pic>
      <xdr:nvPicPr>
        <xdr:cNvPr id="3" name="Imagen 2">
          <a:extLst>
            <a:ext uri="{FF2B5EF4-FFF2-40B4-BE49-F238E27FC236}">
              <a16:creationId xmlns:a16="http://schemas.microsoft.com/office/drawing/2014/main" id="{58DACA76-9538-68B4-85A0-23DCBE3763A1}"/>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6073589" y="221080853"/>
          <a:ext cx="1628775" cy="752475"/>
        </a:xfrm>
        <a:prstGeom prst="rect">
          <a:avLst/>
        </a:prstGeom>
      </xdr:spPr>
    </xdr:pic>
    <xdr:clientData/>
  </xdr:twoCellAnchor>
  <xdr:twoCellAnchor editAs="oneCell">
    <xdr:from>
      <xdr:col>0</xdr:col>
      <xdr:colOff>739590</xdr:colOff>
      <xdr:row>360</xdr:row>
      <xdr:rowOff>112059</xdr:rowOff>
    </xdr:from>
    <xdr:to>
      <xdr:col>4</xdr:col>
      <xdr:colOff>67236</xdr:colOff>
      <xdr:row>362</xdr:row>
      <xdr:rowOff>219076</xdr:rowOff>
    </xdr:to>
    <xdr:pic>
      <xdr:nvPicPr>
        <xdr:cNvPr id="4" name="Imagen 3">
          <a:extLst>
            <a:ext uri="{FF2B5EF4-FFF2-40B4-BE49-F238E27FC236}">
              <a16:creationId xmlns:a16="http://schemas.microsoft.com/office/drawing/2014/main" id="{5E311B61-D4F3-98C1-A182-1429A7850C1D}"/>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739590" y="222604853"/>
          <a:ext cx="1882587" cy="600076"/>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s://community.secop.gov.co/Public/Tendering/OpportunityDetail/Index?noticeUID=CO1.NTC.7567070&amp;isFromPublicArea=True&amp;isModal=False" TargetMode="External"/><Relationship Id="rId21" Type="http://schemas.openxmlformats.org/officeDocument/2006/relationships/hyperlink" Target="https://community.secop.gov.co/Public/Tendering/OpportunityDetail/Index?noticeUID=CO1.NTC.7567070&amp;isFromPublicArea=True&amp;isModal=False" TargetMode="External"/><Relationship Id="rId42" Type="http://schemas.openxmlformats.org/officeDocument/2006/relationships/hyperlink" Target="https://community.secop.gov.co/Public/Tendering/OpportunityDetail/Index?noticeUID=CO1.NTC.7560668&amp;isFromPublicArea=True&amp;isModal=False" TargetMode="External"/><Relationship Id="rId47" Type="http://schemas.openxmlformats.org/officeDocument/2006/relationships/hyperlink" Target="https://community.secop.gov.co/Public/Tendering/OpportunityDetail/Index?noticeUID=CO1.NTC.7560668&amp;isFromPublicArea=True&amp;isModal=False" TargetMode="External"/><Relationship Id="rId63" Type="http://schemas.openxmlformats.org/officeDocument/2006/relationships/hyperlink" Target="https://community.secop.gov.co/Public/Tendering/OpportunityDetail/Index?noticeUID=CO1.NTC.7560668&amp;isFromPublicArea=True&amp;isModal=False" TargetMode="External"/><Relationship Id="rId68" Type="http://schemas.openxmlformats.org/officeDocument/2006/relationships/hyperlink" Target="https://community.secop.gov.co/Public/Tendering/OpportunityDetail/Index?noticeUID=CO1.NTC.7560668&amp;isFromPublicArea=True&amp;isModal=False" TargetMode="External"/><Relationship Id="rId84" Type="http://schemas.openxmlformats.org/officeDocument/2006/relationships/hyperlink" Target="https://community.secop.gov.co/Public/Tendering/OpportunityDetail/Index?noticeUID=CO1.NTC.7560668&amp;isFromPublicArea=True&amp;isModal=False" TargetMode="External"/><Relationship Id="rId89" Type="http://schemas.openxmlformats.org/officeDocument/2006/relationships/hyperlink" Target="https://community.secop.gov.co/Public/Tendering/OpportunityDetail/Index?noticeUID=CO1.NTC.7560668&amp;isFromPublicArea=True&amp;isModal=False" TargetMode="External"/><Relationship Id="rId16" Type="http://schemas.openxmlformats.org/officeDocument/2006/relationships/hyperlink" Target="https://community.secop.gov.co/Public/Tendering/OpportunityDetail/Index?noticeUID=CO1.NTC.7567070&amp;isFromPublicArea=True&amp;isModal=False" TargetMode="External"/><Relationship Id="rId107" Type="http://schemas.openxmlformats.org/officeDocument/2006/relationships/hyperlink" Target="https://community.secop.gov.co/Public/Tendering/OpportunityDetail/Index?noticeUID=CO1.NTC.7560668&amp;isFromPublicArea=True&amp;isModal=False" TargetMode="External"/><Relationship Id="rId11" Type="http://schemas.openxmlformats.org/officeDocument/2006/relationships/hyperlink" Target="https://community.secop.gov.co/Public/Tendering/OpportunityDetail/Index?noticeUID=CO1.NTC.7453812&amp;isFromPublicArea=True&amp;isModal=False" TargetMode="External"/><Relationship Id="rId32" Type="http://schemas.openxmlformats.org/officeDocument/2006/relationships/hyperlink" Target="https://community.secop.gov.co/Public/Tendering/OpportunityDetail/Index?noticeUID=CO1.NTC.7560668&amp;isFromPublicArea=True&amp;isModal=False" TargetMode="External"/><Relationship Id="rId37" Type="http://schemas.openxmlformats.org/officeDocument/2006/relationships/hyperlink" Target="https://community.secop.gov.co/Public/Tendering/OpportunityDetail/Index?noticeUID=CO1.NTC.7560668&amp;isFromPublicArea=True&amp;isModal=False" TargetMode="External"/><Relationship Id="rId53" Type="http://schemas.openxmlformats.org/officeDocument/2006/relationships/hyperlink" Target="https://community.secop.gov.co/Public/Tendering/OpportunityDetail/Index?noticeUID=CO1.NTC.7560668&amp;isFromPublicArea=True&amp;isModal=False" TargetMode="External"/><Relationship Id="rId58" Type="http://schemas.openxmlformats.org/officeDocument/2006/relationships/hyperlink" Target="https://community.secop.gov.co/Public/Tendering/OpportunityDetail/Index?noticeUID=CO1.NTC.7560668&amp;isFromPublicArea=True&amp;isModal=False" TargetMode="External"/><Relationship Id="rId74" Type="http://schemas.openxmlformats.org/officeDocument/2006/relationships/hyperlink" Target="https://community.secop.gov.co/Public/Tendering/OpportunityDetail/Index?noticeUID=CO1.NTC.7560668&amp;isFromPublicArea=True&amp;isModal=False" TargetMode="External"/><Relationship Id="rId79" Type="http://schemas.openxmlformats.org/officeDocument/2006/relationships/hyperlink" Target="https://community.secop.gov.co/Public/Tendering/OpportunityDetail/Index?noticeUID=CO1.NTC.7560668&amp;isFromPublicArea=True&amp;isModal=False" TargetMode="External"/><Relationship Id="rId102" Type="http://schemas.openxmlformats.org/officeDocument/2006/relationships/hyperlink" Target="https://community.secop.gov.co/Public/Tendering/OpportunityDetail/Index?noticeUID=CO1.NTC.7560668&amp;isFromPublicArea=True&amp;isModal=False" TargetMode="External"/><Relationship Id="rId5" Type="http://schemas.openxmlformats.org/officeDocument/2006/relationships/hyperlink" Target="https://community.secop.gov.co/Public/Tendering/OpportunityDetail/Index?noticeUID=CO1.NTC.7453812&amp;isFromPublicArea=True&amp;isModal=False" TargetMode="External"/><Relationship Id="rId90" Type="http://schemas.openxmlformats.org/officeDocument/2006/relationships/hyperlink" Target="https://community.secop.gov.co/Public/Tendering/OpportunityDetail/Index?noticeUID=CO1.NTC.7560668&amp;isFromPublicArea=True&amp;isModal=False" TargetMode="External"/><Relationship Id="rId95" Type="http://schemas.openxmlformats.org/officeDocument/2006/relationships/hyperlink" Target="https://community.secop.gov.co/Public/Tendering/OpportunityDetail/Index?noticeUID=CO1.NTC.7560668&amp;isFromPublicArea=True&amp;isModal=False" TargetMode="External"/><Relationship Id="rId22" Type="http://schemas.openxmlformats.org/officeDocument/2006/relationships/hyperlink" Target="https://community.secop.gov.co/Public/Tendering/OpportunityDetail/Index?noticeUID=CO1.NTC.7567070&amp;isFromPublicArea=True&amp;isModal=False" TargetMode="External"/><Relationship Id="rId27" Type="http://schemas.openxmlformats.org/officeDocument/2006/relationships/hyperlink" Target="https://community.secop.gov.co/Public/Tendering/OpportunityDetail/Index?noticeUID=CO1.NTC.7567070&amp;isFromPublicArea=True&amp;isModal=False" TargetMode="External"/><Relationship Id="rId43" Type="http://schemas.openxmlformats.org/officeDocument/2006/relationships/hyperlink" Target="https://community.secop.gov.co/Public/Tendering/OpportunityDetail/Index?noticeUID=CO1.NTC.7560668&amp;isFromPublicArea=True&amp;isModal=False" TargetMode="External"/><Relationship Id="rId48" Type="http://schemas.openxmlformats.org/officeDocument/2006/relationships/hyperlink" Target="https://community.secop.gov.co/Public/Tendering/OpportunityDetail/Index?noticeUID=CO1.NTC.7560668&amp;isFromPublicArea=True&amp;isModal=False" TargetMode="External"/><Relationship Id="rId64" Type="http://schemas.openxmlformats.org/officeDocument/2006/relationships/hyperlink" Target="https://community.secop.gov.co/Public/Tendering/OpportunityDetail/Index?noticeUID=CO1.NTC.7560668&amp;isFromPublicArea=True&amp;isModal=False" TargetMode="External"/><Relationship Id="rId69" Type="http://schemas.openxmlformats.org/officeDocument/2006/relationships/hyperlink" Target="https://community.secop.gov.co/Public/Tendering/OpportunityDetail/Index?noticeUID=CO1.NTC.7560668&amp;isFromPublicArea=True&amp;isModal=False" TargetMode="External"/><Relationship Id="rId80" Type="http://schemas.openxmlformats.org/officeDocument/2006/relationships/hyperlink" Target="https://community.secop.gov.co/Public/Tendering/OpportunityDetail/Index?noticeUID=CO1.NTC.7560668&amp;isFromPublicArea=True&amp;isModal=False" TargetMode="External"/><Relationship Id="rId85" Type="http://schemas.openxmlformats.org/officeDocument/2006/relationships/hyperlink" Target="https://community.secop.gov.co/Public/Tendering/OpportunityDetail/Index?noticeUID=CO1.NTC.7560668&amp;isFromPublicArea=True&amp;isModal=False" TargetMode="External"/><Relationship Id="rId12" Type="http://schemas.openxmlformats.org/officeDocument/2006/relationships/hyperlink" Target="https://community.secop.gov.co/Public/Tendering/OpportunityDetail/Index?noticeUID=CO1.NTC.7453812&amp;isFromPublicArea=True&amp;isModal=False" TargetMode="External"/><Relationship Id="rId17" Type="http://schemas.openxmlformats.org/officeDocument/2006/relationships/hyperlink" Target="https://community.secop.gov.co/Public/Tendering/OpportunityDetail/Index?noticeUID=CO1.NTC.7567070&amp;isFromPublicArea=True&amp;isModal=False" TargetMode="External"/><Relationship Id="rId33" Type="http://schemas.openxmlformats.org/officeDocument/2006/relationships/hyperlink" Target="https://community.secop.gov.co/Public/Tendering/OpportunityDetail/Index?noticeUID=CO1.NTC.7560668&amp;isFromPublicArea=True&amp;isModal=False" TargetMode="External"/><Relationship Id="rId38" Type="http://schemas.openxmlformats.org/officeDocument/2006/relationships/hyperlink" Target="https://community.secop.gov.co/Public/Tendering/OpportunityDetail/Index?noticeUID=CO1.NTC.7560668&amp;isFromPublicArea=True&amp;isModal=False" TargetMode="External"/><Relationship Id="rId59" Type="http://schemas.openxmlformats.org/officeDocument/2006/relationships/hyperlink" Target="https://community.secop.gov.co/Public/Tendering/OpportunityDetail/Index?noticeUID=CO1.NTC.7453812&amp;isFromPublicArea=True&amp;isModal=False" TargetMode="External"/><Relationship Id="rId103" Type="http://schemas.openxmlformats.org/officeDocument/2006/relationships/hyperlink" Target="https://community.secop.gov.co/Public/Tendering/OpportunityDetail/Index?noticeUID=CO1.NTC.7560668&amp;isFromPublicArea=True&amp;isModal=False" TargetMode="External"/><Relationship Id="rId108" Type="http://schemas.openxmlformats.org/officeDocument/2006/relationships/hyperlink" Target="https://community.secop.gov.co/Public/Tendering/OpportunityDetail/Index?noticeUID=CO1.NTC.7560668&amp;isFromPublicArea=True&amp;isModal=False" TargetMode="External"/><Relationship Id="rId54" Type="http://schemas.openxmlformats.org/officeDocument/2006/relationships/hyperlink" Target="https://community.secop.gov.co/Public/Tendering/OpportunityDetail/Index?noticeUID=CO1.NTC.7560668&amp;isFromPublicArea=True&amp;isModal=False" TargetMode="External"/><Relationship Id="rId70" Type="http://schemas.openxmlformats.org/officeDocument/2006/relationships/hyperlink" Target="https://community.secop.gov.co/Public/Tendering/OpportunityDetail/Index?noticeUID=CO1.NTC.7560668&amp;isFromPublicArea=True&amp;isModal=False" TargetMode="External"/><Relationship Id="rId75" Type="http://schemas.openxmlformats.org/officeDocument/2006/relationships/hyperlink" Target="https://community.secop.gov.co/Public/Tendering/OpportunityDetail/Index?noticeUID=CO1.NTC.7560668&amp;isFromPublicArea=True&amp;isModal=False" TargetMode="External"/><Relationship Id="rId91" Type="http://schemas.openxmlformats.org/officeDocument/2006/relationships/hyperlink" Target="https://community.secop.gov.co/Public/Tendering/OpportunityDetail/Index?noticeUID=CO1.NTC.7560668&amp;isFromPublicArea=True&amp;isModal=False" TargetMode="External"/><Relationship Id="rId96" Type="http://schemas.openxmlformats.org/officeDocument/2006/relationships/hyperlink" Target="https://community.secop.gov.co/Public/Tendering/OpportunityDetail/Index?noticeUID=CO1.NTC.7560668&amp;isFromPublicArea=True&amp;isModal=False" TargetMode="External"/><Relationship Id="rId1" Type="http://schemas.openxmlformats.org/officeDocument/2006/relationships/hyperlink" Target="mailto:fundacionsaberser@yahoo.es" TargetMode="External"/><Relationship Id="rId6" Type="http://schemas.openxmlformats.org/officeDocument/2006/relationships/hyperlink" Target="https://community.secop.gov.co/Public/Tendering/OpportunityDetail/Index?noticeUID=CO1.NTC.7453812&amp;isFromPublicArea=True&amp;isModal=False" TargetMode="External"/><Relationship Id="rId15" Type="http://schemas.openxmlformats.org/officeDocument/2006/relationships/hyperlink" Target="https://community.secop.gov.co/Public/Tendering/OpportunityDetail/Index?noticeUID=CO1.NTC.7567070&amp;isFromPublicArea=True&amp;isModal=False" TargetMode="External"/><Relationship Id="rId23" Type="http://schemas.openxmlformats.org/officeDocument/2006/relationships/hyperlink" Target="https://community.secop.gov.co/Public/Tendering/OpportunityDetail/Index?noticeUID=CO1.NTC.7567070&amp;isFromPublicArea=True&amp;isModal=False" TargetMode="External"/><Relationship Id="rId28" Type="http://schemas.openxmlformats.org/officeDocument/2006/relationships/hyperlink" Target="https://community.secop.gov.co/Public/Tendering/OpportunityDetail/Index?noticeUID=CO1.NTC.7567070&amp;isFromPublicArea=True&amp;isModal=False" TargetMode="External"/><Relationship Id="rId36" Type="http://schemas.openxmlformats.org/officeDocument/2006/relationships/hyperlink" Target="https://community.secop.gov.co/Public/Tendering/OpportunityDetail/Index?noticeUID=CO1.NTC.7560668&amp;isFromPublicArea=True&amp;isModal=False" TargetMode="External"/><Relationship Id="rId49" Type="http://schemas.openxmlformats.org/officeDocument/2006/relationships/hyperlink" Target="https://community.secop.gov.co/Public/Tendering/OpportunityDetail/Index?noticeUID=CO1.NTC.7560668&amp;isFromPublicArea=True&amp;isModal=False" TargetMode="External"/><Relationship Id="rId57" Type="http://schemas.openxmlformats.org/officeDocument/2006/relationships/hyperlink" Target="https://community.secop.gov.co/Public/Tendering/OpportunityDetail/Index?noticeUID=CO1.NTC.7560668&amp;isFromPublicArea=True&amp;isModal=False" TargetMode="External"/><Relationship Id="rId106" Type="http://schemas.openxmlformats.org/officeDocument/2006/relationships/hyperlink" Target="https://community.secop.gov.co/Public/Tendering/OpportunityDetail/Index?noticeUID=CO1.NTC.7560668&amp;isFromPublicArea=True&amp;isModal=False" TargetMode="External"/><Relationship Id="rId10" Type="http://schemas.openxmlformats.org/officeDocument/2006/relationships/hyperlink" Target="https://community.secop.gov.co/Public/Tendering/OpportunityDetail/Index?noticeUID=CO1.NTC.7453812&amp;isFromPublicArea=True&amp;isModal=False" TargetMode="External"/><Relationship Id="rId31" Type="http://schemas.openxmlformats.org/officeDocument/2006/relationships/hyperlink" Target="https://community.secop.gov.co/Public/Tendering/OpportunityDetail/Index?noticeUID=CO1.NTC.7560668&amp;isFromPublicArea=True&amp;isModal=False" TargetMode="External"/><Relationship Id="rId44" Type="http://schemas.openxmlformats.org/officeDocument/2006/relationships/hyperlink" Target="https://community.secop.gov.co/Public/Tendering/OpportunityDetail/Index?noticeUID=CO1.NTC.7560668&amp;isFromPublicArea=True&amp;isModal=False" TargetMode="External"/><Relationship Id="rId52" Type="http://schemas.openxmlformats.org/officeDocument/2006/relationships/hyperlink" Target="https://community.secop.gov.co/Public/Tendering/OpportunityDetail/Index?noticeUID=CO1.NTC.7560668&amp;isFromPublicArea=True&amp;isModal=False" TargetMode="External"/><Relationship Id="rId60" Type="http://schemas.openxmlformats.org/officeDocument/2006/relationships/hyperlink" Target="https://community.secop.gov.co/Public/Tendering/OpportunityDetail/Index?noticeUID=CO1.NTC.7453812&amp;isFromPublicArea=True&amp;isModal=False" TargetMode="External"/><Relationship Id="rId65" Type="http://schemas.openxmlformats.org/officeDocument/2006/relationships/hyperlink" Target="https://community.secop.gov.co/Public/Tendering/OpportunityDetail/Index?noticeUID=CO1.NTC.7560668&amp;isFromPublicArea=True&amp;isModal=False" TargetMode="External"/><Relationship Id="rId73" Type="http://schemas.openxmlformats.org/officeDocument/2006/relationships/hyperlink" Target="https://community.secop.gov.co/Public/Tendering/OpportunityDetail/Index?noticeUID=CO1.NTC.7560668&amp;isFromPublicArea=True&amp;isModal=False" TargetMode="External"/><Relationship Id="rId78" Type="http://schemas.openxmlformats.org/officeDocument/2006/relationships/hyperlink" Target="https://community.secop.gov.co/Public/Tendering/OpportunityDetail/Index?noticeUID=CO1.NTC.7560668&amp;isFromPublicArea=True&amp;isModal=False" TargetMode="External"/><Relationship Id="rId81" Type="http://schemas.openxmlformats.org/officeDocument/2006/relationships/hyperlink" Target="https://community.secop.gov.co/Public/Tendering/OpportunityDetail/Index?noticeUID=CO1.NTC.7560668&amp;isFromPublicArea=True&amp;isModal=False" TargetMode="External"/><Relationship Id="rId86" Type="http://schemas.openxmlformats.org/officeDocument/2006/relationships/hyperlink" Target="https://community.secop.gov.co/Public/Tendering/OpportunityDetail/Index?noticeUID=CO1.NTC.7560668&amp;isFromPublicArea=True&amp;isModal=False" TargetMode="External"/><Relationship Id="rId94" Type="http://schemas.openxmlformats.org/officeDocument/2006/relationships/hyperlink" Target="https://community.secop.gov.co/Public/Tendering/OpportunityDetail/Index?noticeUID=CO1.NTC.7560668&amp;isFromPublicArea=True&amp;isModal=False" TargetMode="External"/><Relationship Id="rId99" Type="http://schemas.openxmlformats.org/officeDocument/2006/relationships/hyperlink" Target="https://community.secop.gov.co/Public/Tendering/OpportunityDetail/Index?noticeUID=CO1.NTC.7560668&amp;isFromPublicArea=True&amp;isModal=False" TargetMode="External"/><Relationship Id="rId101" Type="http://schemas.openxmlformats.org/officeDocument/2006/relationships/hyperlink" Target="https://community.secop.gov.co/Public/Tendering/OpportunityDetail/Index?noticeUID=CO1.NTC.7560668&amp;isFromPublicArea=True&amp;isModal=False" TargetMode="External"/><Relationship Id="rId4" Type="http://schemas.openxmlformats.org/officeDocument/2006/relationships/hyperlink" Target="https://community.secop.gov.co/Public/Tendering/OpportunityDetail/Index?noticeUID=CO1.NTC.7453812&amp;isFromPublicArea=True&amp;isModal=False" TargetMode="External"/><Relationship Id="rId9" Type="http://schemas.openxmlformats.org/officeDocument/2006/relationships/hyperlink" Target="https://community.secop.gov.co/Public/Tendering/OpportunityDetail/Index?noticeUID=CO1.NTC.7453812&amp;isFromPublicArea=True&amp;isModal=False" TargetMode="External"/><Relationship Id="rId13" Type="http://schemas.openxmlformats.org/officeDocument/2006/relationships/hyperlink" Target="https://community.secop.gov.co/Public/Tendering/OpportunityDetail/Index?noticeUID=CO1.NTC.7453812&amp;isFromPublicArea=True&amp;isModal=False" TargetMode="External"/><Relationship Id="rId18" Type="http://schemas.openxmlformats.org/officeDocument/2006/relationships/hyperlink" Target="https://community.secop.gov.co/Public/Tendering/OpportunityDetail/Index?noticeUID=CO1.NTC.7567070&amp;isFromPublicArea=True&amp;isModal=False" TargetMode="External"/><Relationship Id="rId39" Type="http://schemas.openxmlformats.org/officeDocument/2006/relationships/hyperlink" Target="https://community.secop.gov.co/Public/Tendering/OpportunityDetail/Index?noticeUID=CO1.NTC.7560668&amp;isFromPublicArea=True&amp;isModal=False" TargetMode="External"/><Relationship Id="rId109" Type="http://schemas.openxmlformats.org/officeDocument/2006/relationships/printerSettings" Target="../printerSettings/printerSettings1.bin"/><Relationship Id="rId34" Type="http://schemas.openxmlformats.org/officeDocument/2006/relationships/hyperlink" Target="https://community.secop.gov.co/Public/Tendering/OpportunityDetail/Index?noticeUID=CO1.NTC.7560668&amp;isFromPublicArea=True&amp;isModal=False" TargetMode="External"/><Relationship Id="rId50" Type="http://schemas.openxmlformats.org/officeDocument/2006/relationships/hyperlink" Target="https://community.secop.gov.co/Public/Tendering/OpportunityDetail/Index?noticeUID=CO1.NTC.7560668&amp;isFromPublicArea=True&amp;isModal=False" TargetMode="External"/><Relationship Id="rId55" Type="http://schemas.openxmlformats.org/officeDocument/2006/relationships/hyperlink" Target="https://community.secop.gov.co/Public/Tendering/OpportunityDetail/Index?noticeUID=CO1.NTC.7560668&amp;isFromPublicArea=True&amp;isModal=False" TargetMode="External"/><Relationship Id="rId76" Type="http://schemas.openxmlformats.org/officeDocument/2006/relationships/hyperlink" Target="https://community.secop.gov.co/Public/Tendering/OpportunityDetail/Index?noticeUID=CO1.NTC.7560668&amp;isFromPublicArea=True&amp;isModal=False" TargetMode="External"/><Relationship Id="rId97" Type="http://schemas.openxmlformats.org/officeDocument/2006/relationships/hyperlink" Target="https://community.secop.gov.co/Public/Tendering/OpportunityDetail/Index?noticeUID=CO1.NTC.7560668&amp;isFromPublicArea=True&amp;isModal=False" TargetMode="External"/><Relationship Id="rId104" Type="http://schemas.openxmlformats.org/officeDocument/2006/relationships/hyperlink" Target="https://community.secop.gov.co/Public/Tendering/OpportunityDetail/Index?noticeUID=CO1.NTC.7560668&amp;isFromPublicArea=True&amp;isModal=False" TargetMode="External"/><Relationship Id="rId7" Type="http://schemas.openxmlformats.org/officeDocument/2006/relationships/hyperlink" Target="https://community.secop.gov.co/Public/Tendering/OpportunityDetail/Index?noticeUID=CO1.NTC.7453812&amp;isFromPublicArea=True&amp;isModal=False" TargetMode="External"/><Relationship Id="rId71" Type="http://schemas.openxmlformats.org/officeDocument/2006/relationships/hyperlink" Target="https://community.secop.gov.co/Public/Tendering/OpportunityDetail/Index?noticeUID=CO1.NTC.7560668&amp;isFromPublicArea=True&amp;isModal=False" TargetMode="External"/><Relationship Id="rId92" Type="http://schemas.openxmlformats.org/officeDocument/2006/relationships/hyperlink" Target="https://community.secop.gov.co/Public/Tendering/OpportunityDetail/Index?noticeUID=CO1.NTC.7560668&amp;isFromPublicArea=True&amp;isModal=False" TargetMode="External"/><Relationship Id="rId2" Type="http://schemas.openxmlformats.org/officeDocument/2006/relationships/hyperlink" Target="https://community.secop.gov.co/Public/Tendering/OpportunityDetail/Index?noticeUID=CO1.NTC.7453812&amp;isFromPublicArea=True&amp;isModal=False" TargetMode="External"/><Relationship Id="rId29" Type="http://schemas.openxmlformats.org/officeDocument/2006/relationships/hyperlink" Target="https://community.secop.gov.co/Public/Tendering/OpportunityDetail/Index?noticeUID=CO1.NTC.7560668&amp;isFromPublicArea=True&amp;isModal=False" TargetMode="External"/><Relationship Id="rId24" Type="http://schemas.openxmlformats.org/officeDocument/2006/relationships/hyperlink" Target="https://community.secop.gov.co/Public/Tendering/OpportunityDetail/Index?noticeUID=CO1.NTC.7567070&amp;isFromPublicArea=True&amp;isModal=False" TargetMode="External"/><Relationship Id="rId40" Type="http://schemas.openxmlformats.org/officeDocument/2006/relationships/hyperlink" Target="https://community.secop.gov.co/Public/Tendering/OpportunityDetail/Index?noticeUID=CO1.NTC.7560668&amp;isFromPublicArea=True&amp;isModal=False" TargetMode="External"/><Relationship Id="rId45" Type="http://schemas.openxmlformats.org/officeDocument/2006/relationships/hyperlink" Target="https://community.secop.gov.co/Public/Tendering/OpportunityDetail/Index?noticeUID=CO1.NTC.7560668&amp;isFromPublicArea=True&amp;isModal=False" TargetMode="External"/><Relationship Id="rId66" Type="http://schemas.openxmlformats.org/officeDocument/2006/relationships/hyperlink" Target="https://community.secop.gov.co/Public/Tendering/OpportunityDetail/Index?noticeUID=CO1.NTC.7560668&amp;isFromPublicArea=True&amp;isModal=False" TargetMode="External"/><Relationship Id="rId87" Type="http://schemas.openxmlformats.org/officeDocument/2006/relationships/hyperlink" Target="https://community.secop.gov.co/Public/Tendering/OpportunityDetail/Index?noticeUID=CO1.NTC.7560668&amp;isFromPublicArea=True&amp;isModal=False" TargetMode="External"/><Relationship Id="rId110" Type="http://schemas.openxmlformats.org/officeDocument/2006/relationships/drawing" Target="../drawings/drawing1.xml"/><Relationship Id="rId61" Type="http://schemas.openxmlformats.org/officeDocument/2006/relationships/hyperlink" Target="https://community.secop.gov.co/Public/Tendering/OpportunityDetail/Index?noticeUID=CO1.NTC.7453812&amp;isFromPublicArea=True&amp;isModal=False" TargetMode="External"/><Relationship Id="rId82" Type="http://schemas.openxmlformats.org/officeDocument/2006/relationships/hyperlink" Target="https://community.secop.gov.co/Public/Tendering/OpportunityDetail/Index?noticeUID=CO1.NTC.7560668&amp;isFromPublicArea=True&amp;isModal=False" TargetMode="External"/><Relationship Id="rId19" Type="http://schemas.openxmlformats.org/officeDocument/2006/relationships/hyperlink" Target="https://community.secop.gov.co/Public/Tendering/OpportunityDetail/Index?noticeUID=CO1.NTC.7567070&amp;isFromPublicArea=True&amp;isModal=False" TargetMode="External"/><Relationship Id="rId14" Type="http://schemas.openxmlformats.org/officeDocument/2006/relationships/hyperlink" Target="https://community.secop.gov.co/Public/Tendering/OpportunityDetail/Index?noticeUID=CO1.NTC.7567070&amp;isFromPublicArea=True&amp;isModal=False" TargetMode="External"/><Relationship Id="rId30" Type="http://schemas.openxmlformats.org/officeDocument/2006/relationships/hyperlink" Target="https://community.secop.gov.co/Public/Tendering/OpportunityDetail/Index?noticeUID=CO1.NTC.7560668&amp;isFromPublicArea=True&amp;isModal=False" TargetMode="External"/><Relationship Id="rId35" Type="http://schemas.openxmlformats.org/officeDocument/2006/relationships/hyperlink" Target="https://community.secop.gov.co/Public/Tendering/OpportunityDetail/Index?noticeUID=CO1.NTC.7560668&amp;isFromPublicArea=True&amp;isModal=False" TargetMode="External"/><Relationship Id="rId56" Type="http://schemas.openxmlformats.org/officeDocument/2006/relationships/hyperlink" Target="https://community.secop.gov.co/Public/Tendering/OpportunityDetail/Index?noticeUID=CO1.NTC.7560668&amp;isFromPublicArea=True&amp;isModal=False" TargetMode="External"/><Relationship Id="rId77" Type="http://schemas.openxmlformats.org/officeDocument/2006/relationships/hyperlink" Target="https://community.secop.gov.co/Public/Tendering/OpportunityDetail/Index?noticeUID=CO1.NTC.7560668&amp;isFromPublicArea=True&amp;isModal=False" TargetMode="External"/><Relationship Id="rId100" Type="http://schemas.openxmlformats.org/officeDocument/2006/relationships/hyperlink" Target="https://community.secop.gov.co/Public/Tendering/OpportunityDetail/Index?noticeUID=CO1.NTC.7560668&amp;isFromPublicArea=True&amp;isModal=False" TargetMode="External"/><Relationship Id="rId105" Type="http://schemas.openxmlformats.org/officeDocument/2006/relationships/hyperlink" Target="https://community.secop.gov.co/Public/Tendering/OpportunityDetail/Index?noticeUID=CO1.NTC.7560668&amp;isFromPublicArea=True&amp;isModal=False" TargetMode="External"/><Relationship Id="rId8" Type="http://schemas.openxmlformats.org/officeDocument/2006/relationships/hyperlink" Target="https://community.secop.gov.co/Public/Tendering/OpportunityDetail/Index?noticeUID=CO1.NTC.7453812&amp;isFromPublicArea=True&amp;isModal=False" TargetMode="External"/><Relationship Id="rId51" Type="http://schemas.openxmlformats.org/officeDocument/2006/relationships/hyperlink" Target="https://community.secop.gov.co/Public/Tendering/OpportunityDetail/Index?noticeUID=CO1.NTC.7560668&amp;isFromPublicArea=True&amp;isModal=False" TargetMode="External"/><Relationship Id="rId72" Type="http://schemas.openxmlformats.org/officeDocument/2006/relationships/hyperlink" Target="https://community.secop.gov.co/Public/Tendering/OpportunityDetail/Index?noticeUID=CO1.NTC.7560668&amp;isFromPublicArea=True&amp;isModal=False" TargetMode="External"/><Relationship Id="rId93" Type="http://schemas.openxmlformats.org/officeDocument/2006/relationships/hyperlink" Target="https://community.secop.gov.co/Public/Tendering/OpportunityDetail/Index?noticeUID=CO1.NTC.7560668&amp;isFromPublicArea=True&amp;isModal=False" TargetMode="External"/><Relationship Id="rId98" Type="http://schemas.openxmlformats.org/officeDocument/2006/relationships/hyperlink" Target="https://community.secop.gov.co/Public/Tendering/OpportunityDetail/Index?noticeUID=CO1.NTC.7560668&amp;isFromPublicArea=True&amp;isModal=False" TargetMode="External"/><Relationship Id="rId3" Type="http://schemas.openxmlformats.org/officeDocument/2006/relationships/hyperlink" Target="https://community.secop.gov.co/Public/Tendering/OpportunityDetail/Index?noticeUID=CO1.NTC.7453812&amp;isFromPublicArea=True&amp;isModal=False" TargetMode="External"/><Relationship Id="rId25" Type="http://schemas.openxmlformats.org/officeDocument/2006/relationships/hyperlink" Target="https://community.secop.gov.co/Public/Tendering/OpportunityDetail/Index?noticeUID=CO1.NTC.7567070&amp;isFromPublicArea=True&amp;isModal=False" TargetMode="External"/><Relationship Id="rId46" Type="http://schemas.openxmlformats.org/officeDocument/2006/relationships/hyperlink" Target="https://community.secop.gov.co/Public/Tendering/OpportunityDetail/Index?noticeUID=CO1.NTC.7560668&amp;isFromPublicArea=True&amp;isModal=False" TargetMode="External"/><Relationship Id="rId67" Type="http://schemas.openxmlformats.org/officeDocument/2006/relationships/hyperlink" Target="https://community.secop.gov.co/Public/Tendering/OpportunityDetail/Index?noticeUID=CO1.NTC.7560668&amp;isFromPublicArea=True&amp;isModal=False" TargetMode="External"/><Relationship Id="rId20" Type="http://schemas.openxmlformats.org/officeDocument/2006/relationships/hyperlink" Target="https://community.secop.gov.co/Public/Tendering/OpportunityDetail/Index?noticeUID=CO1.NTC.7567070&amp;isFromPublicArea=True&amp;isModal=False" TargetMode="External"/><Relationship Id="rId41" Type="http://schemas.openxmlformats.org/officeDocument/2006/relationships/hyperlink" Target="https://community.secop.gov.co/Public/Tendering/OpportunityDetail/Index?noticeUID=CO1.NTC.7560668&amp;isFromPublicArea=True&amp;isModal=False" TargetMode="External"/><Relationship Id="rId62" Type="http://schemas.openxmlformats.org/officeDocument/2006/relationships/hyperlink" Target="https://community.secop.gov.co/Public/Tendering/OpportunityDetail/Index?noticeUID=CO1.NTC.7560668&amp;isFromPublicArea=True&amp;isModal=False" TargetMode="External"/><Relationship Id="rId83" Type="http://schemas.openxmlformats.org/officeDocument/2006/relationships/hyperlink" Target="https://community.secop.gov.co/Public/Tendering/OpportunityDetail/Index?noticeUID=CO1.NTC.7560668&amp;isFromPublicArea=True&amp;isModal=False" TargetMode="External"/><Relationship Id="rId88" Type="http://schemas.openxmlformats.org/officeDocument/2006/relationships/hyperlink" Target="https://community.secop.gov.co/Public/Tendering/OpportunityDetail/Index?noticeUID=CO1.NTC.7560668&amp;isFromPublicArea=True&amp;isModal=False" TargetMode="External"/><Relationship Id="rId11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371"/>
  <sheetViews>
    <sheetView showGridLines="0" tabSelected="1" view="pageBreakPreview" topLeftCell="A351" zoomScale="64" zoomScaleNormal="80" zoomScaleSheetLayoutView="64" zoomScalePageLayoutView="55" workbookViewId="0">
      <selection activeCell="L355" sqref="L355"/>
    </sheetView>
  </sheetViews>
  <sheetFormatPr baseColWidth="10" defaultColWidth="4.7109375" defaultRowHeight="18" customHeight="1" x14ac:dyDescent="0.25"/>
  <cols>
    <col min="1" max="1" width="14.42578125" style="3" customWidth="1"/>
    <col min="2" max="3" width="9.140625" style="3" customWidth="1"/>
    <col min="4" max="4" width="5.7109375" style="3" customWidth="1"/>
    <col min="5" max="6" width="9.7109375" style="3" customWidth="1"/>
    <col min="7" max="7" width="7" style="3" customWidth="1"/>
    <col min="8" max="8" width="7.5703125" style="3" customWidth="1"/>
    <col min="9" max="9" width="7" style="3" customWidth="1"/>
    <col min="10" max="10" width="8" style="3" customWidth="1"/>
    <col min="11" max="11" width="9.5703125" style="3" customWidth="1"/>
    <col min="12" max="12" width="7.5703125" style="3" customWidth="1"/>
    <col min="13" max="13" width="1" style="3" customWidth="1"/>
    <col min="14" max="14" width="7.140625" style="3" customWidth="1"/>
    <col min="15" max="15" width="5.7109375" style="3" customWidth="1"/>
    <col min="16" max="16" width="4.7109375" style="3"/>
    <col min="17" max="17" width="7" style="3" customWidth="1"/>
    <col min="18" max="18" width="4.7109375" style="3"/>
    <col min="19" max="19" width="1.85546875" style="3" customWidth="1"/>
    <col min="20" max="20" width="4.7109375" style="3" customWidth="1"/>
    <col min="21" max="21" width="1.42578125" style="3" customWidth="1"/>
    <col min="22" max="22" width="13.5703125" style="3" bestFit="1" customWidth="1"/>
    <col min="23" max="23" width="9.5703125" style="3" customWidth="1"/>
    <col min="24" max="16384" width="4.7109375" style="3"/>
  </cols>
  <sheetData>
    <row r="1" spans="1:35" ht="18" customHeight="1" x14ac:dyDescent="0.25">
      <c r="A1" s="318" t="s">
        <v>325</v>
      </c>
      <c r="B1" s="319"/>
      <c r="C1" s="319"/>
      <c r="D1" s="319"/>
      <c r="E1" s="319"/>
      <c r="F1" s="319"/>
      <c r="G1" s="319"/>
      <c r="H1" s="319"/>
      <c r="I1" s="319"/>
      <c r="J1" s="319"/>
      <c r="K1" s="319"/>
      <c r="L1" s="319"/>
      <c r="M1" s="319"/>
      <c r="N1" s="319"/>
      <c r="O1" s="319"/>
      <c r="P1" s="319"/>
      <c r="Q1" s="319"/>
      <c r="R1" s="319"/>
      <c r="S1" s="319"/>
      <c r="T1" s="319"/>
      <c r="U1" s="319"/>
      <c r="V1" s="319"/>
      <c r="W1" s="320"/>
    </row>
    <row r="2" spans="1:35" ht="18" customHeight="1" x14ac:dyDescent="0.25">
      <c r="A2" s="318" t="s">
        <v>208</v>
      </c>
      <c r="B2" s="319"/>
      <c r="C2" s="319"/>
      <c r="D2" s="319"/>
      <c r="E2" s="319"/>
      <c r="F2" s="319"/>
      <c r="G2" s="319"/>
      <c r="H2" s="319"/>
      <c r="I2" s="319"/>
      <c r="J2" s="319"/>
      <c r="K2" s="319"/>
      <c r="L2" s="319"/>
      <c r="M2" s="319"/>
      <c r="N2" s="319"/>
      <c r="O2" s="319"/>
      <c r="P2" s="319"/>
      <c r="Q2" s="319"/>
      <c r="R2" s="319"/>
      <c r="S2" s="319"/>
      <c r="T2" s="319"/>
      <c r="U2" s="319"/>
      <c r="V2" s="319"/>
      <c r="W2" s="320"/>
    </row>
    <row r="3" spans="1:35" ht="18" customHeight="1" x14ac:dyDescent="0.25">
      <c r="A3" s="323"/>
      <c r="B3" s="324"/>
      <c r="C3" s="324"/>
      <c r="D3" s="324"/>
      <c r="E3" s="324"/>
      <c r="F3" s="324"/>
      <c r="G3" s="324"/>
      <c r="H3" s="324"/>
      <c r="I3" s="324"/>
      <c r="J3" s="324"/>
      <c r="K3" s="324"/>
      <c r="L3" s="324"/>
      <c r="M3" s="324"/>
      <c r="N3" s="324"/>
      <c r="O3" s="324"/>
      <c r="P3" s="324"/>
      <c r="Q3" s="324"/>
      <c r="R3" s="324"/>
      <c r="S3" s="324"/>
      <c r="T3" s="324"/>
      <c r="U3" s="324"/>
      <c r="V3" s="324"/>
      <c r="W3" s="325"/>
    </row>
    <row r="4" spans="1:35" ht="18" customHeight="1" x14ac:dyDescent="0.25">
      <c r="A4" s="215" t="s">
        <v>135</v>
      </c>
      <c r="B4" s="216"/>
      <c r="C4" s="216"/>
      <c r="D4" s="216"/>
      <c r="E4" s="216"/>
      <c r="F4" s="216"/>
      <c r="G4" s="216"/>
      <c r="H4" s="216"/>
      <c r="I4" s="216"/>
      <c r="J4" s="216"/>
      <c r="K4" s="216"/>
      <c r="L4" s="216"/>
      <c r="M4" s="216"/>
      <c r="N4" s="216"/>
      <c r="O4" s="216"/>
      <c r="P4" s="216"/>
      <c r="Q4" s="216"/>
      <c r="R4" s="216"/>
      <c r="S4" s="216"/>
      <c r="T4" s="216"/>
      <c r="U4" s="216"/>
      <c r="V4" s="216"/>
      <c r="W4" s="217"/>
    </row>
    <row r="5" spans="1:35" ht="18" customHeight="1" x14ac:dyDescent="0.25">
      <c r="A5" s="20"/>
      <c r="W5" s="21"/>
    </row>
    <row r="6" spans="1:35" ht="44.25" customHeight="1" x14ac:dyDescent="0.25">
      <c r="A6" s="312" t="s">
        <v>156</v>
      </c>
      <c r="B6" s="296"/>
      <c r="C6" s="296"/>
      <c r="D6" s="296"/>
      <c r="E6" s="296"/>
      <c r="F6" s="296" t="s">
        <v>321</v>
      </c>
      <c r="G6" s="296"/>
      <c r="H6" s="296"/>
      <c r="I6" s="296"/>
      <c r="J6" s="296"/>
      <c r="K6" s="296"/>
      <c r="L6" s="8"/>
      <c r="M6" s="237" t="s">
        <v>155</v>
      </c>
      <c r="N6" s="237"/>
      <c r="O6" s="237"/>
      <c r="P6" s="237"/>
      <c r="Q6" s="237"/>
      <c r="R6" s="237"/>
      <c r="S6" s="322">
        <v>13003762025</v>
      </c>
      <c r="T6" s="322"/>
      <c r="U6" s="322"/>
      <c r="V6" s="322"/>
      <c r="W6" s="322"/>
    </row>
    <row r="7" spans="1:35" ht="33" customHeight="1" x14ac:dyDescent="0.25">
      <c r="A7" s="292" t="s">
        <v>154</v>
      </c>
      <c r="B7" s="231"/>
      <c r="C7" s="231"/>
      <c r="D7" s="231"/>
      <c r="E7" s="231"/>
      <c r="F7" s="231" t="s">
        <v>172</v>
      </c>
      <c r="G7" s="231"/>
      <c r="H7" s="231"/>
      <c r="I7" s="231"/>
      <c r="J7" s="231"/>
      <c r="K7" s="231"/>
      <c r="M7" s="271" t="s">
        <v>153</v>
      </c>
      <c r="N7" s="271"/>
      <c r="O7" s="271"/>
      <c r="P7" s="271"/>
      <c r="Q7" s="271"/>
      <c r="R7" s="271"/>
      <c r="S7" s="310">
        <v>45694</v>
      </c>
      <c r="T7" s="310"/>
      <c r="U7" s="310"/>
      <c r="V7" s="310"/>
      <c r="W7" s="23"/>
      <c r="Y7" s="231"/>
      <c r="Z7" s="231"/>
      <c r="AA7" s="231"/>
      <c r="AB7" s="231"/>
      <c r="AC7" s="231"/>
      <c r="AE7" s="231"/>
      <c r="AF7" s="231"/>
      <c r="AG7" s="231"/>
      <c r="AH7" s="231"/>
      <c r="AI7" s="231"/>
    </row>
    <row r="8" spans="1:35" ht="24" customHeight="1" x14ac:dyDescent="0.25">
      <c r="A8" s="292" t="s">
        <v>75</v>
      </c>
      <c r="B8" s="231"/>
      <c r="C8" s="231"/>
      <c r="D8" s="231"/>
      <c r="E8" s="231"/>
      <c r="F8" s="321">
        <v>1375408238</v>
      </c>
      <c r="G8" s="321"/>
      <c r="H8" s="321"/>
      <c r="I8" s="321"/>
      <c r="J8" s="321"/>
      <c r="K8" s="321"/>
      <c r="M8" s="271" t="s">
        <v>71</v>
      </c>
      <c r="N8" s="271"/>
      <c r="O8" s="271"/>
      <c r="P8" s="271"/>
      <c r="Q8" s="271"/>
      <c r="R8" s="271"/>
      <c r="S8" s="310">
        <v>45930</v>
      </c>
      <c r="T8" s="271"/>
      <c r="U8" s="271"/>
      <c r="V8" s="271"/>
      <c r="W8" s="271"/>
      <c r="Y8" s="231"/>
      <c r="Z8" s="231"/>
      <c r="AA8" s="231"/>
      <c r="AB8" s="231"/>
      <c r="AC8" s="231"/>
      <c r="AE8" s="231"/>
      <c r="AF8" s="231"/>
      <c r="AG8" s="231"/>
      <c r="AH8" s="231"/>
      <c r="AI8" s="231"/>
    </row>
    <row r="9" spans="1:35" ht="18" customHeight="1" x14ac:dyDescent="0.25">
      <c r="A9" s="20"/>
      <c r="M9" s="231"/>
      <c r="N9" s="231"/>
      <c r="O9" s="231"/>
      <c r="P9" s="231"/>
      <c r="Q9" s="231"/>
      <c r="W9" s="21"/>
    </row>
    <row r="10" spans="1:35" ht="18" customHeight="1" x14ac:dyDescent="0.25">
      <c r="A10" s="308" t="s">
        <v>322</v>
      </c>
      <c r="B10" s="277"/>
      <c r="C10" s="277"/>
      <c r="D10" s="277"/>
      <c r="E10" s="277"/>
      <c r="F10" s="277"/>
      <c r="G10" s="277"/>
      <c r="H10" s="277"/>
      <c r="I10" s="277"/>
      <c r="J10" s="277"/>
      <c r="K10" s="277"/>
      <c r="L10" s="277"/>
      <c r="M10" s="277"/>
      <c r="N10" s="277"/>
      <c r="O10" s="277"/>
      <c r="P10" s="277"/>
      <c r="Q10" s="277"/>
      <c r="R10" s="277"/>
      <c r="S10" s="277"/>
      <c r="T10" s="277"/>
      <c r="U10" s="277"/>
      <c r="V10" s="277"/>
      <c r="W10" s="309"/>
    </row>
    <row r="11" spans="1:35" ht="18" customHeight="1" x14ac:dyDescent="0.25">
      <c r="A11" s="308"/>
      <c r="B11" s="277"/>
      <c r="C11" s="277"/>
      <c r="D11" s="277"/>
      <c r="E11" s="277"/>
      <c r="F11" s="277"/>
      <c r="G11" s="277"/>
      <c r="H11" s="277"/>
      <c r="I11" s="277"/>
      <c r="J11" s="277"/>
      <c r="K11" s="277"/>
      <c r="L11" s="277"/>
      <c r="M11" s="277"/>
      <c r="N11" s="277"/>
      <c r="O11" s="277"/>
      <c r="P11" s="277"/>
      <c r="Q11" s="277"/>
      <c r="R11" s="277"/>
      <c r="S11" s="277"/>
      <c r="T11" s="277"/>
      <c r="U11" s="277"/>
      <c r="V11" s="277"/>
      <c r="W11" s="309"/>
    </row>
    <row r="12" spans="1:35" ht="18" customHeight="1" x14ac:dyDescent="0.25">
      <c r="A12" s="308"/>
      <c r="B12" s="277"/>
      <c r="C12" s="277"/>
      <c r="D12" s="277"/>
      <c r="E12" s="277"/>
      <c r="F12" s="277"/>
      <c r="G12" s="277"/>
      <c r="H12" s="277"/>
      <c r="I12" s="277"/>
      <c r="J12" s="277"/>
      <c r="K12" s="277"/>
      <c r="L12" s="277"/>
      <c r="M12" s="277"/>
      <c r="N12" s="277"/>
      <c r="O12" s="277"/>
      <c r="P12" s="277"/>
      <c r="Q12" s="277"/>
      <c r="R12" s="277"/>
      <c r="S12" s="277"/>
      <c r="T12" s="277"/>
      <c r="U12" s="277"/>
      <c r="V12" s="277"/>
      <c r="W12" s="309"/>
    </row>
    <row r="13" spans="1:35" ht="4.5" customHeight="1" x14ac:dyDescent="0.25">
      <c r="A13" s="308"/>
      <c r="B13" s="277"/>
      <c r="C13" s="277"/>
      <c r="D13" s="277"/>
      <c r="E13" s="277"/>
      <c r="F13" s="277"/>
      <c r="G13" s="277"/>
      <c r="H13" s="277"/>
      <c r="I13" s="277"/>
      <c r="J13" s="277"/>
      <c r="K13" s="277"/>
      <c r="L13" s="277"/>
      <c r="M13" s="277"/>
      <c r="N13" s="277"/>
      <c r="O13" s="277"/>
      <c r="P13" s="277"/>
      <c r="Q13" s="277"/>
      <c r="R13" s="277"/>
      <c r="S13" s="277"/>
      <c r="T13" s="277"/>
      <c r="U13" s="277"/>
      <c r="V13" s="277"/>
      <c r="W13" s="309"/>
    </row>
    <row r="14" spans="1:35" ht="18" customHeight="1" x14ac:dyDescent="0.25">
      <c r="A14" s="292" t="s">
        <v>157</v>
      </c>
      <c r="B14" s="231"/>
      <c r="C14" s="231"/>
      <c r="D14" s="231"/>
      <c r="E14" s="231"/>
      <c r="F14" s="231"/>
      <c r="G14" s="231"/>
      <c r="H14" s="231"/>
      <c r="I14" s="231"/>
      <c r="J14" s="231"/>
      <c r="K14" s="231"/>
      <c r="L14" s="231"/>
      <c r="M14" s="231"/>
      <c r="N14" s="231"/>
      <c r="O14" s="231"/>
      <c r="P14" s="231"/>
      <c r="Q14" s="231"/>
      <c r="R14" s="231"/>
      <c r="S14" s="231"/>
      <c r="T14" s="231"/>
      <c r="U14" s="231"/>
      <c r="V14" s="231"/>
      <c r="W14" s="297"/>
    </row>
    <row r="15" spans="1:35" ht="18" customHeight="1" x14ac:dyDescent="0.25">
      <c r="A15" s="292" t="s">
        <v>163</v>
      </c>
      <c r="B15" s="231"/>
      <c r="C15" s="231"/>
      <c r="D15" s="231"/>
      <c r="E15" s="231"/>
      <c r="F15" s="231"/>
      <c r="G15" s="231"/>
      <c r="H15" s="231"/>
      <c r="I15" s="231"/>
      <c r="J15" s="231"/>
      <c r="K15" s="231"/>
      <c r="L15" s="231"/>
      <c r="M15" s="231"/>
      <c r="N15" s="231"/>
      <c r="O15" s="231"/>
      <c r="P15" s="231"/>
      <c r="Q15" s="231"/>
      <c r="R15" s="231"/>
      <c r="S15" s="231"/>
      <c r="T15" s="231"/>
      <c r="U15" s="231"/>
      <c r="V15" s="231"/>
      <c r="W15" s="297"/>
    </row>
    <row r="16" spans="1:35" ht="18" customHeight="1" x14ac:dyDescent="0.25">
      <c r="A16" s="20"/>
      <c r="W16" s="21"/>
    </row>
    <row r="17" spans="1:35" ht="18" customHeight="1" x14ac:dyDescent="0.25">
      <c r="A17" s="215" t="s">
        <v>134</v>
      </c>
      <c r="B17" s="216"/>
      <c r="C17" s="216"/>
      <c r="D17" s="216"/>
      <c r="E17" s="216"/>
      <c r="F17" s="216"/>
      <c r="G17" s="216"/>
      <c r="H17" s="216"/>
      <c r="I17" s="216"/>
      <c r="J17" s="216"/>
      <c r="K17" s="216"/>
      <c r="L17" s="216"/>
      <c r="M17" s="216"/>
      <c r="N17" s="216"/>
      <c r="O17" s="216"/>
      <c r="P17" s="216"/>
      <c r="Q17" s="216"/>
      <c r="R17" s="216"/>
      <c r="S17" s="216"/>
      <c r="T17" s="216"/>
      <c r="U17" s="216"/>
      <c r="V17" s="216"/>
      <c r="W17" s="217"/>
    </row>
    <row r="18" spans="1:35" ht="18" customHeight="1" x14ac:dyDescent="0.25">
      <c r="A18" s="20"/>
      <c r="W18" s="21"/>
    </row>
    <row r="19" spans="1:35" ht="84.75" customHeight="1" x14ac:dyDescent="0.25">
      <c r="A19" s="292" t="s">
        <v>69</v>
      </c>
      <c r="B19" s="231"/>
      <c r="C19" s="231"/>
      <c r="D19" s="231"/>
      <c r="E19" s="231"/>
      <c r="F19" s="307" t="s">
        <v>315</v>
      </c>
      <c r="G19" s="307"/>
      <c r="H19" s="307"/>
      <c r="I19" s="307"/>
      <c r="J19" s="307"/>
      <c r="K19" s="307"/>
      <c r="M19" s="231" t="s">
        <v>70</v>
      </c>
      <c r="N19" s="231"/>
      <c r="O19" s="231"/>
      <c r="P19" s="231"/>
      <c r="Q19" s="231"/>
      <c r="R19" s="307" t="s">
        <v>315</v>
      </c>
      <c r="S19" s="307"/>
      <c r="T19" s="307"/>
      <c r="U19" s="307"/>
      <c r="V19" s="307"/>
      <c r="W19" s="307"/>
      <c r="Y19" s="231"/>
      <c r="Z19" s="231"/>
      <c r="AA19" s="231"/>
      <c r="AB19" s="231"/>
      <c r="AC19" s="231"/>
      <c r="AE19" s="231"/>
      <c r="AF19" s="231"/>
      <c r="AG19" s="231"/>
      <c r="AH19" s="231"/>
      <c r="AI19" s="231"/>
    </row>
    <row r="20" spans="1:35" ht="36" customHeight="1" x14ac:dyDescent="0.25">
      <c r="A20" s="292" t="s">
        <v>24</v>
      </c>
      <c r="B20" s="231"/>
      <c r="C20" s="231"/>
      <c r="D20" s="231"/>
      <c r="E20" s="231"/>
      <c r="F20" s="307" t="s">
        <v>315</v>
      </c>
      <c r="G20" s="307"/>
      <c r="H20" s="307"/>
      <c r="I20" s="307"/>
      <c r="J20" s="307"/>
      <c r="K20" s="307"/>
      <c r="M20" s="231" t="s">
        <v>23</v>
      </c>
      <c r="N20" s="231"/>
      <c r="O20" s="231"/>
      <c r="P20" s="231"/>
      <c r="Q20" s="231"/>
      <c r="R20" s="159" t="s">
        <v>163</v>
      </c>
      <c r="S20" s="119"/>
      <c r="T20" s="119"/>
      <c r="U20" s="119"/>
      <c r="V20" s="119"/>
      <c r="W20" s="291"/>
    </row>
    <row r="21" spans="1:35" ht="36.75" customHeight="1" x14ac:dyDescent="0.25">
      <c r="A21" s="292" t="s">
        <v>4</v>
      </c>
      <c r="B21" s="231"/>
      <c r="C21" s="231"/>
      <c r="D21" s="231"/>
      <c r="E21" s="231"/>
      <c r="F21" s="307" t="s">
        <v>315</v>
      </c>
      <c r="G21" s="307"/>
      <c r="H21" s="307"/>
      <c r="I21" s="307"/>
      <c r="J21" s="307"/>
      <c r="K21" s="307"/>
      <c r="M21" s="231" t="s">
        <v>14</v>
      </c>
      <c r="N21" s="231"/>
      <c r="O21" s="231"/>
      <c r="P21" s="231"/>
      <c r="Q21" s="231"/>
      <c r="R21" s="119" t="s">
        <v>163</v>
      </c>
      <c r="S21" s="119"/>
      <c r="T21" s="119"/>
      <c r="U21" s="119"/>
      <c r="V21" s="119"/>
      <c r="W21" s="291"/>
    </row>
    <row r="22" spans="1:35" ht="26.25" customHeight="1" x14ac:dyDescent="0.25">
      <c r="A22" s="292" t="s">
        <v>103</v>
      </c>
      <c r="B22" s="231"/>
      <c r="C22" s="231"/>
      <c r="D22" s="231"/>
      <c r="E22" s="231"/>
      <c r="F22" s="290" t="s">
        <v>163</v>
      </c>
      <c r="G22" s="290"/>
      <c r="H22" s="290"/>
      <c r="I22" s="290"/>
      <c r="J22" s="290"/>
      <c r="K22" s="290"/>
      <c r="M22" s="231" t="s">
        <v>22</v>
      </c>
      <c r="N22" s="231"/>
      <c r="O22" s="231"/>
      <c r="P22" s="231"/>
      <c r="Q22" s="231"/>
      <c r="R22" s="119" t="s">
        <v>163</v>
      </c>
      <c r="S22" s="119"/>
      <c r="T22" s="119"/>
      <c r="U22" s="119"/>
      <c r="V22" s="119"/>
      <c r="W22" s="291"/>
    </row>
    <row r="23" spans="1:35" ht="26.25" customHeight="1" x14ac:dyDescent="0.25">
      <c r="A23" s="20"/>
      <c r="F23" s="290"/>
      <c r="G23" s="290"/>
      <c r="H23" s="290"/>
      <c r="I23" s="290"/>
      <c r="J23" s="290"/>
      <c r="K23" s="290"/>
      <c r="R23" s="290"/>
      <c r="S23" s="290"/>
      <c r="T23" s="290"/>
      <c r="U23" s="290"/>
      <c r="V23" s="290"/>
      <c r="W23" s="311"/>
    </row>
    <row r="24" spans="1:35" ht="16.5" customHeight="1" x14ac:dyDescent="0.25">
      <c r="A24" s="301" t="s">
        <v>37</v>
      </c>
      <c r="B24" s="302"/>
      <c r="C24" s="302"/>
      <c r="D24" s="302"/>
      <c r="E24" s="302"/>
      <c r="F24" s="302"/>
      <c r="G24" s="302"/>
      <c r="H24" s="302"/>
      <c r="I24" s="302"/>
      <c r="J24" s="302"/>
      <c r="K24" s="302"/>
      <c r="L24" s="302"/>
      <c r="W24" s="21"/>
    </row>
    <row r="25" spans="1:35" s="8" customFormat="1" ht="18" customHeight="1" x14ac:dyDescent="0.25">
      <c r="A25" s="22"/>
      <c r="B25" s="5"/>
      <c r="C25" s="5"/>
      <c r="D25" s="5"/>
      <c r="E25" s="5"/>
      <c r="F25" s="5"/>
      <c r="G25" s="5"/>
      <c r="H25" s="5"/>
      <c r="I25" s="5"/>
      <c r="J25" s="5"/>
      <c r="K25" s="5"/>
      <c r="L25" s="5"/>
      <c r="M25" s="5"/>
      <c r="N25" s="5"/>
      <c r="O25" s="5"/>
      <c r="P25" s="5"/>
      <c r="Q25" s="5"/>
      <c r="R25" s="5"/>
      <c r="S25" s="5"/>
      <c r="T25" s="5"/>
      <c r="U25" s="5"/>
      <c r="V25" s="5"/>
      <c r="W25" s="23"/>
    </row>
    <row r="26" spans="1:35" ht="18" customHeight="1" x14ac:dyDescent="0.25">
      <c r="A26" s="215" t="s">
        <v>133</v>
      </c>
      <c r="B26" s="216"/>
      <c r="C26" s="216"/>
      <c r="D26" s="216"/>
      <c r="E26" s="216"/>
      <c r="F26" s="216"/>
      <c r="G26" s="216"/>
      <c r="H26" s="216"/>
      <c r="I26" s="216"/>
      <c r="J26" s="216"/>
      <c r="K26" s="216"/>
      <c r="L26" s="216"/>
      <c r="M26" s="216"/>
      <c r="N26" s="216"/>
      <c r="O26" s="216"/>
      <c r="P26" s="216"/>
      <c r="Q26" s="216"/>
      <c r="R26" s="216"/>
      <c r="S26" s="216"/>
      <c r="T26" s="216"/>
      <c r="U26" s="216"/>
      <c r="V26" s="216"/>
      <c r="W26" s="217"/>
    </row>
    <row r="27" spans="1:35" ht="18" customHeight="1" x14ac:dyDescent="0.25">
      <c r="A27" s="20"/>
      <c r="F27" s="1"/>
      <c r="G27" s="1"/>
      <c r="H27" s="1"/>
      <c r="I27" s="1"/>
      <c r="J27" s="1"/>
      <c r="K27" s="1"/>
      <c r="L27" s="1"/>
      <c r="M27" s="1"/>
      <c r="N27" s="1"/>
      <c r="O27" s="1"/>
      <c r="P27" s="1"/>
      <c r="Q27" s="1"/>
      <c r="R27" s="1"/>
      <c r="S27" s="1"/>
      <c r="T27" s="1"/>
      <c r="U27" s="1"/>
      <c r="V27" s="1"/>
      <c r="W27" s="24"/>
    </row>
    <row r="28" spans="1:35" ht="54" customHeight="1" x14ac:dyDescent="0.25">
      <c r="A28" s="292" t="s">
        <v>33</v>
      </c>
      <c r="B28" s="231"/>
      <c r="C28" s="231"/>
      <c r="D28" s="231"/>
      <c r="E28" s="231"/>
      <c r="F28" s="271" t="s">
        <v>326</v>
      </c>
      <c r="G28" s="271"/>
      <c r="H28" s="271"/>
      <c r="I28" s="271"/>
      <c r="J28" s="271"/>
      <c r="K28" s="271"/>
      <c r="M28" s="231" t="s">
        <v>35</v>
      </c>
      <c r="N28" s="231"/>
      <c r="O28" s="231"/>
      <c r="P28" s="231"/>
      <c r="Q28" s="231"/>
      <c r="R28" s="231">
        <v>806015985</v>
      </c>
      <c r="S28" s="231"/>
      <c r="T28" s="231"/>
      <c r="U28" s="231"/>
      <c r="V28" s="231"/>
      <c r="W28" s="297"/>
    </row>
    <row r="29" spans="1:35" ht="30.75" customHeight="1" x14ac:dyDescent="0.25">
      <c r="A29" s="312" t="s">
        <v>34</v>
      </c>
      <c r="B29" s="296"/>
      <c r="C29" s="296"/>
      <c r="D29" s="296"/>
      <c r="E29" s="296"/>
      <c r="F29" s="231" t="s">
        <v>324</v>
      </c>
      <c r="G29" s="231"/>
      <c r="H29" s="231"/>
      <c r="I29" s="231"/>
      <c r="J29" s="231"/>
      <c r="K29" s="231"/>
      <c r="M29" s="313" t="s">
        <v>36</v>
      </c>
      <c r="N29" s="313"/>
      <c r="O29" s="313"/>
      <c r="P29" s="313"/>
      <c r="Q29" s="313"/>
      <c r="R29" s="315" t="s">
        <v>328</v>
      </c>
      <c r="S29" s="316"/>
      <c r="T29" s="316"/>
      <c r="U29" s="316"/>
      <c r="V29" s="316"/>
      <c r="W29" s="317"/>
    </row>
    <row r="30" spans="1:35" ht="36" customHeight="1" x14ac:dyDescent="0.25">
      <c r="A30" s="292" t="s">
        <v>72</v>
      </c>
      <c r="B30" s="231"/>
      <c r="C30" s="231"/>
      <c r="D30" s="231"/>
      <c r="E30" s="231"/>
      <c r="F30" s="313" t="s">
        <v>327</v>
      </c>
      <c r="G30" s="313"/>
      <c r="H30" s="313"/>
      <c r="I30" s="313"/>
      <c r="J30" s="313"/>
      <c r="K30" s="313"/>
      <c r="M30" s="313" t="s">
        <v>320</v>
      </c>
      <c r="N30" s="313"/>
      <c r="O30" s="313"/>
      <c r="P30" s="313"/>
      <c r="Q30" s="313"/>
      <c r="R30" s="313"/>
      <c r="S30" s="313"/>
      <c r="T30" s="313"/>
      <c r="U30" s="313"/>
      <c r="V30" s="313"/>
      <c r="W30" s="314"/>
    </row>
    <row r="31" spans="1:35" ht="36" customHeight="1" x14ac:dyDescent="0.25">
      <c r="A31" s="292" t="s">
        <v>132</v>
      </c>
      <c r="B31" s="231"/>
      <c r="C31" s="231"/>
      <c r="D31" s="231"/>
      <c r="E31" s="231"/>
      <c r="F31" s="310"/>
      <c r="G31" s="271"/>
      <c r="H31" s="271"/>
      <c r="I31" s="271"/>
      <c r="J31" s="271"/>
      <c r="K31" s="271"/>
      <c r="M31" s="231"/>
      <c r="N31" s="231"/>
      <c r="O31" s="231"/>
      <c r="P31" s="231"/>
      <c r="Q31" s="231"/>
      <c r="R31" s="231"/>
      <c r="S31" s="231"/>
      <c r="T31" s="231"/>
      <c r="U31" s="231"/>
      <c r="V31" s="231"/>
      <c r="W31" s="297"/>
    </row>
    <row r="32" spans="1:35" ht="18" customHeight="1" x14ac:dyDescent="0.25">
      <c r="A32" s="301" t="s">
        <v>38</v>
      </c>
      <c r="B32" s="302"/>
      <c r="C32" s="302"/>
      <c r="D32" s="302"/>
      <c r="E32" s="302"/>
      <c r="F32" s="302"/>
      <c r="G32" s="302"/>
      <c r="H32" s="302"/>
      <c r="I32" s="302"/>
      <c r="J32" s="302"/>
      <c r="K32" s="302"/>
      <c r="L32" s="302"/>
      <c r="M32" s="302"/>
      <c r="N32" s="302"/>
      <c r="O32" s="6"/>
      <c r="P32" s="6"/>
      <c r="Q32" s="6"/>
      <c r="R32" s="6"/>
      <c r="S32" s="6"/>
      <c r="W32" s="21"/>
    </row>
    <row r="33" spans="1:23" ht="18" customHeight="1" x14ac:dyDescent="0.25">
      <c r="A33" s="20"/>
      <c r="W33" s="21"/>
    </row>
    <row r="34" spans="1:23" ht="18" customHeight="1" x14ac:dyDescent="0.25">
      <c r="A34" s="215" t="s">
        <v>136</v>
      </c>
      <c r="B34" s="216"/>
      <c r="C34" s="216"/>
      <c r="D34" s="216"/>
      <c r="E34" s="216"/>
      <c r="F34" s="216"/>
      <c r="G34" s="216"/>
      <c r="H34" s="216"/>
      <c r="I34" s="216"/>
      <c r="J34" s="216"/>
      <c r="K34" s="216"/>
      <c r="L34" s="216"/>
      <c r="M34" s="216"/>
      <c r="N34" s="216"/>
      <c r="O34" s="216"/>
      <c r="P34" s="216"/>
      <c r="Q34" s="216"/>
      <c r="R34" s="216"/>
      <c r="S34" s="216"/>
      <c r="T34" s="216"/>
      <c r="U34" s="216"/>
      <c r="V34" s="216"/>
      <c r="W34" s="217"/>
    </row>
    <row r="35" spans="1:23" ht="18" customHeight="1" x14ac:dyDescent="0.25">
      <c r="A35" s="20"/>
      <c r="W35" s="21"/>
    </row>
    <row r="36" spans="1:23" ht="18" customHeight="1" x14ac:dyDescent="0.25">
      <c r="A36" s="292" t="s">
        <v>25</v>
      </c>
      <c r="B36" s="231"/>
      <c r="C36" s="231"/>
      <c r="D36" s="231"/>
      <c r="E36" s="231"/>
      <c r="F36" s="295">
        <v>45705</v>
      </c>
      <c r="G36" s="231"/>
      <c r="H36" s="231"/>
      <c r="I36" s="231"/>
      <c r="J36" s="231"/>
      <c r="K36" s="231"/>
      <c r="M36" s="231" t="s">
        <v>29</v>
      </c>
      <c r="N36" s="231"/>
      <c r="O36" s="231"/>
      <c r="P36" s="231"/>
      <c r="Q36" s="231"/>
      <c r="R36" s="295">
        <v>45930</v>
      </c>
      <c r="S36" s="231"/>
      <c r="T36" s="231"/>
      <c r="U36" s="231"/>
      <c r="V36" s="231"/>
      <c r="W36" s="297"/>
    </row>
    <row r="37" spans="1:23" ht="31.5" customHeight="1" x14ac:dyDescent="0.25">
      <c r="A37" s="292" t="s">
        <v>26</v>
      </c>
      <c r="B37" s="231"/>
      <c r="C37" s="231"/>
      <c r="D37" s="231"/>
      <c r="E37" s="231"/>
      <c r="F37" s="295">
        <v>45695</v>
      </c>
      <c r="G37" s="231"/>
      <c r="H37" s="231"/>
      <c r="I37" s="231"/>
      <c r="J37" s="231"/>
      <c r="K37" s="231"/>
      <c r="M37" s="231" t="s">
        <v>30</v>
      </c>
      <c r="N37" s="231"/>
      <c r="O37" s="231"/>
      <c r="P37" s="231"/>
      <c r="Q37" s="231"/>
      <c r="R37" s="295">
        <v>45696</v>
      </c>
      <c r="S37" s="231"/>
      <c r="T37" s="231"/>
      <c r="U37" s="231"/>
      <c r="V37" s="231"/>
      <c r="W37" s="297"/>
    </row>
    <row r="38" spans="1:23" ht="23.25" customHeight="1" x14ac:dyDescent="0.25">
      <c r="A38" s="292" t="s">
        <v>27</v>
      </c>
      <c r="B38" s="231"/>
      <c r="C38" s="231"/>
      <c r="D38" s="231"/>
      <c r="E38" s="231"/>
      <c r="F38" s="295">
        <v>45705</v>
      </c>
      <c r="G38" s="231"/>
      <c r="H38" s="231"/>
      <c r="I38" s="231"/>
      <c r="J38" s="231"/>
      <c r="K38" s="231"/>
      <c r="M38" s="231" t="s">
        <v>73</v>
      </c>
      <c r="N38" s="231"/>
      <c r="O38" s="231"/>
      <c r="P38" s="231"/>
      <c r="Q38" s="231"/>
      <c r="R38" s="295"/>
      <c r="S38" s="231"/>
      <c r="T38" s="231"/>
      <c r="U38" s="231"/>
      <c r="V38" s="231"/>
      <c r="W38" s="231"/>
    </row>
    <row r="39" spans="1:23" ht="24" customHeight="1" x14ac:dyDescent="0.25">
      <c r="A39" s="292" t="s">
        <v>204</v>
      </c>
      <c r="B39" s="231"/>
      <c r="C39" s="231"/>
      <c r="D39" s="231"/>
      <c r="E39" s="231"/>
      <c r="F39" s="295"/>
      <c r="G39" s="231"/>
      <c r="H39" s="231"/>
      <c r="I39" s="231"/>
      <c r="J39" s="231"/>
      <c r="K39" s="231"/>
      <c r="L39" s="8"/>
      <c r="M39" s="296" t="s">
        <v>31</v>
      </c>
      <c r="N39" s="296"/>
      <c r="O39" s="296"/>
      <c r="P39" s="296"/>
      <c r="Q39" s="296"/>
      <c r="R39" s="295"/>
      <c r="S39" s="231"/>
      <c r="T39" s="231"/>
      <c r="U39" s="231"/>
      <c r="V39" s="231"/>
      <c r="W39" s="297"/>
    </row>
    <row r="40" spans="1:23" ht="24" customHeight="1" x14ac:dyDescent="0.25">
      <c r="A40" s="292" t="s">
        <v>28</v>
      </c>
      <c r="B40" s="231"/>
      <c r="C40" s="231"/>
      <c r="D40" s="231"/>
      <c r="E40" s="231"/>
      <c r="F40" s="298"/>
      <c r="G40" s="296"/>
      <c r="H40" s="296"/>
      <c r="I40" s="296"/>
      <c r="J40" s="296"/>
      <c r="K40" s="296"/>
      <c r="L40" s="8"/>
      <c r="M40" s="296" t="s">
        <v>32</v>
      </c>
      <c r="N40" s="296"/>
      <c r="O40" s="296"/>
      <c r="P40" s="296"/>
      <c r="Q40" s="296"/>
      <c r="R40" s="295"/>
      <c r="S40" s="231"/>
      <c r="T40" s="231"/>
      <c r="U40" s="231"/>
      <c r="V40" s="231"/>
      <c r="W40" s="297"/>
    </row>
    <row r="41" spans="1:23" ht="4.5" customHeight="1" x14ac:dyDescent="0.25">
      <c r="A41" s="25"/>
      <c r="B41" s="26"/>
      <c r="C41" s="26"/>
      <c r="D41" s="26"/>
      <c r="E41" s="26"/>
      <c r="F41" s="8"/>
      <c r="G41" s="8"/>
      <c r="H41" s="8"/>
      <c r="I41" s="8"/>
      <c r="J41" s="8"/>
      <c r="K41" s="8"/>
      <c r="L41" s="8"/>
      <c r="M41" s="8"/>
      <c r="N41" s="8"/>
      <c r="O41" s="8"/>
      <c r="P41" s="8"/>
      <c r="Q41" s="8"/>
      <c r="R41" s="8"/>
      <c r="S41" s="8"/>
      <c r="T41" s="8"/>
      <c r="U41" s="8"/>
      <c r="V41" s="8"/>
      <c r="W41" s="68"/>
    </row>
    <row r="42" spans="1:23" ht="18" customHeight="1" x14ac:dyDescent="0.25">
      <c r="A42" s="301" t="s">
        <v>55</v>
      </c>
      <c r="B42" s="302"/>
      <c r="C42" s="302"/>
      <c r="D42" s="302"/>
      <c r="E42" s="302"/>
      <c r="F42" s="302"/>
      <c r="G42" s="302"/>
      <c r="H42" s="302"/>
      <c r="W42" s="21"/>
    </row>
    <row r="44" spans="1:23" ht="24" customHeight="1" x14ac:dyDescent="0.25">
      <c r="A44" s="215" t="s">
        <v>137</v>
      </c>
      <c r="B44" s="216"/>
      <c r="C44" s="216"/>
      <c r="D44" s="216"/>
      <c r="E44" s="216"/>
      <c r="F44" s="216"/>
      <c r="G44" s="216"/>
      <c r="H44" s="216"/>
      <c r="I44" s="216"/>
      <c r="J44" s="216"/>
      <c r="K44" s="216"/>
      <c r="L44" s="216"/>
      <c r="M44" s="216"/>
      <c r="N44" s="216"/>
      <c r="O44" s="216"/>
      <c r="P44" s="216"/>
      <c r="Q44" s="216"/>
      <c r="R44" s="216"/>
      <c r="S44" s="216"/>
      <c r="T44" s="216"/>
      <c r="U44" s="216"/>
      <c r="V44" s="216"/>
      <c r="W44" s="217"/>
    </row>
    <row r="45" spans="1:23" ht="27.75" customHeight="1" x14ac:dyDescent="0.25">
      <c r="A45" s="231" t="s">
        <v>75</v>
      </c>
      <c r="B45" s="231"/>
      <c r="C45" s="231"/>
      <c r="D45" s="231"/>
      <c r="E45" s="231"/>
      <c r="F45" s="303">
        <f>F47+F48</f>
        <v>1375408238</v>
      </c>
      <c r="G45" s="304"/>
      <c r="H45" s="304"/>
      <c r="I45" s="304"/>
      <c r="J45" s="304"/>
      <c r="K45" s="304"/>
    </row>
    <row r="46" spans="1:23" ht="18" customHeight="1" x14ac:dyDescent="0.25">
      <c r="F46" s="1"/>
      <c r="G46" s="1"/>
      <c r="H46" s="1"/>
      <c r="I46" s="1"/>
      <c r="J46" s="1"/>
      <c r="K46" s="1"/>
    </row>
    <row r="47" spans="1:23" ht="18" customHeight="1" x14ac:dyDescent="0.25">
      <c r="A47" s="231" t="s">
        <v>7</v>
      </c>
      <c r="B47" s="231"/>
      <c r="C47" s="231"/>
      <c r="D47" s="231"/>
      <c r="E47" s="231"/>
      <c r="F47" s="232">
        <v>1348439449</v>
      </c>
      <c r="G47" s="232"/>
      <c r="H47" s="232"/>
      <c r="I47" s="232"/>
      <c r="J47" s="232"/>
      <c r="K47" s="232"/>
    </row>
    <row r="48" spans="1:23" ht="18" customHeight="1" x14ac:dyDescent="0.25">
      <c r="A48" s="231" t="s">
        <v>39</v>
      </c>
      <c r="B48" s="231"/>
      <c r="C48" s="231"/>
      <c r="D48" s="231"/>
      <c r="E48" s="231"/>
      <c r="F48" s="233">
        <v>26968789</v>
      </c>
      <c r="G48" s="233"/>
      <c r="H48" s="233"/>
      <c r="I48" s="233"/>
      <c r="J48" s="233"/>
      <c r="K48" s="233"/>
    </row>
    <row r="51" spans="1:23" ht="3.75" hidden="1" customHeight="1" x14ac:dyDescent="0.25">
      <c r="A51" s="114" t="s">
        <v>40</v>
      </c>
      <c r="B51" s="114"/>
      <c r="C51" s="115"/>
      <c r="D51" s="115"/>
      <c r="E51" s="115"/>
      <c r="F51" s="114" t="s">
        <v>41</v>
      </c>
      <c r="G51" s="114"/>
      <c r="H51" s="114"/>
      <c r="I51" s="116">
        <v>44175</v>
      </c>
      <c r="J51" s="117"/>
      <c r="K51" s="117"/>
      <c r="L51" s="114" t="s">
        <v>42</v>
      </c>
      <c r="M51" s="114"/>
      <c r="N51" s="114"/>
      <c r="O51" s="236">
        <v>71427493</v>
      </c>
      <c r="P51" s="236"/>
      <c r="Q51" s="236"/>
      <c r="R51" s="236"/>
      <c r="S51" s="236"/>
      <c r="T51" s="236"/>
      <c r="U51" s="236"/>
      <c r="V51" s="5"/>
      <c r="W51" s="5"/>
    </row>
    <row r="52" spans="1:23" ht="18" hidden="1" customHeight="1" x14ac:dyDescent="0.25">
      <c r="A52" s="114" t="s">
        <v>44</v>
      </c>
      <c r="B52" s="114"/>
      <c r="C52" s="119">
        <v>137220</v>
      </c>
      <c r="D52" s="119"/>
      <c r="E52" s="119"/>
      <c r="F52" s="114" t="s">
        <v>43</v>
      </c>
      <c r="G52" s="114"/>
      <c r="H52" s="114"/>
      <c r="I52" s="234">
        <v>44181</v>
      </c>
      <c r="J52" s="235"/>
      <c r="K52" s="235"/>
      <c r="L52" s="114" t="s">
        <v>45</v>
      </c>
      <c r="M52" s="114"/>
      <c r="N52" s="114"/>
      <c r="O52" s="236">
        <f>O51</f>
        <v>71427493</v>
      </c>
      <c r="P52" s="236"/>
      <c r="Q52" s="236"/>
      <c r="R52" s="236"/>
      <c r="S52" s="236"/>
      <c r="T52" s="236"/>
      <c r="U52" s="236"/>
      <c r="V52" s="5"/>
      <c r="W52" s="5"/>
    </row>
    <row r="53" spans="1:23" ht="18" customHeight="1" x14ac:dyDescent="0.25">
      <c r="A53" s="114" t="s">
        <v>317</v>
      </c>
      <c r="B53" s="114"/>
      <c r="C53" s="115">
        <v>55825</v>
      </c>
      <c r="D53" s="115"/>
      <c r="E53" s="115"/>
      <c r="F53" s="114" t="s">
        <v>41</v>
      </c>
      <c r="G53" s="114"/>
      <c r="H53" s="114"/>
      <c r="I53" s="116">
        <v>45694</v>
      </c>
      <c r="J53" s="117"/>
      <c r="K53" s="117"/>
      <c r="L53" s="114" t="s">
        <v>42</v>
      </c>
      <c r="M53" s="114"/>
      <c r="N53" s="114"/>
      <c r="O53" s="118">
        <v>1348439449</v>
      </c>
      <c r="P53" s="118"/>
      <c r="Q53" s="118"/>
      <c r="R53" s="118"/>
      <c r="S53" s="118"/>
      <c r="T53" s="118"/>
      <c r="U53" s="118"/>
      <c r="V53" s="5"/>
      <c r="W53" s="5"/>
    </row>
    <row r="54" spans="1:23" ht="18" customHeight="1" x14ac:dyDescent="0.25">
      <c r="A54" s="114" t="s">
        <v>318</v>
      </c>
      <c r="B54" s="114"/>
      <c r="C54" s="119">
        <v>54525</v>
      </c>
      <c r="D54" s="119"/>
      <c r="E54" s="119"/>
      <c r="F54" s="114" t="s">
        <v>43</v>
      </c>
      <c r="G54" s="114"/>
      <c r="H54" s="114"/>
      <c r="I54" s="116">
        <v>45696</v>
      </c>
      <c r="J54" s="117"/>
      <c r="K54" s="117"/>
      <c r="L54" s="114" t="s">
        <v>45</v>
      </c>
      <c r="M54" s="114"/>
      <c r="N54" s="114"/>
      <c r="O54" s="118">
        <v>1348439449</v>
      </c>
      <c r="P54" s="118"/>
      <c r="Q54" s="118"/>
      <c r="R54" s="118"/>
      <c r="S54" s="118"/>
      <c r="T54" s="118"/>
      <c r="U54" s="118"/>
      <c r="V54" s="5"/>
      <c r="W54" s="5"/>
    </row>
    <row r="55" spans="1:23" ht="18" customHeight="1" x14ac:dyDescent="0.25">
      <c r="A55" s="44"/>
      <c r="B55" s="44"/>
      <c r="C55" s="44"/>
      <c r="D55" s="44"/>
      <c r="E55" s="44"/>
      <c r="F55" s="44"/>
      <c r="G55" s="44"/>
      <c r="H55" s="44"/>
      <c r="I55" s="80"/>
      <c r="J55" s="81"/>
      <c r="K55" s="81"/>
      <c r="L55" s="44"/>
      <c r="M55" s="44"/>
      <c r="N55" s="44"/>
      <c r="O55" s="82"/>
      <c r="P55" s="82"/>
      <c r="Q55" s="82"/>
      <c r="R55" s="82"/>
      <c r="S55" s="82"/>
      <c r="T55" s="82"/>
      <c r="U55" s="82"/>
      <c r="V55" s="5"/>
      <c r="W55" s="5"/>
    </row>
    <row r="56" spans="1:23" ht="18" customHeight="1" x14ac:dyDescent="0.25">
      <c r="A56" s="114" t="s">
        <v>317</v>
      </c>
      <c r="B56" s="114"/>
      <c r="C56" s="115"/>
      <c r="D56" s="115"/>
      <c r="E56" s="115"/>
      <c r="F56" s="114" t="s">
        <v>41</v>
      </c>
      <c r="G56" s="114"/>
      <c r="H56" s="114"/>
      <c r="I56" s="116"/>
      <c r="J56" s="117"/>
      <c r="K56" s="117"/>
      <c r="L56" s="114" t="s">
        <v>42</v>
      </c>
      <c r="M56" s="114"/>
      <c r="N56" s="114"/>
      <c r="O56" s="118"/>
      <c r="P56" s="118"/>
      <c r="Q56" s="118"/>
      <c r="R56" s="118"/>
      <c r="S56" s="118"/>
      <c r="T56" s="118"/>
      <c r="U56" s="118"/>
      <c r="V56" s="5"/>
      <c r="W56" s="5"/>
    </row>
    <row r="57" spans="1:23" ht="24" customHeight="1" x14ac:dyDescent="0.25">
      <c r="A57" s="114" t="s">
        <v>318</v>
      </c>
      <c r="B57" s="114"/>
      <c r="C57" s="119"/>
      <c r="D57" s="119"/>
      <c r="E57" s="119"/>
      <c r="F57" s="114" t="s">
        <v>43</v>
      </c>
      <c r="G57" s="114"/>
      <c r="H57" s="114"/>
      <c r="I57" s="116"/>
      <c r="J57" s="117"/>
      <c r="K57" s="117"/>
      <c r="L57" s="114" t="s">
        <v>45</v>
      </c>
      <c r="M57" s="114"/>
      <c r="N57" s="114"/>
      <c r="O57" s="118"/>
      <c r="P57" s="118"/>
      <c r="Q57" s="118"/>
      <c r="R57" s="118"/>
      <c r="S57" s="118"/>
      <c r="T57" s="118"/>
      <c r="U57" s="118"/>
    </row>
    <row r="58" spans="1:23" ht="9.75" customHeight="1" x14ac:dyDescent="0.25"/>
    <row r="59" spans="1:23" ht="30" customHeight="1" x14ac:dyDescent="0.25">
      <c r="A59" s="294" t="s">
        <v>66</v>
      </c>
      <c r="B59" s="294"/>
      <c r="C59" s="294"/>
      <c r="D59" s="294"/>
      <c r="E59" s="294"/>
    </row>
    <row r="60" spans="1:23" ht="18" customHeight="1" x14ac:dyDescent="0.25">
      <c r="A60" s="271" t="s">
        <v>183</v>
      </c>
      <c r="B60" s="271"/>
      <c r="C60" s="271"/>
      <c r="D60" s="5"/>
      <c r="E60" s="293"/>
      <c r="F60" s="115"/>
      <c r="G60" s="115"/>
      <c r="H60" s="115"/>
      <c r="I60" s="114" t="s">
        <v>46</v>
      </c>
      <c r="J60" s="114"/>
      <c r="K60" s="114"/>
      <c r="L60" s="288"/>
      <c r="M60" s="115"/>
      <c r="N60" s="115"/>
      <c r="O60" s="115"/>
      <c r="P60" s="115"/>
      <c r="Q60" s="115"/>
      <c r="R60" s="115"/>
      <c r="S60" s="115"/>
      <c r="T60" s="115"/>
      <c r="U60" s="115"/>
      <c r="V60" s="5"/>
      <c r="W60" s="5"/>
    </row>
    <row r="61" spans="1:23" ht="23.25" customHeight="1" x14ac:dyDescent="0.25">
      <c r="A61" s="271" t="s">
        <v>47</v>
      </c>
      <c r="B61" s="271"/>
      <c r="C61" s="271"/>
      <c r="D61" s="271"/>
      <c r="E61" s="271"/>
      <c r="F61" s="271"/>
      <c r="G61" s="271"/>
    </row>
    <row r="62" spans="1:23" ht="9.75" customHeight="1" x14ac:dyDescent="0.25">
      <c r="A62" s="41"/>
      <c r="B62" s="41"/>
      <c r="C62" s="41"/>
      <c r="D62" s="41"/>
      <c r="E62" s="41"/>
      <c r="F62" s="41"/>
      <c r="G62" s="41"/>
    </row>
    <row r="63" spans="1:23" ht="27" customHeight="1" x14ac:dyDescent="0.25">
      <c r="A63" s="271" t="s">
        <v>203</v>
      </c>
      <c r="B63" s="271"/>
      <c r="C63" s="115"/>
      <c r="D63" s="115"/>
      <c r="E63" s="115"/>
      <c r="F63" s="271" t="s">
        <v>48</v>
      </c>
      <c r="G63" s="271"/>
      <c r="H63" s="271"/>
      <c r="I63" s="299"/>
      <c r="J63" s="300"/>
      <c r="K63" s="300"/>
      <c r="L63" s="271" t="s">
        <v>49</v>
      </c>
      <c r="M63" s="271" t="s">
        <v>0</v>
      </c>
      <c r="N63" s="271"/>
      <c r="O63" s="305"/>
      <c r="P63" s="306"/>
      <c r="Q63" s="306"/>
      <c r="R63" s="306"/>
      <c r="S63" s="306"/>
      <c r="T63" s="306"/>
      <c r="U63" s="306"/>
      <c r="V63" s="5"/>
      <c r="W63" s="5"/>
    </row>
    <row r="64" spans="1:23" ht="26.25" customHeight="1" x14ac:dyDescent="0.25">
      <c r="A64" s="271" t="s">
        <v>50</v>
      </c>
      <c r="B64" s="271"/>
      <c r="C64" s="119"/>
      <c r="D64" s="119"/>
      <c r="E64" s="119"/>
      <c r="F64" s="271" t="s">
        <v>51</v>
      </c>
      <c r="G64" s="271"/>
      <c r="H64" s="271"/>
      <c r="I64" s="331"/>
      <c r="J64" s="332"/>
      <c r="K64" s="332"/>
      <c r="L64" s="271" t="s">
        <v>52</v>
      </c>
      <c r="M64" s="271"/>
      <c r="N64" s="271"/>
      <c r="O64" s="330"/>
      <c r="P64" s="119"/>
      <c r="Q64" s="119"/>
      <c r="R64" s="119"/>
      <c r="S64" s="119"/>
      <c r="T64" s="119"/>
      <c r="U64" s="119"/>
      <c r="V64" s="5"/>
      <c r="W64" s="5"/>
    </row>
    <row r="65" spans="1:23" ht="18" customHeight="1" x14ac:dyDescent="0.25">
      <c r="A65" s="231"/>
      <c r="B65" s="231"/>
      <c r="C65" s="231"/>
      <c r="D65" s="231"/>
      <c r="E65" s="231"/>
      <c r="F65" s="231"/>
      <c r="G65" s="231"/>
      <c r="H65" s="231"/>
      <c r="I65" s="231"/>
      <c r="J65" s="231"/>
      <c r="K65" s="231"/>
    </row>
    <row r="66" spans="1:23" ht="18" customHeight="1" x14ac:dyDescent="0.25">
      <c r="A66" s="231" t="s">
        <v>53</v>
      </c>
      <c r="B66" s="231"/>
      <c r="C66" s="231"/>
      <c r="D66" s="231"/>
      <c r="E66" s="231"/>
      <c r="F66" s="333"/>
      <c r="G66" s="333"/>
      <c r="H66" s="333"/>
      <c r="I66" s="333"/>
      <c r="J66" s="333"/>
      <c r="K66" s="333"/>
    </row>
    <row r="67" spans="1:23" ht="24" customHeight="1" x14ac:dyDescent="0.25">
      <c r="A67" s="231" t="s">
        <v>12</v>
      </c>
      <c r="B67" s="231"/>
      <c r="C67" s="231"/>
      <c r="D67" s="231"/>
      <c r="E67" s="231"/>
      <c r="F67" s="336"/>
      <c r="G67" s="290"/>
      <c r="H67" s="290"/>
      <c r="I67" s="290"/>
      <c r="J67" s="290"/>
      <c r="K67" s="290"/>
    </row>
    <row r="68" spans="1:23" ht="24" customHeight="1" x14ac:dyDescent="0.25">
      <c r="F68" s="45"/>
    </row>
    <row r="69" spans="1:23" ht="12.75" x14ac:dyDescent="0.25">
      <c r="F69" s="45"/>
    </row>
    <row r="70" spans="1:23" ht="18" customHeight="1" x14ac:dyDescent="0.25">
      <c r="A70" s="302" t="s">
        <v>54</v>
      </c>
      <c r="B70" s="302"/>
      <c r="C70" s="302"/>
      <c r="D70" s="302"/>
      <c r="E70" s="302"/>
      <c r="F70" s="302"/>
      <c r="G70" s="302"/>
      <c r="H70" s="302"/>
      <c r="I70" s="302"/>
      <c r="J70" s="302"/>
      <c r="K70" s="302"/>
    </row>
    <row r="71" spans="1:23" ht="9.75" customHeight="1" x14ac:dyDescent="0.25">
      <c r="A71" s="27"/>
      <c r="B71" s="27"/>
      <c r="C71" s="27"/>
      <c r="D71" s="27"/>
      <c r="E71" s="27"/>
      <c r="F71" s="6"/>
      <c r="G71" s="5"/>
      <c r="H71" s="5"/>
      <c r="I71" s="5"/>
      <c r="J71" s="5"/>
      <c r="K71" s="5"/>
    </row>
    <row r="72" spans="1:23" ht="12.75" x14ac:dyDescent="0.25">
      <c r="A72" s="337" t="s">
        <v>67</v>
      </c>
      <c r="B72" s="337"/>
      <c r="C72" s="337"/>
      <c r="D72" s="337"/>
      <c r="E72" s="337"/>
      <c r="F72" s="6"/>
      <c r="G72" s="6"/>
      <c r="H72" s="6"/>
      <c r="I72" s="6"/>
      <c r="J72" s="6"/>
      <c r="K72" s="6"/>
    </row>
    <row r="73" spans="1:23" ht="24" customHeight="1" x14ac:dyDescent="0.25">
      <c r="A73" s="337"/>
      <c r="B73" s="337"/>
      <c r="C73" s="337"/>
      <c r="D73" s="337"/>
      <c r="E73" s="337"/>
      <c r="F73" s="6"/>
      <c r="G73" s="6"/>
      <c r="H73" s="6"/>
      <c r="I73" s="8"/>
      <c r="J73" s="8"/>
      <c r="K73" s="8"/>
    </row>
    <row r="74" spans="1:23" ht="12.75" customHeight="1" x14ac:dyDescent="0.25">
      <c r="A74" s="237" t="s">
        <v>56</v>
      </c>
      <c r="B74" s="237"/>
      <c r="C74" s="237"/>
      <c r="D74" s="237"/>
      <c r="E74" s="329"/>
      <c r="F74" s="306"/>
      <c r="G74" s="306"/>
      <c r="H74" s="306"/>
      <c r="I74" s="328" t="s">
        <v>58</v>
      </c>
      <c r="J74" s="328"/>
      <c r="K74" s="328"/>
      <c r="L74" s="288"/>
      <c r="M74" s="115"/>
      <c r="N74" s="115"/>
      <c r="O74" s="115"/>
      <c r="P74" s="115"/>
      <c r="Q74" s="115"/>
      <c r="R74" s="115"/>
      <c r="S74" s="115"/>
      <c r="T74" s="115"/>
      <c r="U74" s="115"/>
      <c r="V74" s="5"/>
      <c r="W74" s="5"/>
    </row>
    <row r="75" spans="1:23" ht="33" customHeight="1" x14ac:dyDescent="0.25">
      <c r="A75" s="237" t="s">
        <v>57</v>
      </c>
      <c r="B75" s="237"/>
      <c r="C75" s="237"/>
      <c r="D75" s="237"/>
      <c r="E75" s="237"/>
      <c r="F75" s="237"/>
      <c r="G75" s="237"/>
      <c r="H75" s="237"/>
      <c r="I75" s="237"/>
      <c r="J75" s="237"/>
      <c r="K75" s="8"/>
    </row>
    <row r="76" spans="1:23" ht="12.75" customHeight="1" x14ac:dyDescent="0.25">
      <c r="A76" s="62"/>
      <c r="B76" s="62"/>
      <c r="C76" s="62"/>
      <c r="D76" s="62"/>
      <c r="E76" s="62"/>
      <c r="F76" s="62"/>
      <c r="G76" s="62"/>
      <c r="H76" s="8"/>
      <c r="I76" s="8"/>
      <c r="J76" s="8"/>
      <c r="K76" s="8"/>
      <c r="L76" s="8"/>
      <c r="M76" s="8"/>
      <c r="N76" s="8"/>
      <c r="O76" s="8"/>
      <c r="P76" s="8"/>
      <c r="Q76" s="8"/>
      <c r="R76" s="8"/>
      <c r="S76" s="8"/>
      <c r="T76" s="8"/>
      <c r="U76" s="8"/>
    </row>
    <row r="77" spans="1:23" ht="12.75" customHeight="1" x14ac:dyDescent="0.25">
      <c r="A77" s="289" t="s">
        <v>59</v>
      </c>
      <c r="B77" s="289"/>
      <c r="C77" s="115"/>
      <c r="D77" s="115"/>
      <c r="E77" s="115"/>
      <c r="F77" s="237" t="s">
        <v>61</v>
      </c>
      <c r="G77" s="237"/>
      <c r="H77" s="237"/>
      <c r="I77" s="116"/>
      <c r="J77" s="117"/>
      <c r="K77" s="117"/>
      <c r="L77" s="237" t="s">
        <v>63</v>
      </c>
      <c r="M77" s="237" t="s">
        <v>0</v>
      </c>
      <c r="N77" s="237"/>
      <c r="O77" s="272"/>
      <c r="P77" s="272"/>
      <c r="Q77" s="272"/>
      <c r="R77" s="272"/>
      <c r="S77" s="272"/>
      <c r="T77" s="272"/>
      <c r="U77" s="272"/>
      <c r="V77" s="5"/>
      <c r="W77" s="5"/>
    </row>
    <row r="78" spans="1:23" ht="12.75" customHeight="1" x14ac:dyDescent="0.25">
      <c r="A78" s="289" t="s">
        <v>60</v>
      </c>
      <c r="B78" s="289"/>
      <c r="C78" s="119"/>
      <c r="D78" s="119"/>
      <c r="E78" s="119"/>
      <c r="F78" s="237" t="s">
        <v>62</v>
      </c>
      <c r="G78" s="237"/>
      <c r="H78" s="237"/>
      <c r="I78" s="327"/>
      <c r="J78" s="85"/>
      <c r="K78" s="85"/>
      <c r="L78" s="237" t="s">
        <v>64</v>
      </c>
      <c r="M78" s="237"/>
      <c r="N78" s="237"/>
      <c r="O78" s="326">
        <f>O77</f>
        <v>0</v>
      </c>
      <c r="P78" s="326"/>
      <c r="Q78" s="326"/>
      <c r="R78" s="326"/>
      <c r="S78" s="326"/>
      <c r="T78" s="326"/>
      <c r="U78" s="326"/>
      <c r="V78" s="5"/>
      <c r="W78" s="5"/>
    </row>
    <row r="79" spans="1:23" ht="12.75" customHeight="1" x14ac:dyDescent="0.25">
      <c r="A79" s="6"/>
      <c r="B79" s="6"/>
      <c r="C79" s="63"/>
      <c r="D79" s="63"/>
      <c r="E79" s="63"/>
      <c r="F79" s="62"/>
      <c r="G79" s="62"/>
      <c r="H79" s="62"/>
      <c r="I79" s="64"/>
      <c r="J79" s="63"/>
      <c r="K79" s="63"/>
      <c r="L79" s="41"/>
      <c r="M79" s="41"/>
      <c r="N79" s="41"/>
      <c r="O79" s="46"/>
      <c r="P79" s="46"/>
      <c r="Q79" s="46"/>
      <c r="R79" s="46"/>
      <c r="S79" s="46"/>
      <c r="T79" s="46"/>
      <c r="U79" s="46"/>
      <c r="V79" s="5"/>
      <c r="W79" s="5"/>
    </row>
    <row r="80" spans="1:23" ht="12.75" customHeight="1" x14ac:dyDescent="0.25">
      <c r="A80" s="5"/>
      <c r="B80" s="5"/>
      <c r="C80" s="44"/>
      <c r="D80" s="44"/>
      <c r="E80" s="44"/>
      <c r="F80" s="41"/>
      <c r="G80" s="41"/>
      <c r="H80" s="41"/>
      <c r="I80" s="44"/>
      <c r="J80" s="44"/>
      <c r="K80" s="44"/>
      <c r="L80" s="41"/>
      <c r="M80" s="41"/>
      <c r="N80" s="41"/>
      <c r="O80" s="44"/>
      <c r="P80" s="44"/>
      <c r="Q80" s="44"/>
      <c r="R80" s="44"/>
      <c r="S80" s="44"/>
      <c r="T80" s="44"/>
      <c r="U80" s="44"/>
      <c r="V80" s="5"/>
      <c r="W80" s="5"/>
    </row>
    <row r="81" spans="1:23" ht="12.75" customHeight="1" x14ac:dyDescent="0.25">
      <c r="A81" s="231"/>
      <c r="B81" s="231"/>
      <c r="C81" s="231"/>
      <c r="D81" s="231"/>
      <c r="E81" s="231"/>
      <c r="F81" s="231"/>
      <c r="G81" s="231"/>
      <c r="H81" s="231"/>
      <c r="I81" s="231"/>
      <c r="J81" s="231"/>
      <c r="K81" s="231"/>
    </row>
    <row r="82" spans="1:23" ht="12.75" x14ac:dyDescent="0.25">
      <c r="A82" s="302" t="s">
        <v>65</v>
      </c>
      <c r="B82" s="302"/>
      <c r="C82" s="302"/>
      <c r="D82" s="302"/>
      <c r="E82" s="302"/>
      <c r="F82" s="302"/>
      <c r="G82" s="302"/>
      <c r="H82" s="302"/>
      <c r="I82" s="302"/>
      <c r="J82" s="302"/>
      <c r="K82" s="302"/>
    </row>
    <row r="83" spans="1:23" ht="12.75" customHeight="1" x14ac:dyDescent="0.25">
      <c r="A83" s="33"/>
      <c r="B83" s="33"/>
      <c r="C83" s="33"/>
      <c r="D83" s="33"/>
      <c r="E83" s="33"/>
      <c r="F83" s="6"/>
      <c r="G83" s="114"/>
      <c r="H83" s="114"/>
      <c r="I83" s="114"/>
      <c r="J83" s="5"/>
      <c r="K83" s="5"/>
    </row>
    <row r="84" spans="1:23" ht="13.5" customHeight="1" x14ac:dyDescent="0.25">
      <c r="A84" s="27"/>
      <c r="B84" s="27"/>
      <c r="C84" s="27"/>
      <c r="D84" s="27"/>
      <c r="E84" s="27"/>
      <c r="F84" s="6"/>
      <c r="G84" s="5"/>
      <c r="H84" s="5"/>
      <c r="I84" s="5"/>
      <c r="J84" s="5"/>
      <c r="K84" s="5"/>
    </row>
    <row r="85" spans="1:23" ht="18" customHeight="1" x14ac:dyDescent="0.25">
      <c r="A85" s="152" t="s">
        <v>74</v>
      </c>
      <c r="B85" s="152"/>
      <c r="C85" s="152"/>
      <c r="D85" s="152"/>
      <c r="E85" s="152"/>
      <c r="F85" s="152"/>
      <c r="G85" s="152"/>
      <c r="H85" s="288">
        <f>F45</f>
        <v>1375408238</v>
      </c>
      <c r="I85" s="115"/>
      <c r="J85" s="115"/>
      <c r="K85" s="115"/>
      <c r="L85" s="5"/>
    </row>
    <row r="86" spans="1:23" ht="32.25" customHeight="1" x14ac:dyDescent="0.25">
      <c r="A86" s="231" t="s">
        <v>139</v>
      </c>
      <c r="B86" s="231"/>
      <c r="C86" s="231"/>
      <c r="D86" s="231"/>
      <c r="E86" s="231"/>
      <c r="F86" s="115" t="s">
        <v>163</v>
      </c>
      <c r="G86" s="115"/>
      <c r="H86" s="115"/>
      <c r="I86" s="115"/>
      <c r="J86" s="115"/>
      <c r="K86" s="115"/>
      <c r="M86" s="231" t="s">
        <v>141</v>
      </c>
      <c r="N86" s="231"/>
      <c r="O86" s="231"/>
      <c r="P86" s="231"/>
      <c r="Q86" s="231"/>
      <c r="R86" s="307" t="s">
        <v>163</v>
      </c>
      <c r="S86" s="307"/>
      <c r="T86" s="307"/>
      <c r="U86" s="307"/>
      <c r="V86" s="307"/>
      <c r="W86" s="307"/>
    </row>
    <row r="87" spans="1:23" ht="18" customHeight="1" x14ac:dyDescent="0.25">
      <c r="A87" s="231" t="s">
        <v>140</v>
      </c>
      <c r="B87" s="231"/>
      <c r="C87" s="231"/>
      <c r="D87" s="231"/>
      <c r="E87" s="231"/>
      <c r="F87" s="115" t="s">
        <v>163</v>
      </c>
      <c r="G87" s="115"/>
      <c r="H87" s="115"/>
      <c r="I87" s="115"/>
      <c r="J87" s="115"/>
      <c r="K87" s="115"/>
      <c r="M87" s="231" t="s">
        <v>142</v>
      </c>
      <c r="N87" s="231"/>
      <c r="O87" s="231"/>
      <c r="P87" s="231"/>
      <c r="Q87" s="231"/>
      <c r="R87" s="307" t="s">
        <v>163</v>
      </c>
      <c r="S87" s="307"/>
      <c r="T87" s="307"/>
      <c r="U87" s="307"/>
      <c r="V87" s="307"/>
      <c r="W87" s="307"/>
    </row>
    <row r="89" spans="1:23" ht="18" customHeight="1" x14ac:dyDescent="0.25">
      <c r="A89" s="114" t="s">
        <v>68</v>
      </c>
      <c r="B89" s="114"/>
      <c r="C89" s="230"/>
      <c r="D89" s="273" t="s">
        <v>209</v>
      </c>
      <c r="E89" s="274"/>
      <c r="F89" s="274"/>
      <c r="G89" s="274"/>
      <c r="H89" s="274"/>
      <c r="I89" s="274"/>
      <c r="J89" s="274"/>
      <c r="K89" s="274"/>
      <c r="L89" s="274"/>
      <c r="M89" s="274"/>
      <c r="N89" s="274"/>
      <c r="O89" s="274"/>
      <c r="P89" s="274"/>
      <c r="Q89" s="274"/>
      <c r="R89" s="274"/>
      <c r="S89" s="274"/>
      <c r="T89" s="274"/>
      <c r="U89" s="274"/>
      <c r="V89" s="274"/>
      <c r="W89" s="275"/>
    </row>
    <row r="90" spans="1:23" ht="18" customHeight="1" x14ac:dyDescent="0.25">
      <c r="A90" s="114"/>
      <c r="B90" s="114"/>
      <c r="C90" s="230"/>
      <c r="D90" s="276"/>
      <c r="E90" s="277"/>
      <c r="F90" s="277"/>
      <c r="G90" s="277"/>
      <c r="H90" s="277"/>
      <c r="I90" s="277"/>
      <c r="J90" s="277"/>
      <c r="K90" s="277"/>
      <c r="L90" s="277"/>
      <c r="M90" s="277"/>
      <c r="N90" s="277"/>
      <c r="O90" s="277"/>
      <c r="P90" s="277"/>
      <c r="Q90" s="277"/>
      <c r="R90" s="277"/>
      <c r="S90" s="277"/>
      <c r="T90" s="277"/>
      <c r="U90" s="277"/>
      <c r="V90" s="277"/>
      <c r="W90" s="278"/>
    </row>
    <row r="91" spans="1:23" ht="36" customHeight="1" x14ac:dyDescent="0.25">
      <c r="A91" s="114"/>
      <c r="B91" s="114"/>
      <c r="C91" s="230"/>
      <c r="D91" s="276"/>
      <c r="E91" s="277"/>
      <c r="F91" s="277"/>
      <c r="G91" s="277"/>
      <c r="H91" s="277"/>
      <c r="I91" s="277"/>
      <c r="J91" s="277"/>
      <c r="K91" s="277"/>
      <c r="L91" s="277"/>
      <c r="M91" s="277"/>
      <c r="N91" s="277"/>
      <c r="O91" s="277"/>
      <c r="P91" s="277"/>
      <c r="Q91" s="277"/>
      <c r="R91" s="277"/>
      <c r="S91" s="277"/>
      <c r="T91" s="277"/>
      <c r="U91" s="277"/>
      <c r="V91" s="277"/>
      <c r="W91" s="278"/>
    </row>
    <row r="92" spans="1:23" ht="332.25" customHeight="1" x14ac:dyDescent="0.25">
      <c r="A92" s="114"/>
      <c r="B92" s="114"/>
      <c r="C92" s="230"/>
      <c r="D92" s="276"/>
      <c r="E92" s="277"/>
      <c r="F92" s="277"/>
      <c r="G92" s="277"/>
      <c r="H92" s="277"/>
      <c r="I92" s="277"/>
      <c r="J92" s="277"/>
      <c r="K92" s="277"/>
      <c r="L92" s="277"/>
      <c r="M92" s="277"/>
      <c r="N92" s="277"/>
      <c r="O92" s="277"/>
      <c r="P92" s="277"/>
      <c r="Q92" s="277"/>
      <c r="R92" s="277"/>
      <c r="S92" s="277"/>
      <c r="T92" s="277"/>
      <c r="U92" s="277"/>
      <c r="V92" s="277"/>
      <c r="W92" s="278"/>
    </row>
    <row r="93" spans="1:23" ht="14.25" customHeight="1" x14ac:dyDescent="0.25">
      <c r="A93" s="114"/>
      <c r="B93" s="114"/>
      <c r="C93" s="230"/>
      <c r="D93" s="276"/>
      <c r="E93" s="277"/>
      <c r="F93" s="277"/>
      <c r="G93" s="277"/>
      <c r="H93" s="277"/>
      <c r="I93" s="277"/>
      <c r="J93" s="277"/>
      <c r="K93" s="277"/>
      <c r="L93" s="277"/>
      <c r="M93" s="277"/>
      <c r="N93" s="277"/>
      <c r="O93" s="277"/>
      <c r="P93" s="277"/>
      <c r="Q93" s="277"/>
      <c r="R93" s="277"/>
      <c r="S93" s="277"/>
      <c r="T93" s="277"/>
      <c r="U93" s="277"/>
      <c r="V93" s="277"/>
      <c r="W93" s="278"/>
    </row>
    <row r="94" spans="1:23" ht="10.5" customHeight="1" x14ac:dyDescent="0.25">
      <c r="A94" s="114"/>
      <c r="B94" s="114"/>
      <c r="C94" s="230"/>
      <c r="D94" s="276"/>
      <c r="E94" s="277"/>
      <c r="F94" s="277"/>
      <c r="G94" s="277"/>
      <c r="H94" s="277"/>
      <c r="I94" s="277"/>
      <c r="J94" s="277"/>
      <c r="K94" s="277"/>
      <c r="L94" s="277"/>
      <c r="M94" s="277"/>
      <c r="N94" s="277"/>
      <c r="O94" s="277"/>
      <c r="P94" s="277"/>
      <c r="Q94" s="277"/>
      <c r="R94" s="277"/>
      <c r="S94" s="277"/>
      <c r="T94" s="277"/>
      <c r="U94" s="277"/>
      <c r="V94" s="277"/>
      <c r="W94" s="278"/>
    </row>
    <row r="95" spans="1:23" ht="16.5" customHeight="1" x14ac:dyDescent="0.25">
      <c r="A95" s="114"/>
      <c r="B95" s="114"/>
      <c r="C95" s="230"/>
      <c r="D95" s="279"/>
      <c r="E95" s="280"/>
      <c r="F95" s="280"/>
      <c r="G95" s="280"/>
      <c r="H95" s="280"/>
      <c r="I95" s="280"/>
      <c r="J95" s="280"/>
      <c r="K95" s="280"/>
      <c r="L95" s="280"/>
      <c r="M95" s="280"/>
      <c r="N95" s="280"/>
      <c r="O95" s="280"/>
      <c r="P95" s="280"/>
      <c r="Q95" s="280"/>
      <c r="R95" s="280"/>
      <c r="S95" s="280"/>
      <c r="T95" s="280"/>
      <c r="U95" s="280"/>
      <c r="V95" s="280"/>
      <c r="W95" s="281"/>
    </row>
    <row r="96" spans="1:23" ht="390.75" customHeight="1" x14ac:dyDescent="0.25">
      <c r="A96" s="114"/>
      <c r="B96" s="114"/>
      <c r="C96" s="230"/>
      <c r="D96" s="120" t="s">
        <v>319</v>
      </c>
      <c r="E96" s="120"/>
      <c r="F96" s="120"/>
      <c r="G96" s="120"/>
      <c r="H96" s="120"/>
      <c r="I96" s="120"/>
      <c r="J96" s="120"/>
      <c r="K96" s="120"/>
      <c r="L96" s="120"/>
      <c r="M96" s="120"/>
      <c r="N96" s="120"/>
      <c r="O96" s="120"/>
      <c r="P96" s="120"/>
      <c r="Q96" s="120"/>
      <c r="R96" s="120"/>
      <c r="S96" s="120"/>
      <c r="T96" s="120"/>
      <c r="U96" s="120"/>
      <c r="V96" s="120"/>
      <c r="W96" s="120"/>
    </row>
    <row r="97" spans="1:23" ht="409.5" customHeight="1" x14ac:dyDescent="0.25">
      <c r="A97" s="114"/>
      <c r="B97" s="114"/>
      <c r="C97" s="230"/>
      <c r="D97" s="121"/>
      <c r="E97" s="121"/>
      <c r="F97" s="121"/>
      <c r="G97" s="121"/>
      <c r="H97" s="121"/>
      <c r="I97" s="121"/>
      <c r="J97" s="121"/>
      <c r="K97" s="121"/>
      <c r="L97" s="121"/>
      <c r="M97" s="121"/>
      <c r="N97" s="121"/>
      <c r="O97" s="121"/>
      <c r="P97" s="121"/>
      <c r="Q97" s="121"/>
      <c r="R97" s="121"/>
      <c r="S97" s="121"/>
      <c r="T97" s="121"/>
      <c r="U97" s="121"/>
      <c r="V97" s="121"/>
      <c r="W97" s="121"/>
    </row>
    <row r="99" spans="1:23" ht="24" customHeight="1" x14ac:dyDescent="0.25">
      <c r="A99" s="215" t="s">
        <v>138</v>
      </c>
      <c r="B99" s="216"/>
      <c r="C99" s="216"/>
      <c r="D99" s="216"/>
      <c r="E99" s="216"/>
      <c r="F99" s="216"/>
      <c r="G99" s="216"/>
      <c r="H99" s="216"/>
      <c r="I99" s="216"/>
      <c r="J99" s="216"/>
      <c r="K99" s="216"/>
      <c r="L99" s="216"/>
      <c r="M99" s="216"/>
      <c r="N99" s="216"/>
      <c r="O99" s="216"/>
      <c r="P99" s="216"/>
      <c r="Q99" s="216"/>
      <c r="R99" s="216"/>
      <c r="S99" s="216"/>
      <c r="T99" s="216"/>
      <c r="U99" s="216"/>
      <c r="V99" s="216"/>
      <c r="W99" s="217"/>
    </row>
    <row r="100" spans="1:23" ht="18" customHeight="1" x14ac:dyDescent="0.25">
      <c r="A100" s="1"/>
      <c r="H100" s="1"/>
      <c r="I100" s="1"/>
      <c r="J100" s="1"/>
      <c r="K100" s="1"/>
      <c r="L100" s="1"/>
      <c r="M100" s="1"/>
      <c r="N100" s="1"/>
      <c r="O100" s="1"/>
      <c r="P100" s="1"/>
      <c r="Q100" s="1"/>
      <c r="R100" s="1"/>
      <c r="S100" s="1"/>
      <c r="T100" s="1"/>
      <c r="U100" s="1"/>
      <c r="V100" s="1"/>
      <c r="W100" s="1"/>
    </row>
    <row r="101" spans="1:23" ht="18" customHeight="1" x14ac:dyDescent="0.25">
      <c r="A101" s="285" t="s">
        <v>179</v>
      </c>
      <c r="B101" s="286"/>
      <c r="C101" s="286"/>
      <c r="D101" s="286"/>
      <c r="E101" s="286"/>
      <c r="F101" s="286"/>
      <c r="G101" s="286"/>
      <c r="H101" s="286"/>
      <c r="I101" s="286"/>
      <c r="J101" s="286"/>
      <c r="K101" s="286"/>
      <c r="L101" s="286"/>
      <c r="M101" s="286"/>
      <c r="N101" s="286"/>
      <c r="O101" s="286"/>
      <c r="P101" s="286"/>
      <c r="Q101" s="286"/>
      <c r="R101" s="286"/>
      <c r="S101" s="286"/>
      <c r="T101" s="286"/>
      <c r="U101" s="286"/>
      <c r="V101" s="286"/>
      <c r="W101" s="287"/>
    </row>
    <row r="102" spans="1:23" ht="18" customHeight="1" x14ac:dyDescent="0.25">
      <c r="A102" s="285"/>
      <c r="B102" s="286"/>
      <c r="C102" s="286"/>
      <c r="D102" s="286"/>
      <c r="E102" s="286"/>
      <c r="F102" s="286"/>
      <c r="G102" s="286"/>
      <c r="H102" s="286"/>
      <c r="I102" s="286"/>
      <c r="J102" s="286"/>
      <c r="K102" s="286"/>
      <c r="L102" s="286"/>
      <c r="M102" s="286"/>
      <c r="N102" s="286"/>
      <c r="O102" s="286"/>
      <c r="P102" s="286"/>
      <c r="Q102" s="286"/>
      <c r="R102" s="286"/>
      <c r="S102" s="286"/>
      <c r="T102" s="286"/>
      <c r="U102" s="286"/>
      <c r="V102" s="286"/>
      <c r="W102" s="287"/>
    </row>
    <row r="103" spans="1:23" ht="18" customHeight="1" x14ac:dyDescent="0.25">
      <c r="A103" s="285"/>
      <c r="B103" s="286"/>
      <c r="C103" s="286"/>
      <c r="D103" s="286"/>
      <c r="E103" s="286"/>
      <c r="F103" s="286"/>
      <c r="G103" s="286"/>
      <c r="H103" s="286"/>
      <c r="I103" s="286"/>
      <c r="J103" s="286"/>
      <c r="K103" s="286"/>
      <c r="L103" s="286"/>
      <c r="M103" s="286"/>
      <c r="N103" s="286"/>
      <c r="O103" s="286"/>
      <c r="P103" s="286"/>
      <c r="Q103" s="286"/>
      <c r="R103" s="286"/>
      <c r="S103" s="286"/>
      <c r="T103" s="286"/>
      <c r="U103" s="286"/>
      <c r="V103" s="286"/>
      <c r="W103" s="287"/>
    </row>
    <row r="104" spans="1:23" ht="12.75" customHeight="1" x14ac:dyDescent="0.25">
      <c r="A104" s="285"/>
      <c r="B104" s="286"/>
      <c r="C104" s="286"/>
      <c r="D104" s="286"/>
      <c r="E104" s="286"/>
      <c r="F104" s="286"/>
      <c r="G104" s="286"/>
      <c r="H104" s="286"/>
      <c r="I104" s="286"/>
      <c r="J104" s="286"/>
      <c r="K104" s="286"/>
      <c r="L104" s="286"/>
      <c r="M104" s="286"/>
      <c r="N104" s="286"/>
      <c r="O104" s="286"/>
      <c r="P104" s="286"/>
      <c r="Q104" s="286"/>
      <c r="R104" s="286"/>
      <c r="S104" s="286"/>
      <c r="T104" s="286"/>
      <c r="U104" s="286"/>
      <c r="V104" s="286"/>
      <c r="W104" s="287"/>
    </row>
    <row r="105" spans="1:23" ht="2.25" customHeight="1" x14ac:dyDescent="0.25">
      <c r="A105" s="28"/>
      <c r="H105" s="1"/>
      <c r="I105" s="1"/>
      <c r="J105" s="1"/>
      <c r="K105" s="1"/>
      <c r="L105" s="1"/>
      <c r="M105" s="1"/>
      <c r="N105" s="1"/>
      <c r="O105" s="1"/>
      <c r="P105" s="1"/>
      <c r="Q105" s="1"/>
      <c r="R105" s="1"/>
      <c r="S105" s="1"/>
      <c r="T105" s="1"/>
      <c r="U105" s="1"/>
      <c r="V105" s="1"/>
      <c r="W105" s="29"/>
    </row>
    <row r="106" spans="1:23" ht="12" customHeight="1" x14ac:dyDescent="0.25">
      <c r="A106" s="367" t="s">
        <v>104</v>
      </c>
      <c r="B106" s="302"/>
      <c r="C106" s="302"/>
      <c r="D106" s="302"/>
      <c r="E106" s="302"/>
      <c r="F106" s="302"/>
      <c r="G106" s="302"/>
      <c r="H106" s="302"/>
      <c r="I106" s="302"/>
      <c r="J106" s="302"/>
      <c r="K106" s="302"/>
      <c r="L106" s="302"/>
      <c r="M106" s="302"/>
      <c r="N106" s="302"/>
      <c r="O106" s="302"/>
      <c r="P106" s="302"/>
      <c r="Q106" s="302"/>
      <c r="R106" s="302"/>
      <c r="S106" s="302"/>
      <c r="T106" s="302"/>
      <c r="U106" s="302"/>
      <c r="V106" s="302"/>
      <c r="W106" s="368"/>
    </row>
    <row r="107" spans="1:23" ht="18" customHeight="1" x14ac:dyDescent="0.25">
      <c r="A107" s="367"/>
      <c r="B107" s="302"/>
      <c r="C107" s="302"/>
      <c r="D107" s="302"/>
      <c r="E107" s="302"/>
      <c r="F107" s="302"/>
      <c r="G107" s="302"/>
      <c r="H107" s="302"/>
      <c r="I107" s="302"/>
      <c r="J107" s="302"/>
      <c r="K107" s="302"/>
      <c r="L107" s="302"/>
      <c r="M107" s="302"/>
      <c r="N107" s="302"/>
      <c r="O107" s="302"/>
      <c r="P107" s="302"/>
      <c r="Q107" s="302"/>
      <c r="R107" s="302"/>
      <c r="S107" s="302"/>
      <c r="T107" s="302"/>
      <c r="U107" s="302"/>
      <c r="V107" s="302"/>
      <c r="W107" s="368"/>
    </row>
    <row r="108" spans="1:23" ht="9" customHeight="1" x14ac:dyDescent="0.25">
      <c r="A108" s="28"/>
      <c r="H108" s="1"/>
      <c r="I108" s="1"/>
      <c r="J108" s="1"/>
      <c r="K108" s="1"/>
      <c r="L108" s="1"/>
      <c r="M108" s="1"/>
      <c r="N108" s="1"/>
      <c r="O108" s="1"/>
      <c r="P108" s="1"/>
      <c r="Q108" s="1"/>
      <c r="R108" s="1"/>
      <c r="S108" s="1"/>
      <c r="T108" s="1"/>
      <c r="U108" s="1"/>
      <c r="V108" s="1"/>
      <c r="W108" s="29"/>
    </row>
    <row r="109" spans="1:23" ht="18" customHeight="1" x14ac:dyDescent="0.25">
      <c r="A109" s="216" t="s">
        <v>146</v>
      </c>
      <c r="B109" s="216"/>
      <c r="C109" s="216"/>
      <c r="D109" s="216"/>
      <c r="E109" s="216"/>
      <c r="F109" s="216"/>
      <c r="G109" s="216"/>
      <c r="H109" s="216"/>
      <c r="I109" s="216"/>
      <c r="J109" s="216"/>
      <c r="K109" s="216"/>
      <c r="L109" s="216"/>
      <c r="M109" s="216"/>
      <c r="N109" s="216"/>
      <c r="O109" s="216"/>
      <c r="P109" s="216"/>
      <c r="Q109" s="216"/>
      <c r="R109" s="216"/>
      <c r="S109" s="216"/>
      <c r="T109" s="216"/>
      <c r="U109" s="216"/>
      <c r="V109" s="216"/>
      <c r="W109" s="216"/>
    </row>
    <row r="110" spans="1:23" ht="18" customHeight="1" x14ac:dyDescent="0.25">
      <c r="A110" s="1"/>
    </row>
    <row r="111" spans="1:23" ht="18" customHeight="1" x14ac:dyDescent="0.25">
      <c r="A111" s="207" t="s">
        <v>2</v>
      </c>
      <c r="B111" s="207"/>
      <c r="C111" s="207"/>
      <c r="D111" s="207"/>
      <c r="E111" s="207"/>
      <c r="F111" s="207" t="s">
        <v>3</v>
      </c>
      <c r="G111" s="207"/>
      <c r="H111" s="207"/>
      <c r="I111" s="207"/>
      <c r="J111" s="207"/>
      <c r="K111" s="207"/>
      <c r="L111" s="207" t="s">
        <v>8</v>
      </c>
      <c r="M111" s="207"/>
      <c r="N111" s="207"/>
      <c r="O111" s="207"/>
      <c r="P111" s="207"/>
      <c r="Q111" s="207"/>
      <c r="R111" s="207" t="s">
        <v>9</v>
      </c>
      <c r="S111" s="207"/>
      <c r="T111" s="207"/>
      <c r="U111" s="207"/>
      <c r="V111" s="207"/>
      <c r="W111" s="207"/>
    </row>
    <row r="112" spans="1:23" ht="18" customHeight="1" x14ac:dyDescent="0.25">
      <c r="A112" s="83">
        <v>1</v>
      </c>
      <c r="B112" s="83"/>
      <c r="C112" s="83"/>
      <c r="D112" s="83"/>
      <c r="E112" s="83"/>
      <c r="F112" s="84">
        <v>45717</v>
      </c>
      <c r="G112" s="85"/>
      <c r="H112" s="85"/>
      <c r="I112" s="85"/>
      <c r="J112" s="85"/>
      <c r="K112" s="86"/>
      <c r="L112" s="87">
        <v>233378187</v>
      </c>
      <c r="M112" s="88"/>
      <c r="N112" s="88"/>
      <c r="O112" s="88"/>
      <c r="P112" s="88"/>
      <c r="Q112" s="89"/>
      <c r="R112" s="90"/>
      <c r="S112" s="91"/>
      <c r="T112" s="91"/>
      <c r="U112" s="91"/>
      <c r="V112" s="91"/>
      <c r="W112" s="92"/>
    </row>
    <row r="113" spans="1:23" ht="18" customHeight="1" x14ac:dyDescent="0.25">
      <c r="A113" s="83">
        <v>2</v>
      </c>
      <c r="B113" s="83"/>
      <c r="C113" s="83"/>
      <c r="D113" s="83"/>
      <c r="E113" s="83"/>
      <c r="F113" s="84">
        <v>45717</v>
      </c>
      <c r="G113" s="85"/>
      <c r="H113" s="85"/>
      <c r="I113" s="85"/>
      <c r="J113" s="85"/>
      <c r="K113" s="86"/>
      <c r="L113" s="87">
        <v>159294466</v>
      </c>
      <c r="M113" s="88"/>
      <c r="N113" s="88"/>
      <c r="O113" s="88"/>
      <c r="P113" s="88"/>
      <c r="Q113" s="89"/>
      <c r="R113" s="90"/>
      <c r="S113" s="91"/>
      <c r="T113" s="91"/>
      <c r="U113" s="91"/>
      <c r="V113" s="91"/>
      <c r="W113" s="92"/>
    </row>
    <row r="114" spans="1:23" ht="18" customHeight="1" x14ac:dyDescent="0.25">
      <c r="A114" s="83">
        <v>3</v>
      </c>
      <c r="B114" s="83"/>
      <c r="C114" s="83"/>
      <c r="D114" s="83"/>
      <c r="E114" s="83"/>
      <c r="F114" s="84">
        <v>45748</v>
      </c>
      <c r="G114" s="85"/>
      <c r="H114" s="85"/>
      <c r="I114" s="85"/>
      <c r="J114" s="85"/>
      <c r="K114" s="86"/>
      <c r="L114" s="87">
        <v>159294466</v>
      </c>
      <c r="M114" s="88"/>
      <c r="N114" s="88"/>
      <c r="O114" s="88"/>
      <c r="P114" s="88"/>
      <c r="Q114" s="89"/>
      <c r="R114" s="90"/>
      <c r="S114" s="91"/>
      <c r="T114" s="91"/>
      <c r="U114" s="91"/>
      <c r="V114" s="91"/>
      <c r="W114" s="92"/>
    </row>
    <row r="115" spans="1:23" ht="18" customHeight="1" x14ac:dyDescent="0.25">
      <c r="A115" s="83">
        <v>4</v>
      </c>
      <c r="B115" s="83"/>
      <c r="C115" s="83"/>
      <c r="D115" s="83"/>
      <c r="E115" s="83"/>
      <c r="F115" s="84">
        <v>45778</v>
      </c>
      <c r="G115" s="85"/>
      <c r="H115" s="85"/>
      <c r="I115" s="85"/>
      <c r="J115" s="85"/>
      <c r="K115" s="86"/>
      <c r="L115" s="87">
        <v>141947315</v>
      </c>
      <c r="M115" s="88"/>
      <c r="N115" s="88"/>
      <c r="O115" s="88"/>
      <c r="P115" s="88"/>
      <c r="Q115" s="89"/>
      <c r="R115" s="90"/>
      <c r="S115" s="91"/>
      <c r="T115" s="91"/>
      <c r="U115" s="91"/>
      <c r="V115" s="91"/>
      <c r="W115" s="92"/>
    </row>
    <row r="116" spans="1:23" ht="18" customHeight="1" x14ac:dyDescent="0.25">
      <c r="A116" s="83">
        <v>5</v>
      </c>
      <c r="B116" s="83"/>
      <c r="C116" s="83"/>
      <c r="D116" s="83"/>
      <c r="E116" s="83"/>
      <c r="F116" s="84">
        <v>45809</v>
      </c>
      <c r="G116" s="85"/>
      <c r="H116" s="85"/>
      <c r="I116" s="85"/>
      <c r="J116" s="85"/>
      <c r="K116" s="86"/>
      <c r="L116" s="87">
        <v>141947315</v>
      </c>
      <c r="M116" s="88"/>
      <c r="N116" s="88"/>
      <c r="O116" s="88"/>
      <c r="P116" s="88"/>
      <c r="Q116" s="89"/>
      <c r="R116" s="90"/>
      <c r="S116" s="91"/>
      <c r="T116" s="91"/>
      <c r="U116" s="91"/>
      <c r="V116" s="91"/>
      <c r="W116" s="92"/>
    </row>
    <row r="117" spans="1:23" ht="18" customHeight="1" x14ac:dyDescent="0.25">
      <c r="A117" s="83">
        <v>6</v>
      </c>
      <c r="B117" s="83"/>
      <c r="C117" s="83"/>
      <c r="D117" s="83"/>
      <c r="E117" s="83"/>
      <c r="F117" s="84">
        <v>45839</v>
      </c>
      <c r="G117" s="85"/>
      <c r="H117" s="85"/>
      <c r="I117" s="85"/>
      <c r="J117" s="85"/>
      <c r="K117" s="86"/>
      <c r="L117" s="87">
        <v>141947315</v>
      </c>
      <c r="M117" s="88"/>
      <c r="N117" s="88"/>
      <c r="O117" s="88"/>
      <c r="P117" s="88"/>
      <c r="Q117" s="89"/>
      <c r="R117" s="90"/>
      <c r="S117" s="91"/>
      <c r="T117" s="91"/>
      <c r="U117" s="91"/>
      <c r="V117" s="91"/>
      <c r="W117" s="92"/>
    </row>
    <row r="118" spans="1:23" ht="18" customHeight="1" x14ac:dyDescent="0.25">
      <c r="A118" s="83">
        <v>7</v>
      </c>
      <c r="B118" s="83"/>
      <c r="C118" s="83"/>
      <c r="D118" s="83"/>
      <c r="E118" s="83"/>
      <c r="F118" s="84">
        <v>45870</v>
      </c>
      <c r="G118" s="85"/>
      <c r="H118" s="85"/>
      <c r="I118" s="85"/>
      <c r="J118" s="85"/>
      <c r="K118" s="86"/>
      <c r="L118" s="87"/>
      <c r="M118" s="88"/>
      <c r="N118" s="88"/>
      <c r="O118" s="88"/>
      <c r="P118" s="88"/>
      <c r="Q118" s="89"/>
      <c r="R118" s="90"/>
      <c r="S118" s="91"/>
      <c r="T118" s="91"/>
      <c r="U118" s="91"/>
      <c r="V118" s="91"/>
      <c r="W118" s="92"/>
    </row>
    <row r="119" spans="1:23" ht="18" customHeight="1" x14ac:dyDescent="0.25">
      <c r="A119" s="83">
        <v>8</v>
      </c>
      <c r="B119" s="83"/>
      <c r="C119" s="83"/>
      <c r="D119" s="83"/>
      <c r="E119" s="83"/>
      <c r="F119" s="84"/>
      <c r="G119" s="85"/>
      <c r="H119" s="85"/>
      <c r="I119" s="85"/>
      <c r="J119" s="85"/>
      <c r="K119" s="86"/>
      <c r="L119" s="87"/>
      <c r="M119" s="88"/>
      <c r="N119" s="88"/>
      <c r="O119" s="88"/>
      <c r="P119" s="88"/>
      <c r="Q119" s="89"/>
      <c r="R119" s="90"/>
      <c r="S119" s="91"/>
      <c r="T119" s="91"/>
      <c r="U119" s="91"/>
      <c r="V119" s="91"/>
      <c r="W119" s="92"/>
    </row>
    <row r="120" spans="1:23" ht="18" customHeight="1" x14ac:dyDescent="0.25">
      <c r="A120" s="83">
        <v>9</v>
      </c>
      <c r="B120" s="83"/>
      <c r="C120" s="83"/>
      <c r="D120" s="83"/>
      <c r="E120" s="83"/>
      <c r="F120" s="84"/>
      <c r="G120" s="85"/>
      <c r="H120" s="85"/>
      <c r="I120" s="85"/>
      <c r="J120" s="85"/>
      <c r="K120" s="86"/>
      <c r="L120" s="87"/>
      <c r="M120" s="88"/>
      <c r="N120" s="88"/>
      <c r="O120" s="88"/>
      <c r="P120" s="88"/>
      <c r="Q120" s="89"/>
      <c r="R120" s="90"/>
      <c r="S120" s="91"/>
      <c r="T120" s="91"/>
      <c r="U120" s="91"/>
      <c r="V120" s="91"/>
      <c r="W120" s="92"/>
    </row>
    <row r="121" spans="1:23" ht="18" customHeight="1" x14ac:dyDescent="0.25">
      <c r="A121" s="83">
        <v>10</v>
      </c>
      <c r="B121" s="83"/>
      <c r="C121" s="83"/>
      <c r="D121" s="83"/>
      <c r="E121" s="83"/>
      <c r="F121" s="84"/>
      <c r="G121" s="85"/>
      <c r="H121" s="85"/>
      <c r="I121" s="85"/>
      <c r="J121" s="85"/>
      <c r="K121" s="86"/>
      <c r="L121" s="87"/>
      <c r="M121" s="88"/>
      <c r="N121" s="88"/>
      <c r="O121" s="88"/>
      <c r="P121" s="88"/>
      <c r="Q121" s="89"/>
      <c r="R121" s="90"/>
      <c r="S121" s="91"/>
      <c r="T121" s="91"/>
      <c r="U121" s="91"/>
      <c r="V121" s="91"/>
      <c r="W121" s="92"/>
    </row>
    <row r="122" spans="1:23" ht="18" customHeight="1" x14ac:dyDescent="0.25">
      <c r="A122" s="250" t="s">
        <v>5</v>
      </c>
      <c r="B122" s="250"/>
      <c r="C122" s="250"/>
      <c r="D122" s="250"/>
      <c r="E122" s="250"/>
      <c r="F122" s="334"/>
      <c r="G122" s="207"/>
      <c r="H122" s="207"/>
      <c r="I122" s="207"/>
      <c r="J122" s="207"/>
      <c r="K122" s="207"/>
      <c r="L122" s="335">
        <f>SUM(L112:N121)</f>
        <v>977809064</v>
      </c>
      <c r="M122" s="335"/>
      <c r="N122" s="335"/>
      <c r="O122" s="335"/>
      <c r="P122" s="335"/>
      <c r="Q122" s="335"/>
      <c r="R122" s="250"/>
      <c r="S122" s="250"/>
      <c r="T122" s="250"/>
      <c r="U122" s="250"/>
      <c r="V122" s="250"/>
      <c r="W122" s="250"/>
    </row>
    <row r="123" spans="1:23" ht="18" customHeight="1" x14ac:dyDescent="0.25">
      <c r="F123" s="1"/>
      <c r="G123" s="1"/>
      <c r="H123" s="1"/>
      <c r="I123" s="1"/>
      <c r="J123" s="1"/>
      <c r="K123" s="1"/>
      <c r="L123" s="1"/>
      <c r="M123" s="1"/>
      <c r="N123" s="1"/>
      <c r="O123" s="1"/>
      <c r="P123" s="1"/>
      <c r="Q123" s="1"/>
      <c r="R123" s="1"/>
      <c r="S123" s="1"/>
      <c r="T123" s="1"/>
      <c r="U123" s="1"/>
      <c r="V123" s="1"/>
      <c r="W123" s="1"/>
    </row>
    <row r="124" spans="1:23" ht="18" customHeight="1" x14ac:dyDescent="0.25">
      <c r="A124" s="215" t="s">
        <v>105</v>
      </c>
      <c r="B124" s="216"/>
      <c r="C124" s="216"/>
      <c r="D124" s="216"/>
      <c r="E124" s="216"/>
      <c r="F124" s="216"/>
      <c r="G124" s="216"/>
      <c r="H124" s="216"/>
      <c r="I124" s="216"/>
      <c r="J124" s="216"/>
      <c r="K124" s="216"/>
      <c r="L124" s="216"/>
      <c r="M124" s="216"/>
      <c r="N124" s="216"/>
      <c r="O124" s="216"/>
      <c r="P124" s="216"/>
      <c r="Q124" s="216"/>
      <c r="R124" s="216"/>
      <c r="S124" s="216"/>
      <c r="T124" s="216"/>
      <c r="U124" s="216"/>
      <c r="V124" s="216"/>
      <c r="W124" s="217"/>
    </row>
    <row r="126" spans="1:23" ht="83.25" customHeight="1" x14ac:dyDescent="0.25">
      <c r="A126" s="93" t="s">
        <v>143</v>
      </c>
      <c r="B126" s="94"/>
      <c r="C126" s="93" t="s">
        <v>78</v>
      </c>
      <c r="D126" s="214"/>
      <c r="E126" s="94"/>
      <c r="F126" s="90" t="s">
        <v>79</v>
      </c>
      <c r="G126" s="91"/>
      <c r="H126" s="92"/>
      <c r="I126" s="90" t="s">
        <v>76</v>
      </c>
      <c r="J126" s="91"/>
      <c r="K126" s="92"/>
      <c r="L126" s="90" t="s">
        <v>77</v>
      </c>
      <c r="M126" s="91"/>
      <c r="N126" s="92"/>
      <c r="O126" s="90" t="s">
        <v>106</v>
      </c>
      <c r="P126" s="91"/>
      <c r="Q126" s="91"/>
      <c r="R126" s="91"/>
      <c r="S126" s="91"/>
      <c r="T126" s="91"/>
      <c r="U126" s="91"/>
      <c r="V126" s="91"/>
      <c r="W126" s="92"/>
    </row>
    <row r="127" spans="1:23" ht="12.75" x14ac:dyDescent="0.25">
      <c r="A127" s="93">
        <v>1</v>
      </c>
      <c r="B127" s="94"/>
      <c r="C127" s="95">
        <v>233378187</v>
      </c>
      <c r="D127" s="96"/>
      <c r="E127" s="97"/>
      <c r="F127" s="95">
        <v>233378187</v>
      </c>
      <c r="G127" s="96"/>
      <c r="H127" s="97"/>
      <c r="I127" s="101">
        <f>C127-F127</f>
        <v>0</v>
      </c>
      <c r="J127" s="91"/>
      <c r="K127" s="92"/>
      <c r="L127" s="90"/>
      <c r="M127" s="91"/>
      <c r="N127" s="92"/>
      <c r="O127" s="90"/>
      <c r="P127" s="91"/>
      <c r="Q127" s="91"/>
      <c r="R127" s="91"/>
      <c r="S127" s="91"/>
      <c r="T127" s="91"/>
      <c r="U127" s="91"/>
      <c r="V127" s="91"/>
      <c r="W127" s="92"/>
    </row>
    <row r="128" spans="1:23" ht="12.75" x14ac:dyDescent="0.25">
      <c r="A128" s="93">
        <v>2</v>
      </c>
      <c r="B128" s="94"/>
      <c r="C128" s="95">
        <v>159294466</v>
      </c>
      <c r="D128" s="96"/>
      <c r="E128" s="97"/>
      <c r="F128" s="95">
        <v>159294466</v>
      </c>
      <c r="G128" s="96"/>
      <c r="H128" s="97"/>
      <c r="I128" s="101">
        <f t="shared" ref="I128:I129" si="0">C128-F128</f>
        <v>0</v>
      </c>
      <c r="J128" s="91"/>
      <c r="K128" s="92"/>
      <c r="L128" s="90"/>
      <c r="M128" s="91"/>
      <c r="N128" s="92"/>
      <c r="O128" s="90"/>
      <c r="P128" s="91"/>
      <c r="Q128" s="91"/>
      <c r="R128" s="91"/>
      <c r="S128" s="91"/>
      <c r="T128" s="91"/>
      <c r="U128" s="91"/>
      <c r="V128" s="91"/>
      <c r="W128" s="92"/>
    </row>
    <row r="129" spans="1:23" ht="12.75" x14ac:dyDescent="0.25">
      <c r="A129" s="93">
        <v>3</v>
      </c>
      <c r="B129" s="94"/>
      <c r="C129" s="95">
        <v>159294466</v>
      </c>
      <c r="D129" s="96"/>
      <c r="E129" s="97"/>
      <c r="F129" s="95">
        <v>159294466</v>
      </c>
      <c r="G129" s="96"/>
      <c r="H129" s="97"/>
      <c r="I129" s="101">
        <f t="shared" si="0"/>
        <v>0</v>
      </c>
      <c r="J129" s="91"/>
      <c r="K129" s="92"/>
      <c r="L129" s="90"/>
      <c r="M129" s="91"/>
      <c r="N129" s="92"/>
      <c r="O129" s="90"/>
      <c r="P129" s="91"/>
      <c r="Q129" s="91"/>
      <c r="R129" s="91"/>
      <c r="S129" s="91"/>
      <c r="T129" s="91"/>
      <c r="U129" s="91"/>
      <c r="V129" s="91"/>
      <c r="W129" s="92"/>
    </row>
    <row r="130" spans="1:23" ht="12.75" x14ac:dyDescent="0.25">
      <c r="A130" s="93">
        <v>4</v>
      </c>
      <c r="B130" s="94"/>
      <c r="C130" s="95">
        <v>159294466</v>
      </c>
      <c r="D130" s="96"/>
      <c r="E130" s="97"/>
      <c r="F130" s="98">
        <v>141947315</v>
      </c>
      <c r="G130" s="99"/>
      <c r="H130" s="100"/>
      <c r="I130" s="101"/>
      <c r="J130" s="91"/>
      <c r="K130" s="92"/>
      <c r="L130" s="90"/>
      <c r="M130" s="91"/>
      <c r="N130" s="92"/>
      <c r="O130" s="90"/>
      <c r="P130" s="91"/>
      <c r="Q130" s="91"/>
      <c r="R130" s="91"/>
      <c r="S130" s="91"/>
      <c r="T130" s="91"/>
      <c r="U130" s="91"/>
      <c r="V130" s="91"/>
      <c r="W130" s="92"/>
    </row>
    <row r="131" spans="1:23" ht="12.75" x14ac:dyDescent="0.25">
      <c r="A131" s="93">
        <v>5</v>
      </c>
      <c r="B131" s="94"/>
      <c r="C131" s="95">
        <v>159294466</v>
      </c>
      <c r="D131" s="96"/>
      <c r="E131" s="97"/>
      <c r="F131" s="98">
        <v>141947315</v>
      </c>
      <c r="G131" s="99"/>
      <c r="H131" s="100"/>
      <c r="I131" s="101"/>
      <c r="J131" s="91"/>
      <c r="K131" s="92"/>
      <c r="L131" s="90"/>
      <c r="M131" s="91"/>
      <c r="N131" s="92"/>
      <c r="O131" s="90"/>
      <c r="P131" s="91"/>
      <c r="Q131" s="91"/>
      <c r="R131" s="91"/>
      <c r="S131" s="91"/>
      <c r="T131" s="91"/>
      <c r="U131" s="91"/>
      <c r="V131" s="91"/>
      <c r="W131" s="92"/>
    </row>
    <row r="132" spans="1:23" ht="12.75" x14ac:dyDescent="0.25">
      <c r="A132" s="93">
        <v>6</v>
      </c>
      <c r="B132" s="94"/>
      <c r="C132" s="95">
        <v>159294466</v>
      </c>
      <c r="D132" s="96"/>
      <c r="E132" s="97"/>
      <c r="F132" s="98">
        <v>141947315</v>
      </c>
      <c r="G132" s="99"/>
      <c r="H132" s="100"/>
      <c r="I132" s="101"/>
      <c r="J132" s="91"/>
      <c r="K132" s="92"/>
      <c r="L132" s="90"/>
      <c r="M132" s="91"/>
      <c r="N132" s="92"/>
      <c r="O132" s="90"/>
      <c r="P132" s="91"/>
      <c r="Q132" s="91"/>
      <c r="R132" s="91"/>
      <c r="S132" s="91"/>
      <c r="T132" s="91"/>
      <c r="U132" s="91"/>
      <c r="V132" s="91"/>
      <c r="W132" s="92"/>
    </row>
    <row r="133" spans="1:23" ht="12.75" x14ac:dyDescent="0.25">
      <c r="A133" s="93">
        <v>7</v>
      </c>
      <c r="B133" s="94"/>
      <c r="C133" s="95">
        <v>159294466</v>
      </c>
      <c r="D133" s="96"/>
      <c r="E133" s="97"/>
      <c r="F133" s="98"/>
      <c r="G133" s="99"/>
      <c r="H133" s="100"/>
      <c r="I133" s="101"/>
      <c r="J133" s="91"/>
      <c r="K133" s="92"/>
      <c r="L133" s="90"/>
      <c r="M133" s="91"/>
      <c r="N133" s="92"/>
      <c r="O133" s="90"/>
      <c r="P133" s="91"/>
      <c r="Q133" s="91"/>
      <c r="R133" s="91"/>
      <c r="S133" s="91"/>
      <c r="T133" s="91"/>
      <c r="U133" s="91"/>
      <c r="V133" s="91"/>
      <c r="W133" s="92"/>
    </row>
    <row r="134" spans="1:23" ht="12.75" x14ac:dyDescent="0.25">
      <c r="A134" s="93">
        <v>8</v>
      </c>
      <c r="B134" s="94"/>
      <c r="C134" s="95">
        <v>159294466</v>
      </c>
      <c r="D134" s="96"/>
      <c r="E134" s="97"/>
      <c r="F134" s="98"/>
      <c r="G134" s="99"/>
      <c r="H134" s="100"/>
      <c r="I134" s="101"/>
      <c r="J134" s="91"/>
      <c r="K134" s="92"/>
      <c r="L134" s="90"/>
      <c r="M134" s="91"/>
      <c r="N134" s="92"/>
      <c r="O134" s="90"/>
      <c r="P134" s="91"/>
      <c r="Q134" s="91"/>
      <c r="R134" s="91"/>
      <c r="S134" s="91"/>
      <c r="T134" s="91"/>
      <c r="U134" s="91"/>
      <c r="V134" s="91"/>
      <c r="W134" s="92"/>
    </row>
    <row r="135" spans="1:23" ht="12.75" x14ac:dyDescent="0.25">
      <c r="A135" s="93">
        <v>9</v>
      </c>
      <c r="B135" s="94"/>
      <c r="C135" s="95"/>
      <c r="D135" s="96"/>
      <c r="E135" s="97"/>
      <c r="F135" s="98"/>
      <c r="G135" s="99"/>
      <c r="H135" s="100"/>
      <c r="I135" s="101"/>
      <c r="J135" s="91"/>
      <c r="K135" s="92"/>
      <c r="L135" s="90"/>
      <c r="M135" s="91"/>
      <c r="N135" s="92"/>
      <c r="O135" s="90"/>
      <c r="P135" s="91"/>
      <c r="Q135" s="91"/>
      <c r="R135" s="91"/>
      <c r="S135" s="91"/>
      <c r="T135" s="91"/>
      <c r="U135" s="91"/>
      <c r="V135" s="91"/>
      <c r="W135" s="92"/>
    </row>
    <row r="136" spans="1:23" ht="12.75" x14ac:dyDescent="0.25">
      <c r="A136" s="93">
        <v>10</v>
      </c>
      <c r="B136" s="94"/>
      <c r="C136" s="95"/>
      <c r="D136" s="96"/>
      <c r="E136" s="97"/>
      <c r="F136" s="98">
        <v>0</v>
      </c>
      <c r="G136" s="99"/>
      <c r="H136" s="100"/>
      <c r="I136" s="101"/>
      <c r="J136" s="91"/>
      <c r="K136" s="92"/>
      <c r="L136" s="90"/>
      <c r="M136" s="91"/>
      <c r="N136" s="92"/>
      <c r="O136" s="90"/>
      <c r="P136" s="91"/>
      <c r="Q136" s="91"/>
      <c r="R136" s="91"/>
      <c r="S136" s="91"/>
      <c r="T136" s="91"/>
      <c r="U136" s="91"/>
      <c r="V136" s="91"/>
      <c r="W136" s="92"/>
    </row>
    <row r="137" spans="1:23" ht="25.5" customHeight="1" x14ac:dyDescent="0.25">
      <c r="A137" s="90" t="s">
        <v>5</v>
      </c>
      <c r="B137" s="91"/>
      <c r="C137" s="238">
        <f>SUM(C127:E136)</f>
        <v>1348439449</v>
      </c>
      <c r="D137" s="214"/>
      <c r="E137" s="94"/>
      <c r="F137" s="238">
        <f>SUM(F127:H136)</f>
        <v>977809064</v>
      </c>
      <c r="G137" s="214"/>
      <c r="H137" s="94"/>
      <c r="I137" s="238">
        <f>SUM(I136:K136)</f>
        <v>0</v>
      </c>
      <c r="J137" s="214"/>
      <c r="K137" s="94"/>
      <c r="L137" s="90"/>
      <c r="M137" s="91"/>
      <c r="N137" s="92"/>
      <c r="O137" s="225"/>
      <c r="P137" s="226"/>
      <c r="Q137" s="226"/>
      <c r="R137" s="226"/>
      <c r="S137" s="226"/>
      <c r="T137" s="226"/>
      <c r="U137" s="226"/>
      <c r="V137" s="226"/>
      <c r="W137" s="227"/>
    </row>
    <row r="138" spans="1:23" ht="18" customHeight="1" x14ac:dyDescent="0.25">
      <c r="A138" s="47"/>
      <c r="B138" s="47"/>
      <c r="C138" s="50"/>
      <c r="D138" s="51"/>
      <c r="E138" s="51"/>
      <c r="F138" s="52"/>
      <c r="G138" s="47"/>
      <c r="H138" s="47"/>
      <c r="I138" s="53"/>
      <c r="J138" s="47"/>
      <c r="K138" s="47"/>
      <c r="L138" s="47"/>
      <c r="M138" s="47"/>
      <c r="N138" s="47"/>
      <c r="O138" s="47"/>
      <c r="P138" s="47"/>
      <c r="Q138" s="47"/>
      <c r="R138" s="47"/>
      <c r="S138" s="47"/>
      <c r="T138" s="47"/>
      <c r="U138" s="47"/>
      <c r="V138" s="47"/>
      <c r="W138" s="47"/>
    </row>
    <row r="139" spans="1:23" ht="18" customHeight="1" thickBot="1" x14ac:dyDescent="0.3">
      <c r="A139" s="4"/>
      <c r="B139" s="4"/>
      <c r="C139" s="4"/>
      <c r="D139" s="4"/>
      <c r="E139" s="4"/>
      <c r="F139" s="4"/>
      <c r="G139" s="4"/>
      <c r="H139" s="4"/>
      <c r="I139" s="4"/>
      <c r="J139" s="4"/>
      <c r="K139" s="4"/>
      <c r="L139" s="4"/>
      <c r="M139" s="4"/>
      <c r="N139" s="4"/>
      <c r="O139" s="4"/>
      <c r="P139" s="4"/>
      <c r="Q139" s="4"/>
      <c r="R139" s="4"/>
      <c r="S139" s="4"/>
      <c r="T139" s="4"/>
      <c r="U139" s="4"/>
      <c r="V139" s="4"/>
      <c r="W139" s="4"/>
    </row>
    <row r="140" spans="1:23" ht="18" customHeight="1" thickTop="1" x14ac:dyDescent="0.25">
      <c r="A140" s="2"/>
      <c r="B140" s="2"/>
      <c r="C140" s="2"/>
      <c r="D140" s="2"/>
      <c r="E140" s="2"/>
      <c r="F140" s="2"/>
      <c r="G140" s="2"/>
      <c r="H140" s="2"/>
      <c r="I140" s="2"/>
      <c r="J140" s="2"/>
      <c r="K140" s="2"/>
      <c r="L140" s="2"/>
      <c r="M140" s="2"/>
      <c r="N140" s="2"/>
      <c r="O140" s="2"/>
      <c r="P140" s="2"/>
      <c r="Q140" s="2"/>
      <c r="R140" s="2"/>
      <c r="S140" s="2"/>
      <c r="T140" s="2"/>
      <c r="U140" s="2"/>
      <c r="V140" s="2"/>
      <c r="W140" s="2"/>
    </row>
    <row r="141" spans="1:23" ht="18" customHeight="1" x14ac:dyDescent="0.25">
      <c r="A141" s="215" t="s">
        <v>108</v>
      </c>
      <c r="B141" s="216"/>
      <c r="C141" s="216"/>
      <c r="D141" s="216"/>
      <c r="E141" s="216"/>
      <c r="F141" s="216"/>
      <c r="G141" s="216"/>
      <c r="H141" s="216"/>
      <c r="I141" s="216"/>
      <c r="J141" s="216"/>
      <c r="K141" s="216"/>
      <c r="L141" s="216"/>
      <c r="M141" s="216"/>
      <c r="N141" s="216"/>
      <c r="O141" s="216"/>
      <c r="P141" s="216"/>
      <c r="Q141" s="216"/>
      <c r="R141" s="216"/>
      <c r="S141" s="216"/>
      <c r="T141" s="216"/>
      <c r="U141" s="216"/>
      <c r="V141" s="216"/>
      <c r="W141" s="217"/>
    </row>
    <row r="143" spans="1:23" ht="28.5" customHeight="1" x14ac:dyDescent="0.25">
      <c r="A143" s="207" t="s">
        <v>107</v>
      </c>
      <c r="B143" s="207"/>
      <c r="C143" s="207"/>
      <c r="D143" s="207"/>
      <c r="E143" s="207"/>
      <c r="F143" s="207"/>
      <c r="G143" s="207" t="s">
        <v>109</v>
      </c>
      <c r="H143" s="207"/>
      <c r="I143" s="207"/>
      <c r="J143" s="207"/>
      <c r="K143" s="207"/>
      <c r="L143" s="207"/>
      <c r="M143" s="90" t="s">
        <v>110</v>
      </c>
      <c r="N143" s="91"/>
      <c r="O143" s="91"/>
      <c r="P143" s="91"/>
      <c r="Q143" s="91"/>
      <c r="R143" s="91"/>
      <c r="S143" s="91"/>
      <c r="T143" s="91"/>
      <c r="U143" s="91"/>
      <c r="V143" s="91"/>
      <c r="W143" s="92"/>
    </row>
    <row r="144" spans="1:23" ht="18" customHeight="1" x14ac:dyDescent="0.25">
      <c r="A144" s="90" t="s">
        <v>163</v>
      </c>
      <c r="B144" s="91"/>
      <c r="C144" s="91"/>
      <c r="D144" s="91"/>
      <c r="E144" s="91"/>
      <c r="F144" s="92"/>
      <c r="G144" s="282">
        <f>L74</f>
        <v>0</v>
      </c>
      <c r="H144" s="283"/>
      <c r="I144" s="283"/>
      <c r="J144" s="283"/>
      <c r="K144" s="283"/>
      <c r="L144" s="284"/>
      <c r="M144" s="90"/>
      <c r="N144" s="91"/>
      <c r="O144" s="91"/>
      <c r="P144" s="91"/>
      <c r="Q144" s="91"/>
      <c r="R144" s="91"/>
      <c r="S144" s="91"/>
      <c r="T144" s="91"/>
      <c r="U144" s="91"/>
      <c r="V144" s="91"/>
      <c r="W144" s="92"/>
    </row>
    <row r="145" spans="1:23" ht="18" customHeight="1" x14ac:dyDescent="0.25">
      <c r="A145" s="90"/>
      <c r="B145" s="91"/>
      <c r="C145" s="91"/>
      <c r="D145" s="91"/>
      <c r="E145" s="91"/>
      <c r="F145" s="92"/>
      <c r="G145" s="340"/>
      <c r="H145" s="283"/>
      <c r="I145" s="283"/>
      <c r="J145" s="283"/>
      <c r="K145" s="283"/>
      <c r="L145" s="284"/>
      <c r="M145" s="90"/>
      <c r="N145" s="91"/>
      <c r="O145" s="91"/>
      <c r="P145" s="91"/>
      <c r="Q145" s="91"/>
      <c r="R145" s="91"/>
      <c r="S145" s="91"/>
      <c r="T145" s="91"/>
      <c r="U145" s="91"/>
      <c r="V145" s="91"/>
      <c r="W145" s="92"/>
    </row>
    <row r="146" spans="1:23" ht="18" customHeight="1" x14ac:dyDescent="0.25">
      <c r="A146" s="90" t="s">
        <v>5</v>
      </c>
      <c r="B146" s="91"/>
      <c r="C146" s="91"/>
      <c r="D146" s="91"/>
      <c r="E146" s="91"/>
      <c r="F146" s="92"/>
      <c r="G146" s="90"/>
      <c r="H146" s="91"/>
      <c r="I146" s="91"/>
      <c r="J146" s="91"/>
      <c r="K146" s="91"/>
      <c r="L146" s="92"/>
      <c r="M146" s="90"/>
      <c r="N146" s="91"/>
      <c r="O146" s="91"/>
      <c r="P146" s="91"/>
      <c r="Q146" s="91"/>
      <c r="R146" s="91"/>
      <c r="S146" s="91"/>
      <c r="T146" s="91"/>
      <c r="U146" s="91"/>
      <c r="V146" s="91"/>
      <c r="W146" s="92"/>
    </row>
    <row r="147" spans="1:23" ht="18" customHeight="1" x14ac:dyDescent="0.25">
      <c r="A147" s="224"/>
      <c r="B147" s="224"/>
      <c r="C147" s="224"/>
      <c r="D147" s="224"/>
      <c r="E147" s="224"/>
      <c r="F147" s="224"/>
      <c r="G147" s="224"/>
      <c r="H147" s="224"/>
      <c r="I147" s="224"/>
      <c r="J147" s="224"/>
      <c r="K147" s="224"/>
      <c r="L147" s="224"/>
      <c r="M147" s="224"/>
      <c r="N147" s="224"/>
      <c r="O147" s="224"/>
      <c r="P147" s="224"/>
      <c r="Q147" s="224"/>
      <c r="R147" s="224"/>
      <c r="S147" s="224"/>
      <c r="T147" s="224"/>
      <c r="U147" s="224"/>
      <c r="V147" s="224"/>
      <c r="W147" s="224"/>
    </row>
    <row r="148" spans="1:23" ht="18" customHeight="1" x14ac:dyDescent="0.25">
      <c r="A148" s="215" t="s">
        <v>147</v>
      </c>
      <c r="B148" s="216"/>
      <c r="C148" s="216"/>
      <c r="D148" s="216"/>
      <c r="E148" s="216"/>
      <c r="F148" s="216"/>
      <c r="G148" s="216"/>
      <c r="H148" s="216"/>
      <c r="I148" s="216"/>
      <c r="J148" s="216"/>
      <c r="K148" s="216"/>
      <c r="L148" s="216"/>
      <c r="M148" s="216"/>
      <c r="N148" s="216"/>
      <c r="O148" s="216"/>
      <c r="P148" s="216"/>
      <c r="Q148" s="216"/>
      <c r="R148" s="216"/>
      <c r="S148" s="216"/>
      <c r="T148" s="216"/>
      <c r="U148" s="216"/>
      <c r="V148" s="216"/>
      <c r="W148" s="217"/>
    </row>
    <row r="150" spans="1:23" ht="24" customHeight="1" x14ac:dyDescent="0.25">
      <c r="A150" s="90" t="s">
        <v>148</v>
      </c>
      <c r="B150" s="91"/>
      <c r="C150" s="91"/>
      <c r="D150" s="92"/>
      <c r="E150" s="90" t="s">
        <v>149</v>
      </c>
      <c r="F150" s="91"/>
      <c r="G150" s="91"/>
      <c r="H150" s="92"/>
      <c r="I150" s="90" t="s">
        <v>150</v>
      </c>
      <c r="J150" s="91"/>
      <c r="K150" s="91"/>
      <c r="L150" s="92"/>
      <c r="M150" s="90" t="s">
        <v>151</v>
      </c>
      <c r="N150" s="91"/>
      <c r="O150" s="91"/>
      <c r="P150" s="91"/>
      <c r="Q150" s="91"/>
      <c r="R150" s="91"/>
      <c r="S150" s="91"/>
      <c r="T150" s="91"/>
      <c r="U150" s="91"/>
      <c r="V150" s="91"/>
      <c r="W150" s="92"/>
    </row>
    <row r="151" spans="1:23" ht="24" customHeight="1" x14ac:dyDescent="0.25">
      <c r="A151" s="339"/>
      <c r="B151" s="91"/>
      <c r="C151" s="91"/>
      <c r="D151" s="92"/>
      <c r="E151" s="267"/>
      <c r="F151" s="268"/>
      <c r="G151" s="268"/>
      <c r="H151" s="269"/>
      <c r="I151" s="90"/>
      <c r="J151" s="91"/>
      <c r="K151" s="91"/>
      <c r="L151" s="92"/>
      <c r="M151" s="73"/>
      <c r="N151" s="74"/>
      <c r="O151" s="74"/>
      <c r="P151" s="74"/>
      <c r="Q151" s="74"/>
      <c r="R151" s="74"/>
      <c r="S151" s="74"/>
      <c r="T151" s="74"/>
      <c r="U151" s="74"/>
      <c r="V151" s="74"/>
      <c r="W151" s="75"/>
    </row>
    <row r="152" spans="1:23" ht="15" customHeight="1" x14ac:dyDescent="0.25">
      <c r="A152" s="339"/>
      <c r="B152" s="91"/>
      <c r="C152" s="91"/>
      <c r="D152" s="92"/>
      <c r="E152" s="239"/>
      <c r="F152" s="240"/>
      <c r="G152" s="240"/>
      <c r="H152" s="241"/>
      <c r="I152" s="98"/>
      <c r="J152" s="99"/>
      <c r="K152" s="99"/>
      <c r="L152" s="100"/>
      <c r="M152" s="244"/>
      <c r="N152" s="245"/>
      <c r="O152" s="245"/>
      <c r="P152" s="245"/>
      <c r="Q152" s="245"/>
      <c r="R152" s="245"/>
      <c r="S152" s="245"/>
      <c r="T152" s="245"/>
      <c r="U152" s="245"/>
      <c r="V152" s="245"/>
      <c r="W152" s="246"/>
    </row>
    <row r="153" spans="1:23" ht="18" customHeight="1" x14ac:dyDescent="0.25">
      <c r="A153" s="90" t="s">
        <v>163</v>
      </c>
      <c r="B153" s="91"/>
      <c r="C153" s="91"/>
      <c r="D153" s="92"/>
      <c r="E153" s="267"/>
      <c r="F153" s="268"/>
      <c r="G153" s="268"/>
      <c r="H153" s="269"/>
      <c r="I153" s="244">
        <v>0</v>
      </c>
      <c r="J153" s="245"/>
      <c r="K153" s="245"/>
      <c r="L153" s="246"/>
      <c r="M153" s="244">
        <v>0</v>
      </c>
      <c r="N153" s="245"/>
      <c r="O153" s="245"/>
      <c r="P153" s="245"/>
      <c r="Q153" s="245"/>
      <c r="R153" s="245"/>
      <c r="S153" s="245"/>
      <c r="T153" s="245"/>
      <c r="U153" s="245"/>
      <c r="V153" s="245"/>
      <c r="W153" s="246"/>
    </row>
    <row r="155" spans="1:23" ht="18" customHeight="1" x14ac:dyDescent="0.25">
      <c r="A155" s="215" t="s">
        <v>152</v>
      </c>
      <c r="B155" s="216"/>
      <c r="C155" s="216"/>
      <c r="D155" s="216"/>
      <c r="E155" s="216"/>
      <c r="F155" s="216"/>
      <c r="G155" s="216"/>
      <c r="H155" s="216"/>
      <c r="I155" s="216"/>
      <c r="J155" s="216"/>
      <c r="K155" s="216"/>
      <c r="L155" s="216"/>
      <c r="M155" s="216"/>
      <c r="N155" s="216"/>
      <c r="O155" s="216"/>
      <c r="P155" s="216"/>
      <c r="Q155" s="216"/>
      <c r="R155" s="216"/>
      <c r="S155" s="216"/>
      <c r="T155" s="216"/>
      <c r="U155" s="216"/>
      <c r="V155" s="216"/>
      <c r="W155" s="217"/>
    </row>
    <row r="157" spans="1:23" ht="18" customHeight="1" x14ac:dyDescent="0.25">
      <c r="C157" s="207" t="s">
        <v>6</v>
      </c>
      <c r="D157" s="207"/>
      <c r="E157" s="207"/>
      <c r="F157" s="207"/>
      <c r="G157" s="207"/>
      <c r="H157" s="207"/>
      <c r="I157" s="207"/>
      <c r="J157" s="207"/>
      <c r="K157" s="207"/>
      <c r="L157" s="207"/>
      <c r="M157" s="207" t="s">
        <v>1</v>
      </c>
      <c r="N157" s="207"/>
      <c r="O157" s="207"/>
      <c r="P157" s="207"/>
      <c r="Q157" s="207"/>
      <c r="R157" s="207"/>
      <c r="S157" s="207"/>
    </row>
    <row r="158" spans="1:23" ht="18" customHeight="1" x14ac:dyDescent="0.25">
      <c r="C158" s="218" t="s">
        <v>112</v>
      </c>
      <c r="D158" s="219"/>
      <c r="E158" s="208" t="s">
        <v>80</v>
      </c>
      <c r="F158" s="208"/>
      <c r="G158" s="208"/>
      <c r="H158" s="208"/>
      <c r="I158" s="208"/>
      <c r="J158" s="208"/>
      <c r="K158" s="208"/>
      <c r="L158" s="208"/>
      <c r="M158" s="251">
        <f>F47</f>
        <v>1348439449</v>
      </c>
      <c r="N158" s="243"/>
      <c r="O158" s="243"/>
      <c r="P158" s="243"/>
      <c r="Q158" s="243"/>
      <c r="R158" s="243"/>
      <c r="S158" s="243"/>
    </row>
    <row r="159" spans="1:23" ht="18" customHeight="1" x14ac:dyDescent="0.25">
      <c r="C159" s="220"/>
      <c r="D159" s="221"/>
      <c r="E159" s="208" t="s">
        <v>81</v>
      </c>
      <c r="F159" s="208"/>
      <c r="G159" s="208"/>
      <c r="H159" s="208"/>
      <c r="I159" s="208"/>
      <c r="J159" s="208"/>
      <c r="K159" s="208"/>
      <c r="L159" s="208"/>
      <c r="M159" s="251"/>
      <c r="N159" s="243"/>
      <c r="O159" s="243"/>
      <c r="P159" s="243"/>
      <c r="Q159" s="243"/>
      <c r="R159" s="243"/>
      <c r="S159" s="243"/>
    </row>
    <row r="160" spans="1:23" ht="18" customHeight="1" x14ac:dyDescent="0.25">
      <c r="C160" s="220"/>
      <c r="D160" s="221"/>
      <c r="E160" s="208" t="s">
        <v>82</v>
      </c>
      <c r="F160" s="208"/>
      <c r="G160" s="208"/>
      <c r="H160" s="208"/>
      <c r="I160" s="208"/>
      <c r="J160" s="208"/>
      <c r="K160" s="208"/>
      <c r="L160" s="208"/>
      <c r="M160" s="242">
        <f>F48</f>
        <v>26968789</v>
      </c>
      <c r="N160" s="242"/>
      <c r="O160" s="242"/>
      <c r="P160" s="242"/>
      <c r="Q160" s="242"/>
      <c r="R160" s="242"/>
      <c r="S160" s="242"/>
    </row>
    <row r="161" spans="3:22" ht="18" customHeight="1" x14ac:dyDescent="0.25">
      <c r="C161" s="220"/>
      <c r="D161" s="221"/>
      <c r="E161" s="208" t="s">
        <v>83</v>
      </c>
      <c r="F161" s="208"/>
      <c r="G161" s="208"/>
      <c r="H161" s="208"/>
      <c r="I161" s="208"/>
      <c r="J161" s="208"/>
      <c r="K161" s="208"/>
      <c r="L161" s="208"/>
      <c r="M161" s="243">
        <v>0</v>
      </c>
      <c r="N161" s="243"/>
      <c r="O161" s="243"/>
      <c r="P161" s="243"/>
      <c r="Q161" s="243"/>
      <c r="R161" s="243"/>
      <c r="S161" s="243"/>
    </row>
    <row r="162" spans="3:22" ht="18" customHeight="1" x14ac:dyDescent="0.25">
      <c r="C162" s="222"/>
      <c r="D162" s="223"/>
      <c r="E162" s="250" t="s">
        <v>84</v>
      </c>
      <c r="F162" s="250"/>
      <c r="G162" s="250"/>
      <c r="H162" s="250"/>
      <c r="I162" s="250"/>
      <c r="J162" s="250"/>
      <c r="K162" s="250"/>
      <c r="L162" s="250"/>
      <c r="M162" s="343">
        <f>SUM(M158:M161)</f>
        <v>1375408238</v>
      </c>
      <c r="N162" s="344"/>
      <c r="O162" s="344"/>
      <c r="P162" s="344"/>
      <c r="Q162" s="344"/>
      <c r="R162" s="344"/>
      <c r="S162" s="344"/>
    </row>
    <row r="163" spans="3:22" ht="18" customHeight="1" x14ac:dyDescent="0.25">
      <c r="C163" s="218" t="s">
        <v>88</v>
      </c>
      <c r="D163" s="219"/>
      <c r="E163" s="208" t="s">
        <v>85</v>
      </c>
      <c r="F163" s="208"/>
      <c r="G163" s="208"/>
      <c r="H163" s="208"/>
      <c r="I163" s="208"/>
      <c r="J163" s="208"/>
      <c r="K163" s="208"/>
      <c r="L163" s="208"/>
      <c r="M163" s="251">
        <v>0</v>
      </c>
      <c r="N163" s="243"/>
      <c r="O163" s="243"/>
      <c r="P163" s="243"/>
      <c r="Q163" s="243"/>
      <c r="R163" s="243"/>
      <c r="S163" s="243"/>
    </row>
    <row r="164" spans="3:22" ht="18" customHeight="1" x14ac:dyDescent="0.25">
      <c r="C164" s="220"/>
      <c r="D164" s="221"/>
      <c r="E164" s="208" t="s">
        <v>86</v>
      </c>
      <c r="F164" s="208"/>
      <c r="G164" s="208"/>
      <c r="H164" s="208"/>
      <c r="I164" s="208"/>
      <c r="J164" s="208"/>
      <c r="K164" s="208"/>
      <c r="L164" s="208"/>
      <c r="M164" s="341">
        <v>0</v>
      </c>
      <c r="N164" s="243"/>
      <c r="O164" s="243"/>
      <c r="P164" s="243"/>
      <c r="Q164" s="243"/>
      <c r="R164" s="243"/>
      <c r="S164" s="243"/>
    </row>
    <row r="165" spans="3:22" ht="18" customHeight="1" x14ac:dyDescent="0.25">
      <c r="C165" s="222"/>
      <c r="D165" s="223"/>
      <c r="E165" s="250" t="s">
        <v>87</v>
      </c>
      <c r="F165" s="250"/>
      <c r="G165" s="250"/>
      <c r="H165" s="250"/>
      <c r="I165" s="250"/>
      <c r="J165" s="250"/>
      <c r="K165" s="250"/>
      <c r="L165" s="250"/>
      <c r="M165" s="343">
        <v>0</v>
      </c>
      <c r="N165" s="344"/>
      <c r="O165" s="344"/>
      <c r="P165" s="344"/>
      <c r="Q165" s="344"/>
      <c r="R165" s="344"/>
      <c r="S165" s="344"/>
    </row>
    <row r="166" spans="3:22" ht="18" customHeight="1" x14ac:dyDescent="0.25">
      <c r="C166" s="207" t="s">
        <v>89</v>
      </c>
      <c r="D166" s="207"/>
      <c r="E166" s="208" t="s">
        <v>90</v>
      </c>
      <c r="F166" s="208"/>
      <c r="G166" s="208"/>
      <c r="H166" s="208"/>
      <c r="I166" s="208"/>
      <c r="J166" s="208"/>
      <c r="K166" s="208"/>
      <c r="L166" s="208"/>
      <c r="M166" s="251">
        <f>L74</f>
        <v>0</v>
      </c>
      <c r="N166" s="243"/>
      <c r="O166" s="243"/>
      <c r="P166" s="243"/>
      <c r="Q166" s="243"/>
      <c r="R166" s="243"/>
      <c r="S166" s="243"/>
    </row>
    <row r="167" spans="3:22" ht="18" customHeight="1" x14ac:dyDescent="0.25">
      <c r="C167" s="207"/>
      <c r="D167" s="207"/>
      <c r="E167" s="208" t="s">
        <v>144</v>
      </c>
      <c r="F167" s="208"/>
      <c r="G167" s="208"/>
      <c r="H167" s="208"/>
      <c r="I167" s="208"/>
      <c r="J167" s="208"/>
      <c r="K167" s="208"/>
      <c r="L167" s="208"/>
      <c r="M167" s="243">
        <v>0</v>
      </c>
      <c r="N167" s="243"/>
      <c r="O167" s="243"/>
      <c r="P167" s="243"/>
      <c r="Q167" s="243"/>
      <c r="R167" s="243"/>
      <c r="S167" s="243"/>
    </row>
    <row r="168" spans="3:22" ht="18" customHeight="1" x14ac:dyDescent="0.25">
      <c r="C168" s="207"/>
      <c r="D168" s="207"/>
      <c r="E168" s="250" t="s">
        <v>87</v>
      </c>
      <c r="F168" s="250"/>
      <c r="G168" s="250"/>
      <c r="H168" s="250"/>
      <c r="I168" s="250"/>
      <c r="J168" s="250"/>
      <c r="K168" s="250"/>
      <c r="L168" s="250"/>
      <c r="M168" s="343">
        <f>M166</f>
        <v>0</v>
      </c>
      <c r="N168" s="344"/>
      <c r="O168" s="344"/>
      <c r="P168" s="344"/>
      <c r="Q168" s="344"/>
      <c r="R168" s="344"/>
      <c r="S168" s="344"/>
    </row>
    <row r="169" spans="3:22" ht="18" customHeight="1" x14ac:dyDescent="0.25">
      <c r="C169" s="207" t="s">
        <v>111</v>
      </c>
      <c r="D169" s="207"/>
      <c r="E169" s="208" t="s">
        <v>91</v>
      </c>
      <c r="F169" s="208"/>
      <c r="G169" s="208"/>
      <c r="H169" s="208"/>
      <c r="I169" s="208"/>
      <c r="J169" s="208"/>
      <c r="K169" s="208"/>
      <c r="L169" s="208"/>
      <c r="M169" s="369">
        <f>M158+M163-M166</f>
        <v>1348439449</v>
      </c>
      <c r="N169" s="243"/>
      <c r="O169" s="243"/>
      <c r="P169" s="243"/>
      <c r="Q169" s="243"/>
      <c r="R169" s="243"/>
      <c r="S169" s="243"/>
    </row>
    <row r="170" spans="3:22" ht="18" customHeight="1" x14ac:dyDescent="0.25">
      <c r="C170" s="207"/>
      <c r="D170" s="207"/>
      <c r="E170" s="208" t="s">
        <v>92</v>
      </c>
      <c r="F170" s="208"/>
      <c r="G170" s="208"/>
      <c r="H170" s="208"/>
      <c r="I170" s="208"/>
      <c r="J170" s="208"/>
      <c r="K170" s="208"/>
      <c r="L170" s="208"/>
      <c r="M170" s="243">
        <v>0</v>
      </c>
      <c r="N170" s="243"/>
      <c r="O170" s="243"/>
      <c r="P170" s="243"/>
      <c r="Q170" s="243"/>
      <c r="R170" s="243"/>
      <c r="S170" s="243"/>
    </row>
    <row r="171" spans="3:22" ht="18" customHeight="1" x14ac:dyDescent="0.25">
      <c r="C171" s="207"/>
      <c r="D171" s="207"/>
      <c r="E171" s="208" t="s">
        <v>93</v>
      </c>
      <c r="F171" s="208"/>
      <c r="G171" s="208"/>
      <c r="H171" s="208"/>
      <c r="I171" s="208"/>
      <c r="J171" s="208"/>
      <c r="K171" s="208"/>
      <c r="L171" s="208"/>
      <c r="M171" s="341">
        <v>0</v>
      </c>
      <c r="N171" s="243"/>
      <c r="O171" s="243"/>
      <c r="P171" s="243"/>
      <c r="Q171" s="243"/>
      <c r="R171" s="243"/>
      <c r="S171" s="243"/>
    </row>
    <row r="172" spans="3:22" ht="18" customHeight="1" x14ac:dyDescent="0.25">
      <c r="C172" s="207"/>
      <c r="D172" s="207"/>
      <c r="E172" s="208" t="s">
        <v>94</v>
      </c>
      <c r="F172" s="208"/>
      <c r="G172" s="208"/>
      <c r="H172" s="208"/>
      <c r="I172" s="208"/>
      <c r="J172" s="208"/>
      <c r="K172" s="208"/>
      <c r="L172" s="208"/>
      <c r="M172" s="375">
        <v>0</v>
      </c>
      <c r="N172" s="243"/>
      <c r="O172" s="243"/>
      <c r="P172" s="243"/>
      <c r="Q172" s="243"/>
      <c r="R172" s="243"/>
      <c r="S172" s="243"/>
    </row>
    <row r="173" spans="3:22" ht="18" customHeight="1" x14ac:dyDescent="0.25">
      <c r="C173" s="207"/>
      <c r="D173" s="207"/>
      <c r="E173" s="250" t="s">
        <v>87</v>
      </c>
      <c r="F173" s="250"/>
      <c r="G173" s="250"/>
      <c r="H173" s="250"/>
      <c r="I173" s="250"/>
      <c r="J173" s="250"/>
      <c r="K173" s="250"/>
      <c r="L173" s="250"/>
      <c r="M173" s="378">
        <f>+M169+M170+M171+M172</f>
        <v>1348439449</v>
      </c>
      <c r="N173" s="378"/>
      <c r="O173" s="378"/>
      <c r="P173" s="378"/>
      <c r="Q173" s="378"/>
      <c r="R173" s="378"/>
      <c r="S173" s="378"/>
    </row>
    <row r="174" spans="3:22" ht="18" customHeight="1" x14ac:dyDescent="0.25">
      <c r="C174" s="270" t="s">
        <v>95</v>
      </c>
      <c r="D174" s="270"/>
      <c r="E174" s="270"/>
      <c r="F174" s="270"/>
      <c r="G174" s="270"/>
      <c r="H174" s="270"/>
      <c r="I174" s="270"/>
      <c r="J174" s="270"/>
      <c r="K174" s="270"/>
      <c r="L174" s="270"/>
      <c r="M174" s="341">
        <f>+F137</f>
        <v>977809064</v>
      </c>
      <c r="N174" s="341"/>
      <c r="O174" s="341"/>
      <c r="P174" s="341"/>
      <c r="Q174" s="341"/>
      <c r="R174" s="341"/>
      <c r="S174" s="341"/>
      <c r="V174" s="79"/>
    </row>
    <row r="175" spans="3:22" ht="18" customHeight="1" x14ac:dyDescent="0.25">
      <c r="C175" s="270" t="s">
        <v>113</v>
      </c>
      <c r="D175" s="270"/>
      <c r="E175" s="270"/>
      <c r="F175" s="270"/>
      <c r="G175" s="270"/>
      <c r="H175" s="270"/>
      <c r="I175" s="270"/>
      <c r="J175" s="270"/>
      <c r="K175" s="270"/>
      <c r="L175" s="270"/>
      <c r="M175" s="341"/>
      <c r="N175" s="341"/>
      <c r="O175" s="341"/>
      <c r="P175" s="341"/>
      <c r="Q175" s="341"/>
      <c r="R175" s="341"/>
      <c r="S175" s="341"/>
    </row>
    <row r="176" spans="3:22" ht="18" customHeight="1" x14ac:dyDescent="0.25">
      <c r="C176" s="165" t="s">
        <v>96</v>
      </c>
      <c r="D176" s="166"/>
      <c r="E176" s="166"/>
      <c r="F176" s="166"/>
      <c r="G176" s="166"/>
      <c r="H176" s="166"/>
      <c r="I176" s="166"/>
      <c r="J176" s="166"/>
      <c r="K176" s="166"/>
      <c r="L176" s="167"/>
      <c r="M176" s="372">
        <f>M177+M178</f>
        <v>0</v>
      </c>
      <c r="N176" s="373"/>
      <c r="O176" s="373"/>
      <c r="P176" s="373"/>
      <c r="Q176" s="373"/>
      <c r="R176" s="373"/>
      <c r="S176" s="374"/>
    </row>
    <row r="177" spans="1:23" ht="18" customHeight="1" x14ac:dyDescent="0.25">
      <c r="C177" s="165" t="s">
        <v>207</v>
      </c>
      <c r="D177" s="166"/>
      <c r="E177" s="166"/>
      <c r="F177" s="166"/>
      <c r="G177" s="166"/>
      <c r="H177" s="166"/>
      <c r="I177" s="166"/>
      <c r="J177" s="166"/>
      <c r="K177" s="166"/>
      <c r="L177" s="167"/>
      <c r="M177" s="372">
        <f>E151</f>
        <v>0</v>
      </c>
      <c r="N177" s="373"/>
      <c r="O177" s="373"/>
      <c r="P177" s="373"/>
      <c r="Q177" s="373"/>
      <c r="R177" s="373"/>
      <c r="S177" s="374"/>
    </row>
    <row r="178" spans="1:23" ht="18" customHeight="1" x14ac:dyDescent="0.25">
      <c r="C178" s="165" t="s">
        <v>206</v>
      </c>
      <c r="D178" s="166"/>
      <c r="E178" s="166"/>
      <c r="F178" s="166"/>
      <c r="G178" s="166"/>
      <c r="H178" s="166"/>
      <c r="I178" s="166"/>
      <c r="J178" s="166"/>
      <c r="K178" s="166"/>
      <c r="L178" s="167"/>
      <c r="M178" s="251">
        <f>E152</f>
        <v>0</v>
      </c>
      <c r="N178" s="251"/>
      <c r="O178" s="251"/>
      <c r="P178" s="251"/>
      <c r="Q178" s="251"/>
      <c r="R178" s="251"/>
      <c r="S178" s="251"/>
    </row>
    <row r="179" spans="1:23" ht="18" customHeight="1" x14ac:dyDescent="0.25">
      <c r="C179" s="270" t="s">
        <v>170</v>
      </c>
      <c r="D179" s="270"/>
      <c r="E179" s="270"/>
      <c r="F179" s="270"/>
      <c r="G179" s="270"/>
      <c r="H179" s="270"/>
      <c r="I179" s="270"/>
      <c r="J179" s="270"/>
      <c r="K179" s="270"/>
      <c r="L179" s="270"/>
      <c r="M179" s="243">
        <v>0</v>
      </c>
      <c r="N179" s="243"/>
      <c r="O179" s="243"/>
      <c r="P179" s="243"/>
      <c r="Q179" s="243"/>
      <c r="R179" s="243"/>
      <c r="S179" s="243"/>
    </row>
    <row r="180" spans="1:23" ht="18" customHeight="1" x14ac:dyDescent="0.25">
      <c r="C180" s="270" t="s">
        <v>169</v>
      </c>
      <c r="D180" s="270"/>
      <c r="E180" s="270"/>
      <c r="F180" s="270"/>
      <c r="G180" s="270"/>
      <c r="H180" s="270"/>
      <c r="I180" s="270"/>
      <c r="J180" s="270"/>
      <c r="K180" s="270"/>
      <c r="L180" s="270"/>
      <c r="M180" s="341">
        <f>M171</f>
        <v>0</v>
      </c>
      <c r="N180" s="243"/>
      <c r="O180" s="243"/>
      <c r="P180" s="243"/>
      <c r="Q180" s="243"/>
      <c r="R180" s="243"/>
      <c r="S180" s="243"/>
    </row>
    <row r="181" spans="1:23" ht="18" customHeight="1" x14ac:dyDescent="0.25">
      <c r="C181" s="270" t="s">
        <v>205</v>
      </c>
      <c r="D181" s="270"/>
      <c r="E181" s="270"/>
      <c r="F181" s="270"/>
      <c r="G181" s="270"/>
      <c r="H181" s="270"/>
      <c r="I181" s="270"/>
      <c r="J181" s="270"/>
      <c r="K181" s="270"/>
      <c r="L181" s="270"/>
      <c r="M181" s="342"/>
      <c r="N181" s="342"/>
      <c r="O181" s="342"/>
      <c r="P181" s="342"/>
      <c r="Q181" s="342"/>
      <c r="R181" s="342"/>
      <c r="S181" s="342"/>
    </row>
    <row r="182" spans="1:23" ht="18" customHeight="1" x14ac:dyDescent="0.25">
      <c r="C182" s="270" t="s">
        <v>97</v>
      </c>
      <c r="D182" s="270"/>
      <c r="E182" s="270"/>
      <c r="F182" s="270"/>
      <c r="G182" s="270"/>
      <c r="H182" s="270"/>
      <c r="I182" s="270"/>
      <c r="J182" s="270"/>
      <c r="K182" s="270"/>
      <c r="L182" s="270"/>
      <c r="M182" s="341">
        <f>C137-F137</f>
        <v>370630385</v>
      </c>
      <c r="N182" s="243"/>
      <c r="O182" s="243"/>
      <c r="P182" s="243"/>
      <c r="Q182" s="243"/>
      <c r="R182" s="243"/>
      <c r="S182" s="243"/>
    </row>
    <row r="183" spans="1:23" ht="18" customHeight="1" x14ac:dyDescent="0.25">
      <c r="C183" s="270" t="s">
        <v>158</v>
      </c>
      <c r="D183" s="270"/>
      <c r="E183" s="270"/>
      <c r="F183" s="270"/>
      <c r="G183" s="270"/>
      <c r="H183" s="270"/>
      <c r="I183" s="270"/>
      <c r="J183" s="270"/>
      <c r="K183" s="270"/>
      <c r="L183" s="270"/>
      <c r="M183" s="375">
        <v>0</v>
      </c>
      <c r="N183" s="243"/>
      <c r="O183" s="243"/>
      <c r="P183" s="243"/>
      <c r="Q183" s="243"/>
      <c r="R183" s="243"/>
      <c r="S183" s="243"/>
    </row>
    <row r="184" spans="1:23" ht="18" customHeight="1" x14ac:dyDescent="0.25">
      <c r="C184" s="377"/>
      <c r="D184" s="377"/>
      <c r="E184" s="377"/>
      <c r="F184" s="377"/>
      <c r="G184" s="377"/>
      <c r="H184" s="377"/>
      <c r="I184" s="377"/>
      <c r="J184" s="377"/>
      <c r="K184" s="377"/>
      <c r="L184" s="377"/>
      <c r="M184" s="377"/>
      <c r="N184" s="377"/>
      <c r="O184" s="377"/>
      <c r="P184" s="377"/>
      <c r="Q184" s="377"/>
      <c r="R184" s="377"/>
      <c r="S184" s="377"/>
    </row>
    <row r="185" spans="1:23" ht="22.5" customHeight="1" x14ac:dyDescent="0.25">
      <c r="C185" s="377"/>
      <c r="D185" s="377"/>
      <c r="E185" s="377"/>
      <c r="F185" s="377"/>
      <c r="G185" s="377"/>
      <c r="H185" s="377"/>
      <c r="I185" s="377"/>
      <c r="J185" s="377"/>
      <c r="K185" s="377"/>
      <c r="L185" s="377"/>
      <c r="M185" s="377"/>
      <c r="N185" s="377"/>
      <c r="O185" s="377"/>
      <c r="P185" s="377"/>
      <c r="Q185" s="377"/>
      <c r="R185" s="377"/>
      <c r="S185" s="377"/>
    </row>
    <row r="186" spans="1:23" ht="33.75" customHeight="1" x14ac:dyDescent="0.25">
      <c r="C186" s="376"/>
      <c r="D186" s="376"/>
      <c r="E186" s="376"/>
      <c r="F186" s="376"/>
      <c r="G186" s="376"/>
      <c r="H186" s="376"/>
      <c r="I186" s="376"/>
      <c r="J186" s="376"/>
      <c r="K186" s="376"/>
      <c r="L186" s="376"/>
      <c r="M186" s="376"/>
      <c r="N186" s="376"/>
      <c r="O186" s="376"/>
      <c r="P186" s="376"/>
      <c r="Q186" s="376"/>
      <c r="R186" s="376"/>
      <c r="S186" s="376"/>
    </row>
    <row r="187" spans="1:23" ht="45.75" customHeight="1" x14ac:dyDescent="0.25">
      <c r="C187" s="338"/>
      <c r="D187" s="338"/>
      <c r="E187" s="338"/>
      <c r="F187" s="338"/>
      <c r="G187" s="338"/>
      <c r="H187" s="338"/>
      <c r="I187" s="338"/>
      <c r="J187" s="338"/>
      <c r="K187" s="338"/>
      <c r="L187" s="338"/>
      <c r="M187" s="338"/>
      <c r="N187" s="338"/>
      <c r="O187" s="338"/>
      <c r="P187" s="338"/>
      <c r="Q187" s="338"/>
      <c r="R187" s="338"/>
      <c r="S187" s="338"/>
    </row>
    <row r="188" spans="1:23" ht="30" customHeight="1" x14ac:dyDescent="0.25">
      <c r="A188" s="231" t="s">
        <v>115</v>
      </c>
      <c r="B188" s="231"/>
      <c r="C188" s="231"/>
      <c r="D188" s="231"/>
      <c r="E188" s="231"/>
      <c r="F188" s="293">
        <v>45870</v>
      </c>
      <c r="G188" s="115"/>
      <c r="H188" s="115"/>
      <c r="I188" s="115"/>
      <c r="J188" s="115"/>
      <c r="K188" s="115"/>
    </row>
    <row r="189" spans="1:23" ht="18" customHeight="1" x14ac:dyDescent="0.25">
      <c r="A189" s="237"/>
      <c r="B189" s="237"/>
      <c r="C189" s="237"/>
      <c r="D189" s="237"/>
      <c r="E189" s="237"/>
      <c r="F189" s="237"/>
      <c r="G189" s="13"/>
      <c r="H189" s="13"/>
      <c r="I189" s="13"/>
      <c r="J189" s="13"/>
      <c r="K189" s="13"/>
      <c r="L189" s="5"/>
      <c r="M189" s="5"/>
    </row>
    <row r="190" spans="1:23" ht="18" customHeight="1" x14ac:dyDescent="0.25">
      <c r="A190" s="215" t="s">
        <v>114</v>
      </c>
      <c r="B190" s="216"/>
      <c r="C190" s="216"/>
      <c r="D190" s="216"/>
      <c r="E190" s="216"/>
      <c r="F190" s="216"/>
      <c r="G190" s="216"/>
      <c r="H190" s="216"/>
      <c r="I190" s="216"/>
      <c r="J190" s="216"/>
      <c r="K190" s="216"/>
      <c r="L190" s="216"/>
      <c r="M190" s="216"/>
      <c r="N190" s="216"/>
      <c r="O190" s="216"/>
      <c r="P190" s="216"/>
      <c r="Q190" s="216"/>
      <c r="R190" s="216"/>
      <c r="S190" s="216"/>
      <c r="T190" s="216"/>
      <c r="U190" s="216"/>
      <c r="V190" s="216"/>
      <c r="W190" s="217"/>
    </row>
    <row r="191" spans="1:23" s="8" customFormat="1" ht="11.25" customHeight="1" x14ac:dyDescent="0.25">
      <c r="A191" s="19"/>
      <c r="B191" s="19"/>
      <c r="C191" s="19"/>
      <c r="D191" s="19"/>
      <c r="E191" s="19"/>
      <c r="F191" s="19"/>
      <c r="G191" s="19"/>
      <c r="H191" s="19"/>
      <c r="I191" s="19"/>
      <c r="J191" s="19"/>
      <c r="K191" s="19"/>
      <c r="L191" s="19"/>
      <c r="M191" s="19"/>
      <c r="N191" s="19"/>
    </row>
    <row r="192" spans="1:23" s="8" customFormat="1" ht="20.25" customHeight="1" x14ac:dyDescent="0.25">
      <c r="A192" s="207" t="s">
        <v>20</v>
      </c>
      <c r="B192" s="207"/>
      <c r="C192" s="207"/>
      <c r="D192" s="207"/>
      <c r="E192" s="207"/>
      <c r="F192" s="207"/>
      <c r="G192" s="207"/>
      <c r="H192" s="207" t="s">
        <v>116</v>
      </c>
      <c r="I192" s="207"/>
      <c r="J192" s="207"/>
      <c r="K192" s="207"/>
      <c r="L192" s="218" t="s">
        <v>19</v>
      </c>
      <c r="M192" s="370"/>
      <c r="N192" s="219"/>
      <c r="O192" s="207" t="s">
        <v>16</v>
      </c>
      <c r="P192" s="207"/>
      <c r="Q192" s="207"/>
      <c r="R192" s="207"/>
      <c r="S192" s="207"/>
      <c r="T192" s="207"/>
      <c r="U192" s="207"/>
    </row>
    <row r="193" spans="1:23" s="8" customFormat="1" ht="18" customHeight="1" x14ac:dyDescent="0.25">
      <c r="A193" s="207"/>
      <c r="B193" s="207"/>
      <c r="C193" s="207"/>
      <c r="D193" s="207"/>
      <c r="E193" s="207"/>
      <c r="F193" s="207"/>
      <c r="G193" s="207"/>
      <c r="H193" s="207"/>
      <c r="I193" s="207"/>
      <c r="J193" s="207"/>
      <c r="K193" s="207"/>
      <c r="L193" s="222"/>
      <c r="M193" s="371"/>
      <c r="N193" s="223"/>
      <c r="O193" s="362" t="s">
        <v>17</v>
      </c>
      <c r="P193" s="362"/>
      <c r="Q193" s="362"/>
      <c r="R193" s="207" t="s">
        <v>18</v>
      </c>
      <c r="S193" s="207"/>
      <c r="T193" s="207"/>
      <c r="U193" s="207"/>
    </row>
    <row r="194" spans="1:23" s="8" customFormat="1" ht="18" customHeight="1" x14ac:dyDescent="0.25">
      <c r="A194" s="229" t="s">
        <v>165</v>
      </c>
      <c r="B194" s="229"/>
      <c r="C194" s="229"/>
      <c r="D194" s="229"/>
      <c r="E194" s="229"/>
      <c r="F194" s="229"/>
      <c r="G194" s="229"/>
      <c r="H194" s="212" t="s">
        <v>329</v>
      </c>
      <c r="I194" s="212"/>
      <c r="J194" s="212"/>
      <c r="K194" s="212"/>
      <c r="L194" s="252" t="s">
        <v>330</v>
      </c>
      <c r="M194" s="253"/>
      <c r="N194" s="254"/>
      <c r="O194" s="351">
        <v>45694</v>
      </c>
      <c r="P194" s="352"/>
      <c r="Q194" s="353"/>
      <c r="R194" s="228">
        <v>46112</v>
      </c>
      <c r="S194" s="210"/>
      <c r="T194" s="210"/>
      <c r="U194" s="211"/>
    </row>
    <row r="195" spans="1:23" s="8" customFormat="1" ht="31.5" customHeight="1" x14ac:dyDescent="0.25">
      <c r="A195" s="229" t="s">
        <v>166</v>
      </c>
      <c r="B195" s="229"/>
      <c r="C195" s="229"/>
      <c r="D195" s="229"/>
      <c r="E195" s="229"/>
      <c r="F195" s="229"/>
      <c r="G195" s="229"/>
      <c r="H195" s="212"/>
      <c r="I195" s="212"/>
      <c r="J195" s="212"/>
      <c r="K195" s="212"/>
      <c r="L195" s="255"/>
      <c r="M195" s="256"/>
      <c r="N195" s="257"/>
      <c r="O195" s="354"/>
      <c r="P195" s="355"/>
      <c r="Q195" s="356"/>
      <c r="R195" s="228">
        <v>47026</v>
      </c>
      <c r="S195" s="210"/>
      <c r="T195" s="210"/>
      <c r="U195" s="211"/>
    </row>
    <row r="196" spans="1:23" s="8" customFormat="1" ht="32.25" customHeight="1" x14ac:dyDescent="0.25">
      <c r="A196" s="229" t="s">
        <v>167</v>
      </c>
      <c r="B196" s="229"/>
      <c r="C196" s="229"/>
      <c r="D196" s="229"/>
      <c r="E196" s="229"/>
      <c r="F196" s="229"/>
      <c r="G196" s="229"/>
      <c r="H196" s="212"/>
      <c r="I196" s="212"/>
      <c r="J196" s="212"/>
      <c r="K196" s="212"/>
      <c r="L196" s="258"/>
      <c r="M196" s="259"/>
      <c r="N196" s="260"/>
      <c r="O196" s="354"/>
      <c r="P196" s="355"/>
      <c r="Q196" s="356"/>
      <c r="R196" s="228">
        <v>46112</v>
      </c>
      <c r="S196" s="210"/>
      <c r="T196" s="210"/>
      <c r="U196" s="211"/>
    </row>
    <row r="197" spans="1:23" ht="46.5" customHeight="1" x14ac:dyDescent="0.25">
      <c r="A197" s="348" t="s">
        <v>168</v>
      </c>
      <c r="B197" s="348"/>
      <c r="C197" s="348"/>
      <c r="D197" s="348"/>
      <c r="E197" s="348"/>
      <c r="F197" s="348"/>
      <c r="G197" s="348"/>
      <c r="H197" s="212"/>
      <c r="I197" s="212"/>
      <c r="J197" s="212"/>
      <c r="K197" s="212"/>
      <c r="L197" s="147" t="s">
        <v>331</v>
      </c>
      <c r="M197" s="148"/>
      <c r="N197" s="149"/>
      <c r="O197" s="357"/>
      <c r="P197" s="358"/>
      <c r="Q197" s="359"/>
      <c r="R197" s="249">
        <v>45930</v>
      </c>
      <c r="S197" s="191"/>
      <c r="T197" s="191"/>
      <c r="U197" s="192"/>
    </row>
    <row r="198" spans="1:23" ht="35.25" customHeight="1" x14ac:dyDescent="0.25">
      <c r="A198" s="70"/>
      <c r="B198" s="70"/>
      <c r="C198" s="70"/>
      <c r="D198" s="70"/>
      <c r="E198" s="70"/>
      <c r="F198" s="70"/>
      <c r="G198" s="70"/>
      <c r="H198" s="71"/>
      <c r="I198" s="71"/>
      <c r="J198" s="71"/>
      <c r="K198" s="71"/>
      <c r="L198" s="71"/>
      <c r="M198" s="71"/>
      <c r="N198" s="71"/>
      <c r="O198" s="72"/>
      <c r="P198" s="72"/>
      <c r="Q198" s="72"/>
      <c r="R198" s="72"/>
      <c r="S198" s="72"/>
      <c r="T198" s="72"/>
      <c r="U198" s="72"/>
    </row>
    <row r="199" spans="1:23" ht="18" customHeight="1" x14ac:dyDescent="0.25">
      <c r="A199" s="216" t="s">
        <v>117</v>
      </c>
      <c r="B199" s="216"/>
      <c r="C199" s="216"/>
      <c r="D199" s="216"/>
      <c r="E199" s="216"/>
      <c r="F199" s="216"/>
      <c r="G199" s="216"/>
      <c r="H199" s="216"/>
      <c r="I199" s="216"/>
      <c r="J199" s="216"/>
      <c r="K199" s="216"/>
      <c r="L199" s="216"/>
      <c r="M199" s="216"/>
      <c r="N199" s="216"/>
      <c r="O199" s="216"/>
      <c r="P199" s="216"/>
      <c r="Q199" s="216"/>
      <c r="R199" s="216"/>
      <c r="S199" s="216"/>
      <c r="T199" s="216"/>
      <c r="U199" s="216"/>
      <c r="V199" s="216"/>
      <c r="W199" s="216"/>
    </row>
    <row r="200" spans="1:23" ht="23.25" customHeight="1" x14ac:dyDescent="0.25">
      <c r="A200" s="205" t="s">
        <v>123</v>
      </c>
      <c r="B200" s="205"/>
      <c r="C200" s="205"/>
      <c r="D200" s="205"/>
      <c r="E200" s="205"/>
      <c r="F200" s="205"/>
      <c r="G200" s="205"/>
      <c r="H200" s="205"/>
      <c r="I200" s="205"/>
      <c r="J200" s="205"/>
      <c r="K200" s="205"/>
      <c r="L200" s="205"/>
      <c r="M200" s="205"/>
      <c r="N200" s="205"/>
    </row>
    <row r="201" spans="1:23" ht="59.25" customHeight="1" x14ac:dyDescent="0.25">
      <c r="A201" s="90" t="s">
        <v>121</v>
      </c>
      <c r="B201" s="91"/>
      <c r="C201" s="92"/>
      <c r="D201" s="213" t="s">
        <v>118</v>
      </c>
      <c r="E201" s="213"/>
      <c r="F201" s="213"/>
      <c r="G201" s="213"/>
      <c r="H201" s="213"/>
      <c r="I201" s="213" t="s">
        <v>122</v>
      </c>
      <c r="J201" s="213"/>
      <c r="K201" s="213"/>
      <c r="L201" s="360" t="s">
        <v>120</v>
      </c>
      <c r="M201" s="360"/>
      <c r="N201" s="360"/>
      <c r="O201" s="360"/>
      <c r="P201" s="207" t="s">
        <v>119</v>
      </c>
      <c r="Q201" s="207"/>
      <c r="R201" s="207"/>
      <c r="S201" s="207"/>
      <c r="T201" s="207"/>
      <c r="U201" s="207"/>
    </row>
    <row r="202" spans="1:23" ht="18" customHeight="1" x14ac:dyDescent="0.25">
      <c r="A202" s="165" t="s">
        <v>161</v>
      </c>
      <c r="B202" s="167"/>
      <c r="C202" s="43"/>
      <c r="D202" s="83"/>
      <c r="E202" s="83"/>
      <c r="F202" s="83"/>
      <c r="G202" s="83"/>
      <c r="H202" s="83"/>
      <c r="I202" s="83"/>
      <c r="J202" s="83"/>
      <c r="K202" s="83"/>
      <c r="L202" s="83"/>
      <c r="M202" s="83"/>
      <c r="N202" s="83"/>
      <c r="O202" s="83"/>
      <c r="P202" s="83"/>
      <c r="Q202" s="83"/>
      <c r="R202" s="83"/>
      <c r="S202" s="83"/>
      <c r="T202" s="83"/>
      <c r="U202" s="83"/>
    </row>
    <row r="203" spans="1:23" ht="35.25" customHeight="1" x14ac:dyDescent="0.25">
      <c r="A203" s="349" t="s">
        <v>160</v>
      </c>
      <c r="B203" s="43" t="s">
        <v>84</v>
      </c>
      <c r="C203" s="43" t="s">
        <v>163</v>
      </c>
      <c r="D203" s="141" t="s">
        <v>163</v>
      </c>
      <c r="E203" s="119"/>
      <c r="F203" s="119"/>
      <c r="G203" s="119"/>
      <c r="H203" s="142"/>
      <c r="I203" s="141" t="s">
        <v>163</v>
      </c>
      <c r="J203" s="119"/>
      <c r="K203" s="142"/>
      <c r="L203" s="141" t="s">
        <v>163</v>
      </c>
      <c r="M203" s="119"/>
      <c r="N203" s="119"/>
      <c r="O203" s="142"/>
      <c r="P203" s="141" t="s">
        <v>163</v>
      </c>
      <c r="Q203" s="119"/>
      <c r="R203" s="119"/>
      <c r="S203" s="119"/>
      <c r="T203" s="119"/>
      <c r="U203" s="142"/>
    </row>
    <row r="204" spans="1:23" ht="29.25" customHeight="1" x14ac:dyDescent="0.25">
      <c r="A204" s="350"/>
      <c r="B204" s="42" t="s">
        <v>159</v>
      </c>
      <c r="C204" s="43" t="s">
        <v>163</v>
      </c>
      <c r="D204" s="141" t="s">
        <v>163</v>
      </c>
      <c r="E204" s="119"/>
      <c r="F204" s="119"/>
      <c r="G204" s="119"/>
      <c r="H204" s="142"/>
      <c r="I204" s="141" t="s">
        <v>163</v>
      </c>
      <c r="J204" s="119"/>
      <c r="K204" s="142"/>
      <c r="L204" s="141" t="s">
        <v>163</v>
      </c>
      <c r="M204" s="119"/>
      <c r="N204" s="119"/>
      <c r="O204" s="142"/>
      <c r="P204" s="141" t="s">
        <v>163</v>
      </c>
      <c r="Q204" s="119"/>
      <c r="R204" s="119"/>
      <c r="S204" s="119"/>
      <c r="T204" s="119"/>
      <c r="U204" s="142"/>
    </row>
    <row r="205" spans="1:23" ht="24.75" customHeight="1" x14ac:dyDescent="0.25">
      <c r="A205" s="165" t="s">
        <v>162</v>
      </c>
      <c r="B205" s="167"/>
      <c r="C205" s="43" t="s">
        <v>163</v>
      </c>
      <c r="D205" s="141" t="s">
        <v>163</v>
      </c>
      <c r="E205" s="119"/>
      <c r="F205" s="119"/>
      <c r="G205" s="119"/>
      <c r="H205" s="142"/>
      <c r="I205" s="141" t="s">
        <v>163</v>
      </c>
      <c r="J205" s="119"/>
      <c r="K205" s="142"/>
      <c r="L205" s="141" t="s">
        <v>163</v>
      </c>
      <c r="M205" s="119"/>
      <c r="N205" s="119"/>
      <c r="O205" s="142"/>
      <c r="P205" s="141" t="s">
        <v>163</v>
      </c>
      <c r="Q205" s="119"/>
      <c r="R205" s="119"/>
      <c r="S205" s="119"/>
      <c r="T205" s="119"/>
      <c r="U205" s="142"/>
    </row>
    <row r="206" spans="1:23" ht="18" customHeight="1" x14ac:dyDescent="0.25">
      <c r="G206" s="5"/>
      <c r="H206" s="5"/>
      <c r="I206" s="5"/>
      <c r="J206" s="5"/>
      <c r="K206" s="5"/>
      <c r="L206" s="5"/>
      <c r="M206" s="5"/>
    </row>
    <row r="207" spans="1:23" ht="18" customHeight="1" x14ac:dyDescent="0.25">
      <c r="A207" s="215" t="s">
        <v>124</v>
      </c>
      <c r="B207" s="216"/>
      <c r="C207" s="216"/>
      <c r="D207" s="216"/>
      <c r="E207" s="216"/>
      <c r="F207" s="216"/>
      <c r="G207" s="216"/>
      <c r="H207" s="216"/>
      <c r="I207" s="216"/>
      <c r="J207" s="216"/>
      <c r="K207" s="216"/>
      <c r="L207" s="216"/>
      <c r="M207" s="216"/>
      <c r="N207" s="216"/>
      <c r="O207" s="216"/>
      <c r="P207" s="216"/>
      <c r="Q207" s="216"/>
      <c r="R207" s="216"/>
      <c r="S207" s="216"/>
      <c r="T207" s="216"/>
      <c r="U207" s="216"/>
      <c r="V207" s="216"/>
      <c r="W207" s="217"/>
    </row>
    <row r="208" spans="1:23" ht="18" customHeight="1" x14ac:dyDescent="0.25">
      <c r="H208" s="12"/>
      <c r="I208" s="12"/>
      <c r="J208" s="12"/>
      <c r="K208" s="12"/>
      <c r="L208" s="12"/>
      <c r="M208" s="12"/>
    </row>
    <row r="209" spans="1:23" ht="63" customHeight="1" x14ac:dyDescent="0.25">
      <c r="A209" s="202" t="s">
        <v>180</v>
      </c>
      <c r="B209" s="188"/>
      <c r="C209" s="188"/>
      <c r="D209" s="188"/>
      <c r="E209" s="188"/>
      <c r="F209" s="188"/>
      <c r="G209" s="188"/>
      <c r="H209" s="189"/>
      <c r="I209" s="188" t="s">
        <v>11</v>
      </c>
      <c r="J209" s="188"/>
      <c r="K209" s="189"/>
      <c r="L209" s="203" t="s">
        <v>125</v>
      </c>
      <c r="M209" s="203"/>
      <c r="N209" s="203"/>
      <c r="O209" s="203"/>
      <c r="P209" s="203"/>
      <c r="Q209" s="203"/>
      <c r="R209" s="202" t="s">
        <v>10</v>
      </c>
      <c r="S209" s="188"/>
      <c r="T209" s="188"/>
      <c r="U209" s="188"/>
      <c r="V209" s="188"/>
      <c r="W209" s="189"/>
    </row>
    <row r="210" spans="1:23" ht="54" customHeight="1" x14ac:dyDescent="0.25">
      <c r="A210" s="247" t="s">
        <v>181</v>
      </c>
      <c r="B210" s="247"/>
      <c r="C210" s="247"/>
      <c r="D210" s="247"/>
      <c r="E210" s="247"/>
      <c r="F210" s="247"/>
      <c r="G210" s="247"/>
      <c r="H210" s="248"/>
      <c r="I210" s="346" t="s">
        <v>11</v>
      </c>
      <c r="J210" s="346"/>
      <c r="K210" s="347"/>
      <c r="L210" s="361" t="s">
        <v>125</v>
      </c>
      <c r="M210" s="361"/>
      <c r="N210" s="361"/>
      <c r="O210" s="361"/>
      <c r="P210" s="361"/>
      <c r="Q210" s="361"/>
      <c r="R210" s="345" t="s">
        <v>10</v>
      </c>
      <c r="S210" s="346"/>
      <c r="T210" s="346"/>
      <c r="U210" s="346"/>
      <c r="V210" s="346"/>
      <c r="W210" s="347"/>
    </row>
    <row r="211" spans="1:23" ht="81" customHeight="1" x14ac:dyDescent="0.25">
      <c r="A211" s="173" t="s">
        <v>212</v>
      </c>
      <c r="B211" s="174"/>
      <c r="C211" s="174"/>
      <c r="D211" s="174"/>
      <c r="E211" s="174"/>
      <c r="F211" s="174"/>
      <c r="G211" s="174"/>
      <c r="H211" s="175"/>
      <c r="I211" s="105" t="s">
        <v>334</v>
      </c>
      <c r="J211" s="106"/>
      <c r="K211" s="107"/>
      <c r="L211" s="199" t="s">
        <v>335</v>
      </c>
      <c r="M211" s="200"/>
      <c r="N211" s="200"/>
      <c r="O211" s="200"/>
      <c r="P211" s="200"/>
      <c r="Q211" s="201"/>
      <c r="R211" s="102" t="s">
        <v>398</v>
      </c>
      <c r="S211" s="103"/>
      <c r="T211" s="103"/>
      <c r="U211" s="103"/>
      <c r="V211" s="103"/>
      <c r="W211" s="104"/>
    </row>
    <row r="212" spans="1:23" ht="60.75" customHeight="1" x14ac:dyDescent="0.25">
      <c r="A212" s="261" t="s">
        <v>310</v>
      </c>
      <c r="B212" s="262"/>
      <c r="C212" s="262"/>
      <c r="D212" s="262"/>
      <c r="E212" s="262"/>
      <c r="F212" s="262"/>
      <c r="G212" s="262"/>
      <c r="H212" s="263"/>
      <c r="I212" s="105" t="s">
        <v>334</v>
      </c>
      <c r="J212" s="106"/>
      <c r="K212" s="107"/>
      <c r="L212" s="199" t="s">
        <v>336</v>
      </c>
      <c r="M212" s="200"/>
      <c r="N212" s="200"/>
      <c r="O212" s="200"/>
      <c r="P212" s="200"/>
      <c r="Q212" s="201"/>
      <c r="R212" s="102" t="s">
        <v>398</v>
      </c>
      <c r="S212" s="103"/>
      <c r="T212" s="103"/>
      <c r="U212" s="103"/>
      <c r="V212" s="103"/>
      <c r="W212" s="104"/>
    </row>
    <row r="213" spans="1:23" ht="54" customHeight="1" x14ac:dyDescent="0.25">
      <c r="A213" s="173" t="s">
        <v>210</v>
      </c>
      <c r="B213" s="174"/>
      <c r="C213" s="174"/>
      <c r="D213" s="174"/>
      <c r="E213" s="174"/>
      <c r="F213" s="174"/>
      <c r="G213" s="174"/>
      <c r="H213" s="175"/>
      <c r="I213" s="105" t="s">
        <v>334</v>
      </c>
      <c r="J213" s="106"/>
      <c r="K213" s="107"/>
      <c r="L213" s="199" t="s">
        <v>337</v>
      </c>
      <c r="M213" s="200"/>
      <c r="N213" s="200"/>
      <c r="O213" s="200"/>
      <c r="P213" s="200"/>
      <c r="Q213" s="201"/>
      <c r="R213" s="102" t="s">
        <v>398</v>
      </c>
      <c r="S213" s="103"/>
      <c r="T213" s="103"/>
      <c r="U213" s="103"/>
      <c r="V213" s="103"/>
      <c r="W213" s="104"/>
    </row>
    <row r="214" spans="1:23" ht="54" customHeight="1" x14ac:dyDescent="0.25">
      <c r="A214" s="264" t="s">
        <v>211</v>
      </c>
      <c r="B214" s="265"/>
      <c r="C214" s="265"/>
      <c r="D214" s="265"/>
      <c r="E214" s="265"/>
      <c r="F214" s="265"/>
      <c r="G214" s="265"/>
      <c r="H214" s="266"/>
      <c r="I214" s="105" t="s">
        <v>334</v>
      </c>
      <c r="J214" s="106"/>
      <c r="K214" s="107"/>
      <c r="L214" s="199" t="s">
        <v>338</v>
      </c>
      <c r="M214" s="200"/>
      <c r="N214" s="200"/>
      <c r="O214" s="200"/>
      <c r="P214" s="200"/>
      <c r="Q214" s="201"/>
      <c r="R214" s="102" t="s">
        <v>398</v>
      </c>
      <c r="S214" s="103"/>
      <c r="T214" s="103"/>
      <c r="U214" s="103"/>
      <c r="V214" s="103"/>
      <c r="W214" s="104"/>
    </row>
    <row r="215" spans="1:23" ht="54" customHeight="1" x14ac:dyDescent="0.25">
      <c r="A215" s="173" t="s">
        <v>219</v>
      </c>
      <c r="B215" s="174"/>
      <c r="C215" s="174"/>
      <c r="D215" s="174"/>
      <c r="E215" s="174"/>
      <c r="F215" s="174"/>
      <c r="G215" s="174"/>
      <c r="H215" s="175"/>
      <c r="I215" s="105" t="s">
        <v>334</v>
      </c>
      <c r="J215" s="106"/>
      <c r="K215" s="107"/>
      <c r="L215" s="184" t="s">
        <v>339</v>
      </c>
      <c r="M215" s="103"/>
      <c r="N215" s="103"/>
      <c r="O215" s="103"/>
      <c r="P215" s="103"/>
      <c r="Q215" s="104"/>
      <c r="R215" s="102" t="s">
        <v>398</v>
      </c>
      <c r="S215" s="103"/>
      <c r="T215" s="103"/>
      <c r="U215" s="103"/>
      <c r="V215" s="103"/>
      <c r="W215" s="104"/>
    </row>
    <row r="216" spans="1:23" ht="54" customHeight="1" x14ac:dyDescent="0.25">
      <c r="A216" s="173" t="s">
        <v>213</v>
      </c>
      <c r="B216" s="174"/>
      <c r="C216" s="174"/>
      <c r="D216" s="174"/>
      <c r="E216" s="174"/>
      <c r="F216" s="174"/>
      <c r="G216" s="174"/>
      <c r="H216" s="175"/>
      <c r="I216" s="105" t="s">
        <v>334</v>
      </c>
      <c r="J216" s="106"/>
      <c r="K216" s="107"/>
      <c r="L216" s="184" t="s">
        <v>340</v>
      </c>
      <c r="M216" s="103"/>
      <c r="N216" s="103"/>
      <c r="O216" s="103"/>
      <c r="P216" s="103"/>
      <c r="Q216" s="104"/>
      <c r="R216" s="102" t="s">
        <v>398</v>
      </c>
      <c r="S216" s="103"/>
      <c r="T216" s="103"/>
      <c r="U216" s="103"/>
      <c r="V216" s="103"/>
      <c r="W216" s="104"/>
    </row>
    <row r="217" spans="1:23" ht="54" customHeight="1" x14ac:dyDescent="0.25">
      <c r="A217" s="174" t="s">
        <v>214</v>
      </c>
      <c r="B217" s="174"/>
      <c r="C217" s="174"/>
      <c r="D217" s="174"/>
      <c r="E217" s="174"/>
      <c r="F217" s="174"/>
      <c r="G217" s="174"/>
      <c r="H217" s="175"/>
      <c r="I217" s="105" t="s">
        <v>341</v>
      </c>
      <c r="J217" s="106"/>
      <c r="K217" s="107"/>
      <c r="L217" s="147" t="s">
        <v>163</v>
      </c>
      <c r="M217" s="148"/>
      <c r="N217" s="148"/>
      <c r="O217" s="148"/>
      <c r="P217" s="148"/>
      <c r="Q217" s="149"/>
      <c r="R217" s="124" t="s">
        <v>342</v>
      </c>
      <c r="S217" s="125"/>
      <c r="T217" s="125"/>
      <c r="U217" s="125"/>
      <c r="V217" s="125"/>
      <c r="W217" s="126"/>
    </row>
    <row r="218" spans="1:23" ht="64.5" customHeight="1" x14ac:dyDescent="0.25">
      <c r="A218" s="182" t="s">
        <v>182</v>
      </c>
      <c r="B218" s="182"/>
      <c r="C218" s="182"/>
      <c r="D218" s="182"/>
      <c r="E218" s="182"/>
      <c r="F218" s="182"/>
      <c r="G218" s="182"/>
      <c r="H218" s="183"/>
      <c r="I218" s="188" t="s">
        <v>11</v>
      </c>
      <c r="J218" s="188"/>
      <c r="K218" s="189"/>
      <c r="L218" s="203" t="s">
        <v>125</v>
      </c>
      <c r="M218" s="203"/>
      <c r="N218" s="203"/>
      <c r="O218" s="203"/>
      <c r="P218" s="203"/>
      <c r="Q218" s="203"/>
      <c r="R218" s="202" t="s">
        <v>10</v>
      </c>
      <c r="S218" s="188"/>
      <c r="T218" s="188"/>
      <c r="U218" s="188"/>
      <c r="V218" s="188"/>
      <c r="W218" s="189"/>
    </row>
    <row r="219" spans="1:23" ht="45" customHeight="1" x14ac:dyDescent="0.25">
      <c r="A219" s="173" t="s">
        <v>220</v>
      </c>
      <c r="B219" s="174"/>
      <c r="C219" s="174"/>
      <c r="D219" s="174"/>
      <c r="E219" s="174"/>
      <c r="F219" s="174"/>
      <c r="G219" s="174"/>
      <c r="H219" s="175"/>
      <c r="I219" s="105" t="s">
        <v>334</v>
      </c>
      <c r="J219" s="106"/>
      <c r="K219" s="107"/>
      <c r="L219" s="199" t="s">
        <v>343</v>
      </c>
      <c r="M219" s="200"/>
      <c r="N219" s="200"/>
      <c r="O219" s="200"/>
      <c r="P219" s="200"/>
      <c r="Q219" s="201"/>
      <c r="R219" s="102" t="s">
        <v>398</v>
      </c>
      <c r="S219" s="103"/>
      <c r="T219" s="103"/>
      <c r="U219" s="103"/>
      <c r="V219" s="103"/>
      <c r="W219" s="104"/>
    </row>
    <row r="220" spans="1:23" ht="70.5" customHeight="1" x14ac:dyDescent="0.25">
      <c r="A220" s="173" t="s">
        <v>221</v>
      </c>
      <c r="B220" s="174"/>
      <c r="C220" s="174"/>
      <c r="D220" s="174"/>
      <c r="E220" s="174"/>
      <c r="F220" s="174"/>
      <c r="G220" s="174"/>
      <c r="H220" s="175"/>
      <c r="I220" s="105" t="s">
        <v>334</v>
      </c>
      <c r="J220" s="106"/>
      <c r="K220" s="107"/>
      <c r="L220" s="190" t="s">
        <v>344</v>
      </c>
      <c r="M220" s="191"/>
      <c r="N220" s="191"/>
      <c r="O220" s="191"/>
      <c r="P220" s="191"/>
      <c r="Q220" s="192"/>
      <c r="R220" s="102" t="s">
        <v>398</v>
      </c>
      <c r="S220" s="103"/>
      <c r="T220" s="103"/>
      <c r="U220" s="103"/>
      <c r="V220" s="103"/>
      <c r="W220" s="104"/>
    </row>
    <row r="221" spans="1:23" ht="45" customHeight="1" x14ac:dyDescent="0.25">
      <c r="A221" s="173" t="s">
        <v>222</v>
      </c>
      <c r="B221" s="174"/>
      <c r="C221" s="174"/>
      <c r="D221" s="174"/>
      <c r="E221" s="174"/>
      <c r="F221" s="174"/>
      <c r="G221" s="174"/>
      <c r="H221" s="175"/>
      <c r="I221" s="147" t="s">
        <v>163</v>
      </c>
      <c r="J221" s="148"/>
      <c r="K221" s="149"/>
      <c r="L221" s="190" t="s">
        <v>163</v>
      </c>
      <c r="M221" s="191"/>
      <c r="N221" s="191"/>
      <c r="O221" s="191"/>
      <c r="P221" s="191"/>
      <c r="Q221" s="192"/>
      <c r="R221" s="124" t="s">
        <v>342</v>
      </c>
      <c r="S221" s="125"/>
      <c r="T221" s="125"/>
      <c r="U221" s="125"/>
      <c r="V221" s="125"/>
      <c r="W221" s="126"/>
    </row>
    <row r="222" spans="1:23" ht="45" customHeight="1" x14ac:dyDescent="0.25">
      <c r="A222" s="173" t="s">
        <v>223</v>
      </c>
      <c r="B222" s="174"/>
      <c r="C222" s="174"/>
      <c r="D222" s="174"/>
      <c r="E222" s="174"/>
      <c r="F222" s="174"/>
      <c r="G222" s="174"/>
      <c r="H222" s="175"/>
      <c r="I222" s="105" t="s">
        <v>334</v>
      </c>
      <c r="J222" s="106"/>
      <c r="K222" s="107"/>
      <c r="L222" s="209" t="s">
        <v>345</v>
      </c>
      <c r="M222" s="210"/>
      <c r="N222" s="210"/>
      <c r="O222" s="210"/>
      <c r="P222" s="210"/>
      <c r="Q222" s="211"/>
      <c r="R222" s="102" t="s">
        <v>398</v>
      </c>
      <c r="S222" s="103"/>
      <c r="T222" s="103"/>
      <c r="U222" s="103"/>
      <c r="V222" s="103"/>
      <c r="W222" s="104"/>
    </row>
    <row r="223" spans="1:23" ht="38.25" customHeight="1" x14ac:dyDescent="0.25">
      <c r="A223" s="182" t="s">
        <v>174</v>
      </c>
      <c r="B223" s="182"/>
      <c r="C223" s="182"/>
      <c r="D223" s="182"/>
      <c r="E223" s="182"/>
      <c r="F223" s="182"/>
      <c r="G223" s="182"/>
      <c r="H223" s="183"/>
      <c r="I223" s="188" t="s">
        <v>11</v>
      </c>
      <c r="J223" s="188"/>
      <c r="K223" s="189"/>
      <c r="L223" s="203" t="s">
        <v>125</v>
      </c>
      <c r="M223" s="203"/>
      <c r="N223" s="203"/>
      <c r="O223" s="203"/>
      <c r="P223" s="203"/>
      <c r="Q223" s="203"/>
      <c r="R223" s="202" t="s">
        <v>10</v>
      </c>
      <c r="S223" s="188"/>
      <c r="T223" s="188"/>
      <c r="U223" s="188"/>
      <c r="V223" s="188"/>
      <c r="W223" s="189"/>
    </row>
    <row r="224" spans="1:23" ht="57" customHeight="1" x14ac:dyDescent="0.25">
      <c r="A224" s="173" t="s">
        <v>224</v>
      </c>
      <c r="B224" s="174"/>
      <c r="C224" s="174"/>
      <c r="D224" s="174"/>
      <c r="E224" s="174"/>
      <c r="F224" s="174"/>
      <c r="G224" s="174"/>
      <c r="H224" s="175"/>
      <c r="I224" s="105" t="s">
        <v>334</v>
      </c>
      <c r="J224" s="106"/>
      <c r="K224" s="107"/>
      <c r="L224" s="204" t="s">
        <v>346</v>
      </c>
      <c r="M224" s="191"/>
      <c r="N224" s="191"/>
      <c r="O224" s="191"/>
      <c r="P224" s="191"/>
      <c r="Q224" s="192"/>
      <c r="R224" s="102" t="s">
        <v>398</v>
      </c>
      <c r="S224" s="103"/>
      <c r="T224" s="103"/>
      <c r="U224" s="103"/>
      <c r="V224" s="103"/>
      <c r="W224" s="104"/>
    </row>
    <row r="225" spans="1:23" ht="57" customHeight="1" x14ac:dyDescent="0.25">
      <c r="A225" s="173" t="s">
        <v>225</v>
      </c>
      <c r="B225" s="174"/>
      <c r="C225" s="174"/>
      <c r="D225" s="174"/>
      <c r="E225" s="174"/>
      <c r="F225" s="174"/>
      <c r="G225" s="174"/>
      <c r="H225" s="175"/>
      <c r="I225" s="105" t="s">
        <v>334</v>
      </c>
      <c r="J225" s="106"/>
      <c r="K225" s="107"/>
      <c r="L225" s="209" t="s">
        <v>347</v>
      </c>
      <c r="M225" s="210"/>
      <c r="N225" s="210"/>
      <c r="O225" s="210"/>
      <c r="P225" s="210"/>
      <c r="Q225" s="211"/>
      <c r="R225" s="102" t="s">
        <v>398</v>
      </c>
      <c r="S225" s="103"/>
      <c r="T225" s="103"/>
      <c r="U225" s="103"/>
      <c r="V225" s="103"/>
      <c r="W225" s="104"/>
    </row>
    <row r="226" spans="1:23" ht="57" customHeight="1" x14ac:dyDescent="0.25">
      <c r="A226" s="179" t="s">
        <v>226</v>
      </c>
      <c r="B226" s="180"/>
      <c r="C226" s="180"/>
      <c r="D226" s="180"/>
      <c r="E226" s="180"/>
      <c r="F226" s="180"/>
      <c r="G226" s="180"/>
      <c r="H226" s="181"/>
      <c r="I226" s="105" t="s">
        <v>334</v>
      </c>
      <c r="J226" s="106"/>
      <c r="K226" s="107"/>
      <c r="L226" s="209" t="s">
        <v>348</v>
      </c>
      <c r="M226" s="210"/>
      <c r="N226" s="210"/>
      <c r="O226" s="210"/>
      <c r="P226" s="210"/>
      <c r="Q226" s="211"/>
      <c r="R226" s="102" t="s">
        <v>398</v>
      </c>
      <c r="S226" s="103"/>
      <c r="T226" s="103"/>
      <c r="U226" s="103"/>
      <c r="V226" s="103"/>
      <c r="W226" s="104"/>
    </row>
    <row r="227" spans="1:23" ht="57" customHeight="1" x14ac:dyDescent="0.25">
      <c r="A227" s="179" t="s">
        <v>227</v>
      </c>
      <c r="B227" s="180"/>
      <c r="C227" s="180"/>
      <c r="D227" s="180"/>
      <c r="E227" s="180"/>
      <c r="F227" s="180"/>
      <c r="G227" s="180"/>
      <c r="H227" s="181"/>
      <c r="I227" s="105" t="s">
        <v>334</v>
      </c>
      <c r="J227" s="106"/>
      <c r="K227" s="107"/>
      <c r="L227" s="209" t="s">
        <v>349</v>
      </c>
      <c r="M227" s="210"/>
      <c r="N227" s="210"/>
      <c r="O227" s="210"/>
      <c r="P227" s="210"/>
      <c r="Q227" s="211"/>
      <c r="R227" s="102" t="s">
        <v>398</v>
      </c>
      <c r="S227" s="103"/>
      <c r="T227" s="103"/>
      <c r="U227" s="103"/>
      <c r="V227" s="103"/>
      <c r="W227" s="104"/>
    </row>
    <row r="228" spans="1:23" ht="57" customHeight="1" x14ac:dyDescent="0.25">
      <c r="A228" s="179" t="s">
        <v>218</v>
      </c>
      <c r="B228" s="180"/>
      <c r="C228" s="180"/>
      <c r="D228" s="180"/>
      <c r="E228" s="180"/>
      <c r="F228" s="180"/>
      <c r="G228" s="180"/>
      <c r="H228" s="181"/>
      <c r="I228" s="105" t="s">
        <v>334</v>
      </c>
      <c r="J228" s="106"/>
      <c r="K228" s="107"/>
      <c r="L228" s="204" t="s">
        <v>350</v>
      </c>
      <c r="M228" s="191"/>
      <c r="N228" s="191"/>
      <c r="O228" s="191"/>
      <c r="P228" s="191"/>
      <c r="Q228" s="192"/>
      <c r="R228" s="102" t="s">
        <v>398</v>
      </c>
      <c r="S228" s="103"/>
      <c r="T228" s="103"/>
      <c r="U228" s="103"/>
      <c r="V228" s="103"/>
      <c r="W228" s="104"/>
    </row>
    <row r="229" spans="1:23" ht="57" customHeight="1" x14ac:dyDescent="0.25">
      <c r="A229" s="179" t="s">
        <v>217</v>
      </c>
      <c r="B229" s="180"/>
      <c r="C229" s="180"/>
      <c r="D229" s="180"/>
      <c r="E229" s="180"/>
      <c r="F229" s="180"/>
      <c r="G229" s="180"/>
      <c r="H229" s="181"/>
      <c r="I229" s="105" t="s">
        <v>334</v>
      </c>
      <c r="J229" s="106"/>
      <c r="K229" s="107"/>
      <c r="L229" s="204" t="s">
        <v>351</v>
      </c>
      <c r="M229" s="191"/>
      <c r="N229" s="191"/>
      <c r="O229" s="191"/>
      <c r="P229" s="191"/>
      <c r="Q229" s="192"/>
      <c r="R229" s="102" t="s">
        <v>398</v>
      </c>
      <c r="S229" s="103"/>
      <c r="T229" s="103"/>
      <c r="U229" s="103"/>
      <c r="V229" s="103"/>
      <c r="W229" s="104"/>
    </row>
    <row r="230" spans="1:23" ht="48.75" customHeight="1" x14ac:dyDescent="0.25">
      <c r="A230" s="182" t="s">
        <v>175</v>
      </c>
      <c r="B230" s="182"/>
      <c r="C230" s="182"/>
      <c r="D230" s="182"/>
      <c r="E230" s="182"/>
      <c r="F230" s="182"/>
      <c r="G230" s="182"/>
      <c r="H230" s="183"/>
      <c r="I230" s="188" t="s">
        <v>11</v>
      </c>
      <c r="J230" s="188"/>
      <c r="K230" s="189"/>
      <c r="L230" s="203" t="s">
        <v>125</v>
      </c>
      <c r="M230" s="203"/>
      <c r="N230" s="203"/>
      <c r="O230" s="203"/>
      <c r="P230" s="203"/>
      <c r="Q230" s="203"/>
      <c r="R230" s="202" t="s">
        <v>10</v>
      </c>
      <c r="S230" s="188"/>
      <c r="T230" s="188"/>
      <c r="U230" s="188"/>
      <c r="V230" s="188"/>
      <c r="W230" s="189"/>
    </row>
    <row r="231" spans="1:23" ht="105" customHeight="1" x14ac:dyDescent="0.25">
      <c r="A231" s="179" t="s">
        <v>230</v>
      </c>
      <c r="B231" s="180"/>
      <c r="C231" s="180"/>
      <c r="D231" s="180"/>
      <c r="E231" s="180"/>
      <c r="F231" s="180"/>
      <c r="G231" s="180"/>
      <c r="H231" s="181"/>
      <c r="I231" s="105" t="s">
        <v>334</v>
      </c>
      <c r="J231" s="106"/>
      <c r="K231" s="107"/>
      <c r="L231" s="190" t="s">
        <v>352</v>
      </c>
      <c r="M231" s="191"/>
      <c r="N231" s="191"/>
      <c r="O231" s="191"/>
      <c r="P231" s="191"/>
      <c r="Q231" s="192"/>
      <c r="R231" s="102" t="s">
        <v>398</v>
      </c>
      <c r="S231" s="103"/>
      <c r="T231" s="103"/>
      <c r="U231" s="103"/>
      <c r="V231" s="103"/>
      <c r="W231" s="104"/>
    </row>
    <row r="232" spans="1:23" ht="87" customHeight="1" x14ac:dyDescent="0.25">
      <c r="A232" s="193" t="s">
        <v>231</v>
      </c>
      <c r="B232" s="194"/>
      <c r="C232" s="194"/>
      <c r="D232" s="194"/>
      <c r="E232" s="194"/>
      <c r="F232" s="194"/>
      <c r="G232" s="194"/>
      <c r="H232" s="195"/>
      <c r="I232" s="105" t="s">
        <v>334</v>
      </c>
      <c r="J232" s="106"/>
      <c r="K232" s="107"/>
      <c r="L232" s="190" t="s">
        <v>358</v>
      </c>
      <c r="M232" s="191"/>
      <c r="N232" s="191"/>
      <c r="O232" s="191"/>
      <c r="P232" s="191"/>
      <c r="Q232" s="192"/>
      <c r="R232" s="102" t="s">
        <v>398</v>
      </c>
      <c r="S232" s="103"/>
      <c r="T232" s="103"/>
      <c r="U232" s="103"/>
      <c r="V232" s="103"/>
      <c r="W232" s="104"/>
    </row>
    <row r="233" spans="1:23" ht="121.5" customHeight="1" x14ac:dyDescent="0.25">
      <c r="A233" s="193" t="s">
        <v>232</v>
      </c>
      <c r="B233" s="194"/>
      <c r="C233" s="194"/>
      <c r="D233" s="194"/>
      <c r="E233" s="194"/>
      <c r="F233" s="194"/>
      <c r="G233" s="194"/>
      <c r="H233" s="195"/>
      <c r="I233" s="105" t="s">
        <v>334</v>
      </c>
      <c r="J233" s="106"/>
      <c r="K233" s="107"/>
      <c r="L233" s="185" t="s">
        <v>353</v>
      </c>
      <c r="M233" s="186"/>
      <c r="N233" s="186"/>
      <c r="O233" s="186"/>
      <c r="P233" s="186"/>
      <c r="Q233" s="187"/>
      <c r="R233" s="102" t="s">
        <v>398</v>
      </c>
      <c r="S233" s="103"/>
      <c r="T233" s="103"/>
      <c r="U233" s="103"/>
      <c r="V233" s="103"/>
      <c r="W233" s="104"/>
    </row>
    <row r="234" spans="1:23" ht="95.25" customHeight="1" x14ac:dyDescent="0.25">
      <c r="A234" s="193" t="s">
        <v>228</v>
      </c>
      <c r="B234" s="194"/>
      <c r="C234" s="194"/>
      <c r="D234" s="194"/>
      <c r="E234" s="194"/>
      <c r="F234" s="194"/>
      <c r="G234" s="194"/>
      <c r="H234" s="195"/>
      <c r="I234" s="105" t="s">
        <v>334</v>
      </c>
      <c r="J234" s="106"/>
      <c r="K234" s="107"/>
      <c r="L234" s="185" t="s">
        <v>354</v>
      </c>
      <c r="M234" s="186"/>
      <c r="N234" s="186"/>
      <c r="O234" s="186"/>
      <c r="P234" s="186"/>
      <c r="Q234" s="187"/>
      <c r="R234" s="102" t="s">
        <v>398</v>
      </c>
      <c r="S234" s="103"/>
      <c r="T234" s="103"/>
      <c r="U234" s="103"/>
      <c r="V234" s="103"/>
      <c r="W234" s="104"/>
    </row>
    <row r="235" spans="1:23" ht="95.25" customHeight="1" x14ac:dyDescent="0.25">
      <c r="A235" s="173" t="s">
        <v>233</v>
      </c>
      <c r="B235" s="174"/>
      <c r="C235" s="174"/>
      <c r="D235" s="174"/>
      <c r="E235" s="174"/>
      <c r="F235" s="174"/>
      <c r="G235" s="174"/>
      <c r="H235" s="175"/>
      <c r="I235" s="105" t="s">
        <v>334</v>
      </c>
      <c r="J235" s="106"/>
      <c r="K235" s="107"/>
      <c r="L235" s="185" t="s">
        <v>355</v>
      </c>
      <c r="M235" s="186"/>
      <c r="N235" s="186"/>
      <c r="O235" s="186"/>
      <c r="P235" s="186"/>
      <c r="Q235" s="187"/>
      <c r="R235" s="102" t="s">
        <v>398</v>
      </c>
      <c r="S235" s="103"/>
      <c r="T235" s="103"/>
      <c r="U235" s="103"/>
      <c r="V235" s="103"/>
      <c r="W235" s="104"/>
    </row>
    <row r="236" spans="1:23" ht="95.25" customHeight="1" x14ac:dyDescent="0.25">
      <c r="A236" s="173" t="s">
        <v>234</v>
      </c>
      <c r="B236" s="174"/>
      <c r="C236" s="174"/>
      <c r="D236" s="174"/>
      <c r="E236" s="174"/>
      <c r="F236" s="174"/>
      <c r="G236" s="174"/>
      <c r="H236" s="175"/>
      <c r="I236" s="105" t="s">
        <v>334</v>
      </c>
      <c r="J236" s="106"/>
      <c r="K236" s="107"/>
      <c r="L236" s="176" t="s">
        <v>356</v>
      </c>
      <c r="M236" s="177"/>
      <c r="N236" s="177"/>
      <c r="O236" s="177"/>
      <c r="P236" s="177"/>
      <c r="Q236" s="178"/>
      <c r="R236" s="102" t="s">
        <v>398</v>
      </c>
      <c r="S236" s="103"/>
      <c r="T236" s="103"/>
      <c r="U236" s="103"/>
      <c r="V236" s="103"/>
      <c r="W236" s="104"/>
    </row>
    <row r="237" spans="1:23" ht="95.25" customHeight="1" x14ac:dyDescent="0.25">
      <c r="A237" s="196" t="s">
        <v>229</v>
      </c>
      <c r="B237" s="197"/>
      <c r="C237" s="197"/>
      <c r="D237" s="197"/>
      <c r="E237" s="197"/>
      <c r="F237" s="197"/>
      <c r="G237" s="197"/>
      <c r="H237" s="198"/>
      <c r="I237" s="105" t="s">
        <v>334</v>
      </c>
      <c r="J237" s="106"/>
      <c r="K237" s="107"/>
      <c r="L237" s="147" t="s">
        <v>357</v>
      </c>
      <c r="M237" s="148"/>
      <c r="N237" s="148"/>
      <c r="O237" s="148"/>
      <c r="P237" s="148"/>
      <c r="Q237" s="149"/>
      <c r="R237" s="102" t="s">
        <v>398</v>
      </c>
      <c r="S237" s="103"/>
      <c r="T237" s="103"/>
      <c r="U237" s="103"/>
      <c r="V237" s="103"/>
      <c r="W237" s="104"/>
    </row>
    <row r="238" spans="1:23" ht="95.25" customHeight="1" x14ac:dyDescent="0.25">
      <c r="A238" s="146" t="s">
        <v>173</v>
      </c>
      <c r="B238" s="136"/>
      <c r="C238" s="136"/>
      <c r="D238" s="136"/>
      <c r="E238" s="136"/>
      <c r="F238" s="136"/>
      <c r="G238" s="136"/>
      <c r="H238" s="137"/>
      <c r="I238" s="136" t="s">
        <v>11</v>
      </c>
      <c r="J238" s="136"/>
      <c r="K238" s="137"/>
      <c r="L238" s="108" t="s">
        <v>125</v>
      </c>
      <c r="M238" s="108"/>
      <c r="N238" s="108"/>
      <c r="O238" s="108"/>
      <c r="P238" s="108"/>
      <c r="Q238" s="108"/>
      <c r="R238" s="146" t="s">
        <v>10</v>
      </c>
      <c r="S238" s="136"/>
      <c r="T238" s="136"/>
      <c r="U238" s="136"/>
      <c r="V238" s="136"/>
      <c r="W238" s="137"/>
    </row>
    <row r="239" spans="1:23" ht="48" customHeight="1" x14ac:dyDescent="0.25">
      <c r="A239" s="133" t="s">
        <v>176</v>
      </c>
      <c r="B239" s="133"/>
      <c r="C239" s="133"/>
      <c r="D239" s="133"/>
      <c r="E239" s="133"/>
      <c r="F239" s="133"/>
      <c r="G239" s="133"/>
      <c r="H239" s="145"/>
      <c r="I239" s="136" t="s">
        <v>11</v>
      </c>
      <c r="J239" s="136"/>
      <c r="K239" s="137"/>
      <c r="L239" s="108" t="s">
        <v>125</v>
      </c>
      <c r="M239" s="108"/>
      <c r="N239" s="108"/>
      <c r="O239" s="108"/>
      <c r="P239" s="108"/>
      <c r="Q239" s="108"/>
      <c r="R239" s="146" t="s">
        <v>10</v>
      </c>
      <c r="S239" s="136"/>
      <c r="T239" s="136"/>
      <c r="U239" s="136"/>
      <c r="V239" s="136"/>
      <c r="W239" s="137"/>
    </row>
    <row r="240" spans="1:23" ht="149.25" customHeight="1" x14ac:dyDescent="0.25">
      <c r="A240" s="112" t="s">
        <v>290</v>
      </c>
      <c r="B240" s="112"/>
      <c r="C240" s="112"/>
      <c r="D240" s="112"/>
      <c r="E240" s="112"/>
      <c r="F240" s="112"/>
      <c r="G240" s="112"/>
      <c r="H240" s="113"/>
      <c r="I240" s="105" t="s">
        <v>334</v>
      </c>
      <c r="J240" s="106"/>
      <c r="K240" s="107"/>
      <c r="L240" s="109" t="s">
        <v>359</v>
      </c>
      <c r="M240" s="110"/>
      <c r="N240" s="110"/>
      <c r="O240" s="110"/>
      <c r="P240" s="110"/>
      <c r="Q240" s="111"/>
      <c r="R240" s="102" t="s">
        <v>398</v>
      </c>
      <c r="S240" s="103"/>
      <c r="T240" s="103"/>
      <c r="U240" s="103"/>
      <c r="V240" s="103"/>
      <c r="W240" s="104"/>
    </row>
    <row r="241" spans="1:23" ht="96.75" customHeight="1" x14ac:dyDescent="0.25">
      <c r="A241" s="112" t="s">
        <v>235</v>
      </c>
      <c r="B241" s="122"/>
      <c r="C241" s="122"/>
      <c r="D241" s="122"/>
      <c r="E241" s="122"/>
      <c r="F241" s="122"/>
      <c r="G241" s="122"/>
      <c r="H241" s="123"/>
      <c r="I241" s="105" t="s">
        <v>334</v>
      </c>
      <c r="J241" s="106"/>
      <c r="K241" s="107"/>
      <c r="L241" s="109" t="s">
        <v>359</v>
      </c>
      <c r="M241" s="110"/>
      <c r="N241" s="110"/>
      <c r="O241" s="110"/>
      <c r="P241" s="110"/>
      <c r="Q241" s="111"/>
      <c r="R241" s="102" t="s">
        <v>398</v>
      </c>
      <c r="S241" s="103"/>
      <c r="T241" s="103"/>
      <c r="U241" s="103"/>
      <c r="V241" s="103"/>
      <c r="W241" s="104"/>
    </row>
    <row r="242" spans="1:23" ht="95.25" customHeight="1" x14ac:dyDescent="0.25">
      <c r="A242" s="112" t="s">
        <v>291</v>
      </c>
      <c r="B242" s="112"/>
      <c r="C242" s="112"/>
      <c r="D242" s="112"/>
      <c r="E242" s="112"/>
      <c r="F242" s="112"/>
      <c r="G242" s="112"/>
      <c r="H242" s="113"/>
      <c r="I242" s="184" t="s">
        <v>163</v>
      </c>
      <c r="J242" s="103"/>
      <c r="K242" s="104"/>
      <c r="L242" s="184" t="s">
        <v>163</v>
      </c>
      <c r="M242" s="103"/>
      <c r="N242" s="103"/>
      <c r="O242" s="103"/>
      <c r="P242" s="103"/>
      <c r="Q242" s="104"/>
      <c r="R242" s="124" t="s">
        <v>342</v>
      </c>
      <c r="S242" s="125"/>
      <c r="T242" s="125"/>
      <c r="U242" s="125"/>
      <c r="V242" s="125"/>
      <c r="W242" s="126"/>
    </row>
    <row r="243" spans="1:23" ht="95.25" customHeight="1" x14ac:dyDescent="0.25">
      <c r="A243" s="112" t="s">
        <v>292</v>
      </c>
      <c r="B243" s="122"/>
      <c r="C243" s="122"/>
      <c r="D243" s="122"/>
      <c r="E243" s="122"/>
      <c r="F243" s="122"/>
      <c r="G243" s="122"/>
      <c r="H243" s="123"/>
      <c r="I243" s="105" t="s">
        <v>334</v>
      </c>
      <c r="J243" s="106"/>
      <c r="K243" s="107"/>
      <c r="L243" s="109" t="s">
        <v>360</v>
      </c>
      <c r="M243" s="110"/>
      <c r="N243" s="110"/>
      <c r="O243" s="110"/>
      <c r="P243" s="110"/>
      <c r="Q243" s="111"/>
      <c r="R243" s="102" t="s">
        <v>398</v>
      </c>
      <c r="S243" s="103"/>
      <c r="T243" s="103"/>
      <c r="U243" s="103"/>
      <c r="V243" s="103"/>
      <c r="W243" s="104"/>
    </row>
    <row r="244" spans="1:23" ht="95.25" customHeight="1" x14ac:dyDescent="0.25">
      <c r="A244" s="112" t="s">
        <v>293</v>
      </c>
      <c r="B244" s="112"/>
      <c r="C244" s="112"/>
      <c r="D244" s="112"/>
      <c r="E244" s="112"/>
      <c r="F244" s="112"/>
      <c r="G244" s="112"/>
      <c r="H244" s="113"/>
      <c r="I244" s="105" t="s">
        <v>334</v>
      </c>
      <c r="J244" s="106"/>
      <c r="K244" s="107"/>
      <c r="L244" s="109" t="s">
        <v>361</v>
      </c>
      <c r="M244" s="110"/>
      <c r="N244" s="110"/>
      <c r="O244" s="110"/>
      <c r="P244" s="110"/>
      <c r="Q244" s="111"/>
      <c r="R244" s="102" t="s">
        <v>398</v>
      </c>
      <c r="S244" s="103"/>
      <c r="T244" s="103"/>
      <c r="U244" s="103"/>
      <c r="V244" s="103"/>
      <c r="W244" s="104"/>
    </row>
    <row r="245" spans="1:23" ht="95.25" customHeight="1" x14ac:dyDescent="0.25">
      <c r="A245" s="112" t="s">
        <v>294</v>
      </c>
      <c r="B245" s="112"/>
      <c r="C245" s="112"/>
      <c r="D245" s="112"/>
      <c r="E245" s="112"/>
      <c r="F245" s="112"/>
      <c r="G245" s="112"/>
      <c r="H245" s="113"/>
      <c r="I245" s="105" t="s">
        <v>334</v>
      </c>
      <c r="J245" s="106"/>
      <c r="K245" s="107"/>
      <c r="L245" s="109" t="s">
        <v>362</v>
      </c>
      <c r="M245" s="110"/>
      <c r="N245" s="110"/>
      <c r="O245" s="110"/>
      <c r="P245" s="110"/>
      <c r="Q245" s="111"/>
      <c r="R245" s="102" t="s">
        <v>398</v>
      </c>
      <c r="S245" s="103"/>
      <c r="T245" s="103"/>
      <c r="U245" s="103"/>
      <c r="V245" s="103"/>
      <c r="W245" s="104"/>
    </row>
    <row r="246" spans="1:23" ht="82.5" customHeight="1" x14ac:dyDescent="0.25">
      <c r="A246" s="112" t="s">
        <v>295</v>
      </c>
      <c r="B246" s="112"/>
      <c r="C246" s="112"/>
      <c r="D246" s="112"/>
      <c r="E246" s="112"/>
      <c r="F246" s="112"/>
      <c r="G246" s="112"/>
      <c r="H246" s="113"/>
      <c r="I246" s="105" t="s">
        <v>334</v>
      </c>
      <c r="J246" s="106"/>
      <c r="K246" s="107"/>
      <c r="L246" s="124" t="s">
        <v>363</v>
      </c>
      <c r="M246" s="125"/>
      <c r="N246" s="125"/>
      <c r="O246" s="125"/>
      <c r="P246" s="125"/>
      <c r="Q246" s="126"/>
      <c r="R246" s="102" t="s">
        <v>398</v>
      </c>
      <c r="S246" s="103"/>
      <c r="T246" s="103"/>
      <c r="U246" s="103"/>
      <c r="V246" s="103"/>
      <c r="W246" s="104"/>
    </row>
    <row r="247" spans="1:23" ht="95.25" customHeight="1" x14ac:dyDescent="0.25">
      <c r="A247" s="112" t="s">
        <v>296</v>
      </c>
      <c r="B247" s="112"/>
      <c r="C247" s="112"/>
      <c r="D247" s="112"/>
      <c r="E247" s="112"/>
      <c r="F247" s="112"/>
      <c r="G247" s="112"/>
      <c r="H247" s="113"/>
      <c r="I247" s="105" t="s">
        <v>334</v>
      </c>
      <c r="J247" s="106"/>
      <c r="K247" s="107"/>
      <c r="L247" s="213" t="s">
        <v>364</v>
      </c>
      <c r="M247" s="213"/>
      <c r="N247" s="213"/>
      <c r="O247" s="213"/>
      <c r="P247" s="213"/>
      <c r="Q247" s="213"/>
      <c r="R247" s="102" t="s">
        <v>398</v>
      </c>
      <c r="S247" s="103"/>
      <c r="T247" s="103"/>
      <c r="U247" s="103"/>
      <c r="V247" s="103"/>
      <c r="W247" s="104"/>
    </row>
    <row r="248" spans="1:23" ht="95.25" customHeight="1" x14ac:dyDescent="0.25">
      <c r="A248" s="112" t="s">
        <v>297</v>
      </c>
      <c r="B248" s="112"/>
      <c r="C248" s="112"/>
      <c r="D248" s="112"/>
      <c r="E248" s="112"/>
      <c r="F248" s="112"/>
      <c r="G248" s="112"/>
      <c r="H248" s="113"/>
      <c r="I248" s="105" t="s">
        <v>334</v>
      </c>
      <c r="J248" s="106"/>
      <c r="K248" s="107"/>
      <c r="L248" s="124" t="s">
        <v>363</v>
      </c>
      <c r="M248" s="125"/>
      <c r="N248" s="125"/>
      <c r="O248" s="125"/>
      <c r="P248" s="125"/>
      <c r="Q248" s="126"/>
      <c r="R248" s="102" t="s">
        <v>398</v>
      </c>
      <c r="S248" s="103"/>
      <c r="T248" s="103"/>
      <c r="U248" s="103"/>
      <c r="V248" s="103"/>
      <c r="W248" s="104"/>
    </row>
    <row r="249" spans="1:23" ht="95.25" customHeight="1" x14ac:dyDescent="0.25">
      <c r="A249" s="112" t="s">
        <v>298</v>
      </c>
      <c r="B249" s="112"/>
      <c r="C249" s="112"/>
      <c r="D249" s="112"/>
      <c r="E249" s="112"/>
      <c r="F249" s="112"/>
      <c r="G249" s="112"/>
      <c r="H249" s="113"/>
      <c r="I249" s="91" t="s">
        <v>163</v>
      </c>
      <c r="J249" s="91"/>
      <c r="K249" s="92"/>
      <c r="L249" s="124" t="s">
        <v>163</v>
      </c>
      <c r="M249" s="125"/>
      <c r="N249" s="125"/>
      <c r="O249" s="125"/>
      <c r="P249" s="125"/>
      <c r="Q249" s="126"/>
      <c r="R249" s="130" t="s">
        <v>342</v>
      </c>
      <c r="S249" s="103"/>
      <c r="T249" s="103"/>
      <c r="U249" s="103"/>
      <c r="V249" s="103"/>
      <c r="W249" s="104"/>
    </row>
    <row r="250" spans="1:23" ht="95.25" customHeight="1" x14ac:dyDescent="0.25">
      <c r="A250" s="112" t="s">
        <v>236</v>
      </c>
      <c r="B250" s="112"/>
      <c r="C250" s="112"/>
      <c r="D250" s="112"/>
      <c r="E250" s="112"/>
      <c r="F250" s="112"/>
      <c r="G250" s="112"/>
      <c r="H250" s="113"/>
      <c r="I250" s="91" t="s">
        <v>163</v>
      </c>
      <c r="J250" s="91"/>
      <c r="K250" s="92"/>
      <c r="L250" s="124" t="s">
        <v>163</v>
      </c>
      <c r="M250" s="125"/>
      <c r="N250" s="125"/>
      <c r="O250" s="125"/>
      <c r="P250" s="125"/>
      <c r="Q250" s="126"/>
      <c r="R250" s="124" t="s">
        <v>342</v>
      </c>
      <c r="S250" s="125"/>
      <c r="T250" s="125"/>
      <c r="U250" s="125"/>
      <c r="V250" s="125"/>
      <c r="W250" s="126"/>
    </row>
    <row r="251" spans="1:23" ht="78" customHeight="1" x14ac:dyDescent="0.25">
      <c r="A251" s="112" t="s">
        <v>299</v>
      </c>
      <c r="B251" s="131"/>
      <c r="C251" s="131"/>
      <c r="D251" s="131"/>
      <c r="E251" s="131"/>
      <c r="F251" s="131"/>
      <c r="G251" s="131"/>
      <c r="H251" s="132"/>
      <c r="I251" s="91" t="s">
        <v>163</v>
      </c>
      <c r="J251" s="91"/>
      <c r="K251" s="92"/>
      <c r="L251" s="124" t="s">
        <v>163</v>
      </c>
      <c r="M251" s="125"/>
      <c r="N251" s="125"/>
      <c r="O251" s="125"/>
      <c r="P251" s="125"/>
      <c r="Q251" s="126"/>
      <c r="R251" s="124" t="s">
        <v>342</v>
      </c>
      <c r="S251" s="125"/>
      <c r="T251" s="125"/>
      <c r="U251" s="125"/>
      <c r="V251" s="125"/>
      <c r="W251" s="126"/>
    </row>
    <row r="252" spans="1:23" ht="82.5" customHeight="1" x14ac:dyDescent="0.25">
      <c r="A252" s="112" t="s">
        <v>300</v>
      </c>
      <c r="B252" s="112"/>
      <c r="C252" s="112"/>
      <c r="D252" s="112"/>
      <c r="E252" s="112"/>
      <c r="F252" s="112"/>
      <c r="G252" s="112"/>
      <c r="H252" s="113"/>
      <c r="I252" s="127" t="s">
        <v>163</v>
      </c>
      <c r="J252" s="128"/>
      <c r="K252" s="129"/>
      <c r="L252" s="124" t="s">
        <v>163</v>
      </c>
      <c r="M252" s="125"/>
      <c r="N252" s="125"/>
      <c r="O252" s="125"/>
      <c r="P252" s="125"/>
      <c r="Q252" s="126"/>
      <c r="R252" s="124" t="s">
        <v>342</v>
      </c>
      <c r="S252" s="125"/>
      <c r="T252" s="125"/>
      <c r="U252" s="125"/>
      <c r="V252" s="125"/>
      <c r="W252" s="126"/>
    </row>
    <row r="253" spans="1:23" ht="131.25" customHeight="1" x14ac:dyDescent="0.25">
      <c r="A253" s="112" t="s">
        <v>301</v>
      </c>
      <c r="B253" s="112"/>
      <c r="C253" s="112"/>
      <c r="D253" s="112"/>
      <c r="E253" s="112"/>
      <c r="F253" s="112"/>
      <c r="G253" s="112"/>
      <c r="H253" s="113"/>
      <c r="I253" s="105" t="s">
        <v>334</v>
      </c>
      <c r="J253" s="106"/>
      <c r="K253" s="107"/>
      <c r="L253" s="124" t="s">
        <v>365</v>
      </c>
      <c r="M253" s="125"/>
      <c r="N253" s="125"/>
      <c r="O253" s="125"/>
      <c r="P253" s="125"/>
      <c r="Q253" s="126"/>
      <c r="R253" s="102" t="s">
        <v>398</v>
      </c>
      <c r="S253" s="103"/>
      <c r="T253" s="103"/>
      <c r="U253" s="103"/>
      <c r="V253" s="103"/>
      <c r="W253" s="104"/>
    </row>
    <row r="254" spans="1:23" ht="95.25" customHeight="1" x14ac:dyDescent="0.25">
      <c r="A254" s="112" t="s">
        <v>302</v>
      </c>
      <c r="B254" s="131"/>
      <c r="C254" s="131"/>
      <c r="D254" s="131"/>
      <c r="E254" s="131"/>
      <c r="F254" s="131"/>
      <c r="G254" s="131"/>
      <c r="H254" s="132"/>
      <c r="I254" s="105" t="s">
        <v>334</v>
      </c>
      <c r="J254" s="106"/>
      <c r="K254" s="107"/>
      <c r="L254" s="109" t="s">
        <v>366</v>
      </c>
      <c r="M254" s="110"/>
      <c r="N254" s="110"/>
      <c r="O254" s="110"/>
      <c r="P254" s="110"/>
      <c r="Q254" s="111"/>
      <c r="R254" s="102" t="s">
        <v>398</v>
      </c>
      <c r="S254" s="103"/>
      <c r="T254" s="103"/>
      <c r="U254" s="103"/>
      <c r="V254" s="103"/>
      <c r="W254" s="104"/>
    </row>
    <row r="255" spans="1:23" ht="95.25" customHeight="1" x14ac:dyDescent="0.25">
      <c r="A255" s="112" t="s">
        <v>303</v>
      </c>
      <c r="B255" s="131"/>
      <c r="C255" s="131"/>
      <c r="D255" s="131"/>
      <c r="E255" s="131"/>
      <c r="F255" s="131"/>
      <c r="G255" s="131"/>
      <c r="H255" s="132"/>
      <c r="I255" s="127" t="s">
        <v>163</v>
      </c>
      <c r="J255" s="128"/>
      <c r="K255" s="129"/>
      <c r="L255" s="124" t="s">
        <v>163</v>
      </c>
      <c r="M255" s="125"/>
      <c r="N255" s="125"/>
      <c r="O255" s="125"/>
      <c r="P255" s="125"/>
      <c r="Q255" s="126"/>
      <c r="R255" s="124" t="s">
        <v>342</v>
      </c>
      <c r="S255" s="125"/>
      <c r="T255" s="125"/>
      <c r="U255" s="125"/>
      <c r="V255" s="125"/>
      <c r="W255" s="126"/>
    </row>
    <row r="256" spans="1:23" ht="78" customHeight="1" x14ac:dyDescent="0.25">
      <c r="A256" s="112" t="s">
        <v>237</v>
      </c>
      <c r="B256" s="131"/>
      <c r="C256" s="131"/>
      <c r="D256" s="131"/>
      <c r="E256" s="131"/>
      <c r="F256" s="131"/>
      <c r="G256" s="131"/>
      <c r="H256" s="132"/>
      <c r="I256" s="105" t="s">
        <v>334</v>
      </c>
      <c r="J256" s="106"/>
      <c r="K256" s="107"/>
      <c r="L256" s="109" t="s">
        <v>367</v>
      </c>
      <c r="M256" s="110"/>
      <c r="N256" s="110"/>
      <c r="O256" s="110"/>
      <c r="P256" s="110"/>
      <c r="Q256" s="111"/>
      <c r="R256" s="102" t="s">
        <v>398</v>
      </c>
      <c r="S256" s="103"/>
      <c r="T256" s="103"/>
      <c r="U256" s="103"/>
      <c r="V256" s="103"/>
      <c r="W256" s="104"/>
    </row>
    <row r="257" spans="1:23" ht="95.25" customHeight="1" x14ac:dyDescent="0.25">
      <c r="A257" s="112" t="s">
        <v>238</v>
      </c>
      <c r="B257" s="112"/>
      <c r="C257" s="112"/>
      <c r="D257" s="112"/>
      <c r="E257" s="112"/>
      <c r="F257" s="112"/>
      <c r="G257" s="112"/>
      <c r="H257" s="113"/>
      <c r="I257" s="105" t="s">
        <v>334</v>
      </c>
      <c r="J257" s="106"/>
      <c r="K257" s="107"/>
      <c r="L257" s="109" t="s">
        <v>368</v>
      </c>
      <c r="M257" s="110"/>
      <c r="N257" s="110"/>
      <c r="O257" s="110"/>
      <c r="P257" s="110"/>
      <c r="Q257" s="111"/>
      <c r="R257" s="102" t="s">
        <v>398</v>
      </c>
      <c r="S257" s="103"/>
      <c r="T257" s="103"/>
      <c r="U257" s="103"/>
      <c r="V257" s="103"/>
      <c r="W257" s="104"/>
    </row>
    <row r="258" spans="1:23" ht="95.25" customHeight="1" x14ac:dyDescent="0.25">
      <c r="A258" s="112" t="s">
        <v>304</v>
      </c>
      <c r="B258" s="112"/>
      <c r="C258" s="112"/>
      <c r="D258" s="112"/>
      <c r="E258" s="112"/>
      <c r="F258" s="112"/>
      <c r="G258" s="112"/>
      <c r="H258" s="113"/>
      <c r="I258" s="105" t="s">
        <v>334</v>
      </c>
      <c r="J258" s="106"/>
      <c r="K258" s="107"/>
      <c r="L258" s="124" t="s">
        <v>369</v>
      </c>
      <c r="M258" s="125"/>
      <c r="N258" s="125"/>
      <c r="O258" s="125"/>
      <c r="P258" s="125"/>
      <c r="Q258" s="126"/>
      <c r="R258" s="102" t="s">
        <v>398</v>
      </c>
      <c r="S258" s="103"/>
      <c r="T258" s="103"/>
      <c r="U258" s="103"/>
      <c r="V258" s="103"/>
      <c r="W258" s="104"/>
    </row>
    <row r="259" spans="1:23" ht="76.5" customHeight="1" x14ac:dyDescent="0.25">
      <c r="A259" s="112" t="s">
        <v>239</v>
      </c>
      <c r="B259" s="112"/>
      <c r="C259" s="112"/>
      <c r="D259" s="112"/>
      <c r="E259" s="112"/>
      <c r="F259" s="112"/>
      <c r="G259" s="112"/>
      <c r="H259" s="113"/>
      <c r="I259" s="105" t="s">
        <v>334</v>
      </c>
      <c r="J259" s="106"/>
      <c r="K259" s="107"/>
      <c r="L259" s="124" t="s">
        <v>370</v>
      </c>
      <c r="M259" s="125"/>
      <c r="N259" s="125"/>
      <c r="O259" s="125"/>
      <c r="P259" s="125"/>
      <c r="Q259" s="126"/>
      <c r="R259" s="102" t="s">
        <v>398</v>
      </c>
      <c r="S259" s="103"/>
      <c r="T259" s="103"/>
      <c r="U259" s="103"/>
      <c r="V259" s="103"/>
      <c r="W259" s="104"/>
    </row>
    <row r="260" spans="1:23" ht="76.5" customHeight="1" x14ac:dyDescent="0.25">
      <c r="A260" s="112" t="s">
        <v>305</v>
      </c>
      <c r="B260" s="112"/>
      <c r="C260" s="112"/>
      <c r="D260" s="112"/>
      <c r="E260" s="112"/>
      <c r="F260" s="112"/>
      <c r="G260" s="112"/>
      <c r="H260" s="113"/>
      <c r="I260" s="127" t="s">
        <v>163</v>
      </c>
      <c r="J260" s="128"/>
      <c r="K260" s="129"/>
      <c r="L260" s="124" t="s">
        <v>163</v>
      </c>
      <c r="M260" s="125"/>
      <c r="N260" s="125"/>
      <c r="O260" s="125"/>
      <c r="P260" s="125"/>
      <c r="Q260" s="126"/>
      <c r="R260" s="124" t="s">
        <v>342</v>
      </c>
      <c r="S260" s="125"/>
      <c r="T260" s="125"/>
      <c r="U260" s="125"/>
      <c r="V260" s="125"/>
      <c r="W260" s="126"/>
    </row>
    <row r="261" spans="1:23" ht="76.5" customHeight="1" x14ac:dyDescent="0.25">
      <c r="A261" s="363" t="s">
        <v>306</v>
      </c>
      <c r="B261" s="363"/>
      <c r="C261" s="363"/>
      <c r="D261" s="363"/>
      <c r="E261" s="363"/>
      <c r="F261" s="363"/>
      <c r="G261" s="363"/>
      <c r="H261" s="364"/>
      <c r="I261" s="127" t="s">
        <v>163</v>
      </c>
      <c r="J261" s="128"/>
      <c r="K261" s="129"/>
      <c r="L261" s="124" t="s">
        <v>163</v>
      </c>
      <c r="M261" s="125"/>
      <c r="N261" s="125"/>
      <c r="O261" s="125"/>
      <c r="P261" s="125"/>
      <c r="Q261" s="126"/>
      <c r="R261" s="124" t="s">
        <v>342</v>
      </c>
      <c r="S261" s="125"/>
      <c r="T261" s="125"/>
      <c r="U261" s="125"/>
      <c r="V261" s="125"/>
      <c r="W261" s="126"/>
    </row>
    <row r="262" spans="1:23" ht="95.25" customHeight="1" x14ac:dyDescent="0.25">
      <c r="A262" s="112" t="s">
        <v>307</v>
      </c>
      <c r="B262" s="112"/>
      <c r="C262" s="112"/>
      <c r="D262" s="112"/>
      <c r="E262" s="112"/>
      <c r="F262" s="112"/>
      <c r="G262" s="112"/>
      <c r="H262" s="113"/>
      <c r="I262" s="127" t="s">
        <v>163</v>
      </c>
      <c r="J262" s="128"/>
      <c r="K262" s="129"/>
      <c r="L262" s="124" t="s">
        <v>163</v>
      </c>
      <c r="M262" s="125"/>
      <c r="N262" s="125"/>
      <c r="O262" s="125"/>
      <c r="P262" s="125"/>
      <c r="Q262" s="126"/>
      <c r="R262" s="124" t="s">
        <v>342</v>
      </c>
      <c r="S262" s="125"/>
      <c r="T262" s="125"/>
      <c r="U262" s="125"/>
      <c r="V262" s="125"/>
      <c r="W262" s="126"/>
    </row>
    <row r="263" spans="1:23" ht="76.5" customHeight="1" x14ac:dyDescent="0.25">
      <c r="A263" s="112" t="s">
        <v>308</v>
      </c>
      <c r="B263" s="112"/>
      <c r="C263" s="112"/>
      <c r="D263" s="112"/>
      <c r="E263" s="112"/>
      <c r="F263" s="112"/>
      <c r="G263" s="112"/>
      <c r="H263" s="113"/>
      <c r="I263" s="105" t="s">
        <v>334</v>
      </c>
      <c r="J263" s="106"/>
      <c r="K263" s="107"/>
      <c r="L263" s="147" t="s">
        <v>359</v>
      </c>
      <c r="M263" s="148"/>
      <c r="N263" s="148"/>
      <c r="O263" s="148"/>
      <c r="P263" s="148"/>
      <c r="Q263" s="149"/>
      <c r="R263" s="102" t="s">
        <v>398</v>
      </c>
      <c r="S263" s="103"/>
      <c r="T263" s="103"/>
      <c r="U263" s="103"/>
      <c r="V263" s="103"/>
      <c r="W263" s="104"/>
    </row>
    <row r="264" spans="1:23" ht="95.25" customHeight="1" x14ac:dyDescent="0.25">
      <c r="A264" s="133" t="s">
        <v>193</v>
      </c>
      <c r="B264" s="134"/>
      <c r="C264" s="134"/>
      <c r="D264" s="134"/>
      <c r="E264" s="134"/>
      <c r="F264" s="134"/>
      <c r="G264" s="134"/>
      <c r="H264" s="135"/>
      <c r="I264" s="136" t="s">
        <v>11</v>
      </c>
      <c r="J264" s="136"/>
      <c r="K264" s="137"/>
      <c r="L264" s="108" t="s">
        <v>125</v>
      </c>
      <c r="M264" s="108"/>
      <c r="N264" s="108"/>
      <c r="O264" s="108"/>
      <c r="P264" s="108"/>
      <c r="Q264" s="108"/>
      <c r="R264" s="146" t="s">
        <v>10</v>
      </c>
      <c r="S264" s="136"/>
      <c r="T264" s="136"/>
      <c r="U264" s="136"/>
      <c r="V264" s="136"/>
      <c r="W264" s="137"/>
    </row>
    <row r="265" spans="1:23" ht="95.25" customHeight="1" x14ac:dyDescent="0.25">
      <c r="A265" s="133" t="s">
        <v>194</v>
      </c>
      <c r="B265" s="134"/>
      <c r="C265" s="134"/>
      <c r="D265" s="134"/>
      <c r="E265" s="134"/>
      <c r="F265" s="134"/>
      <c r="G265" s="134"/>
      <c r="H265" s="135"/>
      <c r="I265" s="136" t="s">
        <v>11</v>
      </c>
      <c r="J265" s="136"/>
      <c r="K265" s="137"/>
      <c r="L265" s="108" t="s">
        <v>125</v>
      </c>
      <c r="M265" s="108"/>
      <c r="N265" s="108"/>
      <c r="O265" s="108"/>
      <c r="P265" s="108"/>
      <c r="Q265" s="108"/>
      <c r="R265" s="146" t="s">
        <v>10</v>
      </c>
      <c r="S265" s="136"/>
      <c r="T265" s="136"/>
      <c r="U265" s="136"/>
      <c r="V265" s="136"/>
      <c r="W265" s="137"/>
    </row>
    <row r="266" spans="1:23" ht="62.25" customHeight="1" x14ac:dyDescent="0.25">
      <c r="A266" s="112" t="s">
        <v>216</v>
      </c>
      <c r="B266" s="112"/>
      <c r="C266" s="112"/>
      <c r="D266" s="112"/>
      <c r="E266" s="112"/>
      <c r="F266" s="112"/>
      <c r="G266" s="112"/>
      <c r="H266" s="113"/>
      <c r="I266" s="105" t="s">
        <v>334</v>
      </c>
      <c r="J266" s="106"/>
      <c r="K266" s="107"/>
      <c r="L266" s="109" t="s">
        <v>371</v>
      </c>
      <c r="M266" s="110"/>
      <c r="N266" s="110"/>
      <c r="O266" s="110"/>
      <c r="P266" s="110"/>
      <c r="Q266" s="111"/>
      <c r="R266" s="102" t="s">
        <v>398</v>
      </c>
      <c r="S266" s="103"/>
      <c r="T266" s="103"/>
      <c r="U266" s="103"/>
      <c r="V266" s="103"/>
      <c r="W266" s="104"/>
    </row>
    <row r="267" spans="1:23" ht="95.25" customHeight="1" x14ac:dyDescent="0.25">
      <c r="A267" s="133" t="s">
        <v>195</v>
      </c>
      <c r="B267" s="134"/>
      <c r="C267" s="134"/>
      <c r="D267" s="134"/>
      <c r="E267" s="134"/>
      <c r="F267" s="134"/>
      <c r="G267" s="134"/>
      <c r="H267" s="135"/>
      <c r="I267" s="136" t="s">
        <v>11</v>
      </c>
      <c r="J267" s="136"/>
      <c r="K267" s="137"/>
      <c r="L267" s="108" t="s">
        <v>125</v>
      </c>
      <c r="M267" s="108"/>
      <c r="N267" s="108"/>
      <c r="O267" s="108"/>
      <c r="P267" s="108"/>
      <c r="Q267" s="108"/>
      <c r="R267" s="146" t="s">
        <v>10</v>
      </c>
      <c r="S267" s="136"/>
      <c r="T267" s="136"/>
      <c r="U267" s="136"/>
      <c r="V267" s="136"/>
      <c r="W267" s="137"/>
    </row>
    <row r="268" spans="1:23" ht="95.25" customHeight="1" x14ac:dyDescent="0.25">
      <c r="A268" s="133" t="s">
        <v>196</v>
      </c>
      <c r="B268" s="134"/>
      <c r="C268" s="134"/>
      <c r="D268" s="134"/>
      <c r="E268" s="134"/>
      <c r="F268" s="134"/>
      <c r="G268" s="134"/>
      <c r="H268" s="135"/>
      <c r="I268" s="136" t="s">
        <v>11</v>
      </c>
      <c r="J268" s="136"/>
      <c r="K268" s="137"/>
      <c r="L268" s="108" t="s">
        <v>125</v>
      </c>
      <c r="M268" s="108"/>
      <c r="N268" s="108"/>
      <c r="O268" s="108"/>
      <c r="P268" s="108"/>
      <c r="Q268" s="108"/>
      <c r="R268" s="146" t="s">
        <v>10</v>
      </c>
      <c r="S268" s="136"/>
      <c r="T268" s="136"/>
      <c r="U268" s="136"/>
      <c r="V268" s="136"/>
      <c r="W268" s="137"/>
    </row>
    <row r="269" spans="1:23" ht="102.75" customHeight="1" x14ac:dyDescent="0.25">
      <c r="A269" s="112" t="s">
        <v>215</v>
      </c>
      <c r="B269" s="112"/>
      <c r="C269" s="112"/>
      <c r="D269" s="112"/>
      <c r="E269" s="112"/>
      <c r="F269" s="112"/>
      <c r="G269" s="112"/>
      <c r="H269" s="113"/>
      <c r="I269" s="105" t="s">
        <v>334</v>
      </c>
      <c r="J269" s="106"/>
      <c r="K269" s="107"/>
      <c r="L269" s="109" t="s">
        <v>372</v>
      </c>
      <c r="M269" s="110"/>
      <c r="N269" s="110"/>
      <c r="O269" s="110"/>
      <c r="P269" s="110"/>
      <c r="Q269" s="111"/>
      <c r="R269" s="102" t="s">
        <v>398</v>
      </c>
      <c r="S269" s="103"/>
      <c r="T269" s="103"/>
      <c r="U269" s="103"/>
      <c r="V269" s="103"/>
      <c r="W269" s="104"/>
    </row>
    <row r="270" spans="1:23" ht="141" customHeight="1" x14ac:dyDescent="0.25">
      <c r="A270" s="112" t="s">
        <v>323</v>
      </c>
      <c r="B270" s="112"/>
      <c r="C270" s="112"/>
      <c r="D270" s="112"/>
      <c r="E270" s="112"/>
      <c r="F270" s="112"/>
      <c r="G270" s="112"/>
      <c r="H270" s="113"/>
      <c r="I270" s="105" t="s">
        <v>334</v>
      </c>
      <c r="J270" s="106"/>
      <c r="K270" s="107"/>
      <c r="L270" s="109" t="s">
        <v>372</v>
      </c>
      <c r="M270" s="110"/>
      <c r="N270" s="110"/>
      <c r="O270" s="110"/>
      <c r="P270" s="110"/>
      <c r="Q270" s="111"/>
      <c r="R270" s="102" t="s">
        <v>398</v>
      </c>
      <c r="S270" s="103"/>
      <c r="T270" s="103"/>
      <c r="U270" s="103"/>
      <c r="V270" s="103"/>
      <c r="W270" s="104"/>
    </row>
    <row r="271" spans="1:23" ht="114" customHeight="1" x14ac:dyDescent="0.25">
      <c r="A271" s="112" t="s">
        <v>240</v>
      </c>
      <c r="B271" s="112"/>
      <c r="C271" s="112"/>
      <c r="D271" s="112"/>
      <c r="E271" s="112"/>
      <c r="F271" s="112"/>
      <c r="G271" s="112"/>
      <c r="H271" s="113"/>
      <c r="I271" s="105" t="s">
        <v>334</v>
      </c>
      <c r="J271" s="106"/>
      <c r="K271" s="107"/>
      <c r="L271" s="109" t="s">
        <v>373</v>
      </c>
      <c r="M271" s="110"/>
      <c r="N271" s="110"/>
      <c r="O271" s="110"/>
      <c r="P271" s="110"/>
      <c r="Q271" s="111"/>
      <c r="R271" s="102" t="s">
        <v>398</v>
      </c>
      <c r="S271" s="103"/>
      <c r="T271" s="103"/>
      <c r="U271" s="103"/>
      <c r="V271" s="103"/>
      <c r="W271" s="104"/>
    </row>
    <row r="272" spans="1:23" ht="32.25" customHeight="1" x14ac:dyDescent="0.25">
      <c r="A272" s="112" t="s">
        <v>311</v>
      </c>
      <c r="B272" s="112"/>
      <c r="C272" s="112"/>
      <c r="D272" s="112"/>
      <c r="E272" s="112"/>
      <c r="F272" s="112"/>
      <c r="G272" s="112"/>
      <c r="H272" s="113"/>
      <c r="I272" s="105" t="s">
        <v>334</v>
      </c>
      <c r="J272" s="106"/>
      <c r="K272" s="107"/>
      <c r="L272" s="109" t="s">
        <v>374</v>
      </c>
      <c r="M272" s="110"/>
      <c r="N272" s="110"/>
      <c r="O272" s="110"/>
      <c r="P272" s="110"/>
      <c r="Q272" s="111"/>
      <c r="R272" s="102" t="s">
        <v>398</v>
      </c>
      <c r="S272" s="103"/>
      <c r="T272" s="103"/>
      <c r="U272" s="103"/>
      <c r="V272" s="103"/>
      <c r="W272" s="104"/>
    </row>
    <row r="273" spans="1:23" ht="86.25" customHeight="1" x14ac:dyDescent="0.25">
      <c r="A273" s="112" t="s">
        <v>312</v>
      </c>
      <c r="B273" s="112"/>
      <c r="C273" s="112"/>
      <c r="D273" s="112"/>
      <c r="E273" s="112"/>
      <c r="F273" s="112"/>
      <c r="G273" s="112"/>
      <c r="H273" s="113"/>
      <c r="I273" s="127" t="s">
        <v>163</v>
      </c>
      <c r="J273" s="128"/>
      <c r="K273" s="129"/>
      <c r="L273" s="124" t="s">
        <v>163</v>
      </c>
      <c r="M273" s="125"/>
      <c r="N273" s="125"/>
      <c r="O273" s="125"/>
      <c r="P273" s="125"/>
      <c r="Q273" s="126"/>
      <c r="R273" s="124" t="s">
        <v>342</v>
      </c>
      <c r="S273" s="125"/>
      <c r="T273" s="125"/>
      <c r="U273" s="125"/>
      <c r="V273" s="125"/>
      <c r="W273" s="126"/>
    </row>
    <row r="274" spans="1:23" ht="95.25" customHeight="1" x14ac:dyDescent="0.25">
      <c r="A274" s="133" t="s">
        <v>197</v>
      </c>
      <c r="B274" s="133"/>
      <c r="C274" s="133"/>
      <c r="D274" s="133"/>
      <c r="E274" s="133"/>
      <c r="F274" s="133"/>
      <c r="G274" s="133"/>
      <c r="H274" s="145"/>
      <c r="I274" s="136" t="s">
        <v>11</v>
      </c>
      <c r="J274" s="136"/>
      <c r="K274" s="137"/>
      <c r="L274" s="108" t="s">
        <v>125</v>
      </c>
      <c r="M274" s="108"/>
      <c r="N274" s="108"/>
      <c r="O274" s="108"/>
      <c r="P274" s="108"/>
      <c r="Q274" s="108"/>
      <c r="R274" s="146" t="s">
        <v>10</v>
      </c>
      <c r="S274" s="136"/>
      <c r="T274" s="136"/>
      <c r="U274" s="136"/>
      <c r="V274" s="136"/>
      <c r="W274" s="137"/>
    </row>
    <row r="275" spans="1:23" ht="83.25" customHeight="1" x14ac:dyDescent="0.25">
      <c r="A275" s="112" t="s">
        <v>309</v>
      </c>
      <c r="B275" s="112"/>
      <c r="C275" s="112"/>
      <c r="D275" s="112"/>
      <c r="E275" s="112"/>
      <c r="F275" s="112"/>
      <c r="G275" s="112"/>
      <c r="H275" s="113"/>
      <c r="I275" s="105" t="s">
        <v>334</v>
      </c>
      <c r="J275" s="106"/>
      <c r="K275" s="107"/>
      <c r="L275" s="109" t="s">
        <v>375</v>
      </c>
      <c r="M275" s="110"/>
      <c r="N275" s="110"/>
      <c r="O275" s="110"/>
      <c r="P275" s="110"/>
      <c r="Q275" s="111"/>
      <c r="R275" s="102" t="s">
        <v>398</v>
      </c>
      <c r="S275" s="103"/>
      <c r="T275" s="103"/>
      <c r="U275" s="103"/>
      <c r="V275" s="103"/>
      <c r="W275" s="104"/>
    </row>
    <row r="276" spans="1:23" ht="140.25" customHeight="1" x14ac:dyDescent="0.25">
      <c r="A276" s="112" t="s">
        <v>241</v>
      </c>
      <c r="B276" s="112"/>
      <c r="C276" s="112"/>
      <c r="D276" s="112"/>
      <c r="E276" s="112"/>
      <c r="F276" s="112"/>
      <c r="G276" s="112"/>
      <c r="H276" s="113"/>
      <c r="I276" s="105" t="s">
        <v>334</v>
      </c>
      <c r="J276" s="106"/>
      <c r="K276" s="107"/>
      <c r="L276" s="109" t="s">
        <v>381</v>
      </c>
      <c r="M276" s="110"/>
      <c r="N276" s="110"/>
      <c r="O276" s="110"/>
      <c r="P276" s="110"/>
      <c r="Q276" s="111"/>
      <c r="R276" s="102" t="s">
        <v>398</v>
      </c>
      <c r="S276" s="103"/>
      <c r="T276" s="103"/>
      <c r="U276" s="103"/>
      <c r="V276" s="103"/>
      <c r="W276" s="104"/>
    </row>
    <row r="277" spans="1:23" ht="129.75" customHeight="1" x14ac:dyDescent="0.25">
      <c r="A277" s="112" t="s">
        <v>242</v>
      </c>
      <c r="B277" s="112"/>
      <c r="C277" s="112"/>
      <c r="D277" s="112"/>
      <c r="E277" s="112"/>
      <c r="F277" s="112"/>
      <c r="G277" s="112"/>
      <c r="H277" s="113"/>
      <c r="I277" s="105" t="s">
        <v>334</v>
      </c>
      <c r="J277" s="106"/>
      <c r="K277" s="107"/>
      <c r="L277" s="109" t="s">
        <v>376</v>
      </c>
      <c r="M277" s="110"/>
      <c r="N277" s="110"/>
      <c r="O277" s="110"/>
      <c r="P277" s="110"/>
      <c r="Q277" s="111"/>
      <c r="R277" s="102" t="s">
        <v>398</v>
      </c>
      <c r="S277" s="103"/>
      <c r="T277" s="103"/>
      <c r="U277" s="103"/>
      <c r="V277" s="103"/>
      <c r="W277" s="104"/>
    </row>
    <row r="278" spans="1:23" ht="95.25" customHeight="1" x14ac:dyDescent="0.25">
      <c r="A278" s="112" t="s">
        <v>243</v>
      </c>
      <c r="B278" s="112"/>
      <c r="C278" s="112"/>
      <c r="D278" s="112"/>
      <c r="E278" s="112"/>
      <c r="F278" s="112"/>
      <c r="G278" s="112"/>
      <c r="H278" s="113"/>
      <c r="I278" s="105" t="s">
        <v>334</v>
      </c>
      <c r="J278" s="106"/>
      <c r="K278" s="107"/>
      <c r="L278" s="124" t="s">
        <v>378</v>
      </c>
      <c r="M278" s="125"/>
      <c r="N278" s="125"/>
      <c r="O278" s="125"/>
      <c r="P278" s="125"/>
      <c r="Q278" s="126"/>
      <c r="R278" s="102" t="s">
        <v>398</v>
      </c>
      <c r="S278" s="103"/>
      <c r="T278" s="103"/>
      <c r="U278" s="103"/>
      <c r="V278" s="103"/>
      <c r="W278" s="104"/>
    </row>
    <row r="279" spans="1:23" ht="122.25" customHeight="1" x14ac:dyDescent="0.25">
      <c r="A279" s="112" t="s">
        <v>244</v>
      </c>
      <c r="B279" s="112"/>
      <c r="C279" s="112"/>
      <c r="D279" s="112"/>
      <c r="E279" s="112"/>
      <c r="F279" s="112"/>
      <c r="G279" s="112"/>
      <c r="H279" s="113"/>
      <c r="I279" s="105" t="s">
        <v>334</v>
      </c>
      <c r="J279" s="106"/>
      <c r="K279" s="107"/>
      <c r="L279" s="124" t="s">
        <v>378</v>
      </c>
      <c r="M279" s="125"/>
      <c r="N279" s="125"/>
      <c r="O279" s="125"/>
      <c r="P279" s="125"/>
      <c r="Q279" s="126"/>
      <c r="R279" s="102" t="s">
        <v>398</v>
      </c>
      <c r="S279" s="103"/>
      <c r="T279" s="103"/>
      <c r="U279" s="103"/>
      <c r="V279" s="103"/>
      <c r="W279" s="104"/>
    </row>
    <row r="280" spans="1:23" ht="85.5" customHeight="1" x14ac:dyDescent="0.25">
      <c r="A280" s="112" t="s">
        <v>245</v>
      </c>
      <c r="B280" s="112"/>
      <c r="C280" s="112"/>
      <c r="D280" s="112"/>
      <c r="E280" s="112"/>
      <c r="F280" s="112"/>
      <c r="G280" s="112"/>
      <c r="H280" s="113"/>
      <c r="I280" s="105" t="s">
        <v>334</v>
      </c>
      <c r="J280" s="106"/>
      <c r="K280" s="107"/>
      <c r="L280" s="109" t="s">
        <v>377</v>
      </c>
      <c r="M280" s="110"/>
      <c r="N280" s="110"/>
      <c r="O280" s="110"/>
      <c r="P280" s="110"/>
      <c r="Q280" s="111"/>
      <c r="R280" s="102" t="s">
        <v>398</v>
      </c>
      <c r="S280" s="103"/>
      <c r="T280" s="103"/>
      <c r="U280" s="103"/>
      <c r="V280" s="103"/>
      <c r="W280" s="104"/>
    </row>
    <row r="281" spans="1:23" ht="123" customHeight="1" x14ac:dyDescent="0.25">
      <c r="A281" s="112" t="s">
        <v>246</v>
      </c>
      <c r="B281" s="112"/>
      <c r="C281" s="112"/>
      <c r="D281" s="112"/>
      <c r="E281" s="112"/>
      <c r="F281" s="112"/>
      <c r="G281" s="112"/>
      <c r="H281" s="113"/>
      <c r="I281" s="105" t="s">
        <v>334</v>
      </c>
      <c r="J281" s="106"/>
      <c r="K281" s="107"/>
      <c r="L281" s="109" t="s">
        <v>379</v>
      </c>
      <c r="M281" s="110"/>
      <c r="N281" s="110"/>
      <c r="O281" s="110"/>
      <c r="P281" s="110"/>
      <c r="Q281" s="111"/>
      <c r="R281" s="102" t="s">
        <v>398</v>
      </c>
      <c r="S281" s="103"/>
      <c r="T281" s="103"/>
      <c r="U281" s="103"/>
      <c r="V281" s="103"/>
      <c r="W281" s="104"/>
    </row>
    <row r="282" spans="1:23" ht="109.5" customHeight="1" x14ac:dyDescent="0.25">
      <c r="A282" s="112" t="s">
        <v>247</v>
      </c>
      <c r="B282" s="112"/>
      <c r="C282" s="112"/>
      <c r="D282" s="112"/>
      <c r="E282" s="112"/>
      <c r="F282" s="112"/>
      <c r="G282" s="112"/>
      <c r="H282" s="113"/>
      <c r="I282" s="105" t="s">
        <v>334</v>
      </c>
      <c r="J282" s="106"/>
      <c r="K282" s="107"/>
      <c r="L282" s="124" t="s">
        <v>380</v>
      </c>
      <c r="M282" s="125"/>
      <c r="N282" s="125"/>
      <c r="O282" s="125"/>
      <c r="P282" s="125"/>
      <c r="Q282" s="126"/>
      <c r="R282" s="102" t="s">
        <v>398</v>
      </c>
      <c r="S282" s="103"/>
      <c r="T282" s="103"/>
      <c r="U282" s="103"/>
      <c r="V282" s="103"/>
      <c r="W282" s="104"/>
    </row>
    <row r="283" spans="1:23" ht="111" customHeight="1" x14ac:dyDescent="0.25">
      <c r="A283" s="112" t="s">
        <v>248</v>
      </c>
      <c r="B283" s="112"/>
      <c r="C283" s="112"/>
      <c r="D283" s="112"/>
      <c r="E283" s="112"/>
      <c r="F283" s="112"/>
      <c r="G283" s="112"/>
      <c r="H283" s="113"/>
      <c r="I283" s="105" t="s">
        <v>334</v>
      </c>
      <c r="J283" s="106"/>
      <c r="K283" s="107"/>
      <c r="L283" s="124" t="s">
        <v>380</v>
      </c>
      <c r="M283" s="125"/>
      <c r="N283" s="125"/>
      <c r="O283" s="125"/>
      <c r="P283" s="125"/>
      <c r="Q283" s="126"/>
      <c r="R283" s="102" t="s">
        <v>398</v>
      </c>
      <c r="S283" s="103"/>
      <c r="T283" s="103"/>
      <c r="U283" s="103"/>
      <c r="V283" s="103"/>
      <c r="W283" s="104"/>
    </row>
    <row r="284" spans="1:23" ht="111" customHeight="1" x14ac:dyDescent="0.25">
      <c r="A284" s="112" t="s">
        <v>249</v>
      </c>
      <c r="B284" s="112"/>
      <c r="C284" s="112"/>
      <c r="D284" s="112"/>
      <c r="E284" s="112"/>
      <c r="F284" s="112"/>
      <c r="G284" s="112"/>
      <c r="H284" s="113"/>
      <c r="I284" s="127" t="s">
        <v>163</v>
      </c>
      <c r="J284" s="128"/>
      <c r="K284" s="129"/>
      <c r="L284" s="124" t="s">
        <v>163</v>
      </c>
      <c r="M284" s="125"/>
      <c r="N284" s="125"/>
      <c r="O284" s="125"/>
      <c r="P284" s="125"/>
      <c r="Q284" s="126"/>
      <c r="R284" s="109" t="s">
        <v>382</v>
      </c>
      <c r="S284" s="110"/>
      <c r="T284" s="110"/>
      <c r="U284" s="110"/>
      <c r="V284" s="110"/>
      <c r="W284" s="111"/>
    </row>
    <row r="285" spans="1:23" ht="75.75" customHeight="1" x14ac:dyDescent="0.25">
      <c r="A285" s="112" t="s">
        <v>250</v>
      </c>
      <c r="B285" s="112"/>
      <c r="C285" s="112"/>
      <c r="D285" s="112"/>
      <c r="E285" s="112"/>
      <c r="F285" s="112"/>
      <c r="G285" s="112"/>
      <c r="H285" s="113"/>
      <c r="I285" s="127" t="s">
        <v>163</v>
      </c>
      <c r="J285" s="128"/>
      <c r="K285" s="129"/>
      <c r="L285" s="124" t="s">
        <v>163</v>
      </c>
      <c r="M285" s="125"/>
      <c r="N285" s="125"/>
      <c r="O285" s="125"/>
      <c r="P285" s="125"/>
      <c r="Q285" s="126"/>
      <c r="R285" s="109" t="s">
        <v>382</v>
      </c>
      <c r="S285" s="110"/>
      <c r="T285" s="110"/>
      <c r="U285" s="110"/>
      <c r="V285" s="110"/>
      <c r="W285" s="111"/>
    </row>
    <row r="286" spans="1:23" ht="95.25" customHeight="1" x14ac:dyDescent="0.25">
      <c r="A286" s="133" t="s">
        <v>198</v>
      </c>
      <c r="B286" s="133"/>
      <c r="C286" s="133"/>
      <c r="D286" s="133"/>
      <c r="E286" s="133"/>
      <c r="F286" s="133"/>
      <c r="G286" s="133"/>
      <c r="H286" s="145"/>
      <c r="I286" s="136" t="s">
        <v>11</v>
      </c>
      <c r="J286" s="136"/>
      <c r="K286" s="137"/>
      <c r="L286" s="108" t="s">
        <v>125</v>
      </c>
      <c r="M286" s="108"/>
      <c r="N286" s="108"/>
      <c r="O286" s="108"/>
      <c r="P286" s="108"/>
      <c r="Q286" s="108"/>
      <c r="R286" s="146" t="s">
        <v>10</v>
      </c>
      <c r="S286" s="136"/>
      <c r="T286" s="136"/>
      <c r="U286" s="136"/>
      <c r="V286" s="136"/>
      <c r="W286" s="137"/>
    </row>
    <row r="287" spans="1:23" ht="130.5" customHeight="1" x14ac:dyDescent="0.25">
      <c r="A287" s="138" t="s">
        <v>251</v>
      </c>
      <c r="B287" s="138"/>
      <c r="C287" s="138"/>
      <c r="D287" s="138"/>
      <c r="E287" s="138"/>
      <c r="F287" s="138"/>
      <c r="G287" s="138"/>
      <c r="H287" s="144"/>
      <c r="I287" s="105" t="s">
        <v>334</v>
      </c>
      <c r="J287" s="106"/>
      <c r="K287" s="107"/>
      <c r="L287" s="109" t="s">
        <v>383</v>
      </c>
      <c r="M287" s="110"/>
      <c r="N287" s="110"/>
      <c r="O287" s="110"/>
      <c r="P287" s="110"/>
      <c r="Q287" s="111"/>
      <c r="R287" s="102" t="s">
        <v>398</v>
      </c>
      <c r="S287" s="103"/>
      <c r="T287" s="103"/>
      <c r="U287" s="103"/>
      <c r="V287" s="103"/>
      <c r="W287" s="104"/>
    </row>
    <row r="288" spans="1:23" ht="103.5" customHeight="1" x14ac:dyDescent="0.25">
      <c r="A288" s="138" t="s">
        <v>252</v>
      </c>
      <c r="B288" s="138"/>
      <c r="C288" s="138"/>
      <c r="D288" s="138"/>
      <c r="E288" s="138"/>
      <c r="F288" s="138"/>
      <c r="G288" s="138"/>
      <c r="H288" s="144"/>
      <c r="I288" s="105" t="s">
        <v>334</v>
      </c>
      <c r="J288" s="106"/>
      <c r="K288" s="107"/>
      <c r="L288" s="124" t="s">
        <v>384</v>
      </c>
      <c r="M288" s="125"/>
      <c r="N288" s="125"/>
      <c r="O288" s="125"/>
      <c r="P288" s="125"/>
      <c r="Q288" s="126"/>
      <c r="R288" s="102" t="s">
        <v>398</v>
      </c>
      <c r="S288" s="103"/>
      <c r="T288" s="103"/>
      <c r="U288" s="103"/>
      <c r="V288" s="103"/>
      <c r="W288" s="104"/>
    </row>
    <row r="289" spans="1:23" ht="75.75" customHeight="1" x14ac:dyDescent="0.25">
      <c r="A289" s="138" t="s">
        <v>313</v>
      </c>
      <c r="B289" s="139"/>
      <c r="C289" s="139"/>
      <c r="D289" s="139"/>
      <c r="E289" s="139"/>
      <c r="F289" s="139"/>
      <c r="G289" s="139"/>
      <c r="H289" s="140"/>
      <c r="I289" s="105" t="s">
        <v>334</v>
      </c>
      <c r="J289" s="106"/>
      <c r="K289" s="107"/>
      <c r="L289" s="124" t="s">
        <v>385</v>
      </c>
      <c r="M289" s="125"/>
      <c r="N289" s="125"/>
      <c r="O289" s="125"/>
      <c r="P289" s="125"/>
      <c r="Q289" s="126"/>
      <c r="R289" s="102" t="s">
        <v>398</v>
      </c>
      <c r="S289" s="103"/>
      <c r="T289" s="103"/>
      <c r="U289" s="103"/>
      <c r="V289" s="103"/>
      <c r="W289" s="104"/>
    </row>
    <row r="290" spans="1:23" ht="135" customHeight="1" x14ac:dyDescent="0.25">
      <c r="A290" s="138" t="s">
        <v>253</v>
      </c>
      <c r="B290" s="139"/>
      <c r="C290" s="139"/>
      <c r="D290" s="139"/>
      <c r="E290" s="139"/>
      <c r="F290" s="139"/>
      <c r="G290" s="139"/>
      <c r="H290" s="140"/>
      <c r="I290" s="127" t="s">
        <v>163</v>
      </c>
      <c r="J290" s="128"/>
      <c r="K290" s="129"/>
      <c r="L290" s="124" t="s">
        <v>163</v>
      </c>
      <c r="M290" s="125"/>
      <c r="N290" s="125"/>
      <c r="O290" s="125"/>
      <c r="P290" s="125"/>
      <c r="Q290" s="126"/>
      <c r="R290" s="109" t="s">
        <v>382</v>
      </c>
      <c r="S290" s="110"/>
      <c r="T290" s="110"/>
      <c r="U290" s="110"/>
      <c r="V290" s="110"/>
      <c r="W290" s="111"/>
    </row>
    <row r="291" spans="1:23" ht="147.75" customHeight="1" x14ac:dyDescent="0.25">
      <c r="A291" s="138" t="s">
        <v>254</v>
      </c>
      <c r="B291" s="138"/>
      <c r="C291" s="138"/>
      <c r="D291" s="138"/>
      <c r="E291" s="138"/>
      <c r="F291" s="138"/>
      <c r="G291" s="138"/>
      <c r="H291" s="144"/>
      <c r="I291" s="105" t="s">
        <v>334</v>
      </c>
      <c r="J291" s="106"/>
      <c r="K291" s="107"/>
      <c r="L291" s="124" t="s">
        <v>386</v>
      </c>
      <c r="M291" s="125"/>
      <c r="N291" s="125"/>
      <c r="O291" s="125"/>
      <c r="P291" s="125"/>
      <c r="Q291" s="126"/>
      <c r="R291" s="102" t="s">
        <v>398</v>
      </c>
      <c r="S291" s="103"/>
      <c r="T291" s="103"/>
      <c r="U291" s="103"/>
      <c r="V291" s="103"/>
      <c r="W291" s="104"/>
    </row>
    <row r="292" spans="1:23" ht="135.75" customHeight="1" x14ac:dyDescent="0.25">
      <c r="A292" s="112" t="s">
        <v>255</v>
      </c>
      <c r="B292" s="112"/>
      <c r="C292" s="112"/>
      <c r="D292" s="112"/>
      <c r="E292" s="112"/>
      <c r="F292" s="112"/>
      <c r="G292" s="112"/>
      <c r="H292" s="113"/>
      <c r="I292" s="105" t="s">
        <v>334</v>
      </c>
      <c r="J292" s="106"/>
      <c r="K292" s="107"/>
      <c r="L292" s="124" t="s">
        <v>385</v>
      </c>
      <c r="M292" s="125"/>
      <c r="N292" s="125"/>
      <c r="O292" s="125"/>
      <c r="P292" s="125"/>
      <c r="Q292" s="126"/>
      <c r="R292" s="102" t="s">
        <v>398</v>
      </c>
      <c r="S292" s="103"/>
      <c r="T292" s="103"/>
      <c r="U292" s="103"/>
      <c r="V292" s="103"/>
      <c r="W292" s="104"/>
    </row>
    <row r="293" spans="1:23" ht="78" customHeight="1" x14ac:dyDescent="0.25">
      <c r="A293" s="112" t="s">
        <v>256</v>
      </c>
      <c r="B293" s="112"/>
      <c r="C293" s="112"/>
      <c r="D293" s="112"/>
      <c r="E293" s="112"/>
      <c r="F293" s="112"/>
      <c r="G293" s="112"/>
      <c r="H293" s="113"/>
      <c r="I293" s="105" t="s">
        <v>334</v>
      </c>
      <c r="J293" s="106"/>
      <c r="K293" s="107"/>
      <c r="L293" s="124" t="s">
        <v>387</v>
      </c>
      <c r="M293" s="125"/>
      <c r="N293" s="125"/>
      <c r="O293" s="125"/>
      <c r="P293" s="125"/>
      <c r="Q293" s="126"/>
      <c r="R293" s="102" t="s">
        <v>398</v>
      </c>
      <c r="S293" s="103"/>
      <c r="T293" s="103"/>
      <c r="U293" s="103"/>
      <c r="V293" s="103"/>
      <c r="W293" s="104"/>
    </row>
    <row r="294" spans="1:23" ht="81" customHeight="1" x14ac:dyDescent="0.25">
      <c r="A294" s="112" t="s">
        <v>257</v>
      </c>
      <c r="B294" s="112"/>
      <c r="C294" s="112"/>
      <c r="D294" s="112"/>
      <c r="E294" s="112"/>
      <c r="F294" s="112"/>
      <c r="G294" s="112"/>
      <c r="H294" s="113"/>
      <c r="I294" s="105" t="s">
        <v>334</v>
      </c>
      <c r="J294" s="106"/>
      <c r="K294" s="107"/>
      <c r="L294" s="124" t="s">
        <v>388</v>
      </c>
      <c r="M294" s="125"/>
      <c r="N294" s="125"/>
      <c r="O294" s="125"/>
      <c r="P294" s="125"/>
      <c r="Q294" s="126"/>
      <c r="R294" s="102" t="s">
        <v>398</v>
      </c>
      <c r="S294" s="103"/>
      <c r="T294" s="103"/>
      <c r="U294" s="103"/>
      <c r="V294" s="103"/>
      <c r="W294" s="104"/>
    </row>
    <row r="295" spans="1:23" ht="95.25" customHeight="1" x14ac:dyDescent="0.25">
      <c r="A295" s="365" t="s">
        <v>258</v>
      </c>
      <c r="B295" s="365"/>
      <c r="C295" s="365"/>
      <c r="D295" s="365"/>
      <c r="E295" s="365"/>
      <c r="F295" s="365"/>
      <c r="G295" s="365"/>
      <c r="H295" s="366"/>
      <c r="I295" s="105" t="s">
        <v>334</v>
      </c>
      <c r="J295" s="106"/>
      <c r="K295" s="107"/>
      <c r="L295" s="124" t="s">
        <v>389</v>
      </c>
      <c r="M295" s="125"/>
      <c r="N295" s="125"/>
      <c r="O295" s="125"/>
      <c r="P295" s="125"/>
      <c r="Q295" s="126"/>
      <c r="R295" s="102" t="s">
        <v>398</v>
      </c>
      <c r="S295" s="103"/>
      <c r="T295" s="103"/>
      <c r="U295" s="103"/>
      <c r="V295" s="103"/>
      <c r="W295" s="104"/>
    </row>
    <row r="296" spans="1:23" ht="111.75" customHeight="1" x14ac:dyDescent="0.25">
      <c r="A296" s="365" t="s">
        <v>259</v>
      </c>
      <c r="B296" s="365"/>
      <c r="C296" s="365"/>
      <c r="D296" s="365"/>
      <c r="E296" s="365"/>
      <c r="F296" s="365"/>
      <c r="G296" s="365"/>
      <c r="H296" s="366"/>
      <c r="I296" s="127" t="s">
        <v>163</v>
      </c>
      <c r="J296" s="128"/>
      <c r="K296" s="129"/>
      <c r="L296" s="124" t="s">
        <v>163</v>
      </c>
      <c r="M296" s="125"/>
      <c r="N296" s="125"/>
      <c r="O296" s="125"/>
      <c r="P296" s="125"/>
      <c r="Q296" s="126"/>
      <c r="R296" s="109" t="s">
        <v>382</v>
      </c>
      <c r="S296" s="110"/>
      <c r="T296" s="110"/>
      <c r="U296" s="110"/>
      <c r="V296" s="110"/>
      <c r="W296" s="111"/>
    </row>
    <row r="297" spans="1:23" ht="95.25" customHeight="1" x14ac:dyDescent="0.25">
      <c r="A297" s="112" t="s">
        <v>260</v>
      </c>
      <c r="B297" s="112"/>
      <c r="C297" s="112"/>
      <c r="D297" s="112"/>
      <c r="E297" s="112"/>
      <c r="F297" s="112"/>
      <c r="G297" s="112"/>
      <c r="H297" s="113"/>
      <c r="I297" s="127" t="s">
        <v>163</v>
      </c>
      <c r="J297" s="128"/>
      <c r="K297" s="129"/>
      <c r="L297" s="124" t="s">
        <v>163</v>
      </c>
      <c r="M297" s="125"/>
      <c r="N297" s="125"/>
      <c r="O297" s="125"/>
      <c r="P297" s="125"/>
      <c r="Q297" s="126"/>
      <c r="R297" s="109" t="s">
        <v>382</v>
      </c>
      <c r="S297" s="110"/>
      <c r="T297" s="110"/>
      <c r="U297" s="110"/>
      <c r="V297" s="110"/>
      <c r="W297" s="111"/>
    </row>
    <row r="298" spans="1:23" ht="95.25" customHeight="1" x14ac:dyDescent="0.25">
      <c r="A298" s="112" t="s">
        <v>261</v>
      </c>
      <c r="B298" s="112"/>
      <c r="C298" s="112"/>
      <c r="D298" s="112"/>
      <c r="E298" s="112"/>
      <c r="F298" s="112"/>
      <c r="G298" s="112"/>
      <c r="H298" s="113"/>
      <c r="I298" s="105" t="s">
        <v>334</v>
      </c>
      <c r="J298" s="106"/>
      <c r="K298" s="107"/>
      <c r="L298" s="124" t="s">
        <v>390</v>
      </c>
      <c r="M298" s="125"/>
      <c r="N298" s="125"/>
      <c r="O298" s="125"/>
      <c r="P298" s="125"/>
      <c r="Q298" s="126"/>
      <c r="R298" s="102" t="s">
        <v>398</v>
      </c>
      <c r="S298" s="103"/>
      <c r="T298" s="103"/>
      <c r="U298" s="103"/>
      <c r="V298" s="103"/>
      <c r="W298" s="104"/>
    </row>
    <row r="299" spans="1:23" ht="79.5" customHeight="1" x14ac:dyDescent="0.25">
      <c r="A299" s="112" t="s">
        <v>262</v>
      </c>
      <c r="B299" s="112"/>
      <c r="C299" s="112"/>
      <c r="D299" s="112"/>
      <c r="E299" s="112"/>
      <c r="F299" s="112"/>
      <c r="G299" s="112"/>
      <c r="H299" s="113"/>
      <c r="I299" s="127" t="s">
        <v>163</v>
      </c>
      <c r="J299" s="128"/>
      <c r="K299" s="129"/>
      <c r="L299" s="124" t="s">
        <v>163</v>
      </c>
      <c r="M299" s="125"/>
      <c r="N299" s="125"/>
      <c r="O299" s="125"/>
      <c r="P299" s="125"/>
      <c r="Q299" s="126"/>
      <c r="R299" s="102" t="s">
        <v>398</v>
      </c>
      <c r="S299" s="103"/>
      <c r="T299" s="103"/>
      <c r="U299" s="103"/>
      <c r="V299" s="103"/>
      <c r="W299" s="104"/>
    </row>
    <row r="300" spans="1:23" ht="95.25" customHeight="1" x14ac:dyDescent="0.25">
      <c r="A300" s="133" t="s">
        <v>199</v>
      </c>
      <c r="B300" s="133"/>
      <c r="C300" s="133"/>
      <c r="D300" s="133"/>
      <c r="E300" s="133"/>
      <c r="F300" s="133"/>
      <c r="G300" s="133"/>
      <c r="H300" s="145"/>
      <c r="I300" s="136" t="s">
        <v>11</v>
      </c>
      <c r="J300" s="136"/>
      <c r="K300" s="137"/>
      <c r="L300" s="108" t="s">
        <v>125</v>
      </c>
      <c r="M300" s="108"/>
      <c r="N300" s="108"/>
      <c r="O300" s="108"/>
      <c r="P300" s="108"/>
      <c r="Q300" s="108"/>
      <c r="R300" s="146" t="s">
        <v>10</v>
      </c>
      <c r="S300" s="136"/>
      <c r="T300" s="136"/>
      <c r="U300" s="136"/>
      <c r="V300" s="136"/>
      <c r="W300" s="137"/>
    </row>
    <row r="301" spans="1:23" ht="95.25" customHeight="1" x14ac:dyDescent="0.25">
      <c r="A301" s="112" t="s">
        <v>264</v>
      </c>
      <c r="B301" s="112"/>
      <c r="C301" s="112"/>
      <c r="D301" s="112"/>
      <c r="E301" s="112"/>
      <c r="F301" s="112"/>
      <c r="G301" s="112"/>
      <c r="H301" s="113"/>
      <c r="I301" s="127" t="s">
        <v>334</v>
      </c>
      <c r="J301" s="128"/>
      <c r="K301" s="129"/>
      <c r="L301" s="109" t="s">
        <v>391</v>
      </c>
      <c r="M301" s="110"/>
      <c r="N301" s="110"/>
      <c r="O301" s="110"/>
      <c r="P301" s="110"/>
      <c r="Q301" s="111"/>
      <c r="R301" s="102" t="s">
        <v>398</v>
      </c>
      <c r="S301" s="103"/>
      <c r="T301" s="103"/>
      <c r="U301" s="103"/>
      <c r="V301" s="103"/>
      <c r="W301" s="104"/>
    </row>
    <row r="302" spans="1:23" ht="95.25" customHeight="1" x14ac:dyDescent="0.25">
      <c r="A302" s="112" t="s">
        <v>263</v>
      </c>
      <c r="B302" s="112"/>
      <c r="C302" s="112"/>
      <c r="D302" s="112"/>
      <c r="E302" s="112"/>
      <c r="F302" s="112"/>
      <c r="G302" s="112"/>
      <c r="H302" s="113"/>
      <c r="I302" s="127" t="s">
        <v>334</v>
      </c>
      <c r="J302" s="128"/>
      <c r="K302" s="129"/>
      <c r="L302" s="109" t="s">
        <v>392</v>
      </c>
      <c r="M302" s="110"/>
      <c r="N302" s="110"/>
      <c r="O302" s="110"/>
      <c r="P302" s="110"/>
      <c r="Q302" s="111"/>
      <c r="R302" s="102" t="s">
        <v>398</v>
      </c>
      <c r="S302" s="103"/>
      <c r="T302" s="103"/>
      <c r="U302" s="103"/>
      <c r="V302" s="103"/>
      <c r="W302" s="104"/>
    </row>
    <row r="303" spans="1:23" ht="95.25" customHeight="1" x14ac:dyDescent="0.25">
      <c r="A303" s="133" t="s">
        <v>200</v>
      </c>
      <c r="B303" s="133"/>
      <c r="C303" s="133"/>
      <c r="D303" s="133"/>
      <c r="E303" s="133"/>
      <c r="F303" s="133"/>
      <c r="G303" s="133"/>
      <c r="H303" s="145"/>
      <c r="I303" s="136" t="s">
        <v>11</v>
      </c>
      <c r="J303" s="136"/>
      <c r="K303" s="137"/>
      <c r="L303" s="108" t="s">
        <v>125</v>
      </c>
      <c r="M303" s="108"/>
      <c r="N303" s="108"/>
      <c r="O303" s="108"/>
      <c r="P303" s="108"/>
      <c r="Q303" s="108"/>
      <c r="R303" s="146" t="s">
        <v>10</v>
      </c>
      <c r="S303" s="136"/>
      <c r="T303" s="136"/>
      <c r="U303" s="136"/>
      <c r="V303" s="136"/>
      <c r="W303" s="137"/>
    </row>
    <row r="304" spans="1:23" ht="50.25" customHeight="1" x14ac:dyDescent="0.25">
      <c r="A304" s="112" t="s">
        <v>265</v>
      </c>
      <c r="B304" s="112"/>
      <c r="C304" s="112"/>
      <c r="D304" s="112"/>
      <c r="E304" s="112"/>
      <c r="F304" s="112"/>
      <c r="G304" s="112"/>
      <c r="H304" s="113"/>
      <c r="I304" s="105" t="s">
        <v>334</v>
      </c>
      <c r="J304" s="106"/>
      <c r="K304" s="107"/>
      <c r="L304" s="109" t="s">
        <v>391</v>
      </c>
      <c r="M304" s="110"/>
      <c r="N304" s="110"/>
      <c r="O304" s="110"/>
      <c r="P304" s="110"/>
      <c r="Q304" s="111"/>
      <c r="R304" s="102" t="s">
        <v>398</v>
      </c>
      <c r="S304" s="103"/>
      <c r="T304" s="103"/>
      <c r="U304" s="103"/>
      <c r="V304" s="103"/>
      <c r="W304" s="104"/>
    </row>
    <row r="305" spans="1:23" ht="126" customHeight="1" x14ac:dyDescent="0.25">
      <c r="A305" s="112" t="s">
        <v>266</v>
      </c>
      <c r="B305" s="112"/>
      <c r="C305" s="112"/>
      <c r="D305" s="112"/>
      <c r="E305" s="112"/>
      <c r="F305" s="112"/>
      <c r="G305" s="112"/>
      <c r="H305" s="113"/>
      <c r="I305" s="105" t="s">
        <v>334</v>
      </c>
      <c r="J305" s="106"/>
      <c r="K305" s="107"/>
      <c r="L305" s="147" t="s">
        <v>393</v>
      </c>
      <c r="M305" s="148"/>
      <c r="N305" s="148"/>
      <c r="O305" s="148"/>
      <c r="P305" s="148"/>
      <c r="Q305" s="149"/>
      <c r="R305" s="102" t="s">
        <v>398</v>
      </c>
      <c r="S305" s="103"/>
      <c r="T305" s="103"/>
      <c r="U305" s="103"/>
      <c r="V305" s="103"/>
      <c r="W305" s="104"/>
    </row>
    <row r="306" spans="1:23" ht="95.25" customHeight="1" x14ac:dyDescent="0.25">
      <c r="A306" s="112" t="s">
        <v>267</v>
      </c>
      <c r="B306" s="112"/>
      <c r="C306" s="112"/>
      <c r="D306" s="112"/>
      <c r="E306" s="112"/>
      <c r="F306" s="112"/>
      <c r="G306" s="112"/>
      <c r="H306" s="113"/>
      <c r="I306" s="105" t="s">
        <v>334</v>
      </c>
      <c r="J306" s="106"/>
      <c r="K306" s="107"/>
      <c r="L306" s="147" t="s">
        <v>394</v>
      </c>
      <c r="M306" s="148"/>
      <c r="N306" s="148"/>
      <c r="O306" s="148"/>
      <c r="P306" s="148"/>
      <c r="Q306" s="149"/>
      <c r="R306" s="102" t="s">
        <v>398</v>
      </c>
      <c r="S306" s="103"/>
      <c r="T306" s="103"/>
      <c r="U306" s="103"/>
      <c r="V306" s="103"/>
      <c r="W306" s="104"/>
    </row>
    <row r="307" spans="1:23" ht="284.25" customHeight="1" x14ac:dyDescent="0.25">
      <c r="A307" s="112" t="s">
        <v>268</v>
      </c>
      <c r="B307" s="112"/>
      <c r="C307" s="112"/>
      <c r="D307" s="112"/>
      <c r="E307" s="112"/>
      <c r="F307" s="112"/>
      <c r="G307" s="112"/>
      <c r="H307" s="113"/>
      <c r="I307" s="127" t="s">
        <v>163</v>
      </c>
      <c r="J307" s="128"/>
      <c r="K307" s="129"/>
      <c r="L307" s="124" t="s">
        <v>163</v>
      </c>
      <c r="M307" s="125"/>
      <c r="N307" s="125"/>
      <c r="O307" s="125"/>
      <c r="P307" s="125"/>
      <c r="Q307" s="126"/>
      <c r="R307" s="109" t="s">
        <v>382</v>
      </c>
      <c r="S307" s="110"/>
      <c r="T307" s="110"/>
      <c r="U307" s="110"/>
      <c r="V307" s="110"/>
      <c r="W307" s="111"/>
    </row>
    <row r="308" spans="1:23" ht="95.25" customHeight="1" x14ac:dyDescent="0.25">
      <c r="A308" s="133" t="s">
        <v>279</v>
      </c>
      <c r="B308" s="133"/>
      <c r="C308" s="133"/>
      <c r="D308" s="133"/>
      <c r="E308" s="133"/>
      <c r="F308" s="133"/>
      <c r="G308" s="133"/>
      <c r="H308" s="145"/>
      <c r="I308" s="136" t="s">
        <v>11</v>
      </c>
      <c r="J308" s="136"/>
      <c r="K308" s="137"/>
      <c r="L308" s="108" t="s">
        <v>125</v>
      </c>
      <c r="M308" s="108"/>
      <c r="N308" s="108"/>
      <c r="O308" s="108"/>
      <c r="P308" s="108"/>
      <c r="Q308" s="108"/>
      <c r="R308" s="146" t="s">
        <v>10</v>
      </c>
      <c r="S308" s="136"/>
      <c r="T308" s="136"/>
      <c r="U308" s="136"/>
      <c r="V308" s="136"/>
      <c r="W308" s="137"/>
    </row>
    <row r="309" spans="1:23" ht="95.25" customHeight="1" x14ac:dyDescent="0.25">
      <c r="A309" s="138" t="s">
        <v>269</v>
      </c>
      <c r="B309" s="138"/>
      <c r="C309" s="138"/>
      <c r="D309" s="138"/>
      <c r="E309" s="138"/>
      <c r="F309" s="138"/>
      <c r="G309" s="138"/>
      <c r="H309" s="144"/>
      <c r="I309" s="105" t="s">
        <v>334</v>
      </c>
      <c r="J309" s="106"/>
      <c r="K309" s="107"/>
      <c r="L309" s="109" t="s">
        <v>368</v>
      </c>
      <c r="M309" s="110"/>
      <c r="N309" s="110"/>
      <c r="O309" s="110"/>
      <c r="P309" s="110"/>
      <c r="Q309" s="111"/>
      <c r="R309" s="102" t="s">
        <v>398</v>
      </c>
      <c r="S309" s="103"/>
      <c r="T309" s="103"/>
      <c r="U309" s="103"/>
      <c r="V309" s="103"/>
      <c r="W309" s="104"/>
    </row>
    <row r="310" spans="1:23" ht="95.25" customHeight="1" x14ac:dyDescent="0.25">
      <c r="A310" s="138" t="s">
        <v>270</v>
      </c>
      <c r="B310" s="138"/>
      <c r="C310" s="138"/>
      <c r="D310" s="138"/>
      <c r="E310" s="138"/>
      <c r="F310" s="138"/>
      <c r="G310" s="138"/>
      <c r="H310" s="144"/>
      <c r="I310" s="127" t="s">
        <v>163</v>
      </c>
      <c r="J310" s="128"/>
      <c r="K310" s="129"/>
      <c r="L310" s="124" t="s">
        <v>163</v>
      </c>
      <c r="M310" s="125"/>
      <c r="N310" s="125"/>
      <c r="O310" s="125"/>
      <c r="P310" s="125"/>
      <c r="Q310" s="126"/>
      <c r="R310" s="109" t="s">
        <v>382</v>
      </c>
      <c r="S310" s="110"/>
      <c r="T310" s="110"/>
      <c r="U310" s="110"/>
      <c r="V310" s="110"/>
      <c r="W310" s="111"/>
    </row>
    <row r="311" spans="1:23" ht="95.25" customHeight="1" x14ac:dyDescent="0.25">
      <c r="A311" s="138" t="s">
        <v>271</v>
      </c>
      <c r="B311" s="138"/>
      <c r="C311" s="138"/>
      <c r="D311" s="138"/>
      <c r="E311" s="138"/>
      <c r="F311" s="138"/>
      <c r="G311" s="138"/>
      <c r="H311" s="144"/>
      <c r="I311" s="127" t="s">
        <v>163</v>
      </c>
      <c r="J311" s="128"/>
      <c r="K311" s="129"/>
      <c r="L311" s="124" t="s">
        <v>163</v>
      </c>
      <c r="M311" s="125"/>
      <c r="N311" s="125"/>
      <c r="O311" s="125"/>
      <c r="P311" s="125"/>
      <c r="Q311" s="126"/>
      <c r="R311" s="109" t="s">
        <v>382</v>
      </c>
      <c r="S311" s="110"/>
      <c r="T311" s="110"/>
      <c r="U311" s="110"/>
      <c r="V311" s="110"/>
      <c r="W311" s="111"/>
    </row>
    <row r="312" spans="1:23" ht="95.25" customHeight="1" x14ac:dyDescent="0.25">
      <c r="A312" s="138" t="s">
        <v>272</v>
      </c>
      <c r="B312" s="138"/>
      <c r="C312" s="138"/>
      <c r="D312" s="138"/>
      <c r="E312" s="138"/>
      <c r="F312" s="138"/>
      <c r="G312" s="138"/>
      <c r="H312" s="144"/>
      <c r="I312" s="127" t="s">
        <v>163</v>
      </c>
      <c r="J312" s="128"/>
      <c r="K312" s="129"/>
      <c r="L312" s="124" t="s">
        <v>163</v>
      </c>
      <c r="M312" s="125"/>
      <c r="N312" s="125"/>
      <c r="O312" s="125"/>
      <c r="P312" s="125"/>
      <c r="Q312" s="126"/>
      <c r="R312" s="109" t="s">
        <v>382</v>
      </c>
      <c r="S312" s="110"/>
      <c r="T312" s="110"/>
      <c r="U312" s="110"/>
      <c r="V312" s="110"/>
      <c r="W312" s="111"/>
    </row>
    <row r="313" spans="1:23" ht="141" customHeight="1" x14ac:dyDescent="0.25">
      <c r="A313" s="138" t="s">
        <v>273</v>
      </c>
      <c r="B313" s="138"/>
      <c r="C313" s="138"/>
      <c r="D313" s="138"/>
      <c r="E313" s="138"/>
      <c r="F313" s="138"/>
      <c r="G313" s="138"/>
      <c r="H313" s="144"/>
      <c r="I313" s="105" t="s">
        <v>334</v>
      </c>
      <c r="J313" s="106"/>
      <c r="K313" s="107"/>
      <c r="L313" s="124" t="s">
        <v>395</v>
      </c>
      <c r="M313" s="125"/>
      <c r="N313" s="125"/>
      <c r="O313" s="125"/>
      <c r="P313" s="125"/>
      <c r="Q313" s="126"/>
      <c r="R313" s="102" t="s">
        <v>398</v>
      </c>
      <c r="S313" s="103"/>
      <c r="T313" s="103"/>
      <c r="U313" s="103"/>
      <c r="V313" s="103"/>
      <c r="W313" s="104"/>
    </row>
    <row r="314" spans="1:23" ht="95.25" customHeight="1" x14ac:dyDescent="0.25">
      <c r="A314" s="138" t="s">
        <v>274</v>
      </c>
      <c r="B314" s="138"/>
      <c r="C314" s="138"/>
      <c r="D314" s="138"/>
      <c r="E314" s="138"/>
      <c r="F314" s="138"/>
      <c r="G314" s="138"/>
      <c r="H314" s="144"/>
      <c r="I314" s="105" t="s">
        <v>334</v>
      </c>
      <c r="J314" s="106"/>
      <c r="K314" s="107"/>
      <c r="L314" s="176" t="s">
        <v>163</v>
      </c>
      <c r="M314" s="177"/>
      <c r="N314" s="177"/>
      <c r="O314" s="177"/>
      <c r="P314" s="177"/>
      <c r="Q314" s="178"/>
      <c r="R314" s="109" t="s">
        <v>382</v>
      </c>
      <c r="S314" s="110"/>
      <c r="T314" s="110"/>
      <c r="U314" s="110"/>
      <c r="V314" s="110"/>
      <c r="W314" s="111"/>
    </row>
    <row r="315" spans="1:23" ht="149.25" customHeight="1" x14ac:dyDescent="0.25">
      <c r="A315" s="138" t="s">
        <v>280</v>
      </c>
      <c r="B315" s="138"/>
      <c r="C315" s="138"/>
      <c r="D315" s="138"/>
      <c r="E315" s="138"/>
      <c r="F315" s="138"/>
      <c r="G315" s="138"/>
      <c r="H315" s="144"/>
      <c r="I315" s="105" t="s">
        <v>334</v>
      </c>
      <c r="J315" s="106"/>
      <c r="K315" s="107"/>
      <c r="L315" s="176" t="s">
        <v>396</v>
      </c>
      <c r="M315" s="177"/>
      <c r="N315" s="177"/>
      <c r="O315" s="177"/>
      <c r="P315" s="177"/>
      <c r="Q315" s="178"/>
      <c r="R315" s="102" t="s">
        <v>398</v>
      </c>
      <c r="S315" s="103"/>
      <c r="T315" s="103"/>
      <c r="U315" s="103"/>
      <c r="V315" s="103"/>
      <c r="W315" s="104"/>
    </row>
    <row r="316" spans="1:23" ht="69" customHeight="1" x14ac:dyDescent="0.25">
      <c r="A316" s="138" t="s">
        <v>281</v>
      </c>
      <c r="B316" s="138"/>
      <c r="C316" s="138"/>
      <c r="D316" s="138"/>
      <c r="E316" s="138"/>
      <c r="F316" s="138"/>
      <c r="G316" s="138"/>
      <c r="H316" s="144"/>
      <c r="I316" s="105" t="s">
        <v>334</v>
      </c>
      <c r="J316" s="106"/>
      <c r="K316" s="107"/>
      <c r="L316" s="176" t="s">
        <v>396</v>
      </c>
      <c r="M316" s="177"/>
      <c r="N316" s="177"/>
      <c r="O316" s="177"/>
      <c r="P316" s="177"/>
      <c r="Q316" s="178"/>
      <c r="R316" s="102" t="s">
        <v>398</v>
      </c>
      <c r="S316" s="103"/>
      <c r="T316" s="103"/>
      <c r="U316" s="103"/>
      <c r="V316" s="103"/>
      <c r="W316" s="104"/>
    </row>
    <row r="317" spans="1:23" ht="95.25" customHeight="1" x14ac:dyDescent="0.25">
      <c r="A317" s="138" t="s">
        <v>282</v>
      </c>
      <c r="B317" s="138"/>
      <c r="C317" s="138"/>
      <c r="D317" s="138"/>
      <c r="E317" s="138"/>
      <c r="F317" s="138"/>
      <c r="G317" s="138"/>
      <c r="H317" s="144"/>
      <c r="I317" s="105" t="s">
        <v>334</v>
      </c>
      <c r="J317" s="106"/>
      <c r="K317" s="107"/>
      <c r="L317" s="176" t="s">
        <v>396</v>
      </c>
      <c r="M317" s="177"/>
      <c r="N317" s="177"/>
      <c r="O317" s="177"/>
      <c r="P317" s="177"/>
      <c r="Q317" s="178"/>
      <c r="R317" s="102" t="s">
        <v>398</v>
      </c>
      <c r="S317" s="103"/>
      <c r="T317" s="103"/>
      <c r="U317" s="103"/>
      <c r="V317" s="103"/>
      <c r="W317" s="104"/>
    </row>
    <row r="318" spans="1:23" ht="95.25" customHeight="1" x14ac:dyDescent="0.25">
      <c r="A318" s="138" t="s">
        <v>283</v>
      </c>
      <c r="B318" s="138"/>
      <c r="C318" s="138"/>
      <c r="D318" s="138"/>
      <c r="E318" s="138"/>
      <c r="F318" s="138"/>
      <c r="G318" s="138"/>
      <c r="H318" s="144"/>
      <c r="I318" s="105" t="s">
        <v>334</v>
      </c>
      <c r="J318" s="106"/>
      <c r="K318" s="107"/>
      <c r="L318" s="176" t="s">
        <v>396</v>
      </c>
      <c r="M318" s="177"/>
      <c r="N318" s="177"/>
      <c r="O318" s="177"/>
      <c r="P318" s="177"/>
      <c r="Q318" s="178"/>
      <c r="R318" s="102" t="s">
        <v>398</v>
      </c>
      <c r="S318" s="103"/>
      <c r="T318" s="103"/>
      <c r="U318" s="103"/>
      <c r="V318" s="103"/>
      <c r="W318" s="104"/>
    </row>
    <row r="319" spans="1:23" ht="95.25" customHeight="1" x14ac:dyDescent="0.25">
      <c r="A319" s="138" t="s">
        <v>284</v>
      </c>
      <c r="B319" s="138"/>
      <c r="C319" s="138"/>
      <c r="D319" s="138"/>
      <c r="E319" s="138"/>
      <c r="F319" s="138"/>
      <c r="G319" s="138"/>
      <c r="H319" s="144"/>
      <c r="I319" s="127" t="s">
        <v>163</v>
      </c>
      <c r="J319" s="128"/>
      <c r="K319" s="129"/>
      <c r="L319" s="124" t="s">
        <v>163</v>
      </c>
      <c r="M319" s="125"/>
      <c r="N319" s="125"/>
      <c r="O319" s="125"/>
      <c r="P319" s="125"/>
      <c r="Q319" s="126"/>
      <c r="R319" s="109" t="s">
        <v>382</v>
      </c>
      <c r="S319" s="110"/>
      <c r="T319" s="110"/>
      <c r="U319" s="110"/>
      <c r="V319" s="110"/>
      <c r="W319" s="111"/>
    </row>
    <row r="320" spans="1:23" ht="156" customHeight="1" x14ac:dyDescent="0.25">
      <c r="A320" s="138" t="s">
        <v>285</v>
      </c>
      <c r="B320" s="138"/>
      <c r="C320" s="138"/>
      <c r="D320" s="138"/>
      <c r="E320" s="138"/>
      <c r="F320" s="138"/>
      <c r="G320" s="138"/>
      <c r="H320" s="144"/>
      <c r="I320" s="105" t="s">
        <v>334</v>
      </c>
      <c r="J320" s="106"/>
      <c r="K320" s="107"/>
      <c r="L320" s="176" t="s">
        <v>396</v>
      </c>
      <c r="M320" s="177"/>
      <c r="N320" s="177"/>
      <c r="O320" s="177"/>
      <c r="P320" s="177"/>
      <c r="Q320" s="178"/>
      <c r="R320" s="102" t="s">
        <v>398</v>
      </c>
      <c r="S320" s="103"/>
      <c r="T320" s="103"/>
      <c r="U320" s="103"/>
      <c r="V320" s="103"/>
      <c r="W320" s="104"/>
    </row>
    <row r="321" spans="1:23" ht="95.25" customHeight="1" x14ac:dyDescent="0.25">
      <c r="A321" s="138" t="s">
        <v>286</v>
      </c>
      <c r="B321" s="138"/>
      <c r="C321" s="138"/>
      <c r="D321" s="138"/>
      <c r="E321" s="138"/>
      <c r="F321" s="138"/>
      <c r="G321" s="138"/>
      <c r="H321" s="144"/>
      <c r="I321" s="127" t="s">
        <v>163</v>
      </c>
      <c r="J321" s="128"/>
      <c r="K321" s="129"/>
      <c r="L321" s="124" t="s">
        <v>163</v>
      </c>
      <c r="M321" s="125"/>
      <c r="N321" s="125"/>
      <c r="O321" s="125"/>
      <c r="P321" s="125"/>
      <c r="Q321" s="126"/>
      <c r="R321" s="109" t="s">
        <v>382</v>
      </c>
      <c r="S321" s="110"/>
      <c r="T321" s="110"/>
      <c r="U321" s="110"/>
      <c r="V321" s="110"/>
      <c r="W321" s="111"/>
    </row>
    <row r="322" spans="1:23" ht="95.25" customHeight="1" x14ac:dyDescent="0.25">
      <c r="A322" s="138" t="s">
        <v>287</v>
      </c>
      <c r="B322" s="138"/>
      <c r="C322" s="138"/>
      <c r="D322" s="138"/>
      <c r="E322" s="138"/>
      <c r="F322" s="138"/>
      <c r="G322" s="138"/>
      <c r="H322" s="144"/>
      <c r="I322" s="127" t="s">
        <v>163</v>
      </c>
      <c r="J322" s="128"/>
      <c r="K322" s="129"/>
      <c r="L322" s="124" t="s">
        <v>163</v>
      </c>
      <c r="M322" s="125"/>
      <c r="N322" s="125"/>
      <c r="O322" s="125"/>
      <c r="P322" s="125"/>
      <c r="Q322" s="126"/>
      <c r="R322" s="109" t="s">
        <v>382</v>
      </c>
      <c r="S322" s="110"/>
      <c r="T322" s="110"/>
      <c r="U322" s="110"/>
      <c r="V322" s="110"/>
      <c r="W322" s="111"/>
    </row>
    <row r="323" spans="1:23" ht="95.25" customHeight="1" x14ac:dyDescent="0.25">
      <c r="A323" s="138" t="s">
        <v>288</v>
      </c>
      <c r="B323" s="138"/>
      <c r="C323" s="138"/>
      <c r="D323" s="138"/>
      <c r="E323" s="138"/>
      <c r="F323" s="138"/>
      <c r="G323" s="138"/>
      <c r="H323" s="144"/>
      <c r="I323" s="127" t="s">
        <v>163</v>
      </c>
      <c r="J323" s="128"/>
      <c r="K323" s="129"/>
      <c r="L323" s="124" t="s">
        <v>163</v>
      </c>
      <c r="M323" s="125"/>
      <c r="N323" s="125"/>
      <c r="O323" s="125"/>
      <c r="P323" s="125"/>
      <c r="Q323" s="126"/>
      <c r="R323" s="109" t="s">
        <v>382</v>
      </c>
      <c r="S323" s="110"/>
      <c r="T323" s="110"/>
      <c r="U323" s="110"/>
      <c r="V323" s="110"/>
      <c r="W323" s="111"/>
    </row>
    <row r="324" spans="1:23" ht="195" customHeight="1" x14ac:dyDescent="0.25">
      <c r="A324" s="138" t="s">
        <v>289</v>
      </c>
      <c r="B324" s="138"/>
      <c r="C324" s="138"/>
      <c r="D324" s="138"/>
      <c r="E324" s="138"/>
      <c r="F324" s="138"/>
      <c r="G324" s="138"/>
      <c r="H324" s="144"/>
      <c r="I324" s="127" t="s">
        <v>163</v>
      </c>
      <c r="J324" s="128"/>
      <c r="K324" s="129"/>
      <c r="L324" s="124" t="s">
        <v>163</v>
      </c>
      <c r="M324" s="125"/>
      <c r="N324" s="125"/>
      <c r="O324" s="125"/>
      <c r="P324" s="125"/>
      <c r="Q324" s="126"/>
      <c r="R324" s="109" t="s">
        <v>382</v>
      </c>
      <c r="S324" s="110"/>
      <c r="T324" s="110"/>
      <c r="U324" s="110"/>
      <c r="V324" s="110"/>
      <c r="W324" s="111"/>
    </row>
    <row r="325" spans="1:23" ht="95.25" customHeight="1" x14ac:dyDescent="0.25">
      <c r="A325" s="133" t="s">
        <v>201</v>
      </c>
      <c r="B325" s="133"/>
      <c r="C325" s="133"/>
      <c r="D325" s="133"/>
      <c r="E325" s="133"/>
      <c r="F325" s="133"/>
      <c r="G325" s="133"/>
      <c r="H325" s="145"/>
      <c r="I325" s="136" t="s">
        <v>11</v>
      </c>
      <c r="J325" s="136"/>
      <c r="K325" s="137"/>
      <c r="L325" s="108" t="s">
        <v>125</v>
      </c>
      <c r="M325" s="108"/>
      <c r="N325" s="108"/>
      <c r="O325" s="108"/>
      <c r="P325" s="108"/>
      <c r="Q325" s="108"/>
      <c r="R325" s="146" t="s">
        <v>10</v>
      </c>
      <c r="S325" s="136"/>
      <c r="T325" s="136"/>
      <c r="U325" s="136"/>
      <c r="V325" s="136"/>
      <c r="W325" s="137"/>
    </row>
    <row r="326" spans="1:23" ht="95.25" customHeight="1" x14ac:dyDescent="0.25">
      <c r="A326" s="138" t="s">
        <v>275</v>
      </c>
      <c r="B326" s="138"/>
      <c r="C326" s="138"/>
      <c r="D326" s="138"/>
      <c r="E326" s="138"/>
      <c r="F326" s="138"/>
      <c r="G326" s="138"/>
      <c r="H326" s="144"/>
      <c r="I326" s="105" t="s">
        <v>334</v>
      </c>
      <c r="J326" s="106"/>
      <c r="K326" s="107"/>
      <c r="L326" s="109" t="s">
        <v>391</v>
      </c>
      <c r="M326" s="110"/>
      <c r="N326" s="110"/>
      <c r="O326" s="110"/>
      <c r="P326" s="110"/>
      <c r="Q326" s="111"/>
      <c r="R326" s="102" t="s">
        <v>398</v>
      </c>
      <c r="S326" s="103"/>
      <c r="T326" s="103"/>
      <c r="U326" s="103"/>
      <c r="V326" s="103"/>
      <c r="W326" s="104"/>
    </row>
    <row r="327" spans="1:23" ht="95.25" customHeight="1" x14ac:dyDescent="0.25">
      <c r="A327" s="138" t="s">
        <v>276</v>
      </c>
      <c r="B327" s="138"/>
      <c r="C327" s="138"/>
      <c r="D327" s="138"/>
      <c r="E327" s="138"/>
      <c r="F327" s="138"/>
      <c r="G327" s="138"/>
      <c r="H327" s="144"/>
      <c r="I327" s="127" t="s">
        <v>163</v>
      </c>
      <c r="J327" s="128"/>
      <c r="K327" s="129"/>
      <c r="L327" s="124" t="s">
        <v>163</v>
      </c>
      <c r="M327" s="125"/>
      <c r="N327" s="125"/>
      <c r="O327" s="125"/>
      <c r="P327" s="125"/>
      <c r="Q327" s="126"/>
      <c r="R327" s="102" t="s">
        <v>398</v>
      </c>
      <c r="S327" s="103"/>
      <c r="T327" s="103"/>
      <c r="U327" s="103"/>
      <c r="V327" s="103"/>
      <c r="W327" s="104"/>
    </row>
    <row r="328" spans="1:23" ht="94.5" customHeight="1" x14ac:dyDescent="0.25">
      <c r="A328" s="133" t="s">
        <v>202</v>
      </c>
      <c r="B328" s="133"/>
      <c r="C328" s="133"/>
      <c r="D328" s="133"/>
      <c r="E328" s="133"/>
      <c r="F328" s="133"/>
      <c r="G328" s="133"/>
      <c r="H328" s="145"/>
      <c r="I328" s="136" t="s">
        <v>11</v>
      </c>
      <c r="J328" s="136"/>
      <c r="K328" s="137"/>
      <c r="L328" s="108" t="s">
        <v>125</v>
      </c>
      <c r="M328" s="108"/>
      <c r="N328" s="108"/>
      <c r="O328" s="108"/>
      <c r="P328" s="108"/>
      <c r="Q328" s="108"/>
      <c r="R328" s="146" t="s">
        <v>10</v>
      </c>
      <c r="S328" s="136"/>
      <c r="T328" s="136"/>
      <c r="U328" s="136"/>
      <c r="V328" s="136"/>
      <c r="W328" s="137"/>
    </row>
    <row r="329" spans="1:23" ht="169.5" customHeight="1" x14ac:dyDescent="0.25">
      <c r="A329" s="138" t="s">
        <v>277</v>
      </c>
      <c r="B329" s="138"/>
      <c r="C329" s="138"/>
      <c r="D329" s="138"/>
      <c r="E329" s="138"/>
      <c r="F329" s="138"/>
      <c r="G329" s="138"/>
      <c r="H329" s="144"/>
      <c r="I329" s="105" t="s">
        <v>334</v>
      </c>
      <c r="J329" s="106"/>
      <c r="K329" s="107"/>
      <c r="L329" s="124" t="s">
        <v>397</v>
      </c>
      <c r="M329" s="125"/>
      <c r="N329" s="125"/>
      <c r="O329" s="125"/>
      <c r="P329" s="125"/>
      <c r="Q329" s="126"/>
      <c r="R329" s="102" t="s">
        <v>398</v>
      </c>
      <c r="S329" s="103"/>
      <c r="T329" s="103"/>
      <c r="U329" s="103"/>
      <c r="V329" s="103"/>
      <c r="W329" s="104"/>
    </row>
    <row r="330" spans="1:23" ht="208.5" customHeight="1" x14ac:dyDescent="0.25">
      <c r="A330" s="138" t="s">
        <v>278</v>
      </c>
      <c r="B330" s="138"/>
      <c r="C330" s="138"/>
      <c r="D330" s="138"/>
      <c r="E330" s="138"/>
      <c r="F330" s="138"/>
      <c r="G330" s="138"/>
      <c r="H330" s="144"/>
      <c r="I330" s="105" t="s">
        <v>334</v>
      </c>
      <c r="J330" s="106"/>
      <c r="K330" s="107"/>
      <c r="L330" s="124" t="s">
        <v>397</v>
      </c>
      <c r="M330" s="125"/>
      <c r="N330" s="125"/>
      <c r="O330" s="125"/>
      <c r="P330" s="125"/>
      <c r="Q330" s="126"/>
      <c r="R330" s="102" t="s">
        <v>398</v>
      </c>
      <c r="S330" s="103"/>
      <c r="T330" s="103"/>
      <c r="U330" s="103"/>
      <c r="V330" s="103"/>
      <c r="W330" s="104"/>
    </row>
    <row r="331" spans="1:23" ht="50.25" customHeight="1" x14ac:dyDescent="0.25">
      <c r="A331" s="206" t="s">
        <v>126</v>
      </c>
      <c r="B331" s="206"/>
      <c r="C331" s="206"/>
      <c r="D331" s="206"/>
      <c r="E331" s="206"/>
      <c r="F331" s="206"/>
      <c r="G331" s="206"/>
      <c r="H331" s="206"/>
      <c r="I331" s="206"/>
      <c r="J331" s="206"/>
      <c r="K331" s="206"/>
      <c r="L331" s="206"/>
      <c r="M331" s="206"/>
      <c r="N331" s="206"/>
      <c r="O331" s="206"/>
      <c r="P331" s="206"/>
      <c r="Q331" s="206"/>
      <c r="R331" s="206"/>
      <c r="S331" s="206"/>
      <c r="T331" s="206"/>
      <c r="U331" s="206"/>
      <c r="V331" s="206"/>
      <c r="W331" s="206"/>
    </row>
    <row r="332" spans="1:23" ht="15.75" customHeight="1" x14ac:dyDescent="0.25">
      <c r="A332" s="151"/>
      <c r="B332" s="151"/>
      <c r="C332" s="151"/>
      <c r="D332" s="151"/>
      <c r="E332" s="151"/>
      <c r="F332" s="151"/>
      <c r="G332" s="151"/>
      <c r="H332" s="151"/>
      <c r="I332" s="151"/>
      <c r="J332" s="151"/>
      <c r="K332" s="151"/>
      <c r="L332" s="151"/>
      <c r="M332" s="151"/>
      <c r="N332" s="151"/>
      <c r="O332" s="151"/>
      <c r="P332" s="151"/>
      <c r="Q332" s="151"/>
      <c r="R332" s="151"/>
      <c r="S332" s="151"/>
      <c r="T332" s="151"/>
      <c r="U332" s="151"/>
      <c r="V332" s="151"/>
      <c r="W332" s="151"/>
    </row>
    <row r="333" spans="1:23" ht="12" customHeight="1" x14ac:dyDescent="0.25">
      <c r="A333" s="151"/>
      <c r="B333" s="151"/>
      <c r="C333" s="151"/>
      <c r="D333" s="151"/>
      <c r="E333" s="151"/>
      <c r="F333" s="151"/>
      <c r="G333" s="151"/>
      <c r="H333" s="151"/>
      <c r="I333" s="151"/>
      <c r="J333" s="151"/>
      <c r="K333" s="151"/>
      <c r="L333" s="151"/>
      <c r="M333" s="151"/>
      <c r="N333" s="151"/>
      <c r="O333" s="151"/>
      <c r="P333" s="151"/>
      <c r="Q333" s="151"/>
      <c r="R333" s="151"/>
      <c r="S333" s="151"/>
      <c r="T333" s="151"/>
      <c r="U333" s="151"/>
      <c r="V333" s="151"/>
      <c r="W333" s="151"/>
    </row>
    <row r="334" spans="1:23" ht="16.5" customHeight="1" x14ac:dyDescent="0.25">
      <c r="A334" s="151" t="s">
        <v>128</v>
      </c>
      <c r="B334" s="151"/>
      <c r="C334" s="151"/>
      <c r="D334" s="151"/>
      <c r="E334" s="151"/>
      <c r="F334" s="151"/>
      <c r="G334" s="151"/>
      <c r="H334" s="151"/>
      <c r="I334" s="151"/>
      <c r="J334" s="151"/>
      <c r="K334" s="151"/>
      <c r="L334" s="151"/>
      <c r="M334" s="151"/>
      <c r="N334" s="151"/>
      <c r="O334" s="151"/>
      <c r="P334" s="151"/>
      <c r="Q334" s="151"/>
      <c r="R334" s="151"/>
      <c r="S334" s="151"/>
      <c r="T334" s="151"/>
      <c r="U334" s="151"/>
      <c r="V334" s="151"/>
      <c r="W334" s="151"/>
    </row>
    <row r="335" spans="1:23" ht="11.25" customHeight="1" x14ac:dyDescent="0.25">
      <c r="A335" s="151"/>
      <c r="B335" s="151"/>
      <c r="C335" s="151"/>
      <c r="D335" s="151"/>
      <c r="E335" s="151"/>
      <c r="F335" s="151"/>
      <c r="G335" s="151"/>
      <c r="H335" s="151"/>
      <c r="I335" s="151"/>
      <c r="J335" s="151"/>
      <c r="K335" s="151"/>
      <c r="L335" s="151"/>
      <c r="M335" s="151"/>
      <c r="N335" s="151"/>
      <c r="O335" s="151"/>
      <c r="P335" s="151"/>
      <c r="Q335" s="151"/>
      <c r="R335" s="151"/>
      <c r="S335" s="151"/>
      <c r="T335" s="151"/>
      <c r="U335" s="151"/>
      <c r="V335" s="151"/>
      <c r="W335" s="151"/>
    </row>
    <row r="336" spans="1:23" ht="23.25" customHeight="1" x14ac:dyDescent="0.25">
      <c r="A336" s="151"/>
      <c r="B336" s="151"/>
      <c r="C336" s="151"/>
      <c r="D336" s="151"/>
      <c r="E336" s="151"/>
      <c r="F336" s="151"/>
      <c r="G336" s="151"/>
      <c r="H336" s="151"/>
      <c r="I336" s="151"/>
      <c r="J336" s="151"/>
      <c r="K336" s="151"/>
      <c r="L336" s="151"/>
      <c r="M336" s="151"/>
      <c r="N336" s="151"/>
      <c r="O336" s="151"/>
      <c r="P336" s="151"/>
      <c r="Q336" s="151"/>
      <c r="R336" s="151"/>
      <c r="S336" s="151"/>
      <c r="T336" s="151"/>
      <c r="U336" s="151"/>
      <c r="V336" s="151"/>
      <c r="W336" s="151"/>
    </row>
    <row r="337" spans="1:23" ht="1.5" customHeight="1" x14ac:dyDescent="0.25">
      <c r="A337" s="151" t="s">
        <v>127</v>
      </c>
      <c r="B337" s="151"/>
      <c r="C337" s="151"/>
      <c r="D337" s="151"/>
      <c r="E337" s="151"/>
      <c r="F337" s="151"/>
      <c r="G337" s="151"/>
      <c r="H337" s="151"/>
      <c r="I337" s="151"/>
      <c r="J337" s="151"/>
      <c r="K337" s="151"/>
      <c r="L337" s="151"/>
      <c r="M337" s="151"/>
      <c r="N337" s="151"/>
      <c r="O337" s="151"/>
      <c r="P337" s="151"/>
      <c r="Q337" s="151"/>
      <c r="R337" s="151"/>
      <c r="S337" s="151"/>
      <c r="T337" s="151"/>
      <c r="U337" s="151"/>
      <c r="V337" s="151"/>
      <c r="W337" s="151"/>
    </row>
    <row r="338" spans="1:23" ht="29.25" customHeight="1" x14ac:dyDescent="0.25">
      <c r="A338" s="151"/>
      <c r="B338" s="151"/>
      <c r="C338" s="151"/>
      <c r="D338" s="151"/>
      <c r="E338" s="151"/>
      <c r="F338" s="151"/>
      <c r="G338" s="151"/>
      <c r="H338" s="151"/>
      <c r="I338" s="151"/>
      <c r="J338" s="151"/>
      <c r="K338" s="151"/>
      <c r="L338" s="151"/>
      <c r="M338" s="151"/>
      <c r="N338" s="151"/>
      <c r="O338" s="151"/>
      <c r="P338" s="151"/>
      <c r="Q338" s="151"/>
      <c r="R338" s="151"/>
      <c r="S338" s="151"/>
      <c r="T338" s="151"/>
      <c r="U338" s="151"/>
      <c r="V338" s="151"/>
      <c r="W338" s="151"/>
    </row>
    <row r="339" spans="1:23" ht="15" customHeight="1" thickBot="1" x14ac:dyDescent="0.3">
      <c r="A339" s="4"/>
      <c r="B339" s="4"/>
      <c r="C339" s="4"/>
      <c r="D339" s="4"/>
      <c r="E339" s="4"/>
      <c r="F339" s="11"/>
      <c r="G339" s="11"/>
      <c r="H339" s="11"/>
      <c r="I339" s="11"/>
      <c r="J339" s="11"/>
      <c r="K339" s="11"/>
      <c r="L339" s="11"/>
      <c r="M339" s="11"/>
      <c r="N339" s="11"/>
      <c r="O339" s="11"/>
      <c r="P339" s="11"/>
      <c r="Q339" s="11"/>
      <c r="R339" s="11"/>
      <c r="S339" s="11"/>
      <c r="T339" s="11"/>
      <c r="U339" s="11"/>
      <c r="V339" s="11"/>
      <c r="W339" s="11"/>
    </row>
    <row r="340" spans="1:23" ht="30" customHeight="1" thickTop="1" x14ac:dyDescent="0.25">
      <c r="A340" s="161" t="s">
        <v>129</v>
      </c>
      <c r="B340" s="162"/>
      <c r="C340" s="162"/>
      <c r="D340" s="162"/>
      <c r="E340" s="162"/>
      <c r="F340" s="162"/>
      <c r="G340" s="162"/>
      <c r="H340" s="162"/>
      <c r="I340" s="162"/>
      <c r="J340" s="162"/>
      <c r="K340" s="162"/>
      <c r="L340" s="162"/>
      <c r="M340" s="162"/>
      <c r="N340" s="162"/>
      <c r="O340" s="162"/>
      <c r="P340" s="162"/>
      <c r="Q340" s="162"/>
      <c r="R340" s="162"/>
      <c r="S340" s="162"/>
      <c r="T340" s="162"/>
      <c r="U340" s="162"/>
      <c r="V340" s="162"/>
      <c r="W340" s="163"/>
    </row>
    <row r="341" spans="1:23" ht="27" customHeight="1" x14ac:dyDescent="0.25">
      <c r="F341" s="1"/>
      <c r="G341" s="1"/>
      <c r="H341" s="1"/>
      <c r="I341" s="1"/>
      <c r="J341" s="1"/>
      <c r="K341" s="1"/>
      <c r="L341" s="1"/>
      <c r="M341" s="1"/>
      <c r="N341" s="1"/>
      <c r="O341" s="1"/>
      <c r="P341" s="1"/>
      <c r="Q341" s="1"/>
      <c r="R341" s="1"/>
      <c r="S341" s="1"/>
      <c r="T341" s="1"/>
      <c r="U341" s="1"/>
      <c r="V341" s="1"/>
      <c r="W341" s="1"/>
    </row>
    <row r="342" spans="1:23" ht="25.5" customHeight="1" x14ac:dyDescent="0.25">
      <c r="A342" s="165" t="s">
        <v>98</v>
      </c>
      <c r="B342" s="166"/>
      <c r="C342" s="166"/>
      <c r="D342" s="166"/>
      <c r="E342" s="166"/>
      <c r="F342" s="166"/>
      <c r="G342" s="166"/>
      <c r="H342" s="166"/>
      <c r="I342" s="166"/>
      <c r="J342" s="166"/>
      <c r="K342" s="166"/>
      <c r="L342" s="166"/>
      <c r="M342" s="166"/>
      <c r="N342" s="166"/>
      <c r="O342" s="167"/>
      <c r="P342" s="141" t="s">
        <v>99</v>
      </c>
      <c r="Q342" s="142"/>
      <c r="R342" s="141" t="s">
        <v>164</v>
      </c>
      <c r="S342" s="142"/>
      <c r="T342" s="141" t="s">
        <v>100</v>
      </c>
      <c r="U342" s="142"/>
      <c r="V342" s="90"/>
      <c r="W342" s="92"/>
    </row>
    <row r="343" spans="1:23" ht="36.75" customHeight="1" x14ac:dyDescent="0.25">
      <c r="A343" s="165" t="s">
        <v>101</v>
      </c>
      <c r="B343" s="166"/>
      <c r="C343" s="166"/>
      <c r="D343" s="166"/>
      <c r="E343" s="166"/>
      <c r="F343" s="166"/>
      <c r="G343" s="166"/>
      <c r="H343" s="166"/>
      <c r="I343" s="166"/>
      <c r="J343" s="166"/>
      <c r="K343" s="166"/>
      <c r="L343" s="166"/>
      <c r="M343" s="166"/>
      <c r="N343" s="166"/>
      <c r="O343" s="167"/>
      <c r="P343" s="141" t="s">
        <v>99</v>
      </c>
      <c r="Q343" s="142"/>
      <c r="R343" s="141"/>
      <c r="S343" s="142"/>
      <c r="T343" s="141" t="s">
        <v>100</v>
      </c>
      <c r="U343" s="142"/>
      <c r="V343" s="90" t="s">
        <v>164</v>
      </c>
      <c r="W343" s="92"/>
    </row>
    <row r="344" spans="1:23" ht="10.5" customHeight="1" x14ac:dyDescent="0.25">
      <c r="A344" s="171" t="s">
        <v>145</v>
      </c>
      <c r="B344" s="172"/>
      <c r="C344" s="172"/>
      <c r="D344" s="172"/>
      <c r="E344" s="172"/>
      <c r="F344" s="172"/>
      <c r="G344" s="172"/>
      <c r="H344" s="172"/>
      <c r="I344" s="56" t="s">
        <v>163</v>
      </c>
      <c r="J344" s="56"/>
      <c r="K344" s="56"/>
      <c r="L344" s="56"/>
      <c r="M344" s="56"/>
      <c r="N344" s="56"/>
      <c r="O344" s="56"/>
      <c r="P344" s="34"/>
      <c r="Q344" s="34"/>
      <c r="R344" s="34"/>
      <c r="S344" s="34"/>
      <c r="T344" s="34"/>
      <c r="U344" s="34"/>
      <c r="V344" s="35"/>
      <c r="W344" s="32"/>
    </row>
    <row r="345" spans="1:23" ht="45.75" customHeight="1" x14ac:dyDescent="0.25">
      <c r="A345" s="36"/>
      <c r="B345" s="37"/>
      <c r="C345" s="37"/>
      <c r="D345" s="37"/>
      <c r="E345" s="37"/>
      <c r="F345" s="37"/>
      <c r="G345" s="37"/>
      <c r="H345" s="37"/>
      <c r="I345" s="37"/>
      <c r="J345" s="37"/>
      <c r="K345" s="37"/>
      <c r="L345" s="37"/>
      <c r="M345" s="37"/>
      <c r="N345" s="37"/>
      <c r="O345" s="37"/>
      <c r="P345" s="55"/>
      <c r="Q345" s="55"/>
      <c r="R345" s="55"/>
      <c r="S345" s="55"/>
      <c r="T345" s="55"/>
      <c r="U345" s="55"/>
      <c r="V345" s="58"/>
      <c r="W345" s="54"/>
    </row>
    <row r="346" spans="1:23" ht="22.5" customHeight="1" x14ac:dyDescent="0.25">
      <c r="A346" s="169" t="s">
        <v>102</v>
      </c>
      <c r="B346" s="170"/>
      <c r="C346" s="170"/>
      <c r="D346" s="170"/>
      <c r="E346" s="30"/>
      <c r="F346" s="38"/>
      <c r="G346" s="38"/>
      <c r="H346" s="38"/>
      <c r="I346" s="38"/>
      <c r="J346" s="38"/>
      <c r="K346" s="38"/>
      <c r="L346" s="38"/>
      <c r="M346" s="38"/>
      <c r="N346" s="38"/>
      <c r="O346" s="38"/>
      <c r="P346" s="38"/>
      <c r="Q346" s="38"/>
      <c r="R346" s="38"/>
      <c r="S346" s="38"/>
      <c r="T346" s="38"/>
      <c r="U346" s="38"/>
      <c r="V346" s="38"/>
      <c r="W346" s="39"/>
    </row>
    <row r="347" spans="1:23" ht="32.25" customHeight="1" x14ac:dyDescent="0.25">
      <c r="A347" s="31"/>
      <c r="B347" s="48"/>
      <c r="C347" s="48"/>
      <c r="D347" s="48"/>
      <c r="E347" s="48"/>
      <c r="F347" s="57"/>
      <c r="G347" s="57"/>
      <c r="H347" s="57"/>
      <c r="I347" s="57"/>
      <c r="J347" s="57"/>
      <c r="K347" s="57"/>
      <c r="L347" s="57"/>
      <c r="M347" s="57"/>
      <c r="N347" s="57"/>
      <c r="O347" s="57"/>
      <c r="P347" s="57"/>
      <c r="Q347" s="57"/>
      <c r="R347" s="57"/>
      <c r="S347" s="57"/>
      <c r="T347" s="57"/>
      <c r="U347" s="57"/>
      <c r="V347" s="57"/>
      <c r="W347" s="40"/>
    </row>
    <row r="348" spans="1:23" ht="34.5" customHeight="1" x14ac:dyDescent="0.25">
      <c r="A348" s="168" t="s">
        <v>171</v>
      </c>
      <c r="B348" s="168"/>
      <c r="C348" s="168"/>
      <c r="D348" s="168"/>
      <c r="E348" s="168"/>
      <c r="F348" s="168"/>
      <c r="G348" s="168"/>
      <c r="H348" s="168"/>
      <c r="I348" s="168"/>
      <c r="J348" s="168"/>
      <c r="K348" s="168"/>
      <c r="L348" s="168"/>
      <c r="M348" s="168"/>
      <c r="N348" s="168"/>
      <c r="O348" s="168"/>
      <c r="P348" s="168"/>
      <c r="Q348" s="168"/>
      <c r="R348" s="168"/>
      <c r="S348" s="168"/>
      <c r="T348" s="168"/>
      <c r="U348" s="168"/>
      <c r="V348" s="168"/>
      <c r="W348" s="168"/>
    </row>
    <row r="349" spans="1:23" ht="34.5" customHeight="1" x14ac:dyDescent="0.25">
      <c r="F349" s="1"/>
      <c r="G349" s="1"/>
      <c r="H349" s="1"/>
      <c r="I349" s="1"/>
      <c r="J349" s="1"/>
      <c r="K349" s="1"/>
      <c r="L349" s="1"/>
      <c r="M349" s="1"/>
      <c r="N349" s="1"/>
      <c r="O349" s="1"/>
      <c r="P349" s="1"/>
      <c r="Q349" s="1"/>
      <c r="R349" s="1"/>
      <c r="S349" s="1"/>
      <c r="T349" s="1"/>
      <c r="U349" s="1"/>
      <c r="V349" s="1"/>
      <c r="W349" s="1"/>
    </row>
    <row r="350" spans="1:23" ht="9.75" customHeight="1" thickBot="1" x14ac:dyDescent="0.3">
      <c r="A350" s="154" t="s">
        <v>130</v>
      </c>
      <c r="B350" s="155"/>
      <c r="C350" s="155"/>
      <c r="D350" s="155"/>
      <c r="E350" s="155"/>
      <c r="F350" s="155"/>
      <c r="G350" s="155"/>
      <c r="H350" s="155"/>
      <c r="I350" s="155"/>
      <c r="J350" s="155"/>
      <c r="K350" s="155"/>
      <c r="L350" s="155"/>
      <c r="M350" s="155"/>
      <c r="N350" s="155"/>
      <c r="O350" s="155"/>
      <c r="P350" s="155"/>
      <c r="Q350" s="155"/>
      <c r="R350" s="155"/>
      <c r="S350" s="155"/>
      <c r="T350" s="155"/>
      <c r="U350" s="155"/>
      <c r="V350" s="156"/>
      <c r="W350" s="11"/>
    </row>
    <row r="351" spans="1:23" ht="50.25" customHeight="1" thickTop="1" x14ac:dyDescent="0.25">
      <c r="A351" s="8"/>
      <c r="B351" s="8"/>
      <c r="C351" s="8"/>
      <c r="D351" s="8"/>
      <c r="E351" s="8"/>
      <c r="F351" s="59"/>
      <c r="G351" s="59"/>
      <c r="H351" s="59"/>
      <c r="I351" s="60"/>
      <c r="J351" s="60"/>
      <c r="K351" s="60"/>
      <c r="L351" s="60"/>
      <c r="M351" s="60"/>
      <c r="N351" s="60"/>
      <c r="O351" s="60"/>
      <c r="P351" s="60"/>
      <c r="Q351" s="60"/>
      <c r="R351" s="60"/>
      <c r="S351" s="60"/>
      <c r="T351" s="60"/>
      <c r="U351" s="60"/>
      <c r="V351" s="60"/>
      <c r="W351" s="66"/>
    </row>
    <row r="352" spans="1:23" ht="47.25" customHeight="1" x14ac:dyDescent="0.25">
      <c r="A352" s="157" t="s">
        <v>13</v>
      </c>
      <c r="B352" s="158"/>
      <c r="C352" s="158"/>
      <c r="D352" s="158"/>
      <c r="E352" s="158"/>
      <c r="F352" s="158"/>
      <c r="G352" s="158"/>
      <c r="H352" s="158"/>
      <c r="I352" s="158"/>
      <c r="J352" s="158"/>
      <c r="K352" s="158"/>
      <c r="L352" s="158"/>
      <c r="M352" s="158"/>
      <c r="N352" s="158"/>
      <c r="O352" s="158"/>
      <c r="P352" s="158"/>
      <c r="Q352" s="158"/>
      <c r="R352" s="158"/>
      <c r="S352" s="158"/>
      <c r="T352" s="158"/>
      <c r="U352" s="158"/>
      <c r="V352" s="158"/>
      <c r="W352" s="1"/>
    </row>
    <row r="353" spans="1:23" ht="21.75" customHeight="1" x14ac:dyDescent="0.25">
      <c r="A353" s="143" t="s">
        <v>21</v>
      </c>
      <c r="B353" s="143"/>
      <c r="C353" s="143"/>
      <c r="D353" s="143"/>
      <c r="E353" s="7"/>
      <c r="F353" s="159">
        <v>45877</v>
      </c>
      <c r="G353" s="159"/>
      <c r="H353" s="48"/>
      <c r="I353" s="41"/>
      <c r="J353" s="56"/>
      <c r="K353" s="56"/>
      <c r="L353" s="56"/>
      <c r="M353" s="56"/>
      <c r="N353" s="56"/>
      <c r="O353" s="56"/>
      <c r="P353" s="34"/>
      <c r="Q353" s="34"/>
      <c r="R353" s="34"/>
      <c r="S353" s="34"/>
      <c r="T353" s="34"/>
      <c r="U353" s="34"/>
      <c r="V353" s="35"/>
      <c r="W353" s="32"/>
    </row>
    <row r="354" spans="1:23" ht="18" customHeight="1" x14ac:dyDescent="0.25">
      <c r="F354" s="1"/>
      <c r="G354" s="1"/>
      <c r="H354" s="1"/>
      <c r="I354" s="41"/>
      <c r="J354" s="41"/>
      <c r="K354" s="41"/>
      <c r="L354" s="41"/>
      <c r="M354" s="41"/>
      <c r="N354" s="41"/>
      <c r="O354" s="41"/>
      <c r="P354" s="44"/>
      <c r="Q354" s="44"/>
      <c r="R354" s="44"/>
      <c r="S354" s="44"/>
      <c r="T354" s="44"/>
      <c r="U354" s="44"/>
      <c r="V354" s="47"/>
      <c r="W354" s="65"/>
    </row>
    <row r="355" spans="1:23" ht="18" customHeight="1" x14ac:dyDescent="0.25">
      <c r="F355" s="1"/>
      <c r="G355" s="1"/>
      <c r="H355" s="1"/>
      <c r="I355" s="1"/>
      <c r="J355" s="1"/>
      <c r="K355" s="1"/>
      <c r="L355" s="1"/>
      <c r="M355" s="1"/>
      <c r="N355" s="1"/>
      <c r="O355" s="1"/>
      <c r="P355" s="1"/>
      <c r="Q355" s="1"/>
      <c r="R355" s="1"/>
      <c r="S355" s="1"/>
      <c r="T355" s="1"/>
      <c r="U355" s="1"/>
      <c r="V355" s="1"/>
      <c r="W355" s="1"/>
    </row>
    <row r="356" spans="1:23" ht="18" customHeight="1" x14ac:dyDescent="0.25">
      <c r="F356" s="1"/>
      <c r="G356" s="1"/>
      <c r="H356" s="1"/>
      <c r="I356" s="1"/>
      <c r="J356" s="1"/>
      <c r="K356" s="1"/>
      <c r="L356" s="1"/>
      <c r="M356" s="1"/>
      <c r="N356" s="1"/>
      <c r="O356" s="1"/>
      <c r="P356" s="1"/>
      <c r="Q356" s="1"/>
      <c r="R356" s="1"/>
      <c r="S356" s="1"/>
      <c r="T356" s="1"/>
      <c r="U356" s="1"/>
      <c r="V356" s="1"/>
      <c r="W356" s="1"/>
    </row>
    <row r="357" spans="1:23" ht="18" customHeight="1" x14ac:dyDescent="0.25">
      <c r="F357" s="1"/>
      <c r="G357" s="1"/>
      <c r="H357" s="1"/>
      <c r="I357" s="61"/>
      <c r="J357" s="61"/>
      <c r="K357" s="61"/>
      <c r="L357" s="61"/>
      <c r="M357" s="61"/>
      <c r="N357" s="61"/>
      <c r="O357" s="61"/>
      <c r="P357" s="61"/>
      <c r="Q357" s="61"/>
      <c r="R357" s="61"/>
      <c r="S357" s="61"/>
      <c r="T357" s="61"/>
      <c r="U357" s="61"/>
      <c r="V357" s="61"/>
      <c r="W357" s="61"/>
    </row>
    <row r="358" spans="1:23" ht="39" customHeight="1" thickBot="1" x14ac:dyDescent="0.3">
      <c r="A358" s="164" t="s">
        <v>15</v>
      </c>
      <c r="B358" s="164"/>
      <c r="C358" s="9"/>
      <c r="D358" s="9"/>
      <c r="E358" s="9"/>
      <c r="F358" s="10"/>
      <c r="G358" s="10"/>
      <c r="H358" s="10"/>
      <c r="I358" s="1"/>
      <c r="J358" s="1"/>
      <c r="K358" s="1"/>
      <c r="L358" s="1"/>
      <c r="M358" s="1"/>
      <c r="N358" s="1"/>
      <c r="O358" s="1"/>
      <c r="P358" s="1"/>
      <c r="Q358" s="1"/>
      <c r="R358" s="1"/>
      <c r="S358" s="1"/>
      <c r="T358" s="1"/>
      <c r="U358" s="1"/>
      <c r="V358" s="1"/>
      <c r="W358" s="1"/>
    </row>
    <row r="359" spans="1:23" ht="30.75" customHeight="1" x14ac:dyDescent="0.25">
      <c r="A359" s="153" t="s">
        <v>316</v>
      </c>
      <c r="B359" s="153"/>
      <c r="C359" s="153"/>
      <c r="D359" s="153"/>
      <c r="E359" s="153"/>
      <c r="F359" s="153"/>
      <c r="G359" s="153"/>
      <c r="H359" s="153"/>
      <c r="I359" s="1"/>
      <c r="J359" s="153" t="s">
        <v>332</v>
      </c>
      <c r="K359" s="153"/>
      <c r="L359" s="153"/>
      <c r="M359" s="153"/>
      <c r="N359" s="153"/>
      <c r="O359" s="153"/>
      <c r="P359" s="153"/>
      <c r="Q359" s="153"/>
      <c r="R359" s="153"/>
      <c r="S359" s="153"/>
      <c r="T359" s="153"/>
      <c r="U359" s="153"/>
      <c r="V359" s="153"/>
      <c r="W359" s="67"/>
    </row>
    <row r="360" spans="1:23" ht="18" customHeight="1" x14ac:dyDescent="0.25">
      <c r="A360" s="152" t="s">
        <v>177</v>
      </c>
      <c r="B360" s="152"/>
      <c r="C360" s="152"/>
      <c r="D360" s="152"/>
      <c r="E360" s="152"/>
      <c r="F360" s="152"/>
      <c r="G360" s="152"/>
      <c r="H360" s="33"/>
      <c r="I360" s="1"/>
      <c r="J360" s="152" t="s">
        <v>314</v>
      </c>
      <c r="K360" s="152"/>
      <c r="L360" s="152"/>
      <c r="M360" s="152"/>
      <c r="N360" s="152"/>
      <c r="O360" s="152"/>
      <c r="P360" s="152"/>
      <c r="Q360" s="152"/>
      <c r="R360" s="59"/>
      <c r="S360" s="59"/>
      <c r="T360" s="59"/>
      <c r="U360" s="59"/>
      <c r="V360" s="59"/>
      <c r="W360" s="1"/>
    </row>
    <row r="361" spans="1:23" ht="16.5" customHeight="1" x14ac:dyDescent="0.25">
      <c r="I361" s="1"/>
      <c r="J361" s="152"/>
      <c r="K361" s="152"/>
      <c r="L361" s="152"/>
      <c r="M361" s="152"/>
      <c r="N361" s="152"/>
      <c r="O361" s="152"/>
      <c r="P361" s="152"/>
      <c r="Q361" s="152"/>
      <c r="R361" s="1"/>
      <c r="S361" s="1"/>
      <c r="T361" s="1"/>
      <c r="U361" s="1"/>
      <c r="V361" s="1"/>
      <c r="W361" s="1"/>
    </row>
    <row r="362" spans="1:23" ht="21.75" customHeight="1" x14ac:dyDescent="0.25">
      <c r="I362" s="1"/>
      <c r="J362" s="33"/>
      <c r="K362" s="33"/>
      <c r="L362" s="33"/>
      <c r="M362" s="33"/>
      <c r="N362" s="33"/>
      <c r="O362" s="33"/>
      <c r="P362" s="33"/>
      <c r="Q362" s="33"/>
      <c r="R362" s="1"/>
      <c r="S362" s="1"/>
      <c r="T362" s="1"/>
      <c r="U362" s="1"/>
      <c r="V362" s="1"/>
      <c r="W362" s="1"/>
    </row>
    <row r="363" spans="1:23" ht="21.75" customHeight="1" thickBot="1" x14ac:dyDescent="0.3">
      <c r="I363" s="1"/>
      <c r="J363" s="33"/>
      <c r="K363" s="33"/>
      <c r="L363" s="33"/>
      <c r="M363" s="33"/>
      <c r="N363" s="33"/>
      <c r="O363" s="33"/>
      <c r="P363" s="33"/>
      <c r="Q363" s="33"/>
      <c r="R363" s="1"/>
      <c r="S363" s="1"/>
      <c r="T363" s="1"/>
      <c r="U363" s="1"/>
      <c r="V363" s="1"/>
      <c r="W363" s="1"/>
    </row>
    <row r="364" spans="1:23" ht="24.75" customHeight="1" x14ac:dyDescent="0.25">
      <c r="A364" s="153" t="s">
        <v>333</v>
      </c>
      <c r="B364" s="153"/>
      <c r="C364" s="153"/>
      <c r="D364" s="153"/>
      <c r="E364" s="153"/>
      <c r="F364" s="153"/>
      <c r="G364" s="153"/>
      <c r="H364" s="153"/>
      <c r="I364" s="1"/>
      <c r="J364" s="33"/>
      <c r="K364" s="33"/>
      <c r="L364" s="33"/>
      <c r="M364" s="33"/>
      <c r="N364" s="33"/>
      <c r="O364" s="33"/>
      <c r="P364" s="33"/>
      <c r="Q364" s="33"/>
      <c r="R364" s="1"/>
      <c r="S364" s="1"/>
      <c r="T364" s="1"/>
      <c r="U364" s="1"/>
      <c r="V364" s="1"/>
      <c r="W364" s="1"/>
    </row>
    <row r="365" spans="1:23" ht="15.75" customHeight="1" x14ac:dyDescent="0.25">
      <c r="A365" s="160" t="s">
        <v>178</v>
      </c>
      <c r="B365" s="152"/>
      <c r="C365" s="152"/>
      <c r="D365" s="152"/>
      <c r="E365" s="152"/>
      <c r="F365" s="69"/>
      <c r="G365" s="69"/>
      <c r="H365" s="69"/>
      <c r="I365" s="1"/>
      <c r="J365" s="33"/>
      <c r="K365" s="33"/>
      <c r="L365" s="33"/>
      <c r="M365" s="33"/>
      <c r="N365" s="33"/>
      <c r="O365" s="33"/>
      <c r="P365" s="33"/>
      <c r="Q365" s="33"/>
      <c r="R365" s="1"/>
      <c r="S365" s="1"/>
      <c r="T365" s="1"/>
      <c r="U365" s="1"/>
      <c r="V365" s="1"/>
      <c r="W365" s="1"/>
    </row>
    <row r="366" spans="1:23" ht="9.75" customHeight="1" x14ac:dyDescent="0.25">
      <c r="I366" s="1"/>
      <c r="J366" s="33"/>
      <c r="K366" s="33"/>
      <c r="L366" s="33"/>
      <c r="M366" s="33"/>
      <c r="N366" s="33"/>
      <c r="O366" s="33"/>
      <c r="P366" s="33"/>
      <c r="Q366" s="33"/>
      <c r="R366" s="1"/>
      <c r="S366" s="1"/>
      <c r="T366" s="1"/>
      <c r="U366" s="1"/>
      <c r="V366" s="1"/>
      <c r="W366" s="1"/>
    </row>
    <row r="367" spans="1:23" ht="24" customHeight="1" x14ac:dyDescent="0.25">
      <c r="I367" s="1"/>
      <c r="J367" s="152"/>
      <c r="K367" s="152"/>
      <c r="L367" s="152"/>
      <c r="M367" s="152"/>
      <c r="N367" s="152"/>
      <c r="O367" s="33"/>
      <c r="P367" s="33"/>
      <c r="Q367" s="33"/>
      <c r="R367" s="1"/>
      <c r="S367" s="1"/>
      <c r="T367" s="1"/>
      <c r="U367" s="1"/>
      <c r="V367" s="1"/>
      <c r="W367" s="1"/>
    </row>
    <row r="368" spans="1:23" ht="18" customHeight="1" x14ac:dyDescent="0.25">
      <c r="I368" s="1"/>
      <c r="J368" s="33"/>
      <c r="K368" s="33"/>
      <c r="L368" s="33"/>
      <c r="M368" s="33"/>
      <c r="N368" s="33"/>
      <c r="O368" s="33"/>
      <c r="P368" s="33"/>
      <c r="Q368" s="33"/>
      <c r="R368" s="1"/>
      <c r="S368" s="1"/>
      <c r="T368" s="1"/>
      <c r="U368" s="1"/>
      <c r="V368" s="1"/>
      <c r="W368" s="1"/>
    </row>
    <row r="369" spans="1:30" s="14" customFormat="1" ht="34.5" customHeight="1" x14ac:dyDescent="0.25">
      <c r="A369" s="150" t="s">
        <v>131</v>
      </c>
      <c r="B369" s="150"/>
      <c r="C369" s="150"/>
      <c r="D369" s="150"/>
      <c r="E369" s="150"/>
      <c r="F369" s="150"/>
      <c r="G369" s="150"/>
      <c r="H369" s="150"/>
      <c r="I369" s="150"/>
      <c r="J369" s="150"/>
      <c r="K369" s="150"/>
      <c r="L369" s="150"/>
      <c r="M369" s="150"/>
      <c r="N369" s="150"/>
      <c r="O369" s="150"/>
      <c r="P369" s="150"/>
      <c r="Q369" s="150"/>
      <c r="R369" s="150"/>
      <c r="S369" s="150"/>
      <c r="T369" s="150"/>
      <c r="U369" s="150"/>
      <c r="V369" s="150"/>
      <c r="W369" s="150"/>
      <c r="X369" s="16"/>
      <c r="Y369" s="15"/>
      <c r="Z369" s="17"/>
      <c r="AA369" s="18"/>
      <c r="AB369" s="17"/>
      <c r="AC369" s="17"/>
      <c r="AD369" s="17"/>
    </row>
    <row r="371" spans="1:30" ht="18" customHeight="1" x14ac:dyDescent="0.25">
      <c r="I371" s="49"/>
      <c r="J371" s="49"/>
      <c r="K371" s="49"/>
      <c r="L371" s="49"/>
      <c r="M371" s="49"/>
      <c r="N371" s="49"/>
      <c r="O371" s="49"/>
      <c r="P371" s="49"/>
      <c r="Q371" s="49"/>
      <c r="R371" s="49"/>
      <c r="S371" s="49"/>
      <c r="T371" s="49"/>
      <c r="U371" s="49"/>
      <c r="V371" s="49"/>
      <c r="W371" s="49"/>
    </row>
  </sheetData>
  <mergeCells count="975">
    <mergeCell ref="R193:U193"/>
    <mergeCell ref="A190:W190"/>
    <mergeCell ref="M177:S177"/>
    <mergeCell ref="M176:S176"/>
    <mergeCell ref="M172:S172"/>
    <mergeCell ref="E166:L166"/>
    <mergeCell ref="C166:D168"/>
    <mergeCell ref="C183:L183"/>
    <mergeCell ref="C181:L181"/>
    <mergeCell ref="C182:L182"/>
    <mergeCell ref="M180:S180"/>
    <mergeCell ref="C180:L180"/>
    <mergeCell ref="C186:S186"/>
    <mergeCell ref="M168:S168"/>
    <mergeCell ref="M167:S167"/>
    <mergeCell ref="C184:S185"/>
    <mergeCell ref="O192:U192"/>
    <mergeCell ref="A192:G193"/>
    <mergeCell ref="M178:S178"/>
    <mergeCell ref="M179:S179"/>
    <mergeCell ref="F188:K188"/>
    <mergeCell ref="M173:S173"/>
    <mergeCell ref="M183:S183"/>
    <mergeCell ref="R272:W272"/>
    <mergeCell ref="A217:H217"/>
    <mergeCell ref="I217:K217"/>
    <mergeCell ref="L217:Q217"/>
    <mergeCell ref="R217:W217"/>
    <mergeCell ref="E169:L169"/>
    <mergeCell ref="E173:L173"/>
    <mergeCell ref="M174:S174"/>
    <mergeCell ref="M169:S169"/>
    <mergeCell ref="M175:S175"/>
    <mergeCell ref="M170:S170"/>
    <mergeCell ref="C169:D173"/>
    <mergeCell ref="M171:S171"/>
    <mergeCell ref="C175:L175"/>
    <mergeCell ref="C174:L174"/>
    <mergeCell ref="R257:W257"/>
    <mergeCell ref="L257:Q257"/>
    <mergeCell ref="A265:H265"/>
    <mergeCell ref="I265:K265"/>
    <mergeCell ref="L265:Q265"/>
    <mergeCell ref="I263:K263"/>
    <mergeCell ref="M182:S182"/>
    <mergeCell ref="A189:F189"/>
    <mergeCell ref="L192:N193"/>
    <mergeCell ref="L306:Q306"/>
    <mergeCell ref="I307:K307"/>
    <mergeCell ref="L307:Q307"/>
    <mergeCell ref="I309:K309"/>
    <mergeCell ref="L309:Q309"/>
    <mergeCell ref="I304:K304"/>
    <mergeCell ref="L304:Q304"/>
    <mergeCell ref="R87:W87"/>
    <mergeCell ref="F111:K111"/>
    <mergeCell ref="A106:W107"/>
    <mergeCell ref="F87:K87"/>
    <mergeCell ref="A111:E111"/>
    <mergeCell ref="A109:W109"/>
    <mergeCell ref="M162:S162"/>
    <mergeCell ref="E158:L158"/>
    <mergeCell ref="E159:L159"/>
    <mergeCell ref="A137:B137"/>
    <mergeCell ref="I137:K137"/>
    <mergeCell ref="C137:E137"/>
    <mergeCell ref="L137:N137"/>
    <mergeCell ref="I152:L152"/>
    <mergeCell ref="A272:H272"/>
    <mergeCell ref="I272:K272"/>
    <mergeCell ref="L272:Q272"/>
    <mergeCell ref="R322:W322"/>
    <mergeCell ref="I327:K327"/>
    <mergeCell ref="L327:Q327"/>
    <mergeCell ref="R313:W313"/>
    <mergeCell ref="R314:W314"/>
    <mergeCell ref="R317:W317"/>
    <mergeCell ref="R318:W318"/>
    <mergeCell ref="R319:W319"/>
    <mergeCell ref="R320:W320"/>
    <mergeCell ref="R316:W316"/>
    <mergeCell ref="I318:K318"/>
    <mergeCell ref="L318:Q318"/>
    <mergeCell ref="I319:K319"/>
    <mergeCell ref="L319:Q319"/>
    <mergeCell ref="I320:K320"/>
    <mergeCell ref="L320:Q320"/>
    <mergeCell ref="I321:K321"/>
    <mergeCell ref="L321:Q321"/>
    <mergeCell ref="I322:K322"/>
    <mergeCell ref="L322:Q322"/>
    <mergeCell ref="I324:K324"/>
    <mergeCell ref="L324:Q324"/>
    <mergeCell ref="I326:K326"/>
    <mergeCell ref="L313:Q313"/>
    <mergeCell ref="R321:W321"/>
    <mergeCell ref="I310:K310"/>
    <mergeCell ref="L310:Q310"/>
    <mergeCell ref="L314:Q314"/>
    <mergeCell ref="L312:Q312"/>
    <mergeCell ref="R312:W312"/>
    <mergeCell ref="I313:K313"/>
    <mergeCell ref="I314:K314"/>
    <mergeCell ref="L317:Q317"/>
    <mergeCell ref="I315:K315"/>
    <mergeCell ref="I316:K316"/>
    <mergeCell ref="L316:Q316"/>
    <mergeCell ref="R310:W310"/>
    <mergeCell ref="A293:H293"/>
    <mergeCell ref="A291:H291"/>
    <mergeCell ref="I291:K291"/>
    <mergeCell ref="L291:Q291"/>
    <mergeCell ref="R291:W291"/>
    <mergeCell ref="A292:H292"/>
    <mergeCell ref="I292:K292"/>
    <mergeCell ref="L292:Q292"/>
    <mergeCell ref="L326:Q326"/>
    <mergeCell ref="A307:H307"/>
    <mergeCell ref="A308:H308"/>
    <mergeCell ref="I308:K308"/>
    <mergeCell ref="L308:Q308"/>
    <mergeCell ref="R308:W308"/>
    <mergeCell ref="A309:H309"/>
    <mergeCell ref="A301:H301"/>
    <mergeCell ref="I301:K301"/>
    <mergeCell ref="L301:Q301"/>
    <mergeCell ref="R301:W301"/>
    <mergeCell ref="I302:K302"/>
    <mergeCell ref="L302:Q302"/>
    <mergeCell ref="R302:W302"/>
    <mergeCell ref="A303:H303"/>
    <mergeCell ref="I303:K303"/>
    <mergeCell ref="I296:K296"/>
    <mergeCell ref="L296:Q296"/>
    <mergeCell ref="R296:W296"/>
    <mergeCell ref="A294:H294"/>
    <mergeCell ref="A296:H296"/>
    <mergeCell ref="R299:W299"/>
    <mergeCell ref="A300:H300"/>
    <mergeCell ref="L300:Q300"/>
    <mergeCell ref="R300:W300"/>
    <mergeCell ref="I294:K294"/>
    <mergeCell ref="L294:Q294"/>
    <mergeCell ref="R294:W294"/>
    <mergeCell ref="A295:H295"/>
    <mergeCell ref="I295:K295"/>
    <mergeCell ref="L295:Q295"/>
    <mergeCell ref="A298:H298"/>
    <mergeCell ref="L297:Q297"/>
    <mergeCell ref="R297:W297"/>
    <mergeCell ref="R283:W283"/>
    <mergeCell ref="A289:H289"/>
    <mergeCell ref="I289:K289"/>
    <mergeCell ref="L289:Q289"/>
    <mergeCell ref="R289:W289"/>
    <mergeCell ref="A287:H287"/>
    <mergeCell ref="I287:K287"/>
    <mergeCell ref="L287:Q287"/>
    <mergeCell ref="R287:W287"/>
    <mergeCell ref="A288:H288"/>
    <mergeCell ref="I288:K288"/>
    <mergeCell ref="L288:Q288"/>
    <mergeCell ref="R288:W288"/>
    <mergeCell ref="A285:H285"/>
    <mergeCell ref="I285:K285"/>
    <mergeCell ref="L285:Q285"/>
    <mergeCell ref="R285:W285"/>
    <mergeCell ref="A284:H284"/>
    <mergeCell ref="R284:W284"/>
    <mergeCell ref="L286:Q286"/>
    <mergeCell ref="R286:W286"/>
    <mergeCell ref="R282:W282"/>
    <mergeCell ref="A278:H278"/>
    <mergeCell ref="I278:K278"/>
    <mergeCell ref="L278:Q278"/>
    <mergeCell ref="R278:W278"/>
    <mergeCell ref="R277:W277"/>
    <mergeCell ref="A280:H280"/>
    <mergeCell ref="I280:K280"/>
    <mergeCell ref="L280:Q280"/>
    <mergeCell ref="R280:W280"/>
    <mergeCell ref="A281:H281"/>
    <mergeCell ref="I281:K281"/>
    <mergeCell ref="L281:Q281"/>
    <mergeCell ref="R281:W281"/>
    <mergeCell ref="A277:H277"/>
    <mergeCell ref="I277:K277"/>
    <mergeCell ref="L277:Q277"/>
    <mergeCell ref="A279:H279"/>
    <mergeCell ref="I279:K279"/>
    <mergeCell ref="L279:Q279"/>
    <mergeCell ref="R279:W279"/>
    <mergeCell ref="R276:W276"/>
    <mergeCell ref="A273:H273"/>
    <mergeCell ref="I273:K273"/>
    <mergeCell ref="L273:Q273"/>
    <mergeCell ref="R273:W273"/>
    <mergeCell ref="R275:W275"/>
    <mergeCell ref="A274:H274"/>
    <mergeCell ref="I274:K274"/>
    <mergeCell ref="L274:Q274"/>
    <mergeCell ref="R274:W274"/>
    <mergeCell ref="A275:H275"/>
    <mergeCell ref="I275:K275"/>
    <mergeCell ref="L275:Q275"/>
    <mergeCell ref="L263:Q263"/>
    <mergeCell ref="A268:H268"/>
    <mergeCell ref="I268:K268"/>
    <mergeCell ref="I266:K266"/>
    <mergeCell ref="L268:Q268"/>
    <mergeCell ref="A258:H258"/>
    <mergeCell ref="I258:K258"/>
    <mergeCell ref="L258:Q258"/>
    <mergeCell ref="R258:W258"/>
    <mergeCell ref="A259:H259"/>
    <mergeCell ref="I259:K259"/>
    <mergeCell ref="L259:Q259"/>
    <mergeCell ref="R259:W259"/>
    <mergeCell ref="A262:H262"/>
    <mergeCell ref="I262:K262"/>
    <mergeCell ref="L262:Q262"/>
    <mergeCell ref="R262:W262"/>
    <mergeCell ref="R265:W265"/>
    <mergeCell ref="R263:W263"/>
    <mergeCell ref="R264:W264"/>
    <mergeCell ref="R268:W268"/>
    <mergeCell ref="A260:H260"/>
    <mergeCell ref="A261:H261"/>
    <mergeCell ref="R261:W261"/>
    <mergeCell ref="R246:W246"/>
    <mergeCell ref="A247:H247"/>
    <mergeCell ref="I247:K247"/>
    <mergeCell ref="L247:Q247"/>
    <mergeCell ref="R247:W247"/>
    <mergeCell ref="A248:H248"/>
    <mergeCell ref="I248:K248"/>
    <mergeCell ref="L248:Q248"/>
    <mergeCell ref="R248:W248"/>
    <mergeCell ref="I246:K246"/>
    <mergeCell ref="R253:W253"/>
    <mergeCell ref="I251:K251"/>
    <mergeCell ref="R251:W251"/>
    <mergeCell ref="A254:H254"/>
    <mergeCell ref="I254:K254"/>
    <mergeCell ref="L254:Q254"/>
    <mergeCell ref="R254:W254"/>
    <mergeCell ref="R250:W250"/>
    <mergeCell ref="L255:Q255"/>
    <mergeCell ref="I255:K255"/>
    <mergeCell ref="L252:Q252"/>
    <mergeCell ref="R212:W212"/>
    <mergeCell ref="R213:W213"/>
    <mergeCell ref="R214:W214"/>
    <mergeCell ref="R215:W215"/>
    <mergeCell ref="R216:W216"/>
    <mergeCell ref="R219:W219"/>
    <mergeCell ref="L221:Q221"/>
    <mergeCell ref="R233:W233"/>
    <mergeCell ref="R234:W234"/>
    <mergeCell ref="R218:W218"/>
    <mergeCell ref="R220:W220"/>
    <mergeCell ref="R232:W232"/>
    <mergeCell ref="R226:W226"/>
    <mergeCell ref="R227:W227"/>
    <mergeCell ref="R228:W228"/>
    <mergeCell ref="R229:W229"/>
    <mergeCell ref="R230:W230"/>
    <mergeCell ref="R221:W221"/>
    <mergeCell ref="L212:Q212"/>
    <mergeCell ref="L213:Q213"/>
    <mergeCell ref="L214:Q214"/>
    <mergeCell ref="L215:Q215"/>
    <mergeCell ref="L216:Q216"/>
    <mergeCell ref="L218:Q218"/>
    <mergeCell ref="L219:Q219"/>
    <mergeCell ref="L220:Q220"/>
    <mergeCell ref="L226:Q226"/>
    <mergeCell ref="R235:W235"/>
    <mergeCell ref="L227:Q227"/>
    <mergeCell ref="I221:K221"/>
    <mergeCell ref="R231:W231"/>
    <mergeCell ref="I238:K238"/>
    <mergeCell ref="L238:Q238"/>
    <mergeCell ref="R238:W238"/>
    <mergeCell ref="I223:K223"/>
    <mergeCell ref="I224:K224"/>
    <mergeCell ref="I231:K231"/>
    <mergeCell ref="R236:W236"/>
    <mergeCell ref="R237:W237"/>
    <mergeCell ref="A225:H225"/>
    <mergeCell ref="L242:Q242"/>
    <mergeCell ref="A233:H233"/>
    <mergeCell ref="I239:K239"/>
    <mergeCell ref="L239:Q239"/>
    <mergeCell ref="I240:K240"/>
    <mergeCell ref="L240:Q240"/>
    <mergeCell ref="I241:K241"/>
    <mergeCell ref="R239:W239"/>
    <mergeCell ref="R240:W240"/>
    <mergeCell ref="L241:Q241"/>
    <mergeCell ref="A235:H235"/>
    <mergeCell ref="I235:K235"/>
    <mergeCell ref="A238:H238"/>
    <mergeCell ref="A239:H239"/>
    <mergeCell ref="A240:H240"/>
    <mergeCell ref="A241:H241"/>
    <mergeCell ref="R241:W241"/>
    <mergeCell ref="A232:H232"/>
    <mergeCell ref="I225:K225"/>
    <mergeCell ref="I226:K226"/>
    <mergeCell ref="I228:K228"/>
    <mergeCell ref="I229:K229"/>
    <mergeCell ref="R210:W210"/>
    <mergeCell ref="D202:H202"/>
    <mergeCell ref="L202:O202"/>
    <mergeCell ref="A197:G197"/>
    <mergeCell ref="H192:K193"/>
    <mergeCell ref="A207:W207"/>
    <mergeCell ref="A203:A204"/>
    <mergeCell ref="O194:Q197"/>
    <mergeCell ref="A199:W199"/>
    <mergeCell ref="A201:C201"/>
    <mergeCell ref="A194:G194"/>
    <mergeCell ref="A195:G195"/>
    <mergeCell ref="L201:O201"/>
    <mergeCell ref="D201:H201"/>
    <mergeCell ref="L204:O204"/>
    <mergeCell ref="P204:U204"/>
    <mergeCell ref="P205:U205"/>
    <mergeCell ref="D204:H204"/>
    <mergeCell ref="I204:K204"/>
    <mergeCell ref="I202:K202"/>
    <mergeCell ref="I210:K210"/>
    <mergeCell ref="L210:Q210"/>
    <mergeCell ref="I203:K203"/>
    <mergeCell ref="O193:Q193"/>
    <mergeCell ref="A141:W141"/>
    <mergeCell ref="E150:H150"/>
    <mergeCell ref="A153:D153"/>
    <mergeCell ref="C187:S187"/>
    <mergeCell ref="A188:E188"/>
    <mergeCell ref="A152:D152"/>
    <mergeCell ref="M144:W144"/>
    <mergeCell ref="M143:W143"/>
    <mergeCell ref="G143:L143"/>
    <mergeCell ref="I150:L150"/>
    <mergeCell ref="M150:W150"/>
    <mergeCell ref="A150:D150"/>
    <mergeCell ref="A145:F145"/>
    <mergeCell ref="G145:L145"/>
    <mergeCell ref="M145:W145"/>
    <mergeCell ref="M164:S164"/>
    <mergeCell ref="E163:L163"/>
    <mergeCell ref="E165:L165"/>
    <mergeCell ref="A151:D151"/>
    <mergeCell ref="E151:H151"/>
    <mergeCell ref="I151:L151"/>
    <mergeCell ref="M181:S181"/>
    <mergeCell ref="M165:S165"/>
    <mergeCell ref="M163:S163"/>
    <mergeCell ref="A22:E22"/>
    <mergeCell ref="A26:W26"/>
    <mergeCell ref="M31:Q31"/>
    <mergeCell ref="M30:Q30"/>
    <mergeCell ref="F28:K28"/>
    <mergeCell ref="F81:K81"/>
    <mergeCell ref="A82:K82"/>
    <mergeCell ref="M86:Q86"/>
    <mergeCell ref="A86:E86"/>
    <mergeCell ref="A34:W34"/>
    <mergeCell ref="A37:E37"/>
    <mergeCell ref="F37:K37"/>
    <mergeCell ref="O56:U56"/>
    <mergeCell ref="A57:B57"/>
    <mergeCell ref="C57:E57"/>
    <mergeCell ref="F57:H57"/>
    <mergeCell ref="I57:K57"/>
    <mergeCell ref="L57:N57"/>
    <mergeCell ref="O57:U57"/>
    <mergeCell ref="L60:U60"/>
    <mergeCell ref="I60:K60"/>
    <mergeCell ref="A63:B63"/>
    <mergeCell ref="C63:E63"/>
    <mergeCell ref="A72:E73"/>
    <mergeCell ref="A66:E66"/>
    <mergeCell ref="A121:E121"/>
    <mergeCell ref="F121:K121"/>
    <mergeCell ref="L121:Q121"/>
    <mergeCell ref="R121:W121"/>
    <mergeCell ref="A126:B126"/>
    <mergeCell ref="F122:K122"/>
    <mergeCell ref="A122:E122"/>
    <mergeCell ref="I126:K126"/>
    <mergeCell ref="L122:Q122"/>
    <mergeCell ref="A124:W124"/>
    <mergeCell ref="R122:W122"/>
    <mergeCell ref="F86:K86"/>
    <mergeCell ref="A85:G85"/>
    <mergeCell ref="H85:K85"/>
    <mergeCell ref="R120:W120"/>
    <mergeCell ref="L112:Q112"/>
    <mergeCell ref="A75:J75"/>
    <mergeCell ref="L77:N77"/>
    <mergeCell ref="A81:E81"/>
    <mergeCell ref="R112:W112"/>
    <mergeCell ref="R86:W86"/>
    <mergeCell ref="L111:Q111"/>
    <mergeCell ref="F67:K67"/>
    <mergeCell ref="A3:W3"/>
    <mergeCell ref="A20:E20"/>
    <mergeCell ref="M20:Q20"/>
    <mergeCell ref="R20:W20"/>
    <mergeCell ref="F112:K112"/>
    <mergeCell ref="A113:E113"/>
    <mergeCell ref="F113:K113"/>
    <mergeCell ref="L113:Q113"/>
    <mergeCell ref="R113:W113"/>
    <mergeCell ref="O78:U78"/>
    <mergeCell ref="I78:K78"/>
    <mergeCell ref="I74:K74"/>
    <mergeCell ref="E74:H74"/>
    <mergeCell ref="C77:E77"/>
    <mergeCell ref="F77:H77"/>
    <mergeCell ref="A64:B64"/>
    <mergeCell ref="C64:E64"/>
    <mergeCell ref="L64:N64"/>
    <mergeCell ref="A77:B77"/>
    <mergeCell ref="O64:U64"/>
    <mergeCell ref="F64:H64"/>
    <mergeCell ref="I64:K64"/>
    <mergeCell ref="A70:K70"/>
    <mergeCell ref="F66:K66"/>
    <mergeCell ref="A38:E38"/>
    <mergeCell ref="R38:W38"/>
    <mergeCell ref="R37:W37"/>
    <mergeCell ref="F36:K36"/>
    <mergeCell ref="M36:Q36"/>
    <mergeCell ref="A28:E28"/>
    <mergeCell ref="A1:W1"/>
    <mergeCell ref="F6:K6"/>
    <mergeCell ref="F7:K7"/>
    <mergeCell ref="F8:K8"/>
    <mergeCell ref="A6:E6"/>
    <mergeCell ref="A7:E7"/>
    <mergeCell ref="A8:E8"/>
    <mergeCell ref="M9:Q9"/>
    <mergeCell ref="M21:Q21"/>
    <mergeCell ref="R21:W21"/>
    <mergeCell ref="A2:W2"/>
    <mergeCell ref="A15:D15"/>
    <mergeCell ref="A19:E19"/>
    <mergeCell ref="A17:W17"/>
    <mergeCell ref="A4:W4"/>
    <mergeCell ref="M6:R6"/>
    <mergeCell ref="S6:W6"/>
    <mergeCell ref="M8:R8"/>
    <mergeCell ref="R23:W23"/>
    <mergeCell ref="R31:W31"/>
    <mergeCell ref="M28:Q28"/>
    <mergeCell ref="R36:W36"/>
    <mergeCell ref="A29:E29"/>
    <mergeCell ref="R30:W30"/>
    <mergeCell ref="R29:W29"/>
    <mergeCell ref="R28:W28"/>
    <mergeCell ref="A31:E31"/>
    <mergeCell ref="A30:E30"/>
    <mergeCell ref="A24:L24"/>
    <mergeCell ref="A32:N32"/>
    <mergeCell ref="F31:K31"/>
    <mergeCell ref="M29:Q29"/>
    <mergeCell ref="F29:K29"/>
    <mergeCell ref="F30:K30"/>
    <mergeCell ref="AE7:AI7"/>
    <mergeCell ref="AE8:AI8"/>
    <mergeCell ref="AE19:AI19"/>
    <mergeCell ref="A14:D14"/>
    <mergeCell ref="E14:W15"/>
    <mergeCell ref="A21:E21"/>
    <mergeCell ref="F19:K19"/>
    <mergeCell ref="F21:K21"/>
    <mergeCell ref="R19:W19"/>
    <mergeCell ref="M19:Q19"/>
    <mergeCell ref="A10:W13"/>
    <mergeCell ref="S7:V7"/>
    <mergeCell ref="Y7:AC7"/>
    <mergeCell ref="Y8:AC8"/>
    <mergeCell ref="Y19:AC19"/>
    <mergeCell ref="F20:K20"/>
    <mergeCell ref="S8:W8"/>
    <mergeCell ref="M7:R7"/>
    <mergeCell ref="L56:N56"/>
    <mergeCell ref="I63:K63"/>
    <mergeCell ref="F63:H63"/>
    <mergeCell ref="A61:G61"/>
    <mergeCell ref="A39:E39"/>
    <mergeCell ref="A42:H42"/>
    <mergeCell ref="A44:W44"/>
    <mergeCell ref="F45:K45"/>
    <mergeCell ref="O63:U63"/>
    <mergeCell ref="F22:K22"/>
    <mergeCell ref="M22:Q22"/>
    <mergeCell ref="R22:W22"/>
    <mergeCell ref="F23:K23"/>
    <mergeCell ref="M37:Q37"/>
    <mergeCell ref="A36:E36"/>
    <mergeCell ref="E60:H60"/>
    <mergeCell ref="A56:B56"/>
    <mergeCell ref="C56:E56"/>
    <mergeCell ref="F56:H56"/>
    <mergeCell ref="A60:C60"/>
    <mergeCell ref="A59:E59"/>
    <mergeCell ref="I56:K56"/>
    <mergeCell ref="A45:E45"/>
    <mergeCell ref="M38:Q38"/>
    <mergeCell ref="F38:K38"/>
    <mergeCell ref="F39:K39"/>
    <mergeCell ref="M39:Q39"/>
    <mergeCell ref="R39:W39"/>
    <mergeCell ref="A40:E40"/>
    <mergeCell ref="O51:U51"/>
    <mergeCell ref="F40:K40"/>
    <mergeCell ref="M40:Q40"/>
    <mergeCell ref="R40:W40"/>
    <mergeCell ref="A120:E120"/>
    <mergeCell ref="A101:W104"/>
    <mergeCell ref="M87:Q87"/>
    <mergeCell ref="A87:E87"/>
    <mergeCell ref="R245:W245"/>
    <mergeCell ref="L246:Q246"/>
    <mergeCell ref="F65:K65"/>
    <mergeCell ref="A242:H242"/>
    <mergeCell ref="I215:K215"/>
    <mergeCell ref="A67:E67"/>
    <mergeCell ref="L74:U74"/>
    <mergeCell ref="A215:H215"/>
    <mergeCell ref="A216:H216"/>
    <mergeCell ref="A218:H218"/>
    <mergeCell ref="A219:H219"/>
    <mergeCell ref="A220:H220"/>
    <mergeCell ref="G83:I83"/>
    <mergeCell ref="A78:B78"/>
    <mergeCell ref="C78:E78"/>
    <mergeCell ref="I219:K219"/>
    <mergeCell ref="I220:K220"/>
    <mergeCell ref="A65:E65"/>
    <mergeCell ref="A155:W155"/>
    <mergeCell ref="M153:W153"/>
    <mergeCell ref="E153:H153"/>
    <mergeCell ref="M159:S159"/>
    <mergeCell ref="M166:S166"/>
    <mergeCell ref="C177:L177"/>
    <mergeCell ref="C178:L178"/>
    <mergeCell ref="C179:L179"/>
    <mergeCell ref="L63:N63"/>
    <mergeCell ref="O77:U77"/>
    <mergeCell ref="A74:D74"/>
    <mergeCell ref="D89:W95"/>
    <mergeCell ref="I77:K77"/>
    <mergeCell ref="A136:B136"/>
    <mergeCell ref="A112:E112"/>
    <mergeCell ref="L120:Q120"/>
    <mergeCell ref="F136:H136"/>
    <mergeCell ref="I136:K136"/>
    <mergeCell ref="L136:N136"/>
    <mergeCell ref="O136:W136"/>
    <mergeCell ref="O126:W126"/>
    <mergeCell ref="C136:E136"/>
    <mergeCell ref="R111:W111"/>
    <mergeCell ref="F120:K120"/>
    <mergeCell ref="M152:W152"/>
    <mergeCell ref="G144:L144"/>
    <mergeCell ref="E152:H152"/>
    <mergeCell ref="R244:W244"/>
    <mergeCell ref="M160:S160"/>
    <mergeCell ref="M161:S161"/>
    <mergeCell ref="E160:L160"/>
    <mergeCell ref="E161:L161"/>
    <mergeCell ref="C157:L157"/>
    <mergeCell ref="I153:L153"/>
    <mergeCell ref="M157:S157"/>
    <mergeCell ref="A210:H210"/>
    <mergeCell ref="L203:O203"/>
    <mergeCell ref="R196:U196"/>
    <mergeCell ref="R197:U197"/>
    <mergeCell ref="E168:L168"/>
    <mergeCell ref="E164:L164"/>
    <mergeCell ref="E162:L162"/>
    <mergeCell ref="M158:S158"/>
    <mergeCell ref="A202:B202"/>
    <mergeCell ref="L194:N196"/>
    <mergeCell ref="L197:N197"/>
    <mergeCell ref="A212:H212"/>
    <mergeCell ref="A213:H213"/>
    <mergeCell ref="A214:H214"/>
    <mergeCell ref="I214:K214"/>
    <mergeCell ref="A99:W99"/>
    <mergeCell ref="A89:C97"/>
    <mergeCell ref="C163:D165"/>
    <mergeCell ref="C52:E52"/>
    <mergeCell ref="C51:E51"/>
    <mergeCell ref="A47:E47"/>
    <mergeCell ref="F52:H52"/>
    <mergeCell ref="F47:K47"/>
    <mergeCell ref="L51:N51"/>
    <mergeCell ref="I51:K51"/>
    <mergeCell ref="A52:B52"/>
    <mergeCell ref="A51:B51"/>
    <mergeCell ref="F48:K48"/>
    <mergeCell ref="A48:E48"/>
    <mergeCell ref="I52:K52"/>
    <mergeCell ref="L52:N52"/>
    <mergeCell ref="O52:U52"/>
    <mergeCell ref="L78:N78"/>
    <mergeCell ref="F78:H78"/>
    <mergeCell ref="F51:H51"/>
    <mergeCell ref="L127:N127"/>
    <mergeCell ref="O127:W127"/>
    <mergeCell ref="A143:F143"/>
    <mergeCell ref="F137:H137"/>
    <mergeCell ref="I211:K211"/>
    <mergeCell ref="I205:K205"/>
    <mergeCell ref="H194:K197"/>
    <mergeCell ref="I201:K201"/>
    <mergeCell ref="R209:W209"/>
    <mergeCell ref="L205:O205"/>
    <mergeCell ref="D205:H205"/>
    <mergeCell ref="L126:N126"/>
    <mergeCell ref="C126:E126"/>
    <mergeCell ref="F126:H126"/>
    <mergeCell ref="A146:F146"/>
    <mergeCell ref="G146:L146"/>
    <mergeCell ref="M146:W146"/>
    <mergeCell ref="A148:W148"/>
    <mergeCell ref="C158:D162"/>
    <mergeCell ref="E167:L167"/>
    <mergeCell ref="A147:W147"/>
    <mergeCell ref="O137:W137"/>
    <mergeCell ref="A144:F144"/>
    <mergeCell ref="E170:L170"/>
    <mergeCell ref="E171:L171"/>
    <mergeCell ref="R194:U194"/>
    <mergeCell ref="A196:G196"/>
    <mergeCell ref="R195:U195"/>
    <mergeCell ref="A200:N200"/>
    <mergeCell ref="D203:H203"/>
    <mergeCell ref="A331:W333"/>
    <mergeCell ref="L231:Q231"/>
    <mergeCell ref="A205:B205"/>
    <mergeCell ref="P201:U201"/>
    <mergeCell ref="P202:U202"/>
    <mergeCell ref="P203:U203"/>
    <mergeCell ref="E172:L172"/>
    <mergeCell ref="L225:Q225"/>
    <mergeCell ref="L228:Q228"/>
    <mergeCell ref="L229:Q229"/>
    <mergeCell ref="L230:Q230"/>
    <mergeCell ref="A222:H222"/>
    <mergeCell ref="L222:Q222"/>
    <mergeCell ref="R222:W222"/>
    <mergeCell ref="A223:H223"/>
    <mergeCell ref="A227:H227"/>
    <mergeCell ref="A228:H228"/>
    <mergeCell ref="A229:H229"/>
    <mergeCell ref="A209:H209"/>
    <mergeCell ref="I209:K209"/>
    <mergeCell ref="L209:Q209"/>
    <mergeCell ref="C176:L176"/>
    <mergeCell ref="L211:Q211"/>
    <mergeCell ref="A337:W338"/>
    <mergeCell ref="I227:K227"/>
    <mergeCell ref="R224:W224"/>
    <mergeCell ref="R223:W223"/>
    <mergeCell ref="L223:Q223"/>
    <mergeCell ref="L224:Q224"/>
    <mergeCell ref="R225:W225"/>
    <mergeCell ref="L233:Q233"/>
    <mergeCell ref="L234:Q234"/>
    <mergeCell ref="I317:K317"/>
    <mergeCell ref="R242:W242"/>
    <mergeCell ref="I330:K330"/>
    <mergeCell ref="A315:H315"/>
    <mergeCell ref="I312:K312"/>
    <mergeCell ref="A329:H329"/>
    <mergeCell ref="I329:K329"/>
    <mergeCell ref="L329:Q329"/>
    <mergeCell ref="R329:W329"/>
    <mergeCell ref="A323:H323"/>
    <mergeCell ref="I323:K323"/>
    <mergeCell ref="L323:Q323"/>
    <mergeCell ref="R323:W323"/>
    <mergeCell ref="L325:Q325"/>
    <mergeCell ref="R325:W325"/>
    <mergeCell ref="I216:K216"/>
    <mergeCell ref="I218:K218"/>
    <mergeCell ref="I232:K232"/>
    <mergeCell ref="I233:K233"/>
    <mergeCell ref="I234:K234"/>
    <mergeCell ref="L232:Q232"/>
    <mergeCell ref="L303:Q303"/>
    <mergeCell ref="A234:H234"/>
    <mergeCell ref="I236:K236"/>
    <mergeCell ref="I284:K284"/>
    <mergeCell ref="A264:H264"/>
    <mergeCell ref="I264:K264"/>
    <mergeCell ref="L264:Q264"/>
    <mergeCell ref="A263:H263"/>
    <mergeCell ref="I237:K237"/>
    <mergeCell ref="L236:Q236"/>
    <mergeCell ref="L237:Q237"/>
    <mergeCell ref="I261:K261"/>
    <mergeCell ref="L261:Q261"/>
    <mergeCell ref="A236:H236"/>
    <mergeCell ref="A237:H237"/>
    <mergeCell ref="A286:H286"/>
    <mergeCell ref="I286:K286"/>
    <mergeCell ref="A324:H324"/>
    <mergeCell ref="A325:H325"/>
    <mergeCell ref="A326:H326"/>
    <mergeCell ref="A327:H327"/>
    <mergeCell ref="L249:Q249"/>
    <mergeCell ref="L251:Q251"/>
    <mergeCell ref="A226:H226"/>
    <mergeCell ref="I222:K222"/>
    <mergeCell ref="A221:H221"/>
    <mergeCell ref="A230:H230"/>
    <mergeCell ref="A231:H231"/>
    <mergeCell ref="A224:H224"/>
    <mergeCell ref="L245:Q245"/>
    <mergeCell ref="A257:H257"/>
    <mergeCell ref="I242:K242"/>
    <mergeCell ref="L235:Q235"/>
    <mergeCell ref="L243:Q243"/>
    <mergeCell ref="I243:K243"/>
    <mergeCell ref="I230:K230"/>
    <mergeCell ref="A256:H256"/>
    <mergeCell ref="I256:K256"/>
    <mergeCell ref="L256:Q256"/>
    <mergeCell ref="A250:H250"/>
    <mergeCell ref="I250:K250"/>
    <mergeCell ref="J359:V359"/>
    <mergeCell ref="A343:O343"/>
    <mergeCell ref="A348:W348"/>
    <mergeCell ref="A346:D346"/>
    <mergeCell ref="A342:O342"/>
    <mergeCell ref="P342:Q342"/>
    <mergeCell ref="A344:H344"/>
    <mergeCell ref="A211:H211"/>
    <mergeCell ref="L284:Q284"/>
    <mergeCell ref="A252:H252"/>
    <mergeCell ref="R211:W211"/>
    <mergeCell ref="A302:H302"/>
    <mergeCell ref="I212:K212"/>
    <mergeCell ref="I213:K213"/>
    <mergeCell ref="R343:S343"/>
    <mergeCell ref="T343:U343"/>
    <mergeCell ref="L315:Q315"/>
    <mergeCell ref="R315:W315"/>
    <mergeCell ref="A317:H317"/>
    <mergeCell ref="A318:H318"/>
    <mergeCell ref="A319:H319"/>
    <mergeCell ref="A320:H320"/>
    <mergeCell ref="A321:H321"/>
    <mergeCell ref="A322:H322"/>
    <mergeCell ref="R290:W290"/>
    <mergeCell ref="R295:W295"/>
    <mergeCell ref="I299:K299"/>
    <mergeCell ref="L299:Q299"/>
    <mergeCell ref="R292:W292"/>
    <mergeCell ref="I293:K293"/>
    <mergeCell ref="R267:W267"/>
    <mergeCell ref="A369:W369"/>
    <mergeCell ref="A334:W336"/>
    <mergeCell ref="J367:N367"/>
    <mergeCell ref="J361:Q361"/>
    <mergeCell ref="A359:H359"/>
    <mergeCell ref="A350:V350"/>
    <mergeCell ref="A352:V352"/>
    <mergeCell ref="F353:G353"/>
    <mergeCell ref="A364:H364"/>
    <mergeCell ref="A365:E365"/>
    <mergeCell ref="J360:Q360"/>
    <mergeCell ref="A340:W340"/>
    <mergeCell ref="R342:S342"/>
    <mergeCell ref="T342:U342"/>
    <mergeCell ref="V342:W342"/>
    <mergeCell ref="A358:B358"/>
    <mergeCell ref="A360:G360"/>
    <mergeCell ref="A310:H310"/>
    <mergeCell ref="A313:H313"/>
    <mergeCell ref="A314:H314"/>
    <mergeCell ref="I298:K298"/>
    <mergeCell ref="L298:Q298"/>
    <mergeCell ref="R298:W298"/>
    <mergeCell ref="A311:H311"/>
    <mergeCell ref="I311:K311"/>
    <mergeCell ref="L311:Q311"/>
    <mergeCell ref="R311:W311"/>
    <mergeCell ref="A312:H312"/>
    <mergeCell ref="A299:H299"/>
    <mergeCell ref="I300:K300"/>
    <mergeCell ref="A304:H304"/>
    <mergeCell ref="A305:H305"/>
    <mergeCell ref="A306:H306"/>
    <mergeCell ref="R304:W304"/>
    <mergeCell ref="R305:W305"/>
    <mergeCell ref="R306:W306"/>
    <mergeCell ref="R307:W307"/>
    <mergeCell ref="R309:W309"/>
    <mergeCell ref="I305:K305"/>
    <mergeCell ref="L305:Q305"/>
    <mergeCell ref="I306:K306"/>
    <mergeCell ref="R269:W269"/>
    <mergeCell ref="R270:W270"/>
    <mergeCell ref="P343:Q343"/>
    <mergeCell ref="A353:D353"/>
    <mergeCell ref="A330:H330"/>
    <mergeCell ref="V343:W343"/>
    <mergeCell ref="R330:W330"/>
    <mergeCell ref="L330:Q330"/>
    <mergeCell ref="I328:K328"/>
    <mergeCell ref="A328:H328"/>
    <mergeCell ref="L328:Q328"/>
    <mergeCell ref="R328:W328"/>
    <mergeCell ref="R324:W324"/>
    <mergeCell ref="R326:W326"/>
    <mergeCell ref="R327:W327"/>
    <mergeCell ref="I325:K325"/>
    <mergeCell ref="A316:H316"/>
    <mergeCell ref="L293:Q293"/>
    <mergeCell ref="R303:W303"/>
    <mergeCell ref="R293:W293"/>
    <mergeCell ref="A297:H297"/>
    <mergeCell ref="I297:K297"/>
    <mergeCell ref="A270:H270"/>
    <mergeCell ref="I270:K270"/>
    <mergeCell ref="A271:H271"/>
    <mergeCell ref="A266:H266"/>
    <mergeCell ref="A267:H267"/>
    <mergeCell ref="I267:K267"/>
    <mergeCell ref="L269:Q269"/>
    <mergeCell ref="L270:Q270"/>
    <mergeCell ref="L271:Q271"/>
    <mergeCell ref="I269:K269"/>
    <mergeCell ref="A290:H290"/>
    <mergeCell ref="I290:K290"/>
    <mergeCell ref="L290:Q290"/>
    <mergeCell ref="A276:H276"/>
    <mergeCell ref="I276:K276"/>
    <mergeCell ref="L276:Q276"/>
    <mergeCell ref="A282:H282"/>
    <mergeCell ref="I282:K282"/>
    <mergeCell ref="L282:Q282"/>
    <mergeCell ref="A283:H283"/>
    <mergeCell ref="I283:K283"/>
    <mergeCell ref="L283:Q283"/>
    <mergeCell ref="A249:H249"/>
    <mergeCell ref="A243:H243"/>
    <mergeCell ref="A245:H245"/>
    <mergeCell ref="I245:K245"/>
    <mergeCell ref="L250:Q250"/>
    <mergeCell ref="I249:K249"/>
    <mergeCell ref="A246:H246"/>
    <mergeCell ref="R260:W260"/>
    <mergeCell ref="L260:Q260"/>
    <mergeCell ref="I260:K260"/>
    <mergeCell ref="I252:K252"/>
    <mergeCell ref="R243:W243"/>
    <mergeCell ref="A244:H244"/>
    <mergeCell ref="I244:K244"/>
    <mergeCell ref="L244:Q244"/>
    <mergeCell ref="R255:W255"/>
    <mergeCell ref="R256:W256"/>
    <mergeCell ref="R249:W249"/>
    <mergeCell ref="A251:H251"/>
    <mergeCell ref="A255:H255"/>
    <mergeCell ref="R252:W252"/>
    <mergeCell ref="A253:H253"/>
    <mergeCell ref="I253:K253"/>
    <mergeCell ref="L253:Q253"/>
    <mergeCell ref="R271:W271"/>
    <mergeCell ref="I271:K271"/>
    <mergeCell ref="L267:Q267"/>
    <mergeCell ref="R266:W266"/>
    <mergeCell ref="L266:Q266"/>
    <mergeCell ref="A269:H269"/>
    <mergeCell ref="A53:B53"/>
    <mergeCell ref="C53:E53"/>
    <mergeCell ref="F53:H53"/>
    <mergeCell ref="I53:K53"/>
    <mergeCell ref="L53:N53"/>
    <mergeCell ref="O53:U53"/>
    <mergeCell ref="A54:B54"/>
    <mergeCell ref="C54:E54"/>
    <mergeCell ref="F54:H54"/>
    <mergeCell ref="I54:K54"/>
    <mergeCell ref="L54:N54"/>
    <mergeCell ref="O54:U54"/>
    <mergeCell ref="D96:W97"/>
    <mergeCell ref="A127:B127"/>
    <mergeCell ref="C127:E127"/>
    <mergeCell ref="F127:H127"/>
    <mergeCell ref="I127:K127"/>
    <mergeCell ref="I257:K257"/>
    <mergeCell ref="A128:B128"/>
    <mergeCell ref="C128:E128"/>
    <mergeCell ref="F128:H128"/>
    <mergeCell ref="I128:K128"/>
    <mergeCell ref="L128:N128"/>
    <mergeCell ref="O128:W128"/>
    <mergeCell ref="A129:B129"/>
    <mergeCell ref="C129:E129"/>
    <mergeCell ref="F129:H129"/>
    <mergeCell ref="I129:K129"/>
    <mergeCell ref="L129:N129"/>
    <mergeCell ref="O129:W129"/>
    <mergeCell ref="A130:B130"/>
    <mergeCell ref="C130:E130"/>
    <mergeCell ref="F130:H130"/>
    <mergeCell ref="I130:K130"/>
    <mergeCell ref="L130:N130"/>
    <mergeCell ref="O130:W130"/>
    <mergeCell ref="A131:B131"/>
    <mergeCell ref="C131:E131"/>
    <mergeCell ref="F131:H131"/>
    <mergeCell ref="I131:K131"/>
    <mergeCell ref="L131:N131"/>
    <mergeCell ref="O131:W131"/>
    <mergeCell ref="A135:B135"/>
    <mergeCell ref="C135:E135"/>
    <mergeCell ref="F135:H135"/>
    <mergeCell ref="I135:K135"/>
    <mergeCell ref="L135:N135"/>
    <mergeCell ref="O135:W135"/>
    <mergeCell ref="A132:B132"/>
    <mergeCell ref="C132:E132"/>
    <mergeCell ref="F132:H132"/>
    <mergeCell ref="I132:K132"/>
    <mergeCell ref="L132:N132"/>
    <mergeCell ref="O132:W132"/>
    <mergeCell ref="A133:B133"/>
    <mergeCell ref="C133:E133"/>
    <mergeCell ref="F133:H133"/>
    <mergeCell ref="I133:K133"/>
    <mergeCell ref="L133:N133"/>
    <mergeCell ref="O133:W133"/>
    <mergeCell ref="A134:B134"/>
    <mergeCell ref="C134:E134"/>
    <mergeCell ref="F134:H134"/>
    <mergeCell ref="I134:K134"/>
    <mergeCell ref="L134:N134"/>
    <mergeCell ref="O134:W134"/>
    <mergeCell ref="A114:E114"/>
    <mergeCell ref="F114:K114"/>
    <mergeCell ref="L114:Q114"/>
    <mergeCell ref="R114:W114"/>
    <mergeCell ref="A115:E115"/>
    <mergeCell ref="F115:K115"/>
    <mergeCell ref="L115:Q115"/>
    <mergeCell ref="R115:W115"/>
    <mergeCell ref="A116:E116"/>
    <mergeCell ref="F116:K116"/>
    <mergeCell ref="L116:Q116"/>
    <mergeCell ref="R116:W116"/>
    <mergeCell ref="A117:E117"/>
    <mergeCell ref="F117:K117"/>
    <mergeCell ref="L117:Q117"/>
    <mergeCell ref="R117:W117"/>
    <mergeCell ref="A118:E118"/>
    <mergeCell ref="F118:K118"/>
    <mergeCell ref="L118:Q118"/>
    <mergeCell ref="R118:W118"/>
    <mergeCell ref="A119:E119"/>
    <mergeCell ref="F119:K119"/>
    <mergeCell ref="L119:Q119"/>
    <mergeCell ref="R119:W119"/>
  </mergeCells>
  <hyperlinks>
    <hyperlink ref="R29" r:id="rId1" xr:uid="{00000000-0004-0000-0000-000000000000}"/>
    <hyperlink ref="R217" r:id="rId2" display="https://community.secop.gov.co/Public/Tendering/OpportunityDetail/Index?noticeUID=CO1.NTC.7453812&amp;isFromPublicArea=True&amp;isModal=False" xr:uid="{F0C227D0-8BCD-4764-937A-E15243FF89AA}"/>
    <hyperlink ref="R221" r:id="rId3" display="https://community.secop.gov.co/Public/Tendering/OpportunityDetail/Index?noticeUID=CO1.NTC.7453812&amp;isFromPublicArea=True&amp;isModal=False" xr:uid="{028ED59E-88CF-499E-A949-008E67D3206A}"/>
    <hyperlink ref="R242" r:id="rId4" display="https://community.secop.gov.co/Public/Tendering/OpportunityDetail/Index?noticeUID=CO1.NTC.7453812&amp;isFromPublicArea=True&amp;isModal=False" xr:uid="{25CF7B1B-F1B9-499E-B548-CFD965FF884F}"/>
    <hyperlink ref="L249" r:id="rId5" display="https://community.secop.gov.co/Public/Tendering/OpportunityDetail/Index?noticeUID=CO1.NTC.7453812&amp;isFromPublicArea=True&amp;isModal=False" xr:uid="{22291C74-271A-43A9-83F2-D713D155DDA3}"/>
    <hyperlink ref="L250" r:id="rId6" display="https://community.secop.gov.co/Public/Tendering/OpportunityDetail/Index?noticeUID=CO1.NTC.7453812&amp;isFromPublicArea=True&amp;isModal=False" xr:uid="{25A8F80C-B999-4B14-8F6D-6033326A2C6B}"/>
    <hyperlink ref="L251" r:id="rId7" display="https://community.secop.gov.co/Public/Tendering/OpportunityDetail/Index?noticeUID=CO1.NTC.7453812&amp;isFromPublicArea=True&amp;isModal=False" xr:uid="{A7590627-DBAE-4A73-94BF-E0FC179A9697}"/>
    <hyperlink ref="L252" r:id="rId8" display="https://community.secop.gov.co/Public/Tendering/OpportunityDetail/Index?noticeUID=CO1.NTC.7453812&amp;isFromPublicArea=True&amp;isModal=False" xr:uid="{A2BDAC35-9217-475E-99C4-F11184CF2EC5}"/>
    <hyperlink ref="R255" r:id="rId9" display="https://community.secop.gov.co/Public/Tendering/OpportunityDetail/Index?noticeUID=CO1.NTC.7453812&amp;isFromPublicArea=True&amp;isModal=False" xr:uid="{ED83F222-FAEE-42C5-B126-C91D17A15567}"/>
    <hyperlink ref="R260" r:id="rId10" display="https://community.secop.gov.co/Public/Tendering/OpportunityDetail/Index?noticeUID=CO1.NTC.7453812&amp;isFromPublicArea=True&amp;isModal=False" xr:uid="{090D1ACD-89D6-45F2-90ED-CF8EAE2963E1}"/>
    <hyperlink ref="R261" r:id="rId11" display="https://community.secop.gov.co/Public/Tendering/OpportunityDetail/Index?noticeUID=CO1.NTC.7453812&amp;isFromPublicArea=True&amp;isModal=False" xr:uid="{0AC3ABDA-B018-4427-A7D6-0C852650AECF}"/>
    <hyperlink ref="R262" r:id="rId12" display="https://community.secop.gov.co/Public/Tendering/OpportunityDetail/Index?noticeUID=CO1.NTC.7453812&amp;isFromPublicArea=True&amp;isModal=False" xr:uid="{A5DB99D6-C691-4BBB-937B-EBD5951A581F}"/>
    <hyperlink ref="R273" r:id="rId13" display="https://community.secop.gov.co/Public/Tendering/OpportunityDetail/Index?noticeUID=CO1.NTC.7453812&amp;isFromPublicArea=True&amp;isModal=False" xr:uid="{8E83E798-3EAF-4519-9DAB-9CD6C475C166}"/>
    <hyperlink ref="R284" r:id="rId14" display="https://community.secop.gov.co/Public/Tendering/OpportunityDetail/Index?noticeUID=CO1.NTC.7567070&amp;isFromPublicArea=True&amp;isModal=False" xr:uid="{1D0C2694-339E-4D83-B7C7-26590E12A9EA}"/>
    <hyperlink ref="R285" r:id="rId15" display="https://community.secop.gov.co/Public/Tendering/OpportunityDetail/Index?noticeUID=CO1.NTC.7567070&amp;isFromPublicArea=True&amp;isModal=False" xr:uid="{27B90712-D27D-4149-B6CA-52316B6C036D}"/>
    <hyperlink ref="R290" r:id="rId16" display="https://community.secop.gov.co/Public/Tendering/OpportunityDetail/Index?noticeUID=CO1.NTC.7567070&amp;isFromPublicArea=True&amp;isModal=False" xr:uid="{1BAA7EFF-120A-4A80-991A-5379672129D7}"/>
    <hyperlink ref="R296" r:id="rId17" display="https://community.secop.gov.co/Public/Tendering/OpportunityDetail/Index?noticeUID=CO1.NTC.7567070&amp;isFromPublicArea=True&amp;isModal=False" xr:uid="{7113C279-54D5-4EDC-B43A-7D6C96AD9E0B}"/>
    <hyperlink ref="R297" r:id="rId18" display="https://community.secop.gov.co/Public/Tendering/OpportunityDetail/Index?noticeUID=CO1.NTC.7567070&amp;isFromPublicArea=True&amp;isModal=False" xr:uid="{6EC59175-8F2C-45CA-83DE-D3593E93FBBA}"/>
    <hyperlink ref="R307" r:id="rId19" display="https://community.secop.gov.co/Public/Tendering/OpportunityDetail/Index?noticeUID=CO1.NTC.7567070&amp;isFromPublicArea=True&amp;isModal=False" xr:uid="{A76D96C2-D3BD-4CCA-A458-177EED0C27D6}"/>
    <hyperlink ref="R310" r:id="rId20" display="https://community.secop.gov.co/Public/Tendering/OpportunityDetail/Index?noticeUID=CO1.NTC.7567070&amp;isFromPublicArea=True&amp;isModal=False" xr:uid="{6381642C-F4C1-48FD-A0B9-9C0A440D884E}"/>
    <hyperlink ref="R311" r:id="rId21" display="https://community.secop.gov.co/Public/Tendering/OpportunityDetail/Index?noticeUID=CO1.NTC.7567070&amp;isFromPublicArea=True&amp;isModal=False" xr:uid="{1C2C4505-025C-423C-BB1A-B8BA0ED72D09}"/>
    <hyperlink ref="R312" r:id="rId22" display="https://community.secop.gov.co/Public/Tendering/OpportunityDetail/Index?noticeUID=CO1.NTC.7567070&amp;isFromPublicArea=True&amp;isModal=False" xr:uid="{BA76A545-A6DD-422A-9863-0E0C8848AC13}"/>
    <hyperlink ref="R314" r:id="rId23" display="https://community.secop.gov.co/Public/Tendering/OpportunityDetail/Index?noticeUID=CO1.NTC.7567070&amp;isFromPublicArea=True&amp;isModal=False" xr:uid="{7FB1A635-1A76-4CB3-A08A-FE968AA570C9}"/>
    <hyperlink ref="R319" r:id="rId24" display="https://community.secop.gov.co/Public/Tendering/OpportunityDetail/Index?noticeUID=CO1.NTC.7567070&amp;isFromPublicArea=True&amp;isModal=False" xr:uid="{B4321ADE-5528-4D49-B810-ACF7D9CDB282}"/>
    <hyperlink ref="R323" r:id="rId25" display="https://community.secop.gov.co/Public/Tendering/OpportunityDetail/Index?noticeUID=CO1.NTC.7567070&amp;isFromPublicArea=True&amp;isModal=False" xr:uid="{415DFA3E-E61B-44E4-A017-9E0075332A8D}"/>
    <hyperlink ref="R321" r:id="rId26" display="https://community.secop.gov.co/Public/Tendering/OpportunityDetail/Index?noticeUID=CO1.NTC.7567070&amp;isFromPublicArea=True&amp;isModal=False" xr:uid="{ABE63933-942C-4B05-9BEB-BB732CEF1E88}"/>
    <hyperlink ref="R322" r:id="rId27" display="https://community.secop.gov.co/Public/Tendering/OpportunityDetail/Index?noticeUID=CO1.NTC.7567070&amp;isFromPublicArea=True&amp;isModal=False" xr:uid="{5232EE88-7DDB-4868-96F3-CEE1492ABEE1}"/>
    <hyperlink ref="R324" r:id="rId28" display="https://community.secop.gov.co/Public/Tendering/OpportunityDetail/Index?noticeUID=CO1.NTC.7567070&amp;isFromPublicArea=True&amp;isModal=False" xr:uid="{52F83B22-CB51-40C0-ACEA-BFB73BA04873}"/>
    <hyperlink ref="R211" r:id="rId29" xr:uid="{07641828-55F3-4C79-BA58-75BA79CD3473}"/>
    <hyperlink ref="R212" r:id="rId30" xr:uid="{F6CC340B-21AA-4278-BED4-675F6C41D2FF}"/>
    <hyperlink ref="R213" r:id="rId31" xr:uid="{E9B93E43-8AF8-4D85-9618-75D13B1EACCD}"/>
    <hyperlink ref="R214" r:id="rId32" xr:uid="{D06048EF-4B35-4216-A421-A22FF90CCBA7}"/>
    <hyperlink ref="R215" r:id="rId33" xr:uid="{37968691-0B8D-4D7B-88F6-3905728DA498}"/>
    <hyperlink ref="R216" r:id="rId34" xr:uid="{3BD98A1C-BD2E-418E-8CF5-0FA8096C53CC}"/>
    <hyperlink ref="R219" r:id="rId35" xr:uid="{3E6CBB7E-E848-47C6-AEE2-A21A9444211D}"/>
    <hyperlink ref="R220" r:id="rId36" xr:uid="{F5DE46DE-4F59-45FE-BEA4-5D37A78F4B24}"/>
    <hyperlink ref="R222" r:id="rId37" xr:uid="{95422FFB-8E24-4EA8-9B6E-CAAEECEE5BF5}"/>
    <hyperlink ref="R224" r:id="rId38" xr:uid="{0B0113DE-22CD-46E7-A3C4-767EC592361D}"/>
    <hyperlink ref="R225" r:id="rId39" xr:uid="{64CCF6DB-9614-4432-80CA-AFEF93B1D6CB}"/>
    <hyperlink ref="R226" r:id="rId40" xr:uid="{DC6890EE-BCE5-4FD1-AECC-6C693F1E4A68}"/>
    <hyperlink ref="R227" r:id="rId41" xr:uid="{B8BAC0BD-D9CF-4AE8-9363-B7358E1355D9}"/>
    <hyperlink ref="R228" r:id="rId42" xr:uid="{BF4F9282-AC48-40A8-998C-5CDA939F0C14}"/>
    <hyperlink ref="R229" r:id="rId43" xr:uid="{04A788F7-38FD-4430-ADCE-CF7E13656457}"/>
    <hyperlink ref="R231" r:id="rId44" xr:uid="{16A47B0D-8044-497F-B7DD-37E53AD6AB42}"/>
    <hyperlink ref="R232" r:id="rId45" xr:uid="{CFD2B4A8-C8B9-4150-94BD-00D395F5C06F}"/>
    <hyperlink ref="R233" r:id="rId46" xr:uid="{EFC6BE28-9A90-4D59-B75F-6A0CBC158933}"/>
    <hyperlink ref="R234" r:id="rId47" xr:uid="{F7CC87A9-1A61-4F3E-B5BB-61DADD072515}"/>
    <hyperlink ref="R237" r:id="rId48" xr:uid="{D8C045A0-CB78-418A-8659-A23E943074EA}"/>
    <hyperlink ref="R235" r:id="rId49" xr:uid="{230F8827-2012-4DF5-AB63-299F168707F7}"/>
    <hyperlink ref="R236" r:id="rId50" xr:uid="{1E5786A1-534D-4934-B45C-FEBEFCBB274E}"/>
    <hyperlink ref="R240" r:id="rId51" xr:uid="{6ED3DD88-D110-4544-8248-C617DE3C5E94}"/>
    <hyperlink ref="R241" r:id="rId52" xr:uid="{70454862-3A21-4AB4-BDC8-81912C6B8656}"/>
    <hyperlink ref="R243" r:id="rId53" xr:uid="{194DE9A6-A874-4A7D-AAFB-FC3AB84EAD66}"/>
    <hyperlink ref="R244" r:id="rId54" xr:uid="{D8849086-C8AF-41DC-82D8-0641C4B14C50}"/>
    <hyperlink ref="R245" r:id="rId55" xr:uid="{7B562F21-3243-4753-974B-903232F48492}"/>
    <hyperlink ref="R246" r:id="rId56" xr:uid="{038EAD0A-D408-4B5A-9EA4-4DAD5C300D59}"/>
    <hyperlink ref="R247" r:id="rId57" xr:uid="{E09AB36A-74D3-4753-99AA-7D2DAD4D48FE}"/>
    <hyperlink ref="R248" r:id="rId58" xr:uid="{445837BA-37D9-414B-A7CB-0DED24F1D026}"/>
    <hyperlink ref="R250" r:id="rId59" display="https://community.secop.gov.co/Public/Tendering/OpportunityDetail/Index?noticeUID=CO1.NTC.7453812&amp;isFromPublicArea=True&amp;isModal=False" xr:uid="{9C2FDC34-E2E8-466E-BCF5-07DA6C85D96A}"/>
    <hyperlink ref="R251" r:id="rId60" display="https://community.secop.gov.co/Public/Tendering/OpportunityDetail/Index?noticeUID=CO1.NTC.7453812&amp;isFromPublicArea=True&amp;isModal=False" xr:uid="{C6C07EFE-0868-4229-82E5-9C2036B8ACA0}"/>
    <hyperlink ref="R252" r:id="rId61" display="https://community.secop.gov.co/Public/Tendering/OpportunityDetail/Index?noticeUID=CO1.NTC.7453812&amp;isFromPublicArea=True&amp;isModal=False" xr:uid="{A1D88197-AA71-4DA9-8768-F38A16F0480C}"/>
    <hyperlink ref="R253" r:id="rId62" xr:uid="{0CCF7DD8-14F9-44D3-B75E-444AC7F3E273}"/>
    <hyperlink ref="R254" r:id="rId63" xr:uid="{71EA443D-BEF8-4C5D-976C-B83935EC1698}"/>
    <hyperlink ref="R256" r:id="rId64" xr:uid="{FA6E0465-4B72-444E-8691-49703F134078}"/>
    <hyperlink ref="R257" r:id="rId65" xr:uid="{0C5EB70E-7DAA-4D06-B8D3-D2EA83DA93BB}"/>
    <hyperlink ref="R258" r:id="rId66" xr:uid="{6E8B43B3-7EAE-4C14-BA1A-5277B099E6B7}"/>
    <hyperlink ref="R259" r:id="rId67" xr:uid="{9BAFD8AD-56F4-4663-BF6D-9E5B7F2EB44C}"/>
    <hyperlink ref="R263" r:id="rId68" xr:uid="{69129873-88FA-45D8-ACF5-09D0EE10DB7B}"/>
    <hyperlink ref="R266" r:id="rId69" xr:uid="{7DCD9FA3-6B42-4E6C-BD4D-A12BDB1795FE}"/>
    <hyperlink ref="R269" r:id="rId70" xr:uid="{E569EF54-A6D5-42EF-8421-1F946AD56BDE}"/>
    <hyperlink ref="R270" r:id="rId71" xr:uid="{50BD22A5-4458-4767-9F32-791D4C4D0A85}"/>
    <hyperlink ref="R271" r:id="rId72" xr:uid="{12404D6B-7563-4FCA-A129-DFD36BFAC983}"/>
    <hyperlink ref="R272" r:id="rId73" xr:uid="{2DD61BCE-AE6C-42A3-9A5F-0E8000F45739}"/>
    <hyperlink ref="R275" r:id="rId74" xr:uid="{82308C1B-24C5-4FE7-82F1-3A109FBC2144}"/>
    <hyperlink ref="R276" r:id="rId75" xr:uid="{758A119B-8AFD-40F3-BCA7-16292F8C875D}"/>
    <hyperlink ref="R277" r:id="rId76" xr:uid="{33EE7118-81FB-40A7-A5BE-5C04208D2891}"/>
    <hyperlink ref="R278" r:id="rId77" xr:uid="{9F3187E5-4C25-4A13-AEA7-8B29DEEB3B50}"/>
    <hyperlink ref="R279" r:id="rId78" xr:uid="{57DB06CD-A19C-43BE-B256-6F457D183AD6}"/>
    <hyperlink ref="R280" r:id="rId79" xr:uid="{696CB7B6-B685-4A9B-9A48-64CB9F21636F}"/>
    <hyperlink ref="R281" r:id="rId80" xr:uid="{29D4879A-D64D-4D1A-B6E6-A547517A1BF5}"/>
    <hyperlink ref="R282" r:id="rId81" xr:uid="{CE61D836-92E6-48CB-A32E-8ED3B3E9ACE1}"/>
    <hyperlink ref="R283" r:id="rId82" xr:uid="{01BADCE5-6A52-4EF2-B55D-42B236CF9BDB}"/>
    <hyperlink ref="R287" r:id="rId83" xr:uid="{C3A9F295-A4F6-4289-A114-1E515C0876A1}"/>
    <hyperlink ref="R288" r:id="rId84" xr:uid="{BE28A905-CF6E-446E-83F3-B167CDDC431E}"/>
    <hyperlink ref="R289" r:id="rId85" xr:uid="{5A7B3849-D2C2-40F5-AFFD-10ADFAE3B8BB}"/>
    <hyperlink ref="R291" r:id="rId86" xr:uid="{2B5CFF2D-77CD-4692-8850-B410874818E0}"/>
    <hyperlink ref="R292" r:id="rId87" xr:uid="{7EB67ACF-EB32-4D3B-8419-AE0F1D20E925}"/>
    <hyperlink ref="R293" r:id="rId88" xr:uid="{F322E2DD-3B7A-45B4-B3A5-2789A1602322}"/>
    <hyperlink ref="R294" r:id="rId89" xr:uid="{6456CEAE-5A3D-4559-BA1B-98BDFAAB324D}"/>
    <hyperlink ref="R295" r:id="rId90" xr:uid="{562C61FC-6DD9-49AD-80DB-9ED90DC32BD5}"/>
    <hyperlink ref="R298" r:id="rId91" xr:uid="{14768A12-0E5C-4C74-BF94-C07B0832D143}"/>
    <hyperlink ref="R299" r:id="rId92" xr:uid="{05D7C5FF-7432-4913-8CD5-6AAAB9354434}"/>
    <hyperlink ref="R301" r:id="rId93" xr:uid="{CA9315B2-B83C-49C4-866B-805A1C0AFF62}"/>
    <hyperlink ref="R302" r:id="rId94" xr:uid="{9A4B3789-F3DB-4ED6-94AA-15ADB5B38E89}"/>
    <hyperlink ref="R304" r:id="rId95" xr:uid="{0A976293-48C2-499D-B715-C358C57BA418}"/>
    <hyperlink ref="R305" r:id="rId96" xr:uid="{DB1F370A-7DAE-490F-A64C-9A89A4699AB3}"/>
    <hyperlink ref="R306" r:id="rId97" xr:uid="{B4A7E3B8-2C7C-4032-9F77-8C41BB7C9FBE}"/>
    <hyperlink ref="R309" r:id="rId98" xr:uid="{B08CB0DC-4D95-4378-B38A-0502B78D99D8}"/>
    <hyperlink ref="R313" r:id="rId99" xr:uid="{89D6C090-5A74-4F63-99D9-F9659BFA13F3}"/>
    <hyperlink ref="R315" r:id="rId100" xr:uid="{B561A8BF-91CA-452C-8F91-AEBA4C2A5C02}"/>
    <hyperlink ref="R316" r:id="rId101" xr:uid="{0F615337-0D33-4072-BBCD-B00E929161F9}"/>
    <hyperlink ref="R317" r:id="rId102" xr:uid="{8C4D422E-D742-40B7-A6C9-34DE2D9B2C09}"/>
    <hyperlink ref="R318" r:id="rId103" xr:uid="{A287BA9D-E3EB-42B1-A166-2DD9F2E39FF1}"/>
    <hyperlink ref="R320" r:id="rId104" xr:uid="{A456FB08-AA2D-44CA-AAF4-9A904E163C97}"/>
    <hyperlink ref="R326" r:id="rId105" xr:uid="{8BF50F6B-81A4-4E0A-9C4F-955534E7480E}"/>
    <hyperlink ref="R329" r:id="rId106" xr:uid="{39CE6C49-BBA2-4369-83A1-BCB6BC16E9C3}"/>
    <hyperlink ref="R327" r:id="rId107" xr:uid="{E72F8F68-A584-410C-A026-0A5FC0A5A5D5}"/>
    <hyperlink ref="R330" r:id="rId108" xr:uid="{00E3734F-E938-448D-A16C-FF46BF293D20}"/>
  </hyperlinks>
  <printOptions horizontalCentered="1"/>
  <pageMargins left="0.70866141732283472" right="0.70866141732283472" top="1.0236220472440944" bottom="0.78740157480314965" header="0.31496062992125984" footer="0.31496062992125984"/>
  <pageSetup scale="54" fitToHeight="0" orientation="portrait" r:id="rId109"/>
  <headerFooter>
    <oddHeader>&amp;L&amp;G&amp;CProceso 
ADQUISICIÓN DE BIENES Y SERVICIOS 
FORMATO DE INFORME DE SUPERVISIÓN DEL CONTRATO O CONVENIO&amp;RF1.P18.ABS
27/11/2020
Versión  4
Página &amp;P de &amp;N
Clasificación de la Información Pública</oddHeader>
    <oddFooter>&amp;C&amp;G</oddFooter>
  </headerFooter>
  <rowBreaks count="15" manualBreakCount="15">
    <brk id="43" max="21" man="1"/>
    <brk id="88" max="22" man="1"/>
    <brk id="96" max="22" man="1"/>
    <brk id="185" max="22" man="1"/>
    <brk id="211" max="22" man="1"/>
    <brk id="224" max="22" man="1"/>
    <brk id="237" max="22" man="1"/>
    <brk id="249" max="22" man="1"/>
    <brk id="263" max="22" man="1"/>
    <brk id="281" max="22" man="1"/>
    <brk id="291" max="22" man="1"/>
    <brk id="304" max="22" man="1"/>
    <brk id="318" max="22" man="1"/>
    <brk id="327" max="22" man="1"/>
    <brk id="349" max="22" man="1"/>
  </rowBreaks>
  <drawing r:id="rId110"/>
  <legacyDrawingHF r:id="rId1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E2:K12"/>
  <sheetViews>
    <sheetView workbookViewId="0">
      <selection activeCell="H3" sqref="H3:K9"/>
    </sheetView>
  </sheetViews>
  <sheetFormatPr baseColWidth="10" defaultRowHeight="15" x14ac:dyDescent="0.25"/>
  <cols>
    <col min="5" max="5" width="18.42578125" customWidth="1"/>
    <col min="6" max="9" width="12" customWidth="1"/>
    <col min="11" max="11" width="47" customWidth="1"/>
  </cols>
  <sheetData>
    <row r="2" spans="5:11" x14ac:dyDescent="0.25">
      <c r="E2">
        <v>139510247</v>
      </c>
    </row>
    <row r="3" spans="5:11" x14ac:dyDescent="0.25">
      <c r="E3">
        <v>144234829</v>
      </c>
      <c r="H3" s="77" t="s">
        <v>184</v>
      </c>
      <c r="I3" s="77" t="s">
        <v>185</v>
      </c>
      <c r="J3" s="77" t="s">
        <v>186</v>
      </c>
      <c r="K3" s="77" t="s">
        <v>1</v>
      </c>
    </row>
    <row r="4" spans="5:11" ht="45" x14ac:dyDescent="0.25">
      <c r="E4">
        <v>146220826</v>
      </c>
      <c r="H4" s="379">
        <v>2021</v>
      </c>
      <c r="I4" s="78">
        <v>1</v>
      </c>
      <c r="J4" s="78" t="s">
        <v>187</v>
      </c>
      <c r="K4" s="76" t="s">
        <v>189</v>
      </c>
    </row>
    <row r="5" spans="5:11" ht="45" x14ac:dyDescent="0.25">
      <c r="E5">
        <v>146471689</v>
      </c>
      <c r="H5" s="379"/>
      <c r="I5" s="78">
        <v>2</v>
      </c>
      <c r="J5" s="78" t="s">
        <v>187</v>
      </c>
      <c r="K5" s="76" t="s">
        <v>190</v>
      </c>
    </row>
    <row r="6" spans="5:11" ht="45" x14ac:dyDescent="0.25">
      <c r="E6">
        <v>146534404</v>
      </c>
      <c r="H6" s="379"/>
      <c r="I6" s="78">
        <v>3</v>
      </c>
      <c r="J6" s="78" t="s">
        <v>187</v>
      </c>
      <c r="K6" s="76" t="s">
        <v>191</v>
      </c>
    </row>
    <row r="7" spans="5:11" ht="45" x14ac:dyDescent="0.25">
      <c r="E7">
        <v>143942156</v>
      </c>
      <c r="H7" s="379"/>
      <c r="I7" s="78">
        <v>4</v>
      </c>
      <c r="J7" s="78" t="s">
        <v>187</v>
      </c>
      <c r="K7" s="76" t="s">
        <v>191</v>
      </c>
    </row>
    <row r="8" spans="5:11" ht="45" x14ac:dyDescent="0.25">
      <c r="E8">
        <v>190000</v>
      </c>
      <c r="H8" s="379"/>
      <c r="I8" s="78">
        <v>5</v>
      </c>
      <c r="J8" s="78" t="s">
        <v>187</v>
      </c>
      <c r="K8" s="76" t="s">
        <v>191</v>
      </c>
    </row>
    <row r="9" spans="5:11" ht="45" x14ac:dyDescent="0.25">
      <c r="E9">
        <v>142060685</v>
      </c>
      <c r="H9" s="379"/>
      <c r="I9" s="78">
        <v>6</v>
      </c>
      <c r="J9" s="78" t="s">
        <v>188</v>
      </c>
      <c r="K9" s="76" t="s">
        <v>192</v>
      </c>
    </row>
    <row r="10" spans="5:11" x14ac:dyDescent="0.25">
      <c r="E10">
        <v>70330017</v>
      </c>
    </row>
    <row r="11" spans="5:11" x14ac:dyDescent="0.25">
      <c r="E11">
        <v>63354995</v>
      </c>
    </row>
    <row r="12" spans="5:11" x14ac:dyDescent="0.25">
      <c r="E12">
        <f>SUM(E2:E11)</f>
        <v>1142849848</v>
      </c>
    </row>
  </sheetData>
  <mergeCells count="1">
    <mergeCell ref="H4:H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Informe de Supervisión</vt:lpstr>
      <vt:lpstr>Hoja1</vt:lpstr>
      <vt:lpstr>'Informe de Supervisión'!Área_de_impresión</vt:lpstr>
    </vt:vector>
  </TitlesOfParts>
  <Company>Lenovo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 User</dc:creator>
  <cp:lastModifiedBy>Edilberto Jose Pico Ortega</cp:lastModifiedBy>
  <cp:lastPrinted>2022-10-21T14:44:01Z</cp:lastPrinted>
  <dcterms:created xsi:type="dcterms:W3CDTF">2012-10-23T17:53:28Z</dcterms:created>
  <dcterms:modified xsi:type="dcterms:W3CDTF">2025-08-08T15:28:11Z</dcterms:modified>
</cp:coreProperties>
</file>