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C:\Users\mmurc\OneDrive\Escritorio\AGOSTO 2025\ACUERDO DE CORRESPONSABILIDAD\"/>
    </mc:Choice>
  </mc:AlternateContent>
  <xr:revisionPtr revIDLastSave="0" documentId="8_{E3C4B89F-36D5-4F4B-BB2E-C641DC51953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TRIZ" sheetId="1" r:id="rId1"/>
  </sheets>
  <calcPr calcId="191029"/>
  <extLst>
    <ext uri="GoogleSheetsCustomDataVersion2">
      <go:sheetsCustomData xmlns:go="http://customooxmlschemas.google.com/" r:id="rId5" roundtripDataChecksum="sFCL8U3pz0vHLdELk+o5w5BXhR0RR6nvw7QydhJKLNE="/>
    </ext>
  </extLst>
</workbook>
</file>

<file path=xl/calcChain.xml><?xml version="1.0" encoding="utf-8"?>
<calcChain xmlns="http://schemas.openxmlformats.org/spreadsheetml/2006/main">
  <c r="R15" i="1" l="1"/>
  <c r="R14" i="1"/>
  <c r="R13" i="1"/>
  <c r="R12" i="1"/>
  <c r="U12" i="1" s="1"/>
  <c r="V12" i="1" s="1"/>
  <c r="T15" i="1"/>
  <c r="L15" i="1"/>
  <c r="J15" i="1"/>
  <c r="T14" i="1"/>
  <c r="L14" i="1"/>
  <c r="J14" i="1"/>
  <c r="T13" i="1"/>
  <c r="L13" i="1"/>
  <c r="J13" i="1"/>
  <c r="T12" i="1"/>
  <c r="L12" i="1"/>
  <c r="J12" i="1"/>
  <c r="U13" i="1" l="1"/>
  <c r="V13" i="1" s="1"/>
  <c r="U15" i="1"/>
  <c r="V15" i="1" s="1"/>
  <c r="M15" i="1"/>
  <c r="N15" i="1" s="1"/>
  <c r="M13" i="1"/>
  <c r="N13" i="1" s="1"/>
  <c r="M12" i="1"/>
  <c r="N12" i="1" s="1"/>
  <c r="M14" i="1"/>
  <c r="N14" i="1" s="1"/>
  <c r="U14" i="1"/>
  <c r="V14" i="1" s="1"/>
</calcChain>
</file>

<file path=xl/sharedStrings.xml><?xml version="1.0" encoding="utf-8"?>
<sst xmlns="http://schemas.openxmlformats.org/spreadsheetml/2006/main" count="118" uniqueCount="78">
  <si>
    <t>GESTIÓN CONTRACTUAL</t>
  </si>
  <si>
    <t>Código</t>
  </si>
  <si>
    <t>CON-PR-01-FR-02</t>
  </si>
  <si>
    <t>ANÁLISIS DE RIESGOS DEL PROCESO CONTRACTUAL</t>
  </si>
  <si>
    <t xml:space="preserve">Versión: </t>
  </si>
  <si>
    <t>Fecha:</t>
  </si>
  <si>
    <r>
      <rPr>
        <b/>
        <sz val="9"/>
        <color rgb="FFFF0000"/>
        <rFont val="Arial"/>
        <family val="2"/>
      </rPr>
      <t xml:space="preserve">NOTA A TENER EN CUENTA POR EL ÁREA SOLICITANTE: </t>
    </r>
    <r>
      <rPr>
        <sz val="9"/>
        <color rgb="FFFF0000"/>
        <rFont val="Arial"/>
        <family val="2"/>
      </rPr>
      <t>Los riesgos que se establecen a continuación son generales y de manera enunciativa, por lo cual cada área solicitante deberá incluir de manera puntual aquellos que sean propios del contrato.(Esta nota deberá ser eliminada en el diligenciamiento de este formato)</t>
    </r>
  </si>
  <si>
    <t>No</t>
  </si>
  <si>
    <t>CLASE</t>
  </si>
  <si>
    <t>FUENTE</t>
  </si>
  <si>
    <t>ETAPA</t>
  </si>
  <si>
    <t>TIPO</t>
  </si>
  <si>
    <t xml:space="preserve">DESCRIPCIÓN RIESGO. (QUE PUEDE PASAR Y CÓMO) </t>
  </si>
  <si>
    <t>CONSECUENCIA DE LA OCURRENCIA DEL EVENTO *</t>
  </si>
  <si>
    <t>PROBABILIDAD</t>
  </si>
  <si>
    <t>IMPACTO
(Cualitativo)</t>
  </si>
  <si>
    <t>VALORACIÓN 
DEL RIESGO. Suma probabilidad + Impacto</t>
  </si>
  <si>
    <t>CATEGORÍA</t>
  </si>
  <si>
    <t xml:space="preserve">¿A QUIEN SE LE ASIGNA? </t>
  </si>
  <si>
    <t>TRATAMIENTO/ CONTROLES A SER IMPLEMENTADOS. Acciones para reducir la probabilidad, la consecuencia y el impacto del riesgo</t>
  </si>
  <si>
    <t>IMPACTO DESPUÉS *
DEL TRATAMIENTO</t>
  </si>
  <si>
    <t>¿AFECTA LA EJECUCIÓN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</si>
  <si>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</si>
  <si>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</si>
  <si>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</si>
  <si>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REVISIÓN</t>
  </si>
  <si>
    <t>#</t>
  </si>
  <si>
    <t>VALORACIÓN
DEL RIESGO</t>
  </si>
  <si>
    <t xml:space="preserve">¿CÓMO SE REALIZA EL MONITOREO?
</t>
  </si>
  <si>
    <t xml:space="preserve">¿Periodicidad </t>
  </si>
  <si>
    <t>General</t>
  </si>
  <si>
    <t>Interno</t>
  </si>
  <si>
    <t>Ejecución</t>
  </si>
  <si>
    <t>Improbable</t>
  </si>
  <si>
    <t>Raro</t>
  </si>
  <si>
    <t>Insignificante</t>
  </si>
  <si>
    <t>Externo</t>
  </si>
  <si>
    <t>Si</t>
  </si>
  <si>
    <t>Menor</t>
  </si>
  <si>
    <t>Entidad</t>
  </si>
  <si>
    <t>Para el diligenciamiento de esta matriz tenga en cuenta el  Manual para la Identificación y Cobertura del Riesgo en los Procesos de Contratación emitido por Colombia Compra Eficiente</t>
  </si>
  <si>
    <t>Nota: Si se requiere fila adicional, insértela, luego copie allí la fila inmediatemente superior y procede a editar el cotenido.</t>
  </si>
  <si>
    <t>Se señala un ejemplo de riesgo en este formato, el cual puede ser eliminado conforme el proceso de contratación que se adelante.</t>
  </si>
  <si>
    <t>ELABORÓ (profesional del area que requiere la contratación )</t>
  </si>
  <si>
    <t>APROBÓ (jefe o coordinador del area que requiere la contratación )</t>
  </si>
  <si>
    <t>OBJETO DEL CONTRATO: Aunar esfuerzos para fortalecer las buenas prácticas de manejo, gestión y aprovechamiento de residuos sólidos que se generen en las sedes de la Secretaría Distrital de Cultura, Recreación y Deporte. ALCANCE: La asociación debe realizar la recolección de los residuos sólidos potencialmente aprovechables, atendiendo a los horarios pactados, a las normas de seguridad y bioseguridad establecidas por la Secretaría Distrital de Cultura, Recreación y Deporte, en las sedes de la entidad ubicadas en la Carrera 8 No. 9-83 y Carrera 7 # 17-01 tercer piso Edificio Colseguros,  transportarlos al centro de acopio, realizar la clasificación y cuantificación y reporte de los materiales y garantizar su adecuada disposición final.</t>
  </si>
  <si>
    <t>Decisiones imprevistas de la administración</t>
  </si>
  <si>
    <t>Variaciones en obligaciones, plazo y ejecución del Acuerdo de corresponsabilidad</t>
  </si>
  <si>
    <t>Alteración del orden público por parte de los grupos al margen de la Ley, Paros, huelgas, actos terroristas, y hechos similares que impidan la entrega puntual y oportuna de los servicios.</t>
  </si>
  <si>
    <t>Demoras en el cumplimiento del Acuerdo</t>
  </si>
  <si>
    <t>Incumplimiento de los requisitos de ejecución del Acuerdo</t>
  </si>
  <si>
    <t>No prestación del servicio o satisfaccción de la necesidad</t>
  </si>
  <si>
    <t>Deficiencias en la  Planeación Contractual</t>
  </si>
  <si>
    <t>Dificultades para el cumplimiento del Acuerdo</t>
  </si>
  <si>
    <t>Sociales o Políticos</t>
  </si>
  <si>
    <t>Operacionales</t>
  </si>
  <si>
    <t xml:space="preserve">Entidad </t>
  </si>
  <si>
    <t>En el evento de generarse la organización de recicladores, deberá informar al supervisor de la ocurrencia del hecho y concretar nuevas formulas de arreglo con la entidad</t>
  </si>
  <si>
    <t xml:space="preserve">Organización </t>
  </si>
  <si>
    <t>Se deben acordar las medidas con el supervisor para las entregas y actividades exigidas</t>
  </si>
  <si>
    <t>La Secretaría determina el tiempo y le informa al Organización el plazo máximo que tendrá para perfeccionar el Acuerdo.</t>
  </si>
  <si>
    <t>La Secretaría para minimizar este impacto vinculará personas con experiencia relacionada, para el desarrollo del Acuerdo</t>
  </si>
  <si>
    <t>Organización</t>
  </si>
  <si>
    <t>Durante la ejecución del Acuerdo</t>
  </si>
  <si>
    <t>una vez se liquide el Acuerdo</t>
  </si>
  <si>
    <t>Verificando periódicamente los cambios que puedan afectar la ejecución del Acuerdo, dejando evidencia en los informes de actividades de la organización</t>
  </si>
  <si>
    <t>Mensual, durante la ejecución del Acuerdo</t>
  </si>
  <si>
    <t>Verificando que el avance en la prestación del servicio se haga dentro del  plazo acordado,con seguimiento a través de los informes de supevisión.</t>
  </si>
  <si>
    <t>Antes de firmar el Acta de Inicio del Acuerdo</t>
  </si>
  <si>
    <t>En el momento de firmar el Acta de inicio del Acuerdo</t>
  </si>
  <si>
    <t>Verificando que la Organización perfeccione el Acuerdo en el plazo establecido</t>
  </si>
  <si>
    <t>Durante el trámite de firma y perfeccionamiento del Acuerdo</t>
  </si>
  <si>
    <t>Una vez finalice el Acuerdo</t>
  </si>
  <si>
    <t xml:space="preserve">Verificando constantemente el servicio y mediante la revisión de los informes de la Organización e informes de supervisión </t>
  </si>
  <si>
    <t>Nombre: Natalia del Pilar Barón Gómez</t>
  </si>
  <si>
    <t>Cargo: Contratista GITGSA</t>
  </si>
  <si>
    <t>Nombre: Paola Andrea Ramirez Gutierrez</t>
  </si>
  <si>
    <t>Cargo: Coordinadora GITGSA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</si>
</sst>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240A]dd/mm/yyyy"/>
  </numFmts>
  <fonts count="14" x14ac:knownFonts="1">
    <font>
      <sz val="11"/>
      <color rgb="FF000000"/>
      <name val="Calibri"/>
      <scheme val="minor"/>
    </font>
    <font>
      <sz val="9"/>
      <color rgb="FF000000"/>
      <name val="Arial"/>
      <family val="2"/>
    </font>
    <font>
      <sz val="10"/>
      <color rgb="FF000000"/>
      <name val="Arial"/>
      <family val="2"/>
    </font>
    <font>
      <sz val="11"/>
      <name val="Calibri"/>
      <family val="2"/>
    </font>
    <font>
      <b/>
      <sz val="12"/>
      <color rgb="FF000000"/>
      <name val="Arial"/>
      <family val="2"/>
    </font>
    <font>
      <b/>
      <sz val="14"/>
      <color rgb="FF000000"/>
      <name val="Arial"/>
      <family val="2"/>
    </font>
    <font>
      <sz val="9"/>
      <color rgb="FFFF0000"/>
      <name val="Arial"/>
      <family val="2"/>
    </font>
    <font>
      <b/>
      <sz val="10"/>
      <color rgb="FF000000"/>
      <name val="Calibri"/>
      <family val="2"/>
    </font>
    <font>
      <b/>
      <sz val="8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Arial"/>
      <family val="2"/>
    </font>
    <font>
      <b/>
      <sz val="9"/>
      <color theme="1"/>
      <name val="Arial Narrow"/>
      <family val="2"/>
    </font>
    <font>
      <b/>
      <sz val="9"/>
      <color rgb="FFFF0000"/>
      <name val="Arial"/>
      <family val="2"/>
    </font>
    <font>
      <sz val="9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CCFFCC"/>
        <bgColor rgb="FFCCFFCC"/>
      </patternFill>
    </fill>
    <fill>
      <patternFill patternType="solid">
        <fgColor rgb="FFCCFFCC"/>
        <bgColor rgb="FFCCFFFF"/>
      </patternFill>
    </fill>
  </fills>
  <borders count="57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2" fillId="0" borderId="2" xfId="0" applyFont="1" applyBorder="1"/>
    <xf numFmtId="0" fontId="2" fillId="0" borderId="3" xfId="0" applyFont="1" applyBorder="1"/>
    <xf numFmtId="0" fontId="5" fillId="0" borderId="8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0" fontId="8" fillId="2" borderId="25" xfId="0" applyFont="1" applyFill="1" applyBorder="1"/>
    <xf numFmtId="0" fontId="9" fillId="2" borderId="8" xfId="0" applyFont="1" applyFill="1" applyBorder="1"/>
    <xf numFmtId="0" fontId="9" fillId="2" borderId="20" xfId="0" applyFont="1" applyFill="1" applyBorder="1" applyAlignment="1">
      <alignment horizontal="right" textRotation="90"/>
    </xf>
    <xf numFmtId="0" fontId="9" fillId="2" borderId="20" xfId="0" applyFont="1" applyFill="1" applyBorder="1"/>
    <xf numFmtId="0" fontId="9" fillId="2" borderId="20" xfId="0" applyFont="1" applyFill="1" applyBorder="1" applyAlignment="1">
      <alignment vertical="center" wrapText="1"/>
    </xf>
    <xf numFmtId="0" fontId="9" fillId="2" borderId="20" xfId="0" applyFont="1" applyFill="1" applyBorder="1" applyAlignment="1">
      <alignment horizontal="center" vertical="center" wrapText="1"/>
    </xf>
    <xf numFmtId="0" fontId="9" fillId="2" borderId="32" xfId="0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/>
    </xf>
    <xf numFmtId="0" fontId="1" fillId="3" borderId="35" xfId="0" applyFont="1" applyFill="1" applyBorder="1" applyAlignment="1">
      <alignment horizontal="left" vertical="center" textRotation="90"/>
    </xf>
    <xf numFmtId="0" fontId="1" fillId="3" borderId="35" xfId="0" applyFont="1" applyFill="1" applyBorder="1" applyAlignment="1">
      <alignment horizontal="right" vertical="center" textRotation="90"/>
    </xf>
    <xf numFmtId="0" fontId="1" fillId="0" borderId="34" xfId="0" applyFont="1" applyBorder="1" applyAlignment="1">
      <alignment horizontal="center" textRotation="255"/>
    </xf>
    <xf numFmtId="0" fontId="1" fillId="0" borderId="34" xfId="0" applyFont="1" applyBorder="1" applyAlignment="1">
      <alignment horizontal="left"/>
    </xf>
    <xf numFmtId="0" fontId="1" fillId="0" borderId="34" xfId="0" applyFont="1" applyBorder="1" applyAlignment="1">
      <alignment vertical="center"/>
    </xf>
    <xf numFmtId="0" fontId="1" fillId="0" borderId="34" xfId="0" applyFont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" fillId="0" borderId="34" xfId="0" applyFont="1" applyBorder="1" applyAlignment="1">
      <alignment horizontal="left" vertical="center" textRotation="90"/>
    </xf>
    <xf numFmtId="0" fontId="1" fillId="0" borderId="13" xfId="0" applyFont="1" applyBorder="1" applyAlignment="1">
      <alignment horizontal="center" textRotation="255"/>
    </xf>
    <xf numFmtId="0" fontId="1" fillId="0" borderId="13" xfId="0" applyFont="1" applyBorder="1" applyAlignment="1">
      <alignment horizontal="center" vertical="center"/>
    </xf>
    <xf numFmtId="0" fontId="13" fillId="0" borderId="53" xfId="0" applyFont="1" applyBorder="1" applyAlignment="1">
      <alignment horizontal="justify" vertical="center" wrapText="1"/>
    </xf>
    <xf numFmtId="0" fontId="13" fillId="0" borderId="53" xfId="0" applyFont="1" applyBorder="1" applyAlignment="1">
      <alignment horizontal="justify" vertical="center"/>
    </xf>
    <xf numFmtId="0" fontId="13" fillId="0" borderId="54" xfId="0" applyFont="1" applyBorder="1" applyAlignment="1">
      <alignment horizontal="justify" vertical="center"/>
    </xf>
    <xf numFmtId="0" fontId="13" fillId="0" borderId="53" xfId="0" applyFont="1" applyBorder="1" applyAlignment="1">
      <alignment horizontal="center" vertical="center" textRotation="90"/>
    </xf>
    <xf numFmtId="0" fontId="13" fillId="0" borderId="54" xfId="0" applyFont="1" applyBorder="1" applyAlignment="1">
      <alignment horizontal="center" vertical="center" textRotation="90"/>
    </xf>
    <xf numFmtId="0" fontId="13" fillId="0" borderId="53" xfId="0" applyFont="1" applyBorder="1" applyAlignment="1">
      <alignment vertical="center"/>
    </xf>
    <xf numFmtId="0" fontId="13" fillId="0" borderId="53" xfId="0" applyFont="1" applyBorder="1" applyAlignment="1">
      <alignment horizontal="justify" vertical="top"/>
    </xf>
    <xf numFmtId="0" fontId="13" fillId="0" borderId="53" xfId="0" applyFont="1" applyBorder="1" applyAlignment="1">
      <alignment horizontal="left" vertical="center"/>
    </xf>
    <xf numFmtId="0" fontId="13" fillId="4" borderId="53" xfId="0" applyFont="1" applyFill="1" applyBorder="1" applyAlignment="1">
      <alignment horizontal="left" vertical="center" textRotation="90"/>
    </xf>
    <xf numFmtId="0" fontId="13" fillId="0" borderId="54" xfId="0" applyFont="1" applyBorder="1" applyAlignment="1">
      <alignment vertical="center"/>
    </xf>
    <xf numFmtId="0" fontId="13" fillId="0" borderId="54" xfId="0" applyFont="1" applyBorder="1" applyAlignment="1">
      <alignment horizontal="justify" vertical="top"/>
    </xf>
    <xf numFmtId="0" fontId="13" fillId="0" borderId="53" xfId="0" applyFont="1" applyBorder="1" applyAlignment="1">
      <alignment horizontal="center" vertical="center"/>
    </xf>
    <xf numFmtId="0" fontId="13" fillId="0" borderId="55" xfId="0" applyFont="1" applyBorder="1" applyAlignment="1">
      <alignment horizontal="justify" vertical="center"/>
    </xf>
    <xf numFmtId="0" fontId="13" fillId="0" borderId="56" xfId="0" applyFont="1" applyBorder="1" applyAlignment="1">
      <alignment horizontal="justify" vertical="center"/>
    </xf>
    <xf numFmtId="0" fontId="11" fillId="2" borderId="37" xfId="0" applyFont="1" applyFill="1" applyBorder="1" applyAlignment="1">
      <alignment horizontal="center" vertical="top" wrapText="1"/>
    </xf>
    <xf numFmtId="0" fontId="3" fillId="0" borderId="38" xfId="0" applyFont="1" applyBorder="1"/>
    <xf numFmtId="0" fontId="3" fillId="0" borderId="39" xfId="0" applyFont="1" applyBorder="1"/>
    <xf numFmtId="0" fontId="11" fillId="2" borderId="42" xfId="0" applyFont="1" applyFill="1" applyBorder="1" applyAlignment="1">
      <alignment horizontal="left" vertical="top" wrapText="1"/>
    </xf>
    <xf numFmtId="0" fontId="3" fillId="0" borderId="43" xfId="0" applyFont="1" applyBorder="1"/>
    <xf numFmtId="0" fontId="3" fillId="0" borderId="44" xfId="0" applyFont="1" applyBorder="1"/>
    <xf numFmtId="0" fontId="11" fillId="2" borderId="47" xfId="0" applyFont="1" applyFill="1" applyBorder="1" applyAlignment="1">
      <alignment horizontal="left" vertical="top" wrapText="1"/>
    </xf>
    <xf numFmtId="0" fontId="3" fillId="0" borderId="48" xfId="0" applyFont="1" applyBorder="1"/>
    <xf numFmtId="0" fontId="3" fillId="0" borderId="49" xfId="0" applyFont="1" applyBorder="1"/>
    <xf numFmtId="0" fontId="9" fillId="2" borderId="27" xfId="0" applyFont="1" applyFill="1" applyBorder="1" applyAlignment="1">
      <alignment horizontal="center" textRotation="90"/>
    </xf>
    <xf numFmtId="0" fontId="3" fillId="0" borderId="31" xfId="0" applyFont="1" applyBorder="1"/>
    <xf numFmtId="0" fontId="9" fillId="2" borderId="27" xfId="0" applyFont="1" applyFill="1" applyBorder="1" applyAlignment="1">
      <alignment horizontal="center" vertical="center" textRotation="90" wrapText="1"/>
    </xf>
    <xf numFmtId="0" fontId="11" fillId="2" borderId="14" xfId="0" applyFont="1" applyFill="1" applyBorder="1" applyAlignment="1">
      <alignment horizontal="center" vertical="top" wrapText="1"/>
    </xf>
    <xf numFmtId="0" fontId="3" fillId="0" borderId="40" xfId="0" applyFont="1" applyBorder="1"/>
    <xf numFmtId="0" fontId="3" fillId="0" borderId="41" xfId="0" applyFont="1" applyBorder="1"/>
    <xf numFmtId="0" fontId="11" fillId="2" borderId="45" xfId="0" applyFont="1" applyFill="1" applyBorder="1" applyAlignment="1">
      <alignment horizontal="left" vertical="top" wrapText="1"/>
    </xf>
    <xf numFmtId="0" fontId="3" fillId="0" borderId="46" xfId="0" applyFont="1" applyBorder="1"/>
    <xf numFmtId="0" fontId="11" fillId="2" borderId="50" xfId="0" applyFont="1" applyFill="1" applyBorder="1" applyAlignment="1">
      <alignment horizontal="left" vertical="top" wrapText="1"/>
    </xf>
    <xf numFmtId="0" fontId="3" fillId="0" borderId="51" xfId="0" applyFont="1" applyBorder="1"/>
    <xf numFmtId="0" fontId="3" fillId="0" borderId="52" xfId="0" applyFont="1" applyBorder="1"/>
    <xf numFmtId="0" fontId="9" fillId="2" borderId="27" xfId="0" applyFont="1" applyFill="1" applyBorder="1" applyAlignment="1">
      <alignment horizontal="center" vertical="center" wrapText="1"/>
    </xf>
    <xf numFmtId="0" fontId="9" fillId="2" borderId="27" xfId="0" applyFont="1" applyFill="1" applyBorder="1" applyAlignment="1">
      <alignment horizontal="left" vertical="center"/>
    </xf>
    <xf numFmtId="0" fontId="6" fillId="0" borderId="0" xfId="0" applyFont="1" applyAlignment="1">
      <alignment vertical="top" wrapText="1"/>
    </xf>
    <xf numFmtId="0" fontId="0" fillId="0" borderId="0" xfId="0"/>
    <xf numFmtId="0" fontId="5" fillId="0" borderId="9" xfId="0" applyFont="1" applyBorder="1" applyAlignment="1">
      <alignment horizontal="center" vertical="center"/>
    </xf>
    <xf numFmtId="0" fontId="3" fillId="0" borderId="10" xfId="0" applyFont="1" applyBorder="1"/>
    <xf numFmtId="0" fontId="5" fillId="0" borderId="14" xfId="0" applyFont="1" applyBorder="1" applyAlignment="1">
      <alignment horizontal="center" vertical="center"/>
    </xf>
    <xf numFmtId="0" fontId="3" fillId="0" borderId="15" xfId="0" applyFont="1" applyBorder="1"/>
    <xf numFmtId="164" fontId="5" fillId="0" borderId="21" xfId="0" applyNumberFormat="1" applyFont="1" applyBorder="1" applyAlignment="1">
      <alignment horizontal="center" vertical="center"/>
    </xf>
    <xf numFmtId="0" fontId="3" fillId="0" borderId="22" xfId="0" applyFont="1" applyBorder="1"/>
    <xf numFmtId="0" fontId="9" fillId="2" borderId="26" xfId="0" applyFont="1" applyFill="1" applyBorder="1" applyAlignment="1">
      <alignment horizontal="center" vertical="center"/>
    </xf>
    <xf numFmtId="0" fontId="3" fillId="0" borderId="30" xfId="0" applyFont="1" applyBorder="1"/>
    <xf numFmtId="0" fontId="4" fillId="0" borderId="7" xfId="0" applyFont="1" applyBorder="1" applyAlignment="1">
      <alignment horizontal="center" vertical="center"/>
    </xf>
    <xf numFmtId="0" fontId="3" fillId="0" borderId="5" xfId="0" applyFont="1" applyBorder="1"/>
    <xf numFmtId="0" fontId="3" fillId="0" borderId="6" xfId="0" applyFont="1" applyBorder="1"/>
    <xf numFmtId="0" fontId="3" fillId="0" borderId="19" xfId="0" applyFont="1" applyBorder="1"/>
    <xf numFmtId="0" fontId="3" fillId="0" borderId="17" xfId="0" applyFont="1" applyBorder="1"/>
    <xf numFmtId="0" fontId="3" fillId="0" borderId="18" xfId="0" applyFont="1" applyBorder="1"/>
    <xf numFmtId="0" fontId="1" fillId="0" borderId="4" xfId="0" applyFont="1" applyBorder="1" applyAlignment="1">
      <alignment horizontal="center"/>
    </xf>
    <xf numFmtId="0" fontId="3" fillId="0" borderId="11" xfId="0" applyFont="1" applyBorder="1"/>
    <xf numFmtId="0" fontId="3" fillId="0" borderId="12" xfId="0" applyFont="1" applyBorder="1"/>
    <xf numFmtId="0" fontId="3" fillId="0" borderId="16" xfId="0" applyFont="1" applyBorder="1"/>
    <xf numFmtId="0" fontId="9" fillId="2" borderId="27" xfId="0" applyFont="1" applyFill="1" applyBorder="1" applyAlignment="1">
      <alignment horizontal="center" vertical="center" textRotation="90"/>
    </xf>
    <xf numFmtId="0" fontId="9" fillId="2" borderId="9" xfId="0" applyFont="1" applyFill="1" applyBorder="1" applyAlignment="1">
      <alignment horizontal="center" wrapText="1"/>
    </xf>
    <xf numFmtId="0" fontId="3" fillId="0" borderId="28" xfId="0" applyFont="1" applyBorder="1"/>
    <xf numFmtId="0" fontId="3" fillId="0" borderId="29" xfId="0" applyFont="1" applyBorder="1"/>
    <xf numFmtId="0" fontId="9" fillId="2" borderId="27" xfId="0" applyFont="1" applyFill="1" applyBorder="1" applyAlignment="1">
      <alignment horizontal="left" vertical="center" wrapText="1"/>
    </xf>
    <xf numFmtId="0" fontId="9" fillId="2" borderId="9" xfId="0" applyFont="1" applyFill="1" applyBorder="1" applyAlignment="1">
      <alignment horizontal="center" vertical="center"/>
    </xf>
    <xf numFmtId="0" fontId="7" fillId="0" borderId="23" xfId="0" applyFont="1" applyBorder="1" applyAlignment="1">
      <alignment horizontal="left" vertical="top" wrapText="1"/>
    </xf>
    <xf numFmtId="0" fontId="3" fillId="0" borderId="24" xfId="0" applyFont="1" applyBorder="1"/>
  </cellXfs>
  <cellStyles count="1">
    <cellStyle name="Normal" xfId="0" builtinId="0"/>
  </cellStyles>
  <dxfs count="16"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  <dxf>
      <fill>
        <patternFill patternType="solid">
          <fgColor rgb="FFFF3300"/>
          <bgColor rgb="FFFF3300"/>
        </patternFill>
      </fill>
    </dxf>
    <dxf>
      <fill>
        <patternFill patternType="solid">
          <fgColor rgb="FFFFC000"/>
          <bgColor rgb="FFFFC000"/>
        </patternFill>
      </fill>
    </dxf>
    <dxf>
      <fill>
        <patternFill patternType="solid">
          <fgColor rgb="FFFFFF00"/>
          <bgColor rgb="FFFFFF00"/>
        </patternFill>
      </fill>
    </dxf>
    <dxf>
      <fill>
        <patternFill patternType="solid">
          <fgColor rgb="FF00CC66"/>
          <bgColor rgb="FF00CC66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27</xdr:col>
      <xdr:colOff>333375</xdr:colOff>
      <xdr:row>9</xdr:row>
      <xdr:rowOff>142875</xdr:rowOff>
    </xdr:from>
    <xdr:ext cx="38100" cy="533400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346000" y="3513300"/>
          <a:ext cx="0" cy="533400"/>
        </a:xfrm>
        <a:prstGeom prst="rect">
          <a:avLst/>
        </a:prstGeom>
        <a:noFill/>
        <a:ln>
          <a:noFill/>
        </a:ln>
      </xdr:spPr>
      <xdr:txBody>
        <a:bodyPr spcFirstLastPara="1" wrap="square" lIns="45700" tIns="41025" rIns="45700" bIns="0" anchor="t" anchorCtr="0">
          <a:noAutofit/>
        </a:bodyPr>
        <a:lstStyle/>
        <a:p>
          <a:pPr marL="0" lvl="0" indent="0" algn="l" rtl="0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</a:pPr>
          <a:r>
            <a:rPr lang="en-US" sz="2000" b="1" strike="noStrike">
              <a:solidFill>
                <a:srgbClr val="FFFFFF"/>
              </a:solidFill>
              <a:latin typeface="Arial"/>
              <a:ea typeface="Arial"/>
              <a:cs typeface="Arial"/>
              <a:sym typeface="Arial"/>
            </a:rPr>
            <a:t>?</a:t>
          </a:r>
          <a:endParaRPr sz="2000" b="0" strike="noStrike">
            <a:latin typeface="Times New Roman"/>
            <a:ea typeface="Times New Roman"/>
            <a:cs typeface="Times New Roman"/>
            <a:sym typeface="Times New Roman"/>
          </a:endParaRPr>
        </a:p>
      </xdr:txBody>
    </xdr:sp>
    <xdr:clientData fLocksWithSheet="0"/>
  </xdr:oneCellAnchor>
  <xdr:oneCellAnchor>
    <xdr:from>
      <xdr:col>3</xdr:col>
      <xdr:colOff>38100</xdr:colOff>
      <xdr:row>1</xdr:row>
      <xdr:rowOff>57150</xdr:rowOff>
    </xdr:from>
    <xdr:ext cx="1314450" cy="1285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B1001"/>
  <sheetViews>
    <sheetView tabSelected="1" zoomScale="50" zoomScaleNormal="50" workbookViewId="0">
      <pane ySplit="1" topLeftCell="A2" activePane="bottomLeft" state="frozen"/>
      <selection pane="bottomLeft" activeCell="N26" sqref="N26"/>
    </sheetView>
  </sheetViews>
  <sheetFormatPr baseColWidth="10" defaultColWidth="14.42578125" defaultRowHeight="15" customHeight="1" x14ac:dyDescent="0.25"/>
  <cols>
    <col min="1" max="1" width="1" customWidth="1"/>
    <col min="2" max="2" width="3.5703125" customWidth="1"/>
    <col min="3" max="6" width="4.7109375" customWidth="1"/>
    <col min="7" max="7" width="22.140625" customWidth="1"/>
    <col min="8" max="8" width="16.42578125" customWidth="1"/>
    <col min="9" max="9" width="13.5703125" customWidth="1"/>
    <col min="10" max="10" width="6.7109375" hidden="1" customWidth="1"/>
    <col min="11" max="11" width="12.140625" customWidth="1"/>
    <col min="12" max="12" width="0.140625" customWidth="1"/>
    <col min="13" max="13" width="16" customWidth="1"/>
    <col min="14" max="14" width="13.140625" customWidth="1"/>
    <col min="15" max="15" width="22" customWidth="1"/>
    <col min="16" max="16" width="20.5703125" customWidth="1"/>
    <col min="17" max="17" width="18.140625" customWidth="1"/>
    <col min="18" max="18" width="3.7109375" hidden="1" customWidth="1"/>
    <col min="19" max="19" width="15.42578125" customWidth="1"/>
    <col min="20" max="20" width="3.7109375" hidden="1" customWidth="1"/>
    <col min="21" max="21" width="16.5703125" customWidth="1"/>
    <col min="22" max="22" width="15.5703125" customWidth="1"/>
    <col min="23" max="23" width="13.85546875" customWidth="1"/>
    <col min="24" max="24" width="23" customWidth="1"/>
    <col min="25" max="25" width="16.28515625" customWidth="1"/>
    <col min="26" max="26" width="16.7109375" customWidth="1"/>
    <col min="27" max="28" width="18.5703125" customWidth="1"/>
  </cols>
  <sheetData>
    <row r="1" spans="1:28" ht="2.25" customHeight="1" x14ac:dyDescent="0.25">
      <c r="A1" s="1"/>
      <c r="B1" s="2"/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5"/>
    </row>
    <row r="2" spans="1:28" ht="36" customHeight="1" x14ac:dyDescent="0.25">
      <c r="A2" s="1"/>
      <c r="B2" s="80"/>
      <c r="C2" s="75"/>
      <c r="D2" s="75"/>
      <c r="E2" s="75"/>
      <c r="F2" s="75"/>
      <c r="G2" s="76"/>
      <c r="H2" s="74" t="s">
        <v>0</v>
      </c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6"/>
      <c r="Z2" s="6" t="s">
        <v>1</v>
      </c>
      <c r="AA2" s="66" t="s">
        <v>2</v>
      </c>
      <c r="AB2" s="67"/>
    </row>
    <row r="3" spans="1:28" ht="36" customHeight="1" x14ac:dyDescent="0.25">
      <c r="A3" s="1"/>
      <c r="B3" s="81"/>
      <c r="C3" s="65"/>
      <c r="D3" s="65"/>
      <c r="E3" s="65"/>
      <c r="F3" s="65"/>
      <c r="G3" s="82"/>
      <c r="H3" s="74" t="s">
        <v>3</v>
      </c>
      <c r="I3" s="75"/>
      <c r="J3" s="75"/>
      <c r="K3" s="75"/>
      <c r="L3" s="75"/>
      <c r="M3" s="75"/>
      <c r="N3" s="75"/>
      <c r="O3" s="75"/>
      <c r="P3" s="75"/>
      <c r="Q3" s="75"/>
      <c r="R3" s="75"/>
      <c r="S3" s="75"/>
      <c r="T3" s="75"/>
      <c r="U3" s="75"/>
      <c r="V3" s="75"/>
      <c r="W3" s="75"/>
      <c r="X3" s="75"/>
      <c r="Y3" s="76"/>
      <c r="Z3" s="7" t="s">
        <v>4</v>
      </c>
      <c r="AA3" s="68">
        <v>2</v>
      </c>
      <c r="AB3" s="69"/>
    </row>
    <row r="4" spans="1:28" ht="36" customHeight="1" x14ac:dyDescent="0.25">
      <c r="A4" s="1"/>
      <c r="B4" s="83"/>
      <c r="C4" s="78"/>
      <c r="D4" s="78"/>
      <c r="E4" s="78"/>
      <c r="F4" s="78"/>
      <c r="G4" s="79"/>
      <c r="H4" s="77"/>
      <c r="I4" s="78"/>
      <c r="J4" s="78"/>
      <c r="K4" s="78"/>
      <c r="L4" s="78"/>
      <c r="M4" s="78"/>
      <c r="N4" s="78"/>
      <c r="O4" s="78"/>
      <c r="P4" s="78"/>
      <c r="Q4" s="78"/>
      <c r="R4" s="78"/>
      <c r="S4" s="78"/>
      <c r="T4" s="78"/>
      <c r="U4" s="78"/>
      <c r="V4" s="78"/>
      <c r="W4" s="78"/>
      <c r="X4" s="78"/>
      <c r="Y4" s="79"/>
      <c r="Z4" s="8" t="s">
        <v>5</v>
      </c>
      <c r="AA4" s="70">
        <v>45604</v>
      </c>
      <c r="AB4" s="71"/>
    </row>
    <row r="5" spans="1:28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</row>
    <row r="6" spans="1:28" ht="32.25" customHeight="1" x14ac:dyDescent="0.25">
      <c r="A6" s="1"/>
      <c r="B6" s="64" t="s">
        <v>6</v>
      </c>
      <c r="C6" s="65"/>
      <c r="D6" s="65"/>
      <c r="E6" s="65"/>
      <c r="F6" s="65"/>
      <c r="G6" s="65"/>
      <c r="H6" s="65"/>
      <c r="I6" s="65"/>
      <c r="J6" s="65"/>
      <c r="K6" s="65"/>
      <c r="L6" s="65"/>
      <c r="M6" s="65"/>
      <c r="N6" s="65"/>
      <c r="O6" s="65"/>
      <c r="P6" s="65"/>
      <c r="Q6" s="65"/>
      <c r="R6" s="65"/>
      <c r="S6" s="65"/>
      <c r="T6" s="65"/>
      <c r="U6" s="65"/>
      <c r="V6" s="65"/>
      <c r="W6" s="65"/>
      <c r="X6" s="65"/>
      <c r="Y6" s="65"/>
      <c r="Z6" s="65"/>
      <c r="AA6" s="65"/>
      <c r="AB6" s="65"/>
    </row>
    <row r="7" spans="1:28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</row>
    <row r="8" spans="1:28" ht="60.6" customHeight="1" x14ac:dyDescent="0.25">
      <c r="A8" s="1"/>
      <c r="B8" s="90" t="s">
        <v>45</v>
      </c>
      <c r="C8" s="91"/>
      <c r="D8" s="91"/>
      <c r="E8" s="91"/>
      <c r="F8" s="91"/>
      <c r="G8" s="91"/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1"/>
      <c r="Y8" s="91"/>
      <c r="Z8" s="91"/>
      <c r="AA8" s="91"/>
      <c r="AB8" s="71"/>
    </row>
    <row r="9" spans="1:28" ht="19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</row>
    <row r="10" spans="1:28" ht="36.75" customHeight="1" x14ac:dyDescent="0.25">
      <c r="A10" s="9"/>
      <c r="B10" s="72" t="s">
        <v>7</v>
      </c>
      <c r="C10" s="84" t="s">
        <v>8</v>
      </c>
      <c r="D10" s="84" t="s">
        <v>9</v>
      </c>
      <c r="E10" s="84" t="s">
        <v>10</v>
      </c>
      <c r="F10" s="84" t="s">
        <v>11</v>
      </c>
      <c r="G10" s="62" t="s">
        <v>12</v>
      </c>
      <c r="H10" s="63" t="s">
        <v>13</v>
      </c>
      <c r="I10" s="51" t="s">
        <v>14</v>
      </c>
      <c r="J10" s="10"/>
      <c r="K10" s="53" t="s">
        <v>15</v>
      </c>
      <c r="L10" s="10"/>
      <c r="M10" s="62" t="s">
        <v>16</v>
      </c>
      <c r="N10" s="62" t="s">
        <v>17</v>
      </c>
      <c r="O10" s="62" t="s">
        <v>18</v>
      </c>
      <c r="P10" s="63" t="s">
        <v>19</v>
      </c>
      <c r="Q10" s="85" t="s">
        <v>20</v>
      </c>
      <c r="R10" s="86"/>
      <c r="S10" s="86"/>
      <c r="T10" s="86"/>
      <c r="U10" s="86"/>
      <c r="V10" s="87"/>
      <c r="W10" s="62" t="s">
        <v>21</v>
      </c>
      <c r="X10" s="63" t="s">
        <v>22</v>
      </c>
      <c r="Y10" s="63" t="s">
        <v>23</v>
      </c>
      <c r="Z10" s="88" t="s">
        <v>24</v>
      </c>
      <c r="AA10" s="89" t="s">
        <v>25</v>
      </c>
      <c r="AB10" s="67"/>
    </row>
    <row r="11" spans="1:28" ht="87.75" customHeight="1" x14ac:dyDescent="0.25">
      <c r="A11" s="9"/>
      <c r="B11" s="73"/>
      <c r="C11" s="52"/>
      <c r="D11" s="52"/>
      <c r="E11" s="52"/>
      <c r="F11" s="52"/>
      <c r="G11" s="52"/>
      <c r="H11" s="52"/>
      <c r="I11" s="52"/>
      <c r="J11" s="11" t="s">
        <v>26</v>
      </c>
      <c r="K11" s="52"/>
      <c r="L11" s="11" t="s">
        <v>26</v>
      </c>
      <c r="M11" s="52"/>
      <c r="N11" s="52"/>
      <c r="O11" s="52"/>
      <c r="P11" s="52"/>
      <c r="Q11" s="12" t="s">
        <v>14</v>
      </c>
      <c r="R11" s="12" t="s">
        <v>26</v>
      </c>
      <c r="S11" s="13" t="s">
        <v>15</v>
      </c>
      <c r="T11" s="12" t="s">
        <v>26</v>
      </c>
      <c r="U11" s="13" t="s">
        <v>27</v>
      </c>
      <c r="V11" s="13" t="s">
        <v>17</v>
      </c>
      <c r="W11" s="52"/>
      <c r="X11" s="52"/>
      <c r="Y11" s="52"/>
      <c r="Z11" s="52"/>
      <c r="AA11" s="14" t="s">
        <v>28</v>
      </c>
      <c r="AB11" s="15" t="s">
        <v>29</v>
      </c>
    </row>
    <row r="12" spans="1:28" ht="144" customHeight="1" x14ac:dyDescent="0.25">
      <c r="A12" s="1"/>
      <c r="B12" s="16">
        <v>1</v>
      </c>
      <c r="C12" s="31" t="s">
        <v>30</v>
      </c>
      <c r="D12" s="31" t="s">
        <v>36</v>
      </c>
      <c r="E12" s="31" t="s">
        <v>32</v>
      </c>
      <c r="F12" s="31" t="s">
        <v>54</v>
      </c>
      <c r="G12" s="28" t="s">
        <v>46</v>
      </c>
      <c r="H12" s="29" t="s">
        <v>47</v>
      </c>
      <c r="I12" s="17" t="s">
        <v>33</v>
      </c>
      <c r="J12" s="18">
        <f t="shared" ref="J12:J15" si="0">IF(I12="Raro",1,IF(I12="Improbable",2,IF(I12="Posible",3,IF(I12="Probable",4,IF(I12="Casi Cierto",5,0)))))</f>
        <v>2</v>
      </c>
      <c r="K12" s="17" t="s">
        <v>38</v>
      </c>
      <c r="L12" s="19">
        <f t="shared" ref="L12:L15" si="1">IF(K12="Insignificante",1,IF(K12="Menor",2,IF(K12="Moderado",3,IF(K12="Mayor",4,IF(K12="Catastrófico",5,0)))))</f>
        <v>2</v>
      </c>
      <c r="M12" s="20">
        <f t="shared" ref="M12:M15" si="2">J12+L12</f>
        <v>4</v>
      </c>
      <c r="N12" s="21" t="str">
        <f t="shared" ref="N12:N15" si="3">IF(M12&gt;7,"Riesgo Extremo", IF(M12&gt;5,"Riesgo Alto",IF(M12=5,"Riesgo Medio","Riesgo Bajo")))</f>
        <v>Riesgo Bajo</v>
      </c>
      <c r="O12" s="33" t="s">
        <v>56</v>
      </c>
      <c r="P12" s="34" t="s">
        <v>57</v>
      </c>
      <c r="Q12" s="35" t="s">
        <v>34</v>
      </c>
      <c r="R12" s="36">
        <f>IF(Q12="Raro",1,IF(Q12="Improbable",2,IF(Q12="Posible",3,IF(Q12="Probable",4,IF(Q12="Casi Cierto",5,0)))))</f>
        <v>1</v>
      </c>
      <c r="S12" s="35" t="s">
        <v>38</v>
      </c>
      <c r="T12" s="19">
        <f t="shared" ref="T12:T15" si="4">IF(S12="Insignificante",1,IF(S12="Menor",2,IF(S12="Moderado",3,IF(S12="Mayor",4,IF(S12="Catastrófico",5,0)))))</f>
        <v>2</v>
      </c>
      <c r="U12" s="23">
        <f t="shared" ref="U12:U15" si="5">R12+T12</f>
        <v>3</v>
      </c>
      <c r="V12" s="22" t="str">
        <f t="shared" ref="V12:V15" si="6">IF(U12&gt;7,"Riesgo Extremo", IF(U12&gt;5,"Riesgo Alto",IF(U12=5,"Riesgo Medio","Riesgo Bajo")))</f>
        <v>Riesgo Bajo</v>
      </c>
      <c r="W12" s="39" t="s">
        <v>7</v>
      </c>
      <c r="X12" s="29" t="s">
        <v>62</v>
      </c>
      <c r="Y12" s="29" t="s">
        <v>63</v>
      </c>
      <c r="Z12" s="29" t="s">
        <v>64</v>
      </c>
      <c r="AA12" s="29" t="s">
        <v>65</v>
      </c>
      <c r="AB12" s="40" t="s">
        <v>66</v>
      </c>
    </row>
    <row r="13" spans="1:28" ht="99" customHeight="1" x14ac:dyDescent="0.25">
      <c r="A13" s="1"/>
      <c r="B13" s="24">
        <v>2</v>
      </c>
      <c r="C13" s="32" t="s">
        <v>30</v>
      </c>
      <c r="D13" s="32" t="s">
        <v>36</v>
      </c>
      <c r="E13" s="32" t="s">
        <v>32</v>
      </c>
      <c r="F13" s="32" t="s">
        <v>54</v>
      </c>
      <c r="G13" s="30" t="s">
        <v>48</v>
      </c>
      <c r="H13" s="30" t="s">
        <v>49</v>
      </c>
      <c r="I13" s="25" t="s">
        <v>33</v>
      </c>
      <c r="J13" s="18">
        <f t="shared" si="0"/>
        <v>2</v>
      </c>
      <c r="K13" s="17" t="s">
        <v>35</v>
      </c>
      <c r="L13" s="19">
        <f t="shared" si="1"/>
        <v>1</v>
      </c>
      <c r="M13" s="26">
        <f t="shared" si="2"/>
        <v>3</v>
      </c>
      <c r="N13" s="21" t="str">
        <f t="shared" si="3"/>
        <v>Riesgo Bajo</v>
      </c>
      <c r="O13" s="37" t="s">
        <v>58</v>
      </c>
      <c r="P13" s="38" t="s">
        <v>59</v>
      </c>
      <c r="Q13" s="35" t="s">
        <v>34</v>
      </c>
      <c r="R13" s="36">
        <f>IF(Q13="Raro",1,IF(Q13="Improbable",2,IF(Q13="Posible",3,IF(Q13="Probable",4,IF(Q13="Casi Cierto",5,0)))))</f>
        <v>1</v>
      </c>
      <c r="S13" s="35" t="s">
        <v>35</v>
      </c>
      <c r="T13" s="19">
        <f t="shared" si="4"/>
        <v>1</v>
      </c>
      <c r="U13" s="27">
        <f t="shared" si="5"/>
        <v>2</v>
      </c>
      <c r="V13" s="22" t="str">
        <f t="shared" si="6"/>
        <v>Riesgo Bajo</v>
      </c>
      <c r="W13" s="39" t="s">
        <v>7</v>
      </c>
      <c r="X13" s="30" t="s">
        <v>62</v>
      </c>
      <c r="Y13" s="30" t="s">
        <v>63</v>
      </c>
      <c r="Z13" s="30" t="s">
        <v>64</v>
      </c>
      <c r="AA13" s="30" t="s">
        <v>67</v>
      </c>
      <c r="AB13" s="41" t="s">
        <v>66</v>
      </c>
    </row>
    <row r="14" spans="1:28" ht="171.75" customHeight="1" x14ac:dyDescent="0.25">
      <c r="A14" s="1"/>
      <c r="B14" s="24">
        <v>3</v>
      </c>
      <c r="C14" s="32" t="s">
        <v>30</v>
      </c>
      <c r="D14" s="32" t="s">
        <v>36</v>
      </c>
      <c r="E14" s="32" t="s">
        <v>32</v>
      </c>
      <c r="F14" s="32" t="s">
        <v>55</v>
      </c>
      <c r="G14" s="30" t="s">
        <v>50</v>
      </c>
      <c r="H14" s="30" t="s">
        <v>51</v>
      </c>
      <c r="I14" s="25" t="s">
        <v>34</v>
      </c>
      <c r="J14" s="18">
        <f t="shared" si="0"/>
        <v>1</v>
      </c>
      <c r="K14" s="25" t="s">
        <v>35</v>
      </c>
      <c r="L14" s="19">
        <f t="shared" si="1"/>
        <v>1</v>
      </c>
      <c r="M14" s="26">
        <f t="shared" si="2"/>
        <v>2</v>
      </c>
      <c r="N14" s="21" t="str">
        <f t="shared" si="3"/>
        <v>Riesgo Bajo</v>
      </c>
      <c r="O14" s="37" t="s">
        <v>58</v>
      </c>
      <c r="P14" s="38" t="s">
        <v>60</v>
      </c>
      <c r="Q14" s="35" t="s">
        <v>33</v>
      </c>
      <c r="R14" s="36">
        <f>IF(Q14="Raro",1,IF(Q14="Improbable",2,IF(Q14="Posible",3,IF(Q14="Probable",4,IF(Q14="Casi Cierto",5,0)))))</f>
        <v>2</v>
      </c>
      <c r="S14" s="35" t="s">
        <v>38</v>
      </c>
      <c r="T14" s="19">
        <f t="shared" si="4"/>
        <v>2</v>
      </c>
      <c r="U14" s="27">
        <f t="shared" si="5"/>
        <v>4</v>
      </c>
      <c r="V14" s="22" t="str">
        <f t="shared" si="6"/>
        <v>Riesgo Bajo</v>
      </c>
      <c r="W14" s="39" t="s">
        <v>37</v>
      </c>
      <c r="X14" s="30" t="s">
        <v>39</v>
      </c>
      <c r="Y14" s="30" t="s">
        <v>68</v>
      </c>
      <c r="Z14" s="30" t="s">
        <v>69</v>
      </c>
      <c r="AA14" s="30" t="s">
        <v>70</v>
      </c>
      <c r="AB14" s="41" t="s">
        <v>71</v>
      </c>
    </row>
    <row r="15" spans="1:28" ht="93.75" customHeight="1" x14ac:dyDescent="0.25">
      <c r="A15" s="1"/>
      <c r="B15" s="24">
        <v>4</v>
      </c>
      <c r="C15" s="32" t="s">
        <v>30</v>
      </c>
      <c r="D15" s="32" t="s">
        <v>31</v>
      </c>
      <c r="E15" s="32" t="s">
        <v>32</v>
      </c>
      <c r="F15" s="32" t="s">
        <v>55</v>
      </c>
      <c r="G15" s="30" t="s">
        <v>52</v>
      </c>
      <c r="H15" s="30" t="s">
        <v>53</v>
      </c>
      <c r="I15" s="25" t="s">
        <v>33</v>
      </c>
      <c r="J15" s="18">
        <f t="shared" si="0"/>
        <v>2</v>
      </c>
      <c r="K15" s="25" t="s">
        <v>38</v>
      </c>
      <c r="L15" s="19">
        <f t="shared" si="1"/>
        <v>2</v>
      </c>
      <c r="M15" s="26">
        <f t="shared" si="2"/>
        <v>4</v>
      </c>
      <c r="N15" s="21" t="str">
        <f t="shared" si="3"/>
        <v>Riesgo Bajo</v>
      </c>
      <c r="O15" s="37" t="s">
        <v>56</v>
      </c>
      <c r="P15" s="38" t="s">
        <v>61</v>
      </c>
      <c r="Q15" s="35" t="s">
        <v>33</v>
      </c>
      <c r="R15" s="36">
        <f>IF(Q15="Raro",1,IF(Q15="Improbable",2,IF(Q15="Posible",3,IF(Q15="Probable",4,IF(Q15="Casi Cierto",5,0)))))</f>
        <v>2</v>
      </c>
      <c r="S15" s="35" t="s">
        <v>38</v>
      </c>
      <c r="T15" s="19">
        <f t="shared" si="4"/>
        <v>2</v>
      </c>
      <c r="U15" s="27">
        <f t="shared" si="5"/>
        <v>4</v>
      </c>
      <c r="V15" s="22" t="str">
        <f t="shared" si="6"/>
        <v>Riesgo Bajo</v>
      </c>
      <c r="W15" s="39" t="s">
        <v>7</v>
      </c>
      <c r="X15" s="30" t="s">
        <v>39</v>
      </c>
      <c r="Y15" s="30" t="s">
        <v>63</v>
      </c>
      <c r="Z15" s="30" t="s">
        <v>72</v>
      </c>
      <c r="AA15" s="30" t="s">
        <v>73</v>
      </c>
      <c r="AB15" s="41" t="s">
        <v>63</v>
      </c>
    </row>
    <row r="16" spans="1:28" ht="27.75" customHeight="1" x14ac:dyDescent="0.25">
      <c r="A16" s="1"/>
      <c r="B16" s="1" t="s">
        <v>40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</row>
    <row r="17" spans="1:28" x14ac:dyDescent="0.25">
      <c r="A17" s="1"/>
      <c r="B17" s="1" t="s">
        <v>41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</row>
    <row r="18" spans="1:28" x14ac:dyDescent="0.25">
      <c r="A18" s="1"/>
      <c r="B18" s="1" t="s">
        <v>42</v>
      </c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</row>
    <row r="19" spans="1:28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</row>
    <row r="20" spans="1:28" ht="13.5" customHeight="1" x14ac:dyDescent="0.25">
      <c r="A20" s="1"/>
      <c r="B20" s="42" t="s">
        <v>43</v>
      </c>
      <c r="C20" s="43"/>
      <c r="D20" s="43"/>
      <c r="E20" s="43"/>
      <c r="F20" s="43"/>
      <c r="G20" s="43"/>
      <c r="H20" s="44"/>
      <c r="I20" s="54" t="s">
        <v>44</v>
      </c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6"/>
      <c r="W20" s="1"/>
      <c r="X20" s="1"/>
      <c r="Y20" s="1"/>
      <c r="Z20" s="1"/>
      <c r="AA20" s="1"/>
      <c r="AB20" s="1"/>
    </row>
    <row r="21" spans="1:28" ht="21" customHeight="1" x14ac:dyDescent="0.25">
      <c r="A21" s="1"/>
      <c r="B21" s="45" t="s">
        <v>74</v>
      </c>
      <c r="C21" s="46"/>
      <c r="D21" s="46"/>
      <c r="E21" s="46"/>
      <c r="F21" s="46"/>
      <c r="G21" s="46"/>
      <c r="H21" s="47"/>
      <c r="I21" s="57" t="s">
        <v>76</v>
      </c>
      <c r="J21" s="43"/>
      <c r="K21" s="43"/>
      <c r="L21" s="43"/>
      <c r="M21" s="43"/>
      <c r="N21" s="43"/>
      <c r="O21" s="43"/>
      <c r="P21" s="43"/>
      <c r="Q21" s="43"/>
      <c r="R21" s="43"/>
      <c r="S21" s="43"/>
      <c r="T21" s="43"/>
      <c r="U21" s="43"/>
      <c r="V21" s="58"/>
      <c r="W21" s="1"/>
      <c r="X21" s="1"/>
      <c r="Y21" s="1"/>
      <c r="Z21" s="1"/>
      <c r="AA21" s="1"/>
      <c r="AB21" s="1"/>
    </row>
    <row r="22" spans="1:28" ht="21" customHeight="1" x14ac:dyDescent="0.25">
      <c r="A22" s="1"/>
      <c r="B22" s="48" t="s">
        <v>75</v>
      </c>
      <c r="C22" s="49"/>
      <c r="D22" s="49"/>
      <c r="E22" s="49"/>
      <c r="F22" s="49"/>
      <c r="G22" s="49"/>
      <c r="H22" s="50"/>
      <c r="I22" s="59" t="s">
        <v>77</v>
      </c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1"/>
      <c r="W22" s="1"/>
      <c r="X22" s="1"/>
      <c r="Y22" s="1"/>
      <c r="Z22" s="1"/>
      <c r="AA22" s="1"/>
      <c r="AB22" s="1"/>
    </row>
    <row r="23" spans="1:28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</row>
    <row r="24" spans="1:28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</row>
    <row r="25" spans="1:28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</row>
    <row r="26" spans="1:28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1:28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1:28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1:28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1:28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1:28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1:28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1:28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1:28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1:28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1:28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1:28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1:28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1:28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1:28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1:28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1:28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1:28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1:28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1:28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1:28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1:28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1:28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1:28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1:28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1:28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1:28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1:28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1:28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1:28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1:28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1:28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1:28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1:28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1:28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1:28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1:28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1:28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1:28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1:28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1:28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1:28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1:28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1:28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1:28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1:28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1:28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1:28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1:28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1:28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1:28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1:28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1:28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1:28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1:28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1:28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1:28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1:28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1:28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1:28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1:28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1:28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1:28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1:28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1:28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1:28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1:28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1:28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1:28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1:28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1:28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1:28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1:28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1:28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1:28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1:28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1:28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1:28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1:28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1:28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1:28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1:28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1:28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1:28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1:28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1:28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1:28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1:28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1:28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1:28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1:28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1:28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1:28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1:28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1:28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1:28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1:28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1:28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1:28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1:28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1:28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1:28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1:28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1:28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1:28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1:28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1:28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1:28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1:28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1:28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1:28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1:28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1:28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1:28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1:28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1:28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1:28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1:28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1:28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1:28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1:28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1:28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1:28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1:28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1:28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1:28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1:28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1:28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1:28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1:28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1:28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1:28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1:28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1:28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1:28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1:28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1:28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1:28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1:28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1:28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1:28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1:28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1:28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1:28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1:28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1:28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1:28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1:28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1:28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1:28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1:28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1:28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1:28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1:28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1:28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1:28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1:28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1:28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1:28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1:28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1:28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1:28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1:28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1:28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1:28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1:28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1:28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1:28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1:28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1:28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1:28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1:28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1:28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1:28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1:28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1:28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1:28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1:28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1:28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1:28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1:28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1:28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1:28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1:28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1:28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1:28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1:28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1:28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1:28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1:28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1:28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1:28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1:28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1:28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1:28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1:28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1:28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1:28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1:28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1:28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1:28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1:28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1:28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1:28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1:28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1:28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1:28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1:28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1:28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1:28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1:28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1:28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1:28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1:28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1:28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1:28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1:28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1:28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1:28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1:28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1:28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1:28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1:28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1:28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1:28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1:28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1:28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1:28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1:28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1:28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1:28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1:28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1:28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1:28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1:28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1:28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1:28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1:28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1:28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1:28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1:28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1:28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1:28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1:28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1:28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1:28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1:28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1:28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1:28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1:28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1:28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1:28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1:28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1:28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1:28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1:28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1:28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1:28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1:28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1:28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1:28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1:28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1:28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1:28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1:28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1:28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1:28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1:28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1:28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1:28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1:28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1:28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1:28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1:28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1:28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1:28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1:28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1:28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1:28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1:28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1:28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1:28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1:28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1:28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1:28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1:28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1:28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1:28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1:28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1:28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1:28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1:28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1:28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1:28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1:28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1:28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1:28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1:28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1:28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1:28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1:28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1:28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1:28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1:28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1:28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1:28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1:28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1:28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1:28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1:28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1:28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1:28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1:28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1:28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1:28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1:28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1:28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1:28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1:28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1:28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1:28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1:28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1:28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1:28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1:28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1:28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1:28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1:28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1:28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1:28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1:28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1:28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1:28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1:28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1:28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1:28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1:28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1:28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1:28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1:28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1:28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1:28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1:28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1:28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1:28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1:28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1:28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1:28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1:28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1:28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1:28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1:28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1:28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1:28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1:28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1:28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1:28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1:28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1:28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1:28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1:28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1:28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1:28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1:28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1:28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1:28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1:28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1:28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1:28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1:28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1:28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1:28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1:28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1:28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1:28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1:28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1:28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1:28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1:28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1:28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1:28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1:28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1:28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1:28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1:28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1:28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1:28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1:28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1:28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1:28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1:28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1:28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1:28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1:28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1:28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1:28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1:28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1:28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1:28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1:28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1:28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1:28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1:28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1:28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1:28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1:28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1:28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1:28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1:28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1:28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1:28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1:28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1:28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1:28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1:28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1:28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1:28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1:28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1:28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1:28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1:28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1:28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1:28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1:28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1:28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1:28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1:28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1:28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1:28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1:28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1:28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1:28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1:28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1:28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1:28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1:28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1:28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1:28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1:28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1:28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1:28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1:28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1:28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1:28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1:28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1:28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1:28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1:28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1:28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1:28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1:28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1:28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1:28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1:28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1:28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1:28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1:28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1:28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1:28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1:28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1:28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1:28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1:28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1:28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1:28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1:28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1:28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1:28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1:28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1:28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1:28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1:28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1:28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1:28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1:28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1:28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1:28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1:28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1:28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1:28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1:28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1:28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1:28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1:28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1:28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1:28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1:28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1:28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1:28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1:28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1:28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1:28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1:28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1:28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1:28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1:28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1:28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1:28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1:28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1:28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1:28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1:28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1:28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1:28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1:28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1:28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1:28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1:28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1:28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1:28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1:28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1:28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1:28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1:28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1:28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ht="15.75" customHeight="1" x14ac:dyDescent="0.25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</sheetData>
  <mergeCells count="33">
    <mergeCell ref="W10:W11"/>
    <mergeCell ref="Z10:Z11"/>
    <mergeCell ref="AA10:AB10"/>
    <mergeCell ref="B8:AB8"/>
    <mergeCell ref="B6:AB6"/>
    <mergeCell ref="AA2:AB2"/>
    <mergeCell ref="AA3:AB3"/>
    <mergeCell ref="AA4:AB4"/>
    <mergeCell ref="B10:B11"/>
    <mergeCell ref="H3:Y4"/>
    <mergeCell ref="H2:Y2"/>
    <mergeCell ref="B2:G4"/>
    <mergeCell ref="C10:C11"/>
    <mergeCell ref="D10:D11"/>
    <mergeCell ref="E10:E11"/>
    <mergeCell ref="F10:F11"/>
    <mergeCell ref="G10:G11"/>
    <mergeCell ref="H10:H11"/>
    <mergeCell ref="X10:X11"/>
    <mergeCell ref="Y10:Y11"/>
    <mergeCell ref="B20:H20"/>
    <mergeCell ref="B21:H21"/>
    <mergeCell ref="B22:H22"/>
    <mergeCell ref="I10:I11"/>
    <mergeCell ref="K10:K11"/>
    <mergeCell ref="I20:V20"/>
    <mergeCell ref="I21:V21"/>
    <mergeCell ref="I22:V22"/>
    <mergeCell ref="M10:M11"/>
    <mergeCell ref="N10:N11"/>
    <mergeCell ref="O10:O11"/>
    <mergeCell ref="P10:P11"/>
    <mergeCell ref="Q10:V10"/>
  </mergeCells>
  <conditionalFormatting sqref="M12:M15">
    <cfRule type="cellIs" dxfId="15" priority="1" operator="lessThan">
      <formula>5</formula>
    </cfRule>
    <cfRule type="cellIs" dxfId="14" priority="2" operator="equal">
      <formula>5</formula>
    </cfRule>
    <cfRule type="cellIs" dxfId="13" priority="3" operator="between">
      <formula>6</formula>
      <formula>7</formula>
    </cfRule>
    <cfRule type="cellIs" dxfId="12" priority="4" operator="greaterThan">
      <formula>7</formula>
    </cfRule>
  </conditionalFormatting>
  <conditionalFormatting sqref="N12:N15">
    <cfRule type="cellIs" dxfId="11" priority="5" operator="equal">
      <formula>"Riesgo Bajo"</formula>
    </cfRule>
    <cfRule type="cellIs" dxfId="10" priority="6" operator="equal">
      <formula>"Riesgo Medio"</formula>
    </cfRule>
    <cfRule type="cellIs" dxfId="9" priority="7" operator="equal">
      <formula>"Riesgo Alto"</formula>
    </cfRule>
    <cfRule type="cellIs" dxfId="8" priority="8" operator="equal">
      <formula>"Riesgo Extremo"</formula>
    </cfRule>
  </conditionalFormatting>
  <conditionalFormatting sqref="U12:U15">
    <cfRule type="cellIs" dxfId="7" priority="9" operator="lessThan">
      <formula>5</formula>
    </cfRule>
    <cfRule type="cellIs" dxfId="6" priority="10" operator="equal">
      <formula>5</formula>
    </cfRule>
    <cfRule type="cellIs" dxfId="5" priority="11" operator="between">
      <formula>6</formula>
      <formula>7</formula>
    </cfRule>
    <cfRule type="cellIs" dxfId="4" priority="12" operator="greaterThan">
      <formula>7</formula>
    </cfRule>
  </conditionalFormatting>
  <conditionalFormatting sqref="V12:V15">
    <cfRule type="cellIs" dxfId="3" priority="13" operator="equal">
      <formula>"Riesgo Bajo"</formula>
    </cfRule>
    <cfRule type="cellIs" dxfId="2" priority="14" operator="equal">
      <formula>"Riesgo Medio"</formula>
    </cfRule>
    <cfRule type="cellIs" dxfId="1" priority="15" operator="equal">
      <formula>"Riesgo Alto"</formula>
    </cfRule>
    <cfRule type="cellIs" dxfId="0" priority="16" operator="equal">
      <formula>"Riesgo Extremo"</formula>
    </cfRule>
  </conditionalFormatting>
  <dataValidations count="9">
    <dataValidation type="list" allowBlank="1" showErrorMessage="1" sqref="I12:I15" xr:uid="{00000000-0002-0000-0000-000000000000}">
      <formula1>"Raro,Improbable,Posible,Probable,Casi Cierto"</formula1>
    </dataValidation>
    <dataValidation type="list" allowBlank="1" showErrorMessage="1" sqref="K12:K15" xr:uid="{00000000-0002-0000-0000-000002000000}">
      <formula1>"Insignificante,Menor,Moderado,Mayor,Catastrófico"</formula1>
    </dataValidation>
    <dataValidation type="list" allowBlank="1" showInputMessage="1" showErrorMessage="1" sqref="F12:F15" xr:uid="{6CA34C89-9CAB-4C59-83AF-880E870C954B}">
      <formula1>"Económico,Social o Político,Operacional,Financiero,Regulatorio,De la Naturaleza,Ambiental,Tecnológico"</formula1>
      <formula2>0</formula2>
    </dataValidation>
    <dataValidation type="list" allowBlank="1" showInputMessage="1" showErrorMessage="1" sqref="E12:E15" xr:uid="{9BB79229-26E8-4177-BC33-0CA43FBBC3EE}">
      <formula1>"Planeación,Selección,Contratación,Ejecución"</formula1>
      <formula2>0</formula2>
    </dataValidation>
    <dataValidation type="list" allowBlank="1" showInputMessage="1" showErrorMessage="1" sqref="D12:D15" xr:uid="{EFBAC402-1D52-48B0-BDC5-906B973FC59C}">
      <formula1>"Interno,Externo"</formula1>
      <formula2>0</formula2>
    </dataValidation>
    <dataValidation type="list" allowBlank="1" showInputMessage="1" showErrorMessage="1" sqref="C12:C15" xr:uid="{0472B083-77B4-4254-97FF-8C64BC26BCB5}">
      <formula1>"General,Específico"</formula1>
      <formula2>0</formula2>
    </dataValidation>
    <dataValidation type="list" allowBlank="1" showInputMessage="1" showErrorMessage="1" sqref="S12:S15" xr:uid="{BBEF4818-BF4D-4988-981E-25E65C9E3BC1}">
      <formula1>"Insignificante,Menor,Moderado,Mayor,Catastrófico"</formula1>
      <formula2>0</formula2>
    </dataValidation>
    <dataValidation type="list" allowBlank="1" showInputMessage="1" showErrorMessage="1" sqref="Q12:Q15" xr:uid="{F03D1A64-A4B4-475D-AFB6-FB2F4CFCC083}">
      <formula1>"Raro,Improbable,Posible,Probable,Casi Cierto"</formula1>
      <formula2>0</formula2>
    </dataValidation>
    <dataValidation type="list" allowBlank="1" showInputMessage="1" showErrorMessage="1" sqref="W12:W15" xr:uid="{F62F98C6-C193-4919-A837-5707F70B3079}">
      <formula1>"Si,No"</formula1>
      <formula2>0</formula2>
    </dataValidation>
  </dataValidations>
  <pageMargins left="1.1811023622047245" right="0.39370078740157483" top="0.78740157480314965" bottom="0.39370078740157483" header="0" footer="0"/>
  <pageSetup paperSize="5"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Acuario</dc:creator>
  <cp:lastModifiedBy>maria victoria murcia jimenez</cp:lastModifiedBy>
  <dcterms:created xsi:type="dcterms:W3CDTF">2021-05-20T20:05:35Z</dcterms:created>
  <dcterms:modified xsi:type="dcterms:W3CDTF">2025-08-14T17:35:05Z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