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OneDrive\Documentos\CENAC NEIVA\2025\SANIDAD\MENOR CUNTÍA\ODONTOLOGÍA\"/>
    </mc:Choice>
  </mc:AlternateContent>
  <xr:revisionPtr revIDLastSave="0" documentId="13_ncr:1_{4E83D753-044A-4882-AED9-50D548547B05}" xr6:coauthVersionLast="36" xr6:coauthVersionMax="36" xr10:uidLastSave="{00000000-0000-0000-0000-000000000000}"/>
  <bookViews>
    <workbookView xWindow="0" yWindow="0" windowWidth="19200" windowHeight="5940" xr2:uid="{3FE0D300-0E19-4F4D-8152-63B1B736CA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1" l="1"/>
  <c r="H67" i="1"/>
  <c r="J66" i="1"/>
  <c r="H66" i="1"/>
  <c r="J65" i="1"/>
  <c r="H65" i="1"/>
  <c r="J64" i="1"/>
  <c r="H64" i="1"/>
  <c r="J63" i="1"/>
  <c r="H63" i="1"/>
  <c r="J62" i="1"/>
  <c r="H62" i="1"/>
  <c r="J61" i="1"/>
  <c r="H61" i="1"/>
  <c r="J60" i="1"/>
  <c r="H60" i="1"/>
  <c r="J59" i="1"/>
  <c r="H59" i="1"/>
  <c r="J58" i="1"/>
  <c r="H58" i="1"/>
  <c r="J57" i="1"/>
  <c r="H57" i="1"/>
  <c r="J56" i="1"/>
  <c r="H56" i="1"/>
  <c r="J55" i="1"/>
  <c r="H55" i="1"/>
  <c r="J54" i="1"/>
  <c r="H54" i="1"/>
  <c r="J53" i="1"/>
  <c r="H53" i="1"/>
  <c r="J52" i="1"/>
  <c r="H52" i="1"/>
  <c r="J51" i="1"/>
  <c r="H51" i="1"/>
  <c r="J50" i="1"/>
  <c r="H50" i="1"/>
  <c r="J49" i="1"/>
  <c r="H49" i="1"/>
  <c r="J48" i="1"/>
  <c r="H48" i="1"/>
  <c r="J47" i="1"/>
  <c r="H47" i="1"/>
  <c r="J46" i="1"/>
  <c r="H46" i="1"/>
  <c r="J45" i="1"/>
  <c r="H45" i="1"/>
  <c r="J44" i="1"/>
  <c r="H44" i="1"/>
  <c r="J43" i="1"/>
  <c r="H43" i="1"/>
  <c r="J42" i="1"/>
  <c r="H42" i="1"/>
  <c r="J41" i="1"/>
  <c r="H41" i="1"/>
  <c r="J40" i="1"/>
  <c r="H40" i="1"/>
  <c r="J39" i="1"/>
  <c r="H39" i="1"/>
  <c r="J38" i="1"/>
  <c r="H38" i="1"/>
  <c r="J37" i="1"/>
  <c r="H37" i="1"/>
  <c r="J36" i="1"/>
  <c r="H36" i="1"/>
  <c r="J35" i="1"/>
  <c r="H35" i="1"/>
  <c r="J34" i="1"/>
  <c r="H34" i="1"/>
  <c r="J33" i="1"/>
  <c r="H33" i="1"/>
  <c r="J32" i="1"/>
  <c r="H32" i="1"/>
  <c r="J31" i="1"/>
  <c r="H31" i="1"/>
  <c r="J30" i="1"/>
  <c r="H30" i="1"/>
  <c r="J29" i="1"/>
  <c r="H29" i="1"/>
  <c r="J28" i="1"/>
  <c r="H28" i="1"/>
  <c r="J27" i="1"/>
  <c r="H27" i="1"/>
  <c r="J26" i="1"/>
  <c r="H26" i="1"/>
  <c r="J25" i="1"/>
  <c r="H25" i="1"/>
  <c r="J24" i="1"/>
  <c r="H24" i="1"/>
  <c r="J23" i="1"/>
  <c r="H23" i="1"/>
  <c r="J22" i="1"/>
  <c r="H22" i="1"/>
  <c r="J21" i="1"/>
  <c r="H21" i="1"/>
  <c r="J20" i="1"/>
  <c r="H20" i="1"/>
  <c r="J19" i="1"/>
  <c r="H19" i="1"/>
  <c r="J18" i="1"/>
  <c r="H18" i="1"/>
  <c r="J17" i="1"/>
  <c r="H17" i="1"/>
  <c r="J16" i="1"/>
  <c r="H16" i="1"/>
  <c r="J15" i="1"/>
  <c r="H15" i="1"/>
  <c r="J14" i="1"/>
  <c r="H14" i="1"/>
</calcChain>
</file>

<file path=xl/sharedStrings.xml><?xml version="1.0" encoding="utf-8"?>
<sst xmlns="http://schemas.openxmlformats.org/spreadsheetml/2006/main" count="131" uniqueCount="78">
  <si>
    <t xml:space="preserve">FORMULARIO No. 12 - OFERTA ECONOMICA </t>
  </si>
  <si>
    <r>
      <t>PROCESO DE SELECCIÓN ABREVIADA DE MENOR CUANTÍA No.159</t>
    </r>
    <r>
      <rPr>
        <b/>
        <sz val="8"/>
        <color rgb="FFFF0000"/>
        <rFont val="Arial Black"/>
        <family val="2"/>
      </rPr>
      <t>-</t>
    </r>
    <r>
      <rPr>
        <b/>
        <sz val="8"/>
        <rFont val="Arial Black"/>
        <family val="2"/>
      </rPr>
      <t>DISAN-EJC/CENAC REGIONAL NEIVA-2025</t>
    </r>
  </si>
  <si>
    <r>
      <rPr>
        <b/>
        <sz val="8"/>
        <rFont val="Arial Narrow"/>
        <family val="2"/>
      </rPr>
      <t xml:space="preserve">NOTA 1: </t>
    </r>
    <r>
      <rPr>
        <b/>
        <u/>
        <sz val="8"/>
        <rFont val="Arial Narrow"/>
        <family val="2"/>
      </rPr>
      <t xml:space="preserve">La propuesta económica </t>
    </r>
    <r>
      <rPr>
        <sz val="8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</si>
  <si>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8"/>
        <rFont val="Arial Narrow"/>
        <family val="2"/>
      </rPr>
      <t xml:space="preserve">NOTA 2: </t>
    </r>
    <r>
      <rPr>
        <sz val="8"/>
        <rFont val="Arial Narrow"/>
        <family val="2"/>
      </rPr>
      <t xml:space="preserve">Para la elaboración de la oferta económica solo se diligenciara la casilla correspondiente a </t>
    </r>
    <r>
      <rPr>
        <b/>
        <u/>
        <sz val="8"/>
        <rFont val="Arial Narrow"/>
        <family val="2"/>
      </rPr>
      <t>“VALOR UNITARIO OFERTADO INCLUIDO IVA (si aplica)”</t>
    </r>
    <r>
      <rPr>
        <sz val="8"/>
        <rFont val="Arial Narrow"/>
        <family val="2"/>
      </rPr>
      <t xml:space="preserve">. En caso de alterar o modificar la descripción técnica, precio de referencia, unidad de medida o cantidades minimas, de alguno de los elementos o servicios requeridos, será causal de rechazo. </t>
    </r>
  </si>
  <si>
    <r>
      <rPr>
        <b/>
        <sz val="8"/>
        <rFont val="Arial Narrow"/>
        <family val="2"/>
      </rPr>
      <t>NOTA 3:</t>
    </r>
    <r>
      <rPr>
        <sz val="8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</si>
  <si>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8"/>
        <rFont val="Arial Narrow"/>
        <family val="2"/>
      </rPr>
      <t>NOTA 4:</t>
    </r>
    <r>
      <rPr>
        <sz val="8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</si>
  <si>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8"/>
        <rFont val="Arial Narrow"/>
        <family val="2"/>
      </rPr>
      <t>NOTA 5:</t>
    </r>
    <r>
      <rPr>
        <sz val="8"/>
        <rFont val="Arial Narrow"/>
        <family val="2"/>
      </rPr>
      <t xml:space="preserve"> En caso de presentarse ofertas económicas alternativas por el mismo oferente con diferentes valores será causal de rechazo. </t>
    </r>
  </si>
  <si>
    <t>NOMBRE DEL PROPONENTE:</t>
  </si>
  <si>
    <t>NIT:</t>
  </si>
  <si>
    <t xml:space="preserve">A-02-02-02-009-003 SERVICIOS PARA EL CUIDADO DE LA SALUD HUMANA Y SERVICIOS SOCIALES </t>
  </si>
  <si>
    <t>Unicamente diligenciar los valores unitarios en esta columna</t>
  </si>
  <si>
    <t xml:space="preserve"> REDONDEO DE LOS PRECIOS QUE CONTENGAN DECIMALES DE LA COLUMNA "J"</t>
  </si>
  <si>
    <t>ITEM</t>
  </si>
  <si>
    <t>CÓDIGO UNSPSC</t>
  </si>
  <si>
    <t xml:space="preserve">DESCRIPCIÓN DEL BIEN Y/O SERVICIO </t>
  </si>
  <si>
    <t>UNIDAD DE MEDIDA</t>
  </si>
  <si>
    <t>CANT.</t>
  </si>
  <si>
    <t>VALOR UNITARIO INCLUIDO IVA</t>
  </si>
  <si>
    <t>VALOR TOTAL INCLUIDO IVA</t>
  </si>
  <si>
    <t>VALOR UNITARIO OFERTADO INCLUIDO IVA</t>
  </si>
  <si>
    <r>
      <t xml:space="preserve">VALOR TOTAL OFERTADO
</t>
    </r>
    <r>
      <rPr>
        <b/>
        <sz val="8"/>
        <rFont val="Arial Narrow"/>
        <family val="2"/>
      </rPr>
      <t xml:space="preserve"> INCLUIDO IVA 
(REDONDEADO A NUMERO ENTERO)</t>
    </r>
  </si>
  <si>
    <t>SERVICIO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</si>
  <si>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</si>
  <si>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</si>
  <si>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</si>
  <si>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</si>
  <si>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EXODONCIA DE DIENTE INCLUIDO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</si>
  <si>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</si>
  <si>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</si>
  <si>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</si>
  <si>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</si>
  <si>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</si>
  <si>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CURETAJE A CAMPO ABIERTO</t>
  </si>
  <si>
    <t>AUMENTO DE REBORDE PARCIALMENTE EDENTULO (SIN MATERIAL)</t>
  </si>
  <si>
    <t>GINGIVECTOMIA SOD</t>
  </si>
  <si>
    <t>CUÑA DISTAL</t>
  </si>
  <si>
    <t>RADIOGRAFIAS INTRAORALES PERIAPICALES PREMOLARES</t>
  </si>
  <si>
    <t>RADIOGRAFIAS INTRAORALES PERIAPICALES MOLARES</t>
  </si>
  <si>
    <t>CONSULTA DE PRIMERA VEZ POR ESPECIALISTA EN ODONTOPEDIATRÍA</t>
  </si>
  <si>
    <t>CONSULTA DE PRIMERA VEZ POR ESPECIALISTA EN ESTOMATOLOGÍA Y CIRUGÍA ORAL</t>
  </si>
  <si>
    <t>CONSULTA DE URGENCIAS POR ODONTOLOGÍA GENERAL</t>
  </si>
  <si>
    <t>CONSULTA DE URGENCIAS POR ODONTOLOGÍA ESPECIALIZADA</t>
  </si>
  <si>
    <t xml:space="preserve">CONSULTA DE PRIMERA VEZ POR OTRAS ESPECIALIDADES EN ODONTOLOGIA </t>
  </si>
  <si>
    <t>CONSULTA DE CONTROL O DE SEGUIMIENTO POR OTRAS ESPECIALIDADES EN ODONTOLOGIA</t>
  </si>
  <si>
    <t>CONSULTA DE PRIMERA VEZ POR ESPECIALISTA EN REHABILITACIÓN ORALAgregar al listado</t>
  </si>
  <si>
    <t>CONSULTA DE CONTROL O DE SEGUIMIENTO POR ESPECIALISTA EN REHABILITACIÓN ORAL</t>
  </si>
  <si>
    <t>CONSULTA DE PRIMERA VEZ POR ESPECIALISTA EN RADIOLOGÍA ORAL Y MAXILOFACIAL</t>
  </si>
  <si>
    <t>CONSULTA DE CONTROL O DE SEGUIMIENTO POR ESPECIALISTA EN RADIOLOGÍA ORAL Y MAXILOFACIAL</t>
  </si>
  <si>
    <t>CONSULTA DE PRIMERA VEZ POR ESPECIALISTA EN PERIODONCIA</t>
  </si>
  <si>
    <t>CONSULTA DE CONTROL O DE SEGUIMIENTO POR ESPECIALISTA EN PERIODONCIA</t>
  </si>
  <si>
    <t>CONSULTA DE CONTROL O DE SEGUIMIENTO POR ESPECIALISTA EN ODONTOPEDIATRÍA</t>
  </si>
  <si>
    <t>CONSULTA DE CONTROL O DE SEGUIMIENTO POR ESPECIALISTA EN ESTOMATOLOGÍA Y CIRUGÍA ORAL</t>
  </si>
  <si>
    <t>CONSULTA DE PRIMERA VEZ POR ESPECIALISTA EN ENDODONCIA</t>
  </si>
  <si>
    <t>CONSULTA DE CONTROL O DE SEGUIMIENTO POR ESPECIALISTA EN ENDODONCIA</t>
  </si>
  <si>
    <t>CONSULTA DE PRIMERA VEZ POR ESPECIALISTA EN CIRUGÍA ORAL</t>
  </si>
  <si>
    <t>CONSULTA DE CONTROL O DE SEGUIMIENTO POR ESPECIALISTA EN CIRUGÍA ORAL</t>
  </si>
  <si>
    <t>FRENILLECTOMIA LABIAL VÍA ABIERTA</t>
  </si>
  <si>
    <t>REGULARIZACION DE REBORDES SOD</t>
  </si>
  <si>
    <t>ALISADO RADICULAR CAMPO CERRADO SOD</t>
  </si>
  <si>
    <t>DETARTRAJE SUBGINGIVAL SOD</t>
  </si>
  <si>
    <t>BLANQUEAMIENTO DE DIENTE (INTRINSECO) POR CAUSAS ENDODONTICAS</t>
  </si>
  <si>
    <t>CURETAJE APICAL CON APICECTOMIA Y OBTURACION RETROGADA (CIRUGIA PERIRRADICULAR)</t>
  </si>
  <si>
    <t>APEXIFICACION (INDUCCION DE APEXOGENESIS) SOD</t>
  </si>
  <si>
    <t>PULPOTOMIA</t>
  </si>
  <si>
    <t>PULPOTOMIA CON PULPECTOMIA</t>
  </si>
  <si>
    <t>INSERCION ADAPTACION Y CONTROL DE PROTESIS MUCOSOPORTADA TOTAL MEDIO CASO SUPERIOR O INFERIOR</t>
  </si>
  <si>
    <t>RECONSTRUCCION TERCIO INCISAL CON RESINA DE FOTOCURADO</t>
  </si>
  <si>
    <t>RECONSTRUCCION DE ANGULO INCISAL CON RESINA DE FOTOCURADO</t>
  </si>
  <si>
    <t>OBTURACION DENTAL CON IONOMERO DE VIDRIO</t>
  </si>
  <si>
    <t>OBTURACION DENTAL CON RESINA DE FOTOCURADO</t>
  </si>
  <si>
    <t>COLGAJO DESPLAZADO PARA ABORDAJE DE DIENTE RETENIDO (VENTANA QUIRURGICA) SOD</t>
  </si>
  <si>
    <t>EXODONCIA DE INCLUIDO EN POSICION ECTOPICA CON ABORDAJE INTRAORAL</t>
  </si>
  <si>
    <t>EXODONCIA QUIRURGICA MULTIRRADICULAR SOD</t>
  </si>
  <si>
    <t>EXODONCIA QUIRURGICA UNIRRADICULAR SOD</t>
  </si>
  <si>
    <t>CONTROL DE ORTODONCIA FIJA REMOVIBLE O TRATAMIENTO ORTOPEDICO FUNCIONAL Y MECANICO</t>
  </si>
  <si>
    <t>RADIOGRAFIA PANORAMICA DE MAXILARES SUPERIOR E INFERIOR [ORTOPANTOMOGRAFIA]</t>
  </si>
  <si>
    <t>LOTE No.3 UBAM BIPIG (GARZON - HUILA)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</si>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</sst>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Black"/>
      <family val="2"/>
    </font>
    <font>
      <b/>
      <sz val="8"/>
      <color rgb="FFFF0000"/>
      <name val="Arial Black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0"/>
      <name val="Calibri"/>
      <family val="2"/>
      <scheme val="minor"/>
    </font>
    <font>
      <b/>
      <sz val="8"/>
      <color theme="0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center" wrapText="1"/>
    </xf>
    <xf numFmtId="0" fontId="8" fillId="0" borderId="0" xfId="0" applyFont="1" applyAlignment="1" applyProtection="1">
      <alignment vertical="center"/>
    </xf>
    <xf numFmtId="0" fontId="9" fillId="0" borderId="1" xfId="0" applyFont="1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center" vertical="center"/>
    </xf>
    <xf numFmtId="0" fontId="10" fillId="5" borderId="2" xfId="0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center" vertical="center"/>
    </xf>
    <xf numFmtId="0" fontId="10" fillId="5" borderId="4" xfId="0" applyFont="1" applyFill="1" applyBorder="1" applyAlignment="1" applyProtection="1">
      <alignment horizontal="center" vertical="center"/>
    </xf>
    <xf numFmtId="0" fontId="11" fillId="6" borderId="2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4" fontId="8" fillId="0" borderId="1" xfId="1" applyFont="1" applyBorder="1" applyAlignment="1">
      <alignment vertical="center"/>
    </xf>
    <xf numFmtId="44" fontId="8" fillId="7" borderId="1" xfId="1" applyFont="1" applyFill="1" applyBorder="1" applyAlignment="1" applyProtection="1">
      <alignment horizontal="right" vertical="center"/>
    </xf>
    <xf numFmtId="44" fontId="2" fillId="0" borderId="1" xfId="1" applyFont="1" applyBorder="1" applyAlignment="1" applyProtection="1">
      <alignment horizontal="right" vertical="center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12" fillId="8" borderId="1" xfId="0" applyFont="1" applyFill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44" fontId="2" fillId="0" borderId="6" xfId="1" applyFont="1" applyBorder="1" applyAlignment="1" applyProtection="1">
      <alignment horizontal="right" vertical="center"/>
    </xf>
    <xf numFmtId="44" fontId="8" fillId="0" borderId="6" xfId="1" applyFont="1" applyBorder="1" applyAlignment="1">
      <alignment vertical="center"/>
    </xf>
    <xf numFmtId="44" fontId="8" fillId="7" borderId="6" xfId="1" applyFont="1" applyFill="1" applyBorder="1" applyAlignment="1" applyProtection="1">
      <alignment horizontal="right" vertical="center"/>
    </xf>
    <xf numFmtId="0" fontId="13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/>
    </xf>
    <xf numFmtId="0" fontId="2" fillId="0" borderId="0" xfId="0" applyFont="1" applyAlignment="1" applyProtection="1">
      <alignment horizontal="right" vertical="center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justify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5895-3EE4-4900-A43A-2B46CD51EA41}">
  <dimension ref="B1:J75"/>
  <sheetViews>
    <sheetView tabSelected="1" workbookViewId="0">
      <selection activeCell="J58" sqref="J58"/>
    </sheetView>
  </sheetViews>
  <sheetFormatPr baseColWidth="10" defaultColWidth="11.453125" defaultRowHeight="10.5" x14ac:dyDescent="0.35"/>
  <cols>
    <col min="1" max="1" width="2.08984375" style="1" customWidth="1"/>
    <col min="2" max="2" width="4.26953125" style="1" bestFit="1" customWidth="1"/>
    <col min="3" max="3" width="8.1796875" style="1" customWidth="1"/>
    <col min="4" max="4" width="67.453125" style="33" customWidth="1"/>
    <col min="5" max="5" width="7.08984375" style="1" bestFit="1" customWidth="1"/>
    <col min="6" max="6" width="5" style="1" bestFit="1" customWidth="1"/>
    <col min="7" max="7" width="10.7265625" style="34" bestFit="1" customWidth="1"/>
    <col min="8" max="8" width="9.1796875" style="1" bestFit="1" customWidth="1"/>
    <col min="9" max="9" width="14.1796875" style="1" customWidth="1"/>
    <col min="10" max="10" width="13.7265625" style="1" customWidth="1"/>
    <col min="11" max="11" width="19.54296875" style="1" customWidth="1"/>
    <col min="12" max="12" width="19.1796875" style="1" bestFit="1" customWidth="1"/>
    <col min="13" max="16384" width="11.453125" style="1"/>
  </cols>
  <sheetData>
    <row r="1" spans="2:10" ht="13" x14ac:dyDescent="0.35"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2:10" ht="13" x14ac:dyDescent="0.35">
      <c r="B2" s="3" t="s">
        <v>1</v>
      </c>
      <c r="C2" s="3"/>
      <c r="D2" s="3"/>
      <c r="E2" s="3"/>
      <c r="F2" s="3"/>
      <c r="G2" s="3"/>
      <c r="H2" s="3"/>
      <c r="I2" s="3"/>
      <c r="J2" s="3"/>
    </row>
    <row r="3" spans="2:10" x14ac:dyDescent="0.35">
      <c r="B3" s="4" t="s">
        <v>2</v>
      </c>
      <c r="C3" s="4"/>
      <c r="D3" s="4"/>
      <c r="E3" s="4"/>
      <c r="F3" s="4"/>
      <c r="G3" s="4"/>
      <c r="H3" s="4"/>
      <c r="I3" s="4"/>
      <c r="J3" s="4"/>
    </row>
    <row r="4" spans="2:10" x14ac:dyDescent="0.35">
      <c r="B4" s="4" t="s">
        <v>3</v>
      </c>
      <c r="C4" s="4"/>
      <c r="D4" s="4"/>
      <c r="E4" s="4"/>
      <c r="F4" s="4"/>
      <c r="G4" s="4"/>
      <c r="H4" s="4"/>
      <c r="I4" s="4"/>
      <c r="J4" s="4"/>
    </row>
    <row r="5" spans="2:10" x14ac:dyDescent="0.35">
      <c r="B5" s="4" t="s">
        <v>4</v>
      </c>
      <c r="C5" s="4"/>
      <c r="D5" s="4"/>
      <c r="E5" s="4"/>
      <c r="F5" s="4"/>
      <c r="G5" s="4"/>
      <c r="H5" s="4"/>
      <c r="I5" s="4"/>
      <c r="J5" s="4"/>
    </row>
    <row r="6" spans="2:10" x14ac:dyDescent="0.35">
      <c r="B6" s="4" t="s">
        <v>5</v>
      </c>
      <c r="C6" s="4"/>
      <c r="D6" s="4"/>
      <c r="E6" s="4"/>
      <c r="F6" s="4"/>
      <c r="G6" s="4"/>
      <c r="H6" s="4"/>
      <c r="I6" s="4"/>
      <c r="J6" s="4"/>
    </row>
    <row r="7" spans="2:10" s="5" customFormat="1" x14ac:dyDescent="0.35">
      <c r="B7" s="4" t="s">
        <v>6</v>
      </c>
      <c r="C7" s="4"/>
      <c r="D7" s="4"/>
      <c r="E7" s="4"/>
      <c r="F7" s="4"/>
      <c r="G7" s="4"/>
      <c r="H7" s="4"/>
      <c r="I7" s="4"/>
      <c r="J7" s="4"/>
    </row>
    <row r="8" spans="2:10" s="5" customFormat="1" x14ac:dyDescent="0.35">
      <c r="B8" s="6"/>
      <c r="C8" s="6"/>
      <c r="D8" s="7" t="s">
        <v>7</v>
      </c>
      <c r="E8" s="8"/>
      <c r="F8" s="8"/>
      <c r="G8" s="8"/>
      <c r="H8" s="8"/>
      <c r="I8" s="8"/>
      <c r="J8" s="8"/>
    </row>
    <row r="9" spans="2:10" s="5" customFormat="1" x14ac:dyDescent="0.35">
      <c r="B9" s="6"/>
      <c r="C9" s="6"/>
      <c r="D9" s="7" t="s">
        <v>8</v>
      </c>
      <c r="E9" s="8"/>
      <c r="F9" s="8"/>
      <c r="G9" s="8"/>
      <c r="H9" s="8"/>
      <c r="I9" s="8"/>
      <c r="J9" s="8"/>
    </row>
    <row r="10" spans="2:10" s="5" customFormat="1" x14ac:dyDescent="0.35">
      <c r="B10" s="6"/>
      <c r="C10" s="6"/>
      <c r="D10" s="9"/>
      <c r="E10" s="10"/>
      <c r="F10" s="10"/>
      <c r="G10" s="10"/>
      <c r="H10" s="10"/>
      <c r="I10" s="10"/>
      <c r="J10" s="10"/>
    </row>
    <row r="11" spans="2:10" ht="31.5" x14ac:dyDescent="0.35">
      <c r="B11" s="11" t="s">
        <v>9</v>
      </c>
      <c r="C11" s="12"/>
      <c r="D11" s="12"/>
      <c r="E11" s="12"/>
      <c r="F11" s="12"/>
      <c r="G11" s="12"/>
      <c r="H11" s="13"/>
      <c r="I11" s="14" t="s">
        <v>10</v>
      </c>
      <c r="J11" s="15" t="s">
        <v>11</v>
      </c>
    </row>
    <row r="12" spans="2:10" ht="31.5" x14ac:dyDescent="0.35">
      <c r="B12" s="16" t="s">
        <v>12</v>
      </c>
      <c r="C12" s="16" t="s">
        <v>13</v>
      </c>
      <c r="D12" s="16" t="s">
        <v>14</v>
      </c>
      <c r="E12" s="16" t="s">
        <v>15</v>
      </c>
      <c r="F12" s="16" t="s">
        <v>16</v>
      </c>
      <c r="G12" s="16" t="s">
        <v>17</v>
      </c>
      <c r="H12" s="16" t="s">
        <v>18</v>
      </c>
      <c r="I12" s="16" t="s">
        <v>19</v>
      </c>
      <c r="J12" s="16" t="s">
        <v>20</v>
      </c>
    </row>
    <row r="13" spans="2:10" x14ac:dyDescent="0.35">
      <c r="B13" s="24" t="s">
        <v>76</v>
      </c>
      <c r="C13" s="24"/>
      <c r="D13" s="24"/>
      <c r="E13" s="24"/>
      <c r="F13" s="24"/>
      <c r="G13" s="24"/>
      <c r="H13" s="24"/>
      <c r="I13" s="24"/>
      <c r="J13" s="24"/>
    </row>
    <row r="14" spans="2:10" x14ac:dyDescent="0.35">
      <c r="B14" s="25">
        <v>1</v>
      </c>
      <c r="C14" s="26">
        <v>85121700</v>
      </c>
      <c r="D14" s="27" t="s">
        <v>40</v>
      </c>
      <c r="E14" s="25" t="s">
        <v>21</v>
      </c>
      <c r="F14" s="28">
        <v>1</v>
      </c>
      <c r="G14" s="29">
        <v>70000</v>
      </c>
      <c r="H14" s="30">
        <f t="shared" ref="H14:H61" si="0">+F14*G14</f>
        <v>70000</v>
      </c>
      <c r="I14" s="35"/>
      <c r="J14" s="31">
        <f t="shared" ref="J14:J61" si="1">ROUND(F14*I14,0)</f>
        <v>0</v>
      </c>
    </row>
    <row r="15" spans="2:10" x14ac:dyDescent="0.35">
      <c r="B15" s="17">
        <v>2</v>
      </c>
      <c r="C15" s="18">
        <v>85121700</v>
      </c>
      <c r="D15" s="19" t="s">
        <v>41</v>
      </c>
      <c r="E15" s="17" t="s">
        <v>21</v>
      </c>
      <c r="F15" s="23">
        <v>1</v>
      </c>
      <c r="G15" s="22">
        <v>94868</v>
      </c>
      <c r="H15" s="20">
        <f t="shared" si="0"/>
        <v>94868</v>
      </c>
      <c r="I15" s="36"/>
      <c r="J15" s="21">
        <f t="shared" si="1"/>
        <v>0</v>
      </c>
    </row>
    <row r="16" spans="2:10" x14ac:dyDescent="0.35">
      <c r="B16" s="17">
        <v>3</v>
      </c>
      <c r="C16" s="18">
        <v>85121700</v>
      </c>
      <c r="D16" s="19" t="s">
        <v>42</v>
      </c>
      <c r="E16" s="17" t="s">
        <v>21</v>
      </c>
      <c r="F16" s="23">
        <v>1</v>
      </c>
      <c r="G16" s="22">
        <v>150000</v>
      </c>
      <c r="H16" s="20">
        <f t="shared" si="0"/>
        <v>150000</v>
      </c>
      <c r="I16" s="36"/>
      <c r="J16" s="21">
        <f t="shared" si="1"/>
        <v>0</v>
      </c>
    </row>
    <row r="17" spans="2:10" x14ac:dyDescent="0.35">
      <c r="B17" s="17">
        <v>4</v>
      </c>
      <c r="C17" s="18">
        <v>85121700</v>
      </c>
      <c r="D17" s="19" t="s">
        <v>43</v>
      </c>
      <c r="E17" s="17" t="s">
        <v>21</v>
      </c>
      <c r="F17" s="23">
        <v>1</v>
      </c>
      <c r="G17" s="22">
        <v>70711</v>
      </c>
      <c r="H17" s="20">
        <f t="shared" si="0"/>
        <v>70711</v>
      </c>
      <c r="I17" s="36"/>
      <c r="J17" s="21">
        <f t="shared" si="1"/>
        <v>0</v>
      </c>
    </row>
    <row r="18" spans="2:10" x14ac:dyDescent="0.35">
      <c r="B18" s="17">
        <v>5</v>
      </c>
      <c r="C18" s="18">
        <v>85121700</v>
      </c>
      <c r="D18" s="19" t="s">
        <v>44</v>
      </c>
      <c r="E18" s="17" t="s">
        <v>21</v>
      </c>
      <c r="F18" s="23">
        <v>1</v>
      </c>
      <c r="G18" s="22">
        <v>120000</v>
      </c>
      <c r="H18" s="20">
        <f t="shared" si="0"/>
        <v>120000</v>
      </c>
      <c r="I18" s="36"/>
      <c r="J18" s="21">
        <f t="shared" si="1"/>
        <v>0</v>
      </c>
    </row>
    <row r="19" spans="2:10" x14ac:dyDescent="0.35">
      <c r="B19" s="17">
        <v>6</v>
      </c>
      <c r="C19" s="18">
        <v>85121700</v>
      </c>
      <c r="D19" s="19" t="s">
        <v>45</v>
      </c>
      <c r="E19" s="17" t="s">
        <v>21</v>
      </c>
      <c r="F19" s="23">
        <v>1</v>
      </c>
      <c r="G19" s="22">
        <v>100000</v>
      </c>
      <c r="H19" s="20">
        <f t="shared" si="0"/>
        <v>100000</v>
      </c>
      <c r="I19" s="36"/>
      <c r="J19" s="21">
        <f t="shared" si="1"/>
        <v>0</v>
      </c>
    </row>
    <row r="20" spans="2:10" x14ac:dyDescent="0.35">
      <c r="B20" s="17">
        <v>7</v>
      </c>
      <c r="C20" s="18">
        <v>85121700</v>
      </c>
      <c r="D20" s="19" t="s">
        <v>46</v>
      </c>
      <c r="E20" s="17" t="s">
        <v>21</v>
      </c>
      <c r="F20" s="23">
        <v>1</v>
      </c>
      <c r="G20" s="22">
        <v>120000</v>
      </c>
      <c r="H20" s="20">
        <f t="shared" si="0"/>
        <v>120000</v>
      </c>
      <c r="I20" s="36"/>
      <c r="J20" s="21">
        <f t="shared" si="1"/>
        <v>0</v>
      </c>
    </row>
    <row r="21" spans="2:10" x14ac:dyDescent="0.35">
      <c r="B21" s="17">
        <v>8</v>
      </c>
      <c r="C21" s="18">
        <v>85121700</v>
      </c>
      <c r="D21" s="19" t="s">
        <v>47</v>
      </c>
      <c r="E21" s="17" t="s">
        <v>21</v>
      </c>
      <c r="F21" s="23">
        <v>1</v>
      </c>
      <c r="G21" s="22">
        <v>120000</v>
      </c>
      <c r="H21" s="20">
        <f t="shared" si="0"/>
        <v>120000</v>
      </c>
      <c r="I21" s="36"/>
      <c r="J21" s="21">
        <f t="shared" si="1"/>
        <v>0</v>
      </c>
    </row>
    <row r="22" spans="2:10" x14ac:dyDescent="0.35">
      <c r="B22" s="17">
        <v>9</v>
      </c>
      <c r="C22" s="18">
        <v>85121700</v>
      </c>
      <c r="D22" s="19" t="s">
        <v>48</v>
      </c>
      <c r="E22" s="17" t="s">
        <v>21</v>
      </c>
      <c r="F22" s="23">
        <v>1</v>
      </c>
      <c r="G22" s="22">
        <v>120000</v>
      </c>
      <c r="H22" s="20">
        <f t="shared" si="0"/>
        <v>120000</v>
      </c>
      <c r="I22" s="36"/>
      <c r="J22" s="21">
        <f t="shared" si="1"/>
        <v>0</v>
      </c>
    </row>
    <row r="23" spans="2:10" x14ac:dyDescent="0.35">
      <c r="B23" s="17">
        <v>10</v>
      </c>
      <c r="C23" s="18">
        <v>85121700</v>
      </c>
      <c r="D23" s="19" t="s">
        <v>49</v>
      </c>
      <c r="E23" s="17" t="s">
        <v>21</v>
      </c>
      <c r="F23" s="23">
        <v>1</v>
      </c>
      <c r="G23" s="22">
        <v>100000</v>
      </c>
      <c r="H23" s="20">
        <f t="shared" si="0"/>
        <v>100000</v>
      </c>
      <c r="I23" s="36"/>
      <c r="J23" s="21">
        <f t="shared" si="1"/>
        <v>0</v>
      </c>
    </row>
    <row r="24" spans="2:10" x14ac:dyDescent="0.35">
      <c r="B24" s="17">
        <v>11</v>
      </c>
      <c r="C24" s="18">
        <v>85121700</v>
      </c>
      <c r="D24" s="19" t="s">
        <v>38</v>
      </c>
      <c r="E24" s="17" t="s">
        <v>21</v>
      </c>
      <c r="F24" s="23">
        <v>1</v>
      </c>
      <c r="G24" s="22">
        <v>120000</v>
      </c>
      <c r="H24" s="20">
        <f t="shared" si="0"/>
        <v>120000</v>
      </c>
      <c r="I24" s="36"/>
      <c r="J24" s="21">
        <f t="shared" si="1"/>
        <v>0</v>
      </c>
    </row>
    <row r="25" spans="2:10" x14ac:dyDescent="0.35">
      <c r="B25" s="17">
        <v>12</v>
      </c>
      <c r="C25" s="18">
        <v>85121700</v>
      </c>
      <c r="D25" s="19" t="s">
        <v>50</v>
      </c>
      <c r="E25" s="17" t="s">
        <v>21</v>
      </c>
      <c r="F25" s="23">
        <v>1</v>
      </c>
      <c r="G25" s="22">
        <v>100000</v>
      </c>
      <c r="H25" s="20">
        <f t="shared" si="0"/>
        <v>100000</v>
      </c>
      <c r="I25" s="36"/>
      <c r="J25" s="21">
        <f t="shared" si="1"/>
        <v>0</v>
      </c>
    </row>
    <row r="26" spans="2:10" x14ac:dyDescent="0.35">
      <c r="B26" s="17">
        <v>13</v>
      </c>
      <c r="C26" s="18">
        <v>85121700</v>
      </c>
      <c r="D26" s="19" t="s">
        <v>39</v>
      </c>
      <c r="E26" s="17" t="s">
        <v>21</v>
      </c>
      <c r="F26" s="23">
        <v>1</v>
      </c>
      <c r="G26" s="22">
        <v>120000</v>
      </c>
      <c r="H26" s="20">
        <f t="shared" si="0"/>
        <v>120000</v>
      </c>
      <c r="I26" s="36"/>
      <c r="J26" s="21">
        <f t="shared" si="1"/>
        <v>0</v>
      </c>
    </row>
    <row r="27" spans="2:10" x14ac:dyDescent="0.35">
      <c r="B27" s="17">
        <v>14</v>
      </c>
      <c r="C27" s="18">
        <v>85121700</v>
      </c>
      <c r="D27" s="19" t="s">
        <v>51</v>
      </c>
      <c r="E27" s="17" t="s">
        <v>21</v>
      </c>
      <c r="F27" s="23">
        <v>1</v>
      </c>
      <c r="G27" s="22">
        <v>100000</v>
      </c>
      <c r="H27" s="20">
        <f t="shared" si="0"/>
        <v>100000</v>
      </c>
      <c r="I27" s="36"/>
      <c r="J27" s="21">
        <f t="shared" si="1"/>
        <v>0</v>
      </c>
    </row>
    <row r="28" spans="2:10" x14ac:dyDescent="0.35">
      <c r="B28" s="17">
        <v>15</v>
      </c>
      <c r="C28" s="18">
        <v>85121700</v>
      </c>
      <c r="D28" s="19" t="s">
        <v>52</v>
      </c>
      <c r="E28" s="17" t="s">
        <v>21</v>
      </c>
      <c r="F28" s="23">
        <v>1</v>
      </c>
      <c r="G28" s="22">
        <v>76667</v>
      </c>
      <c r="H28" s="20">
        <f t="shared" si="0"/>
        <v>76667</v>
      </c>
      <c r="I28" s="36"/>
      <c r="J28" s="21">
        <f t="shared" si="1"/>
        <v>0</v>
      </c>
    </row>
    <row r="29" spans="2:10" x14ac:dyDescent="0.35">
      <c r="B29" s="17">
        <v>16</v>
      </c>
      <c r="C29" s="18">
        <v>85121700</v>
      </c>
      <c r="D29" s="19" t="s">
        <v>53</v>
      </c>
      <c r="E29" s="17" t="s">
        <v>21</v>
      </c>
      <c r="F29" s="23">
        <v>1</v>
      </c>
      <c r="G29" s="22">
        <v>100000</v>
      </c>
      <c r="H29" s="20">
        <f t="shared" si="0"/>
        <v>100000</v>
      </c>
      <c r="I29" s="36"/>
      <c r="J29" s="21">
        <f t="shared" si="1"/>
        <v>0</v>
      </c>
    </row>
    <row r="30" spans="2:10" x14ac:dyDescent="0.35">
      <c r="B30" s="17">
        <v>17</v>
      </c>
      <c r="C30" s="18">
        <v>85121700</v>
      </c>
      <c r="D30" s="19" t="s">
        <v>54</v>
      </c>
      <c r="E30" s="17" t="s">
        <v>21</v>
      </c>
      <c r="F30" s="23">
        <v>1</v>
      </c>
      <c r="G30" s="22">
        <v>76667</v>
      </c>
      <c r="H30" s="20">
        <f t="shared" si="0"/>
        <v>76667</v>
      </c>
      <c r="I30" s="36"/>
      <c r="J30" s="21">
        <f t="shared" si="1"/>
        <v>0</v>
      </c>
    </row>
    <row r="31" spans="2:10" x14ac:dyDescent="0.35">
      <c r="B31" s="17">
        <v>18</v>
      </c>
      <c r="C31" s="18">
        <v>85121700</v>
      </c>
      <c r="D31" s="19" t="s">
        <v>55</v>
      </c>
      <c r="E31" s="17" t="s">
        <v>21</v>
      </c>
      <c r="F31" s="23">
        <v>1</v>
      </c>
      <c r="G31" s="22">
        <v>100000</v>
      </c>
      <c r="H31" s="20">
        <f t="shared" si="0"/>
        <v>100000</v>
      </c>
      <c r="I31" s="36"/>
      <c r="J31" s="21">
        <f t="shared" si="1"/>
        <v>0</v>
      </c>
    </row>
    <row r="32" spans="2:10" x14ac:dyDescent="0.35">
      <c r="B32" s="17">
        <v>19</v>
      </c>
      <c r="C32" s="18">
        <v>85121700</v>
      </c>
      <c r="D32" s="19" t="s">
        <v>56</v>
      </c>
      <c r="E32" s="17" t="s">
        <v>21</v>
      </c>
      <c r="F32" s="23">
        <v>1</v>
      </c>
      <c r="G32" s="22">
        <v>232379</v>
      </c>
      <c r="H32" s="20">
        <f t="shared" si="0"/>
        <v>232379</v>
      </c>
      <c r="I32" s="36"/>
      <c r="J32" s="21">
        <f t="shared" si="1"/>
        <v>0</v>
      </c>
    </row>
    <row r="33" spans="2:10" x14ac:dyDescent="0.35">
      <c r="B33" s="17">
        <v>20</v>
      </c>
      <c r="C33" s="18">
        <v>85121700</v>
      </c>
      <c r="D33" s="19" t="s">
        <v>57</v>
      </c>
      <c r="E33" s="17" t="s">
        <v>21</v>
      </c>
      <c r="F33" s="23">
        <v>1</v>
      </c>
      <c r="G33" s="22">
        <v>200000</v>
      </c>
      <c r="H33" s="20">
        <f t="shared" si="0"/>
        <v>200000</v>
      </c>
      <c r="I33" s="36"/>
      <c r="J33" s="21">
        <f t="shared" si="1"/>
        <v>0</v>
      </c>
    </row>
    <row r="34" spans="2:10" x14ac:dyDescent="0.35">
      <c r="B34" s="17">
        <v>21</v>
      </c>
      <c r="C34" s="18">
        <v>85121700</v>
      </c>
      <c r="D34" s="19" t="s">
        <v>35</v>
      </c>
      <c r="E34" s="17" t="s">
        <v>21</v>
      </c>
      <c r="F34" s="23">
        <v>1</v>
      </c>
      <c r="G34" s="22">
        <v>201246</v>
      </c>
      <c r="H34" s="20">
        <f t="shared" si="0"/>
        <v>201246</v>
      </c>
      <c r="I34" s="36"/>
      <c r="J34" s="21">
        <f t="shared" si="1"/>
        <v>0</v>
      </c>
    </row>
    <row r="35" spans="2:10" x14ac:dyDescent="0.35">
      <c r="B35" s="17">
        <v>22</v>
      </c>
      <c r="C35" s="18">
        <v>85121700</v>
      </c>
      <c r="D35" s="19" t="s">
        <v>34</v>
      </c>
      <c r="E35" s="17" t="s">
        <v>21</v>
      </c>
      <c r="F35" s="23">
        <v>1</v>
      </c>
      <c r="G35" s="22">
        <v>189737</v>
      </c>
      <c r="H35" s="20">
        <f t="shared" si="0"/>
        <v>189737</v>
      </c>
      <c r="I35" s="36"/>
      <c r="J35" s="21">
        <f t="shared" si="1"/>
        <v>0</v>
      </c>
    </row>
    <row r="36" spans="2:10" x14ac:dyDescent="0.35">
      <c r="B36" s="17">
        <v>23</v>
      </c>
      <c r="C36" s="18">
        <v>85121700</v>
      </c>
      <c r="D36" s="19" t="s">
        <v>33</v>
      </c>
      <c r="E36" s="17" t="s">
        <v>21</v>
      </c>
      <c r="F36" s="23">
        <v>1</v>
      </c>
      <c r="G36" s="22">
        <v>316228</v>
      </c>
      <c r="H36" s="20">
        <f t="shared" si="0"/>
        <v>316228</v>
      </c>
      <c r="I36" s="36"/>
      <c r="J36" s="21">
        <f t="shared" si="1"/>
        <v>0</v>
      </c>
    </row>
    <row r="37" spans="2:10" x14ac:dyDescent="0.35">
      <c r="B37" s="17">
        <v>24</v>
      </c>
      <c r="C37" s="18">
        <v>85121700</v>
      </c>
      <c r="D37" s="19" t="s">
        <v>32</v>
      </c>
      <c r="E37" s="17" t="s">
        <v>21</v>
      </c>
      <c r="F37" s="23">
        <v>1</v>
      </c>
      <c r="G37" s="22">
        <v>84853</v>
      </c>
      <c r="H37" s="20">
        <f t="shared" si="0"/>
        <v>84853</v>
      </c>
      <c r="I37" s="36"/>
      <c r="J37" s="21">
        <f t="shared" si="1"/>
        <v>0</v>
      </c>
    </row>
    <row r="38" spans="2:10" x14ac:dyDescent="0.35">
      <c r="B38" s="17">
        <v>25</v>
      </c>
      <c r="C38" s="18">
        <v>85121700</v>
      </c>
      <c r="D38" s="19" t="s">
        <v>58</v>
      </c>
      <c r="E38" s="17" t="s">
        <v>21</v>
      </c>
      <c r="F38" s="23">
        <v>1</v>
      </c>
      <c r="G38" s="22">
        <v>100000</v>
      </c>
      <c r="H38" s="20">
        <f t="shared" si="0"/>
        <v>100000</v>
      </c>
      <c r="I38" s="36"/>
      <c r="J38" s="21">
        <f t="shared" si="1"/>
        <v>0</v>
      </c>
    </row>
    <row r="39" spans="2:10" x14ac:dyDescent="0.35">
      <c r="B39" s="17">
        <v>26</v>
      </c>
      <c r="C39" s="18">
        <v>85121700</v>
      </c>
      <c r="D39" s="19" t="s">
        <v>59</v>
      </c>
      <c r="E39" s="17" t="s">
        <v>21</v>
      </c>
      <c r="F39" s="23">
        <v>1</v>
      </c>
      <c r="G39" s="22">
        <v>126491</v>
      </c>
      <c r="H39" s="20">
        <f t="shared" si="0"/>
        <v>126491</v>
      </c>
      <c r="I39" s="36"/>
      <c r="J39" s="21">
        <f t="shared" si="1"/>
        <v>0</v>
      </c>
    </row>
    <row r="40" spans="2:10" x14ac:dyDescent="0.35">
      <c r="B40" s="17">
        <v>27</v>
      </c>
      <c r="C40" s="18">
        <v>85121700</v>
      </c>
      <c r="D40" s="19" t="s">
        <v>60</v>
      </c>
      <c r="E40" s="17" t="s">
        <v>21</v>
      </c>
      <c r="F40" s="23">
        <v>1</v>
      </c>
      <c r="G40" s="22">
        <v>232379</v>
      </c>
      <c r="H40" s="20">
        <f t="shared" si="0"/>
        <v>232379</v>
      </c>
      <c r="I40" s="36"/>
      <c r="J40" s="21">
        <f t="shared" si="1"/>
        <v>0</v>
      </c>
    </row>
    <row r="41" spans="2:10" x14ac:dyDescent="0.35">
      <c r="B41" s="17">
        <v>28</v>
      </c>
      <c r="C41" s="18">
        <v>85121700</v>
      </c>
      <c r="D41" s="19" t="s">
        <v>61</v>
      </c>
      <c r="E41" s="17" t="s">
        <v>21</v>
      </c>
      <c r="F41" s="23">
        <v>1</v>
      </c>
      <c r="G41" s="22">
        <v>550000</v>
      </c>
      <c r="H41" s="20">
        <f t="shared" si="0"/>
        <v>550000</v>
      </c>
      <c r="I41" s="36"/>
      <c r="J41" s="21">
        <f t="shared" si="1"/>
        <v>0</v>
      </c>
    </row>
    <row r="42" spans="2:10" x14ac:dyDescent="0.35">
      <c r="B42" s="17">
        <v>29</v>
      </c>
      <c r="C42" s="18">
        <v>85121700</v>
      </c>
      <c r="D42" s="19" t="s">
        <v>31</v>
      </c>
      <c r="E42" s="17" t="s">
        <v>21</v>
      </c>
      <c r="F42" s="23">
        <v>1</v>
      </c>
      <c r="G42" s="22">
        <v>197484</v>
      </c>
      <c r="H42" s="20">
        <f t="shared" si="0"/>
        <v>197484</v>
      </c>
      <c r="I42" s="36"/>
      <c r="J42" s="21">
        <f t="shared" si="1"/>
        <v>0</v>
      </c>
    </row>
    <row r="43" spans="2:10" x14ac:dyDescent="0.35">
      <c r="B43" s="17">
        <v>30</v>
      </c>
      <c r="C43" s="18">
        <v>85121700</v>
      </c>
      <c r="D43" s="19" t="s">
        <v>30</v>
      </c>
      <c r="E43" s="17" t="s">
        <v>21</v>
      </c>
      <c r="F43" s="23">
        <v>1</v>
      </c>
      <c r="G43" s="22">
        <v>180278</v>
      </c>
      <c r="H43" s="20">
        <f t="shared" si="0"/>
        <v>180278</v>
      </c>
      <c r="I43" s="36"/>
      <c r="J43" s="21">
        <f t="shared" si="1"/>
        <v>0</v>
      </c>
    </row>
    <row r="44" spans="2:10" x14ac:dyDescent="0.35">
      <c r="B44" s="17">
        <v>31</v>
      </c>
      <c r="C44" s="18">
        <v>85121700</v>
      </c>
      <c r="D44" s="19" t="s">
        <v>29</v>
      </c>
      <c r="E44" s="17" t="s">
        <v>21</v>
      </c>
      <c r="F44" s="23">
        <v>1</v>
      </c>
      <c r="G44" s="22">
        <v>370000</v>
      </c>
      <c r="H44" s="20">
        <f t="shared" si="0"/>
        <v>370000</v>
      </c>
      <c r="I44" s="36"/>
      <c r="J44" s="21">
        <f t="shared" si="1"/>
        <v>0</v>
      </c>
    </row>
    <row r="45" spans="2:10" x14ac:dyDescent="0.35">
      <c r="B45" s="17">
        <v>32</v>
      </c>
      <c r="C45" s="18">
        <v>85121700</v>
      </c>
      <c r="D45" s="19" t="s">
        <v>28</v>
      </c>
      <c r="E45" s="17" t="s">
        <v>21</v>
      </c>
      <c r="F45" s="23">
        <v>1</v>
      </c>
      <c r="G45" s="22">
        <v>311186</v>
      </c>
      <c r="H45" s="20">
        <f t="shared" si="0"/>
        <v>311186</v>
      </c>
      <c r="I45" s="36"/>
      <c r="J45" s="21">
        <f t="shared" si="1"/>
        <v>0</v>
      </c>
    </row>
    <row r="46" spans="2:10" x14ac:dyDescent="0.35">
      <c r="B46" s="17">
        <v>33</v>
      </c>
      <c r="C46" s="18">
        <v>85121700</v>
      </c>
      <c r="D46" s="19" t="s">
        <v>27</v>
      </c>
      <c r="E46" s="17" t="s">
        <v>21</v>
      </c>
      <c r="F46" s="23">
        <v>1</v>
      </c>
      <c r="G46" s="22">
        <v>231646</v>
      </c>
      <c r="H46" s="20">
        <f t="shared" si="0"/>
        <v>231646</v>
      </c>
      <c r="I46" s="36"/>
      <c r="J46" s="21">
        <f t="shared" si="1"/>
        <v>0</v>
      </c>
    </row>
    <row r="47" spans="2:10" x14ac:dyDescent="0.35">
      <c r="B47" s="17">
        <v>34</v>
      </c>
      <c r="C47" s="18">
        <v>85121700</v>
      </c>
      <c r="D47" s="19" t="s">
        <v>62</v>
      </c>
      <c r="E47" s="17" t="s">
        <v>21</v>
      </c>
      <c r="F47" s="23">
        <v>1</v>
      </c>
      <c r="G47" s="22">
        <v>200000</v>
      </c>
      <c r="H47" s="20">
        <f t="shared" si="0"/>
        <v>200000</v>
      </c>
      <c r="I47" s="36"/>
      <c r="J47" s="21">
        <f t="shared" si="1"/>
        <v>0</v>
      </c>
    </row>
    <row r="48" spans="2:10" x14ac:dyDescent="0.35">
      <c r="B48" s="17">
        <v>35</v>
      </c>
      <c r="C48" s="18">
        <v>85121700</v>
      </c>
      <c r="D48" s="19" t="s">
        <v>63</v>
      </c>
      <c r="E48" s="17" t="s">
        <v>21</v>
      </c>
      <c r="F48" s="23">
        <v>1</v>
      </c>
      <c r="G48" s="22">
        <v>150000</v>
      </c>
      <c r="H48" s="20">
        <f t="shared" si="0"/>
        <v>150000</v>
      </c>
      <c r="I48" s="36"/>
      <c r="J48" s="21">
        <f t="shared" si="1"/>
        <v>0</v>
      </c>
    </row>
    <row r="49" spans="2:10" x14ac:dyDescent="0.35">
      <c r="B49" s="17">
        <v>36</v>
      </c>
      <c r="C49" s="18">
        <v>85121700</v>
      </c>
      <c r="D49" s="19" t="s">
        <v>64</v>
      </c>
      <c r="E49" s="17" t="s">
        <v>21</v>
      </c>
      <c r="F49" s="23">
        <v>1</v>
      </c>
      <c r="G49" s="22">
        <v>152280</v>
      </c>
      <c r="H49" s="20">
        <f t="shared" si="0"/>
        <v>152280</v>
      </c>
      <c r="I49" s="36"/>
      <c r="J49" s="21">
        <f t="shared" si="1"/>
        <v>0</v>
      </c>
    </row>
    <row r="50" spans="2:10" x14ac:dyDescent="0.35">
      <c r="B50" s="17">
        <v>37</v>
      </c>
      <c r="C50" s="18">
        <v>85121700</v>
      </c>
      <c r="D50" s="19" t="s">
        <v>65</v>
      </c>
      <c r="E50" s="17" t="s">
        <v>21</v>
      </c>
      <c r="F50" s="23">
        <v>1</v>
      </c>
      <c r="G50" s="22">
        <v>1039230</v>
      </c>
      <c r="H50" s="20">
        <f t="shared" si="0"/>
        <v>1039230</v>
      </c>
      <c r="I50" s="36"/>
      <c r="J50" s="21">
        <f t="shared" si="1"/>
        <v>0</v>
      </c>
    </row>
    <row r="51" spans="2:10" x14ac:dyDescent="0.35">
      <c r="B51" s="17">
        <v>38</v>
      </c>
      <c r="C51" s="18">
        <v>85121700</v>
      </c>
      <c r="D51" s="19" t="s">
        <v>66</v>
      </c>
      <c r="E51" s="17" t="s">
        <v>21</v>
      </c>
      <c r="F51" s="23">
        <v>1</v>
      </c>
      <c r="G51" s="22">
        <v>178885</v>
      </c>
      <c r="H51" s="20">
        <f t="shared" si="0"/>
        <v>178885</v>
      </c>
      <c r="I51" s="36"/>
      <c r="J51" s="21">
        <f t="shared" si="1"/>
        <v>0</v>
      </c>
    </row>
    <row r="52" spans="2:10" x14ac:dyDescent="0.35">
      <c r="B52" s="17">
        <v>39</v>
      </c>
      <c r="C52" s="18">
        <v>85121700</v>
      </c>
      <c r="D52" s="19" t="s">
        <v>67</v>
      </c>
      <c r="E52" s="17" t="s">
        <v>21</v>
      </c>
      <c r="F52" s="23">
        <v>1</v>
      </c>
      <c r="G52" s="22">
        <v>158114</v>
      </c>
      <c r="H52" s="20">
        <f t="shared" si="0"/>
        <v>158114</v>
      </c>
      <c r="I52" s="36"/>
      <c r="J52" s="21">
        <f t="shared" si="1"/>
        <v>0</v>
      </c>
    </row>
    <row r="53" spans="2:10" x14ac:dyDescent="0.35">
      <c r="B53" s="17">
        <v>40</v>
      </c>
      <c r="C53" s="18">
        <v>85121700</v>
      </c>
      <c r="D53" s="19" t="s">
        <v>68</v>
      </c>
      <c r="E53" s="17" t="s">
        <v>21</v>
      </c>
      <c r="F53" s="23">
        <v>1</v>
      </c>
      <c r="G53" s="22">
        <v>80000</v>
      </c>
      <c r="H53" s="20">
        <f t="shared" si="0"/>
        <v>80000</v>
      </c>
      <c r="I53" s="36"/>
      <c r="J53" s="21">
        <f t="shared" si="1"/>
        <v>0</v>
      </c>
    </row>
    <row r="54" spans="2:10" x14ac:dyDescent="0.35">
      <c r="B54" s="17">
        <v>41</v>
      </c>
      <c r="C54" s="18">
        <v>85121700</v>
      </c>
      <c r="D54" s="19" t="s">
        <v>69</v>
      </c>
      <c r="E54" s="17" t="s">
        <v>21</v>
      </c>
      <c r="F54" s="23">
        <v>1</v>
      </c>
      <c r="G54" s="22">
        <v>100000</v>
      </c>
      <c r="H54" s="20">
        <f t="shared" si="0"/>
        <v>100000</v>
      </c>
      <c r="I54" s="36"/>
      <c r="J54" s="21">
        <f t="shared" si="1"/>
        <v>0</v>
      </c>
    </row>
    <row r="55" spans="2:10" x14ac:dyDescent="0.35">
      <c r="B55" s="17">
        <v>42</v>
      </c>
      <c r="C55" s="18">
        <v>85121700</v>
      </c>
      <c r="D55" s="19" t="s">
        <v>70</v>
      </c>
      <c r="E55" s="17" t="s">
        <v>21</v>
      </c>
      <c r="F55" s="23">
        <v>1</v>
      </c>
      <c r="G55" s="22">
        <v>200000</v>
      </c>
      <c r="H55" s="20">
        <f t="shared" si="0"/>
        <v>200000</v>
      </c>
      <c r="I55" s="36"/>
      <c r="J55" s="21">
        <f t="shared" si="1"/>
        <v>0</v>
      </c>
    </row>
    <row r="56" spans="2:10" x14ac:dyDescent="0.35">
      <c r="B56" s="17">
        <v>43</v>
      </c>
      <c r="C56" s="18">
        <v>85121700</v>
      </c>
      <c r="D56" s="19" t="s">
        <v>26</v>
      </c>
      <c r="E56" s="17" t="s">
        <v>21</v>
      </c>
      <c r="F56" s="23">
        <v>1</v>
      </c>
      <c r="G56" s="22">
        <v>220176</v>
      </c>
      <c r="H56" s="20">
        <f t="shared" si="0"/>
        <v>220176</v>
      </c>
      <c r="I56" s="36"/>
      <c r="J56" s="21">
        <f t="shared" si="1"/>
        <v>0</v>
      </c>
    </row>
    <row r="57" spans="2:10" x14ac:dyDescent="0.35">
      <c r="B57" s="17">
        <v>44</v>
      </c>
      <c r="C57" s="18">
        <v>85121700</v>
      </c>
      <c r="D57" s="19" t="s">
        <v>71</v>
      </c>
      <c r="E57" s="17" t="s">
        <v>21</v>
      </c>
      <c r="F57" s="23">
        <v>1</v>
      </c>
      <c r="G57" s="22">
        <v>380789</v>
      </c>
      <c r="H57" s="20">
        <f t="shared" si="0"/>
        <v>380789</v>
      </c>
      <c r="I57" s="36"/>
      <c r="J57" s="21">
        <f t="shared" si="1"/>
        <v>0</v>
      </c>
    </row>
    <row r="58" spans="2:10" x14ac:dyDescent="0.35">
      <c r="B58" s="17">
        <v>45</v>
      </c>
      <c r="C58" s="18">
        <v>85121700</v>
      </c>
      <c r="D58" s="19" t="s">
        <v>72</v>
      </c>
      <c r="E58" s="17" t="s">
        <v>21</v>
      </c>
      <c r="F58" s="23">
        <v>1</v>
      </c>
      <c r="G58" s="22">
        <v>160670</v>
      </c>
      <c r="H58" s="20">
        <f t="shared" si="0"/>
        <v>160670</v>
      </c>
      <c r="I58" s="36"/>
      <c r="J58" s="21">
        <f t="shared" si="1"/>
        <v>0</v>
      </c>
    </row>
    <row r="59" spans="2:10" x14ac:dyDescent="0.35">
      <c r="B59" s="17">
        <v>46</v>
      </c>
      <c r="C59" s="18">
        <v>85121700</v>
      </c>
      <c r="D59" s="19" t="s">
        <v>73</v>
      </c>
      <c r="E59" s="17" t="s">
        <v>21</v>
      </c>
      <c r="F59" s="23">
        <v>1</v>
      </c>
      <c r="G59" s="22">
        <v>149253</v>
      </c>
      <c r="H59" s="20">
        <f t="shared" si="0"/>
        <v>149253</v>
      </c>
      <c r="I59" s="36"/>
      <c r="J59" s="21">
        <f t="shared" si="1"/>
        <v>0</v>
      </c>
    </row>
    <row r="60" spans="2:10" x14ac:dyDescent="0.35">
      <c r="B60" s="17">
        <v>47</v>
      </c>
      <c r="C60" s="18">
        <v>85121700</v>
      </c>
      <c r="D60" s="19" t="s">
        <v>25</v>
      </c>
      <c r="E60" s="17" t="s">
        <v>21</v>
      </c>
      <c r="F60" s="23">
        <v>1</v>
      </c>
      <c r="G60" s="22">
        <v>102470</v>
      </c>
      <c r="H60" s="20">
        <f t="shared" si="0"/>
        <v>102470</v>
      </c>
      <c r="I60" s="36"/>
      <c r="J60" s="21">
        <f t="shared" si="1"/>
        <v>0</v>
      </c>
    </row>
    <row r="61" spans="2:10" x14ac:dyDescent="0.35">
      <c r="B61" s="17">
        <v>48</v>
      </c>
      <c r="C61" s="18">
        <v>85121700</v>
      </c>
      <c r="D61" s="19" t="s">
        <v>24</v>
      </c>
      <c r="E61" s="17" t="s">
        <v>21</v>
      </c>
      <c r="F61" s="23">
        <v>1</v>
      </c>
      <c r="G61" s="22">
        <v>70000</v>
      </c>
      <c r="H61" s="20">
        <f t="shared" si="0"/>
        <v>70000</v>
      </c>
      <c r="I61" s="36"/>
      <c r="J61" s="21">
        <f t="shared" si="1"/>
        <v>0</v>
      </c>
    </row>
    <row r="62" spans="2:10" x14ac:dyDescent="0.35">
      <c r="B62" s="17">
        <v>49</v>
      </c>
      <c r="C62" s="18">
        <v>85121700</v>
      </c>
      <c r="D62" s="19" t="s">
        <v>23</v>
      </c>
      <c r="E62" s="17" t="s">
        <v>21</v>
      </c>
      <c r="F62" s="23">
        <v>1</v>
      </c>
      <c r="G62" s="22">
        <v>154919</v>
      </c>
      <c r="H62" s="20">
        <f t="shared" ref="H62:H67" si="2">+F62*G62</f>
        <v>154919</v>
      </c>
      <c r="I62" s="36"/>
      <c r="J62" s="21">
        <f t="shared" ref="J62:J67" si="3">ROUND(F62*I62,0)</f>
        <v>0</v>
      </c>
    </row>
    <row r="63" spans="2:10" x14ac:dyDescent="0.35">
      <c r="B63" s="17">
        <v>50</v>
      </c>
      <c r="C63" s="18">
        <v>85121700</v>
      </c>
      <c r="D63" s="19" t="s">
        <v>22</v>
      </c>
      <c r="E63" s="17" t="s">
        <v>21</v>
      </c>
      <c r="F63" s="23">
        <v>1</v>
      </c>
      <c r="G63" s="22">
        <v>120000</v>
      </c>
      <c r="H63" s="20">
        <f t="shared" si="2"/>
        <v>120000</v>
      </c>
      <c r="I63" s="36"/>
      <c r="J63" s="21">
        <f t="shared" si="3"/>
        <v>0</v>
      </c>
    </row>
    <row r="64" spans="2:10" x14ac:dyDescent="0.35">
      <c r="B64" s="17">
        <v>51</v>
      </c>
      <c r="C64" s="18">
        <v>85121700</v>
      </c>
      <c r="D64" s="19" t="s">
        <v>74</v>
      </c>
      <c r="E64" s="17" t="s">
        <v>21</v>
      </c>
      <c r="F64" s="23">
        <v>1</v>
      </c>
      <c r="G64" s="22">
        <v>77460</v>
      </c>
      <c r="H64" s="20">
        <f t="shared" si="2"/>
        <v>77460</v>
      </c>
      <c r="I64" s="36"/>
      <c r="J64" s="21">
        <f t="shared" si="3"/>
        <v>0</v>
      </c>
    </row>
    <row r="65" spans="2:10" x14ac:dyDescent="0.35">
      <c r="B65" s="17">
        <v>52</v>
      </c>
      <c r="C65" s="18">
        <v>85121700</v>
      </c>
      <c r="D65" s="19" t="s">
        <v>37</v>
      </c>
      <c r="E65" s="17" t="s">
        <v>21</v>
      </c>
      <c r="F65" s="23">
        <v>1</v>
      </c>
      <c r="G65" s="22">
        <v>38730</v>
      </c>
      <c r="H65" s="20">
        <f t="shared" si="2"/>
        <v>38730</v>
      </c>
      <c r="I65" s="36"/>
      <c r="J65" s="21">
        <f t="shared" si="3"/>
        <v>0</v>
      </c>
    </row>
    <row r="66" spans="2:10" x14ac:dyDescent="0.35">
      <c r="B66" s="17">
        <v>53</v>
      </c>
      <c r="C66" s="18">
        <v>85121700</v>
      </c>
      <c r="D66" s="19" t="s">
        <v>36</v>
      </c>
      <c r="E66" s="17" t="s">
        <v>21</v>
      </c>
      <c r="F66" s="23">
        <v>1</v>
      </c>
      <c r="G66" s="22">
        <v>38730</v>
      </c>
      <c r="H66" s="20">
        <f t="shared" si="2"/>
        <v>38730</v>
      </c>
      <c r="I66" s="36"/>
      <c r="J66" s="21">
        <f t="shared" si="3"/>
        <v>0</v>
      </c>
    </row>
    <row r="67" spans="2:10" x14ac:dyDescent="0.35">
      <c r="B67" s="17">
        <v>54</v>
      </c>
      <c r="C67" s="18">
        <v>85121700</v>
      </c>
      <c r="D67" s="19" t="s">
        <v>75</v>
      </c>
      <c r="E67" s="17" t="s">
        <v>21</v>
      </c>
      <c r="F67" s="23">
        <v>1</v>
      </c>
      <c r="G67" s="22">
        <v>37000</v>
      </c>
      <c r="H67" s="20">
        <f t="shared" si="2"/>
        <v>37000</v>
      </c>
      <c r="I67" s="36"/>
      <c r="J67" s="21">
        <f t="shared" si="3"/>
        <v>0</v>
      </c>
    </row>
    <row r="74" spans="2:10" x14ac:dyDescent="0.35">
      <c r="D74" s="37"/>
    </row>
    <row r="75" spans="2:10" x14ac:dyDescent="0.35">
      <c r="D75" s="32" t="s">
        <v>77</v>
      </c>
      <c r="E75" s="32"/>
      <c r="F75" s="32"/>
      <c r="G75" s="32"/>
      <c r="H75" s="32"/>
    </row>
  </sheetData>
  <sheetProtection password="CC75" sheet="1" objects="1" scenarios="1"/>
  <mergeCells count="12">
    <mergeCell ref="B13:J13"/>
    <mergeCell ref="D75:H75"/>
    <mergeCell ref="B7:J7"/>
    <mergeCell ref="E8:J8"/>
    <mergeCell ref="E9:J9"/>
    <mergeCell ref="B11:H11"/>
    <mergeCell ref="B1:J1"/>
    <mergeCell ref="B2:J2"/>
    <mergeCell ref="B3:J3"/>
    <mergeCell ref="B4:J4"/>
    <mergeCell ref="B5:J5"/>
    <mergeCell ref="B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2025-08-14T22:26:39Z</dcterms:created>
  <dcterms:modified xsi:type="dcterms:W3CDTF">2025-08-14T22:28:59Z</dcterms:modified>
</cp:coreProperties>
</file>