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https://icbfgob-my.sharepoint.com/personal/karen_sigindioy_icbf_gov_co/Documents/SGA 2025/Liquidaciones/Fumigación No. 86001452024/"/>
    </mc:Choice>
  </mc:AlternateContent>
  <xr:revisionPtr revIDLastSave="24" documentId="8_{556A4C03-09A0-42AF-AD5A-7105A775EC5F}" xr6:coauthVersionLast="47" xr6:coauthVersionMax="47" xr10:uidLastSave="{609AB4FA-24A0-4306-97FC-D57CDF7310D0}"/>
  <bookViews>
    <workbookView xWindow="-120" yWindow="-120" windowWidth="29040" windowHeight="15720" xr2:uid="{00000000-000D-0000-FFFF-FFFF00000000}"/>
  </bookViews>
  <sheets>
    <sheet name="Informe de Supervisión" sheetId="1" r:id="rId1"/>
  </sheets>
  <definedNames>
    <definedName name="_xlnm.Print_Area" localSheetId="0">'Informe de Supervisión'!$A$1:$W$289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8" i="1" l="1"/>
  <c r="C115" i="1"/>
  <c r="C114" i="1"/>
  <c r="M153" i="1" l="1"/>
  <c r="O52" i="1"/>
  <c r="M141" i="1" l="1"/>
  <c r="M148" i="1" s="1"/>
  <c r="M152" i="1" s="1"/>
  <c r="M154" i="1" l="1"/>
  <c r="M159" i="1" s="1"/>
  <c r="M160" i="1" l="1"/>
</calcChain>
</file>

<file path=xl/sharedStrings.xml><?xml version="1.0" encoding="utf-8"?>
<sst xmlns="http://schemas.openxmlformats.org/spreadsheetml/2006/main" count="461" uniqueCount="334">
  <si>
    <t>INFORME FINAL</t>
  </si>
  <si>
    <t>1. Datos generales</t>
  </si>
  <si>
    <t>Período del informe</t>
  </si>
  <si>
    <t>Número de contrato/convenio:</t>
  </si>
  <si>
    <t>Tipo de contrato/convenio</t>
  </si>
  <si>
    <t>Prestacion de servicios</t>
  </si>
  <si>
    <t>Fecha suscripción contrato/convenio:</t>
  </si>
  <si>
    <t>Valor Inicial del contrato/convenio</t>
  </si>
  <si>
    <t>Plazo de Ejecución Inicial (hasta cuándo):</t>
  </si>
  <si>
    <t>Objeto</t>
  </si>
  <si>
    <t>Alcance del objeto (si aplica)</t>
  </si>
  <si>
    <t>2. Datos supervisor</t>
  </si>
  <si>
    <t>Nombre y cargo Supervisor ICBF (según cláusula de supervisión del contrato/convenio)</t>
  </si>
  <si>
    <t>Nombre y cargo Supervisor ICBF (que conoció de la ejecución del contrato/convenio)</t>
  </si>
  <si>
    <t>Nombre y cargo Supervisor ICBF (según memorando de designación, si aplica)</t>
  </si>
  <si>
    <t>LilianaPatriciaOrtegaAcosta-CoordinadoraGrupoAdministrativo</t>
  </si>
  <si>
    <t>Fecha memorando de designación de supervisión (si aplica)</t>
  </si>
  <si>
    <t>Nombre Supervisor ICBF (para efectos de liquidación)</t>
  </si>
  <si>
    <t>Supervisores otras entidades (cooperantes) - (Si aplica)</t>
  </si>
  <si>
    <t>Cargos de otros supervisores</t>
  </si>
  <si>
    <r>
      <rPr>
        <b/>
        <i/>
        <u/>
        <sz val="8"/>
        <color theme="1"/>
        <rFont val="Arial"/>
        <family val="2"/>
      </rPr>
      <t>(*)</t>
    </r>
    <r>
      <rPr>
        <i/>
        <u/>
        <sz val="8"/>
        <color theme="1"/>
        <rFont val="Arial"/>
        <family val="2"/>
      </rPr>
      <t xml:space="preserve"> Si se trata de varios supervisores, deberán relacionarse todos.</t>
    </r>
  </si>
  <si>
    <t>3. Datos contratista</t>
  </si>
  <si>
    <t>Nombre Contratista:</t>
  </si>
  <si>
    <t>Cédula o NIT:</t>
  </si>
  <si>
    <t>Dirección:</t>
  </si>
  <si>
    <t>Correo electrónico:</t>
  </si>
  <si>
    <t>Representante Legal que suscribió el contrato/convenio:</t>
  </si>
  <si>
    <r>
      <t xml:space="preserve">Representante Legal que suscribirá el acta de Liquidación </t>
    </r>
    <r>
      <rPr>
        <b/>
        <sz val="10"/>
        <color theme="1"/>
        <rFont val="Arial"/>
        <family val="2"/>
      </rPr>
      <t>(i):</t>
    </r>
  </si>
  <si>
    <r>
      <rPr>
        <b/>
        <i/>
        <u/>
        <sz val="8"/>
        <color theme="1"/>
        <rFont val="Arial"/>
        <family val="2"/>
      </rPr>
      <t xml:space="preserve">(i) </t>
    </r>
    <r>
      <rPr>
        <i/>
        <u/>
        <sz val="8"/>
        <color theme="1"/>
        <rFont val="Arial"/>
        <family val="2"/>
      </rPr>
      <t>Estos datos sólo deberán diligenciarse en el Informe Final para liquidación.</t>
    </r>
  </si>
  <si>
    <t>4. Plazo de duración del contrato/convenio</t>
  </si>
  <si>
    <t>Desde cuándo:</t>
  </si>
  <si>
    <t>Hasta cuándo:</t>
  </si>
  <si>
    <t>Fecha aprobación pólizas:</t>
  </si>
  <si>
    <t>Fecha expedición R.P.:</t>
  </si>
  <si>
    <t>Fecha acta de inicio:</t>
  </si>
  <si>
    <t>Fecha inicio del contrato/convenio:</t>
  </si>
  <si>
    <t>Fecha documento de Prórroga (si aplica):</t>
  </si>
  <si>
    <t>NA</t>
  </si>
  <si>
    <t>Prorrogado hasta cuándo (si aplica):</t>
  </si>
  <si>
    <t>Fecha aprobación póliza de la prorroga:</t>
  </si>
  <si>
    <t>Fecha de terminación:</t>
  </si>
  <si>
    <t>Si se presentan más prórrogas, incluir más filas para éstas.</t>
  </si>
  <si>
    <t>5. Información presupuestal</t>
  </si>
  <si>
    <t>Aporte ICBF</t>
  </si>
  <si>
    <t>Aporte Contratista (si aplica)</t>
  </si>
  <si>
    <t>No. de CDP:</t>
  </si>
  <si>
    <t>Fecha CDP:</t>
  </si>
  <si>
    <t>Valor de CDP:</t>
  </si>
  <si>
    <t>No. de RP:</t>
  </si>
  <si>
    <t>Fecha RP:</t>
  </si>
  <si>
    <t>Valor de RP:</t>
  </si>
  <si>
    <t>(+) ADICIONES</t>
  </si>
  <si>
    <t>Fecha Documento Adición:</t>
  </si>
  <si>
    <t>Valor Adición:</t>
  </si>
  <si>
    <t>Descripción del concepto de adición realizada en el periodo:</t>
  </si>
  <si>
    <t>No.CDP Adición:</t>
  </si>
  <si>
    <t>Fecha CDP Adición:</t>
  </si>
  <si>
    <t>Valor CDP Adición:</t>
  </si>
  <si>
    <t>Valor de CDP Adición</t>
  </si>
  <si>
    <t>No. de RP Adición:</t>
  </si>
  <si>
    <t>Fecha RP Adición:</t>
  </si>
  <si>
    <t>Valor RP Adición:</t>
  </si>
  <si>
    <t>Valor adición aporte contratista:</t>
  </si>
  <si>
    <t>Fecha aprobación póliza de la adición</t>
  </si>
  <si>
    <t xml:space="preserve">Si se presentan más adiciones, incluir filas para éstas. </t>
  </si>
  <si>
    <t>(-) DISMINUCIONES</t>
  </si>
  <si>
    <t>Fecha Documento Disminución:</t>
  </si>
  <si>
    <t>Valor disminución :</t>
  </si>
  <si>
    <t>Descripción del concepto de disminución realizada en el periodo:</t>
  </si>
  <si>
    <t>No.CDP disminución :</t>
  </si>
  <si>
    <t>Fecha CDP disminución :</t>
  </si>
  <si>
    <t>Valor CDP disminución :</t>
  </si>
  <si>
    <t>No. de RP disminución :</t>
  </si>
  <si>
    <t>Fecha RP disminución :</t>
  </si>
  <si>
    <t>Valor RP disminución :</t>
  </si>
  <si>
    <t xml:space="preserve">Si se presentan más disminuciones, incluir filas para éstas. </t>
  </si>
  <si>
    <t>(=) VALOR TOTAL (después de modificaciones)</t>
  </si>
  <si>
    <t>Valor anticipo (si aplica):</t>
  </si>
  <si>
    <t>Fecha pago anticipo (si aplica):</t>
  </si>
  <si>
    <t>Porcentaje amortización (si aplica):</t>
  </si>
  <si>
    <t>Período facturado:</t>
  </si>
  <si>
    <t>Forma de Pago:</t>
  </si>
  <si>
    <t>6. Información relacionada con la contratación derivada (si aplica)</t>
  </si>
  <si>
    <t>El supervisor certifica la existencia de contratación derivada del Contrato (Convenio) No. _____ de ____, consistente en _______ (cantidad) contratos, suscritos por __________ (contratante), con el fin de _________ (objeto). De igual manera allega relación de dicha contratación, en ______ folios, en la cual se identifica el número de contrato, la fecha de suscripción, el contratista, el objeto, la duración, el valor, observaciones generales y la certificación expresa del Contratante de que dicha contratación derivada se encuentra finalizada y/o liquidada, y de que todos sus contratistas se encuentran a paz y salvo por todo concepto.</t>
  </si>
  <si>
    <t>Este aparte sólo debe diligenciarse en el evento de existir contratación derivada. Se debe allegar la relación de la misma y la certificación de paz y salvo debidamente suscrita por el Contratante correspondiente.</t>
  </si>
  <si>
    <t>7. Certificaciones para pagos suscritas por el supervisor</t>
  </si>
  <si>
    <t>Periodo certificado</t>
  </si>
  <si>
    <t>Fecha de certificación</t>
  </si>
  <si>
    <t>Valor pagado</t>
  </si>
  <si>
    <t>Observaciones</t>
  </si>
  <si>
    <t>8. Pagos Efectuados según estado de cuenta o información suministrada por la Dirección Financiera</t>
  </si>
  <si>
    <t>Número de pago/desembolso, según cláusula de forma de pago</t>
  </si>
  <si>
    <t>Valor de desembolsos según minuta contractual (A)</t>
  </si>
  <si>
    <t>Valor pagado o desembolsado (B)</t>
  </si>
  <si>
    <t xml:space="preserve">Diferencia
(A-B) </t>
  </si>
  <si>
    <t>Fecha y número de la orden de pago correspondiente</t>
  </si>
  <si>
    <t>Observaciones 
(si el valor pagado fue diferente al pactado en la minuta, describir breve justificación, descuentos y concepto de los mismos)</t>
  </si>
  <si>
    <t>TOTALES</t>
  </si>
  <si>
    <t>9. Descuentos/Liberaciones/Reducciones al valor (si aplica)</t>
  </si>
  <si>
    <t>Fecha Descuento/Liberación/Reducción</t>
  </si>
  <si>
    <t>Valor Descuento/Liberación/Reducción</t>
  </si>
  <si>
    <t>Concepto Descuento/Liberación/Reducción</t>
  </si>
  <si>
    <t>TOTAL</t>
  </si>
  <si>
    <t>10. Reintegros  efectuados (si aplica)</t>
  </si>
  <si>
    <t>Fecha reintegro</t>
  </si>
  <si>
    <t>Valor reintegro</t>
  </si>
  <si>
    <t>Comprobante reintegro</t>
  </si>
  <si>
    <t>Concepto reintegro</t>
  </si>
  <si>
    <t xml:space="preserve">11. Resumen ejecución presupuestal acumulado (aplica también para informe final) </t>
  </si>
  <si>
    <t>Concepto</t>
  </si>
  <si>
    <t>Valor</t>
  </si>
  <si>
    <t>Valor Inicial del convenio o contrato</t>
  </si>
  <si>
    <t>Aporte inicial en dinero por EL ICBF</t>
  </si>
  <si>
    <t>Aporte inicial en especie por EL ICBF</t>
  </si>
  <si>
    <t>Aporte inicial  en dinero por CONTRATISTA</t>
  </si>
  <si>
    <t>Aporte inicial  en especie por CONTRATISTA</t>
  </si>
  <si>
    <t>Total</t>
  </si>
  <si>
    <t>Valor adiciones</t>
  </si>
  <si>
    <t xml:space="preserve">Adición aporte ICBF </t>
  </si>
  <si>
    <t>Adición aporte CONTRATISTA</t>
  </si>
  <si>
    <t xml:space="preserve">Total </t>
  </si>
  <si>
    <t>Valor disminuciones</t>
  </si>
  <si>
    <t>Disminuciones aporte ICBF</t>
  </si>
  <si>
    <t>Disminuciones aporte CONTRATISTA</t>
  </si>
  <si>
    <t>Valor total del convenio o contrato</t>
  </si>
  <si>
    <t>Aporte dinero por EL ICBF</t>
  </si>
  <si>
    <t>Aporte en especie por EL ICBF</t>
  </si>
  <si>
    <t>Aporte en dinero por CONTRATISTA</t>
  </si>
  <si>
    <t>Aporte en especie por CONTRATISTA</t>
  </si>
  <si>
    <t xml:space="preserve">Valor total pagado por el ICBF </t>
  </si>
  <si>
    <t>Valor total ejecutado recursos del ICBF</t>
  </si>
  <si>
    <t>Recursos reintegrados al ICBF</t>
  </si>
  <si>
    <t>Valor consignaciones - rendimientos financieros (si aplica)*</t>
  </si>
  <si>
    <t>Valor total ejecutado recursos del CONTRATISTA</t>
  </si>
  <si>
    <t>Saldo pendiente por reintegrar al ICBF</t>
  </si>
  <si>
    <t xml:space="preserve">Saldo Pendiente por Pagar </t>
  </si>
  <si>
    <t>Saldo pendiente por liberar **</t>
  </si>
  <si>
    <t>* Para el informe fina,l debe adjuntarse a este documento extractos de cuenta bancaria que soporten el valor reportado de rendimientos financieros, copias de consignaciones de rendimientos y certificación de la Dirección Finaciera que avale dichas consignaciones.</t>
  </si>
  <si>
    <t>**  El saldo pendiente por liberar corresponde a (En caso de existir saldos pendientes por liberar se deberán justificar las razones por la cuales dicho valor no fue ejecutado por el contratista)………</t>
  </si>
  <si>
    <t>Fecha estado de cuenta</t>
  </si>
  <si>
    <t xml:space="preserve">12. Garantías </t>
  </si>
  <si>
    <t xml:space="preserve">Amparos </t>
  </si>
  <si>
    <t>Compañía aseguradora</t>
  </si>
  <si>
    <t>No. de póliza</t>
  </si>
  <si>
    <t xml:space="preserve">Vigencia </t>
  </si>
  <si>
    <t>Desde</t>
  </si>
  <si>
    <t>Hasta</t>
  </si>
  <si>
    <t>CUMPLIMIENTO DEL CONTRATO</t>
  </si>
  <si>
    <t>SEGUROS DEL ESTADO S.A</t>
  </si>
  <si>
    <t>CALIDAD DEL SERVICIO</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</si>
  <si>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t>
    </r>
  </si>
  <si>
    <t>13. Sanciones</t>
  </si>
  <si>
    <t xml:space="preserve">Marque con una "X" el tipo de sanción impuesta al contratista. </t>
  </si>
  <si>
    <t>Número y fecha del acto administrativo que resuelve el proceso administrativo sancionatorio contractual.</t>
  </si>
  <si>
    <t>Número y fecha del acto administrativo que resolvió el recurso ( si aplica )</t>
  </si>
  <si>
    <t>Fecha de ejecutoria del proceso administrativo sancionatorio contractual.</t>
  </si>
  <si>
    <t xml:space="preserve">Valor de la sanción impuesta </t>
  </si>
  <si>
    <t>Parcial</t>
  </si>
  <si>
    <t>14. Cumplimiento de Obligaciones</t>
  </si>
  <si>
    <t xml:space="preserve">Cumplimiento de Obligaciones del Sistema Integrado de Gestión (i) </t>
  </si>
  <si>
    <t>Cumplimiento (SI, NO, N/A) (ii)</t>
  </si>
  <si>
    <t>Documento que evidencia el cumplimiento de la obligación y ubicación de éste . (iii)</t>
  </si>
  <si>
    <t>Observaciones (iv)</t>
  </si>
  <si>
    <t>Seguridad y Salud en el Trabajo:</t>
  </si>
  <si>
    <t>SI</t>
  </si>
  <si>
    <t>Contrato electronico-Ejecucion del Contrato- Numeral 7</t>
  </si>
  <si>
    <t>Gestion Ambiental</t>
  </si>
  <si>
    <t>1. Adoptar las medidas necesarias para el ahorro y uso eficiente de agua, energía, papel, y manejo de residuos que se generen durante la ejecución del contrato, de acuerdo con la Política Ambiental de la Entidad.</t>
  </si>
  <si>
    <t>Calidad</t>
  </si>
  <si>
    <t>1. Contar con información documentada para la recepción, tratamiento y respuesta a las peticiones, quejas, reclamos y sugerencias (PQRS), en el marco de la ejecución del objeto contractual</t>
  </si>
  <si>
    <t>Seguridad de la Información</t>
  </si>
  <si>
    <t>1. Suscribir un documento de compromiso de confidencialidad el cual deberá ser entregado al supervisor del contrato una vez se
firme el contrato</t>
  </si>
  <si>
    <t xml:space="preserve">Cumplimiento de Obligaciones Generales del Contrato y/o Convenio (i) </t>
  </si>
  <si>
    <t>Contrato electronico-condiciones Numeral 2</t>
  </si>
  <si>
    <t>Contrato electronico-Ejecucion del Contrato- Numeral 7-Plan de Pagos</t>
  </si>
  <si>
    <t xml:space="preserve">Cumplimiento de Obligaciones Especificas del Contrato/ convenio (i) </t>
  </si>
  <si>
    <t xml:space="preserve">Cumplimiento (SI, NO, N/A) (ii) </t>
  </si>
  <si>
    <t>Documento que evidencia el cumplimiento de la obligación y ubicación de éste (iii)</t>
  </si>
  <si>
    <r>
      <rPr>
        <b/>
        <i/>
        <sz val="8"/>
        <color theme="1"/>
        <rFont val="Arial"/>
        <family val="2"/>
      </rPr>
      <t xml:space="preserve">(i) </t>
    </r>
    <r>
      <rPr>
        <i/>
        <sz val="8"/>
        <color theme="1"/>
        <rFont val="Arial"/>
        <family val="2"/>
      </rPr>
      <t xml:space="preserve">El Supervisor deberá registrar todas las obligaciones contenidas en la cláusula correspondiente del contrato/convenio. Para aquellas obligaciones cuyo cumplimiento no obedezca a un producto tangible, deberá señalar en la columna del "Documento que evidencia el cumplimiento", su concepto sobre el mismo.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</si>
  <si>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</si>
  <si>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</si>
  <si>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</si>
  <si>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t>15. Seguimiento a matriz de riesgos</t>
  </si>
  <si>
    <t>Realizó seguimiento a la matriz de riesgos del presente contrato/convenio?</t>
  </si>
  <si>
    <t>SÍ</t>
  </si>
  <si>
    <t>X</t>
  </si>
  <si>
    <t>NO</t>
  </si>
  <si>
    <t>Luego del seguimiento detectó alguno con alta probabilidad de ocurrencia?</t>
  </si>
  <si>
    <t>Detalle cual(es) riesgos detectó con alta probabilidad de ocurrencia:</t>
  </si>
  <si>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</si>
  <si>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t>16.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</si>
  <si>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</si>
  <si>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Fecha emisión de Informe</t>
  </si>
  <si>
    <t>Liliana Patricia Ortega Acosta</t>
  </si>
  <si>
    <t>Steven Fernando Vallejo Gilon</t>
  </si>
  <si>
    <t>COORDINADORA ADMINISTRATIVA</t>
  </si>
  <si>
    <t>CONTRATISTA VISADO PAC</t>
  </si>
  <si>
    <t>Karen Melissa Sigindioy Fernandez</t>
  </si>
  <si>
    <t>Cargo Revisor Técnico</t>
  </si>
  <si>
    <t>Proyecto: Karen Melissa Sigindioy Fernandez</t>
  </si>
  <si>
    <t>Contratista Grupo Administrativo</t>
  </si>
  <si>
    <t>Nota: Si se requiere la firma de más personas que intervinieron en el ejercicio de supervisión, se podrán incluir.</t>
  </si>
  <si>
    <t xml:space="preserve">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 </t>
  </si>
  <si>
    <t xml:space="preserve">2.	Presentar la identificación de peligros, valoración de riesgos y determinación de controles, documentados, en el marco de la Seguridad y Salud en el Trabajo durante la ejecución del contrato o convenio. </t>
  </si>
  <si>
    <t xml:space="preserve">3.	Realizar la inducción al equipo de trabajo que se empleará durante la ejecución del contrato o convenio en materia de Seguridad y Salud en el Trabajo. </t>
  </si>
  <si>
    <t>4.	Suministrar a los colaboradores vinculados para la ejecución del contrato o convenio los elementos de protección personal requerido para la realización de sus actividades</t>
  </si>
  <si>
    <t>5.	Presentar el concepto médico ocupacional favorable de los colaboradores vinculados para la ejecución del contrato o convenio.</t>
  </si>
  <si>
    <t xml:space="preserve">6.	Informar al ICBF los Accidentes de Trabajo y enfermedad Laboral – ATEL del personal a cargo del operador/contratista, reportados a la ARL y EPS, durante el plazo de ejecución del contrato o convenio. </t>
  </si>
  <si>
    <t xml:space="preserve">7.	Realizar trabajos en alturas en cumplimiento de lo establecido en la normatividad vigente. </t>
  </si>
  <si>
    <t xml:space="preserve">2.	Presentar los permisos y/o autorizaciones ambientales vigentes requeridas para prestación del servicio. Así como las evidencias del cumplimiento de los requerimientos establecidos en dichos documentos. </t>
  </si>
  <si>
    <t>3.	Adoptar las medidas necesarias para el manejo adecuado y la disposición final de los residuos especiales y/o peligrosos que se generen durante la ejecución del contrato.</t>
  </si>
  <si>
    <t>4.	Adoptar las medidas necesarias para el almacenamiento y manejo adecuado de los productos químicos utilizados durante la ejecución del contrato; de acuerdo con la normatividad vigente.</t>
  </si>
  <si>
    <t>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</si>
  <si>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1.	Constituir y allegar a EL ICBF las garantías requeridas dentro de los tres (3) días hábiles siguientes a la suscripción del contrato.</t>
  </si>
  <si>
    <t>2.	Cumplir con las actividades descritas y las especificaciones técnicas definidas en la Ficha de Condiciones Técnicas y sus respectivos anexos.</t>
  </si>
  <si>
    <t>3.	Suscribir acta de inicio después de la legalización del contrato y cumplir a cabalidad con las obligaciones del sistema integrado de gestión</t>
  </si>
  <si>
    <t xml:space="preserve">4.	Participar y apoyar a EL ICBF en todas las reuniones a las que éste lo convoque relacionadas con la ejecución del contrato. </t>
  </si>
  <si>
    <t xml:space="preserve">5.	Atender los requerimientos, instrucciones y/o recomendaciones que durante el desarrollo del Contrato le imparta EL ICBF a través del supervisor del mismo, para una correcta ejecución y cumplimiento de sus obligaciones. </t>
  </si>
  <si>
    <t>6.	Entregar al supervisor del Contrato los informes que se soliciten sobre cualquier aspecto y/o resultados obtenidos cuando así se requiera. de acuerdo con lo dispuesto en el numeral 6.3 de la FCT.</t>
  </si>
  <si>
    <t>7.	Presentar la cuenta de cobro y/o factura electrónica de conformidad con la forma de pago estipulada en el contrato, junto con el informe de las actividades realizadas para cada pago, de acuerdo con lo dispuesto en el numeral 6.3, y 10  de la FCT.</t>
  </si>
  <si>
    <t xml:space="preserve">8.	Cumplir con la política de buen trato para con los demás colaboradores internos y externos del Instituto Colombiano de Bienestar Familiar, y actuar con responsabilidad, eficiencia y transparencia. </t>
  </si>
  <si>
    <t xml:space="preserve">9.	Colaborar con el ICBF en el suministro y respuesta de la información correspondiente, a los requerimientos efectuados por los organismos de control del Estado Colombiano en relación con la ejecución, desarrollo o implementación del contrato objeto del presente documento. </t>
  </si>
  <si>
    <t>10.	Realizar los pagos al SISS (salud, pensión y riesgos laborales), de acuerdo con la normatividad vigente aportando los soportes de pago correspondientes.</t>
  </si>
  <si>
    <t>11.	Respetar la política medioambiental del ICBF, política que incluye todas las normas internas sobre el uso de los recursos ambientales y públicos, como el agua y la energía, racionamiento de papel, normas sobre parqueaderos y manejo de desechos residuales.</t>
  </si>
  <si>
    <t xml:space="preserve">12.	Cargar dentro de la plataforma SECOPII, las pólizas de garantía por si se realiza alguna modificación, así mismo, deberá cargar las cuentas de cobro y pago de la seguridad social del mes correspondiente, una vez sean aprobadas por la supervisión, como también deberá responder todas las observaciones y/o requerimiento que presente la Entidad a través de la plataforma. </t>
  </si>
  <si>
    <t xml:space="preserve">1.	Presentar el cronograma de fumigación y jardinería, dentro de los cinco días hábiles siguientes a la legalización de este, determinando la fecha y hora exacta en que se va a realizar el tratamiento y enviarlo mediante correo electrónico al supervisor del contrato,  </t>
  </si>
  <si>
    <t xml:space="preserve">2.	Informar al supervisor del contrato el producto a utilizar y la garantía de la aplicación, además de presentar la ficha técnica del producto y la hoja de seguridad. </t>
  </si>
  <si>
    <t xml:space="preserve">3.	Fumigar y controlar plagas de insectos. rastreros y voladores: control de roedores y comején y la desinfección bacteriana con equipo de aspersión, utilizando productos con efecto residual. </t>
  </si>
  <si>
    <t xml:space="preserve">4.	Controlar la aparición de roedores, mediante localización de madrigueras, colocación de cebos anticoagulantes y realizar el respectivo monitoreo. </t>
  </si>
  <si>
    <t xml:space="preserve">5.	Utilizar el sistema de aspersión y/o termonebulización para paredes, pisos, techos, ambientes e instalaciones en general de las bodegas y archivos. </t>
  </si>
  <si>
    <t>6.	Disponer adecuadamente los residuos generados en las jornadas de recolección de caracoles de acuerdo a la Resolución 0240 del 2014</t>
  </si>
  <si>
    <t>7.	Emplear las herramientas recomendadas por el fabricante.</t>
  </si>
  <si>
    <t xml:space="preserve">8.	La prestación del servicio se realizará acorde al cronograma establecido y en los horarios pactados entre el contratista y el supervisor del contrato. </t>
  </si>
  <si>
    <t xml:space="preserve">9.	Identificar mediante un carné a los empleados que prestarán el servicio, adicionalmente, deberán portar siempre la respectiva escarapela. </t>
  </si>
  <si>
    <t xml:space="preserve">10.	El ICBF podrá suspender trabajos del contratista si estos no se ajustan a los estándares de seguridad establecidos por normas técnicas nacionales o internacionales o a la normatividad legal. </t>
  </si>
  <si>
    <t xml:space="preserve">11.	Colocar los cebos estratégicamente dentro y fuera de la bodega en recipientes adecuados como cajas metálicas con doble entrada o en secciones de tubos de PVC. </t>
  </si>
  <si>
    <t xml:space="preserve">12.	Realizar limpieza de las áreas comunes y sus alrededores intervenidas por la prestación del servicio de jardinería, cumpliendo con los protocolos de bioseguridad. </t>
  </si>
  <si>
    <t>13.	Mantener las zonas verdes y patios del ICBF en excelentes condiciones de limpieza y libres de malezas.</t>
  </si>
  <si>
    <t>14.	Realizar deshierbe y rebordeo manual para garantizar el adecuado de desarrollo de los jardines plantados y eliminación de aquellas plantas inadecuadas para el desarrollo del jardín (malezas). En cada deshierbe se deberá efectuar la marcación del límite de zonas verdes y la jardinería.</t>
  </si>
  <si>
    <t>15.	Podar de árboles cuando sea necesario para evitar la desorganización. Mediante esta actividad se realizará el retiro de hojas y/o estructuras secas, deterioradas o con afectaciones sanitarias que presenten las plantas de jardín.</t>
  </si>
  <si>
    <t>16.	Prestar el servicio de mantenimiento de prados, jardines y cercas vivas.</t>
  </si>
  <si>
    <t>17.	En caso de que se quiera se deberá realizar manejo integral de plagas con el propósito de fortalecer los procesos de crecimiento de la jardinería.</t>
  </si>
  <si>
    <t>18.	Informar al supervisor del contrato dentro de los cinco días hábiles siguientes al inicio del contrato, los productos a utilizar y la garantía de aplicación para el lavado de tanque y jardinería, además presentar la ficha técnica del producto y hoja de seguridad</t>
  </si>
  <si>
    <t>19.	Presentar un registro (cuadro) de los productos a aplicar, en donde especifique el nombre del producto, la fecha de expiración (vencimiento), la vigencia del registro sanitario, el principio activo del producto, definir cómo empleará cada producto en la operación de control, la plaga que controla, precauciones y antídoto. Se debe presentar la evidencia de utilizar, solamente productos registrados de uso en salud pública, categorías toxicológicas III o IV, se exceptúan los raticidas, estos están clasificados en categoría toxicológica uno, tipo anticoagulantes. Se advierte que están prohibidos: los raticidas en presentación líquida y los productos con registro para uso agrícola o con registro ICA.</t>
  </si>
  <si>
    <t>20.	Exhibir ACTA DE VISITA con concepto favorable (certificación sanitaria) de la dirección territorial de salud, con jurisdicción donde se encuentre ubicada la sede de la empresa.</t>
  </si>
  <si>
    <t>21.	Adjuntar la autorización sanitaria (hoy concepto favorable) expedido por la dirección seccional de salud respectiva en el territorio (secretaria de Salud del Putumayo).</t>
  </si>
  <si>
    <t>22.	Deberán presentar certificado de cursos de capacitación y entrenamiento en el uso y manejo adecuado de plaguicidas, con una intensidad mínima de 60 horas acumuladas al año expedida por entidades competentes, dando cumplimiento en especial a los dispuesto en el capítulo XIV del Decreto 1843 de 1991 y a la Resolución 4143 de 1993. La certificación de capacitación y el entrenamiento deben ser efectuados de acuerdo con lo dispuesto en el Artículo 173 del Decreto 1843 de 1991.</t>
  </si>
  <si>
    <t>23.	Entregar al supervisor del contrato los informes que se soliciten, de acuerdo con lo dispuesto en el numeral 6.3 de la FCT, una vez aprobados deberán ser cargados en el Secop II</t>
  </si>
  <si>
    <t>24.	Levantar el inventario forestal en el formato suministrado por el ICBF, que incluya los requisitos dispuestos en el numeral 6.6. FCT, una vez aprobados deberán ser cargados en el Secop II</t>
  </si>
  <si>
    <t>25.	Realizar el tratamiento de silvicultura a los árboles ubicados en las Sedes del ICBF Regional Putumayo que lo requieran, incluyendo el retiro del material resultante de los trabajos realizados de los cuales se deberán entregar las correspondientes actas de disposición final, como también, el suministro de insumos, elementos, herramientas y materiales, previa solicitud del supervisor del contrato.</t>
  </si>
  <si>
    <t>26.	El contratista deberá garantizar que los insumos que ofrece para el suministro en la prestación del servicio cuentan con Registro Sanitario expedido por el INVIMA.</t>
  </si>
  <si>
    <t>27.	Señalizar y advertir de los peligros al momento de prestar el servicio de silvicultura, el cual deberá ser coordinando con el supervisor del contrato la fecha y hora de la operación.</t>
  </si>
  <si>
    <t>28.	Implementar las medidas de compensación establecidas por la autoridad ambiental para la poda de los individuos forestales.</t>
  </si>
  <si>
    <t xml:space="preserve">Prestar servicios de fumigación, control de plagas, desratización, mantenimiento de zonas verdes e inventario forestal del ICBF Regional Putumayo y sus sedes. </t>
  </si>
  <si>
    <t>FORMATO DE INFORME DE SUPERVISIÓN DEL CONTRATO/CONVENIO  No. 86001452024</t>
  </si>
  <si>
    <t>Designacion  Coordinadora Grupo Administrativo memorando 30/05/2024</t>
  </si>
  <si>
    <t>Dirección: : BARRIO VILLA NATALIA CRA 8 CALLE 17 - Villa Natalia</t>
  </si>
  <si>
    <t>MAYER YOHAR PEÑA</t>
  </si>
  <si>
    <t>fumimayo86@gmail.com</t>
  </si>
  <si>
    <t>Se pagará al contratista así: 
El valor del contrato a suscribir será por el valor resultante de la adjudicación, incluidos todos los costos directos e indirectos asociados al suministro de los bienes y/o prestación del servicio, el IVA, demás impuestos de ley.
Los pagos se realizarán previa presentación de la factura electrónica (cuando le aplique) y/o cuenta de cobro correspondiente, informe de las actividades realizadas, la certificación de recibo a satisfacción por parte del supervisor y la certificación del revisor fiscal o representante legal, según corresponda, sobre el cumplimiento en el pago de los aportes parafiscales y de seguridad social de sus empleados de acuerdo con lo establecido en el artículo 50 de la Ley 789 de 2002 y artículo 23 de la Ley 1150 de 2007. 
El pago se realizará dentro de los treinta (30) días hábiles siguientes a la radicación de la factura y la certificación de cumplimiento, previa aprobación del PAC (Programa Anual Mensualizado de Caja).
Si la(s) factura(s) no ha(n) sido correctamente elaborada(s), o no se acompañan los documentos requeridos para el pago, el término para este solo empezará a contarse desde la fecha en que se presenten debidamente corregidas, o desde que se haya aportado el último de los documentos solicitados. Las demoras que se presenten por estos conceptos serán de responsabilidad del contratista y no tendrá por ello, derecho al pago de intereses o compensación de ninguna naturaleza.
Teniendo en cuenta la implementación de facturación electrónica, el contratista debe remitir las facturas al buzón siifnacion.facturaelectronica@minhacienda.gov.co, indicando en el asunto los siguientes datos: 41-06-00-086;86001152021; Liliana.ortega@icbf.gov.co. Se deberá adjuntar únicamente la factura electrónica en representación gráfica y el archivo XML de la factura. En las notas de la factura se debe incluir el siguiente texto: #$PCI; CONTRATO No.; CORREOSUPERVISOR#$. Las facturas se revisarán, aprobarán o rechazarán por el supervisor del contrato, directamente en la plataforma SIIF NACION II. Si al realizar la verificación de una factura esta no cuenta con la información completa para su aprobación, será rechazada y se solicitarán las correcciones a la misma. La factura corregida debe ser enviada nuevamente al buzón de SIIF Nación. Los documentos adicionales a la factura deberán ser remitidos directamente al correo que el supervisor del contrato disponga para el efecto.
Todos los pagos se realizarán conforme al PAC del Instituto Colombiano de Bienestar Familiar.
PARÁGRAFO: EL CONTRATISTA se compromete a entregar al Grupo Financiero del ICBF el formato de autorización para abono directo en cuenta de ahorros o corriente, debidamente diligenciado y firmado, anexando certificación bancaria de la titularidad de la cuenta.</t>
  </si>
  <si>
    <t>PAGO SALARIOS, PRESTACIONES SOCIALES LEGALES E INDEMNIZACIONES LABORALES</t>
  </si>
  <si>
    <t>41-44-101283508</t>
  </si>
  <si>
    <t>Si</t>
  </si>
  <si>
    <t xml:space="preserve">025 Evidencias eje SGSI- compromiso confidencialidad-pagina 1 a 8
</t>
  </si>
  <si>
    <t xml:space="preserve">019 Evidencias eje calidad - hoja de vida personal-  pagina 10 a 31
019 Evidencias eje calidad - aprobación evidencias-  pagina 1 a 3
</t>
  </si>
  <si>
    <t>019 Evidencias eje calidad - Instructivo PQRS-  pagina 4 a 9
019 Evidencias eje calidad - aprobación evidencias-  pagina 1 a 3</t>
  </si>
  <si>
    <t>Poliza de Cumplimiento 41-44-101283508 pagina 1 a 8</t>
  </si>
  <si>
    <t>003_Acta de Inicio pagina 1</t>
  </si>
  <si>
    <t>009 Formato_acta_de_reunion_o_comite_v9 FUMIGACIÓN pagina 1 a 15</t>
  </si>
  <si>
    <t>023 Certificacion uso Carnet Fumimayo- pagina 1 a 2</t>
  </si>
  <si>
    <t>Las actividades realizadas se ajustan a los estandares exigidos</t>
  </si>
  <si>
    <t>026 Evidencias SST- Documentos representante SST pagina 1 a 29</t>
  </si>
  <si>
    <t>026 Evidencias SST- Examenes medicos pagina 30 y 34</t>
  </si>
  <si>
    <t>026 Evidencias SST-Cetificado accidentes trabajo 35</t>
  </si>
  <si>
    <t>026 Evidencias SST-Matriz de riesgos pagina 36</t>
  </si>
  <si>
    <t>026 Evidencias SST-Registros EPP pagina 37 a 41</t>
  </si>
  <si>
    <t>026 Evidencias SST-Acta inducción pagia 42 a 44</t>
  </si>
  <si>
    <t xml:space="preserve">El desarrollo de las actividades se ejecuto en buenos terminos. </t>
  </si>
  <si>
    <t>En la ejecución de este ciclo no se presentaron requerimientos por parte de los organismos de control</t>
  </si>
  <si>
    <t>28/05/2024 a 15/08/2024</t>
  </si>
  <si>
    <t xml:space="preserve">021 Acta de inspeccion y vigilancia SSD- pagina 1 a 8
035 Autorización Sanitaria Exibida -pagina 1 a 3 </t>
  </si>
  <si>
    <t>010 Cronograma y aprobación ciclo 1- pagina 1 a 3
015 Cronograma y aprobación ciclo 2 -pagina 1 a 3
032 Cronograma contrato pagina 1 a 7</t>
  </si>
  <si>
    <r>
      <t xml:space="preserve">Otros supervisores </t>
    </r>
    <r>
      <rPr>
        <b/>
        <sz val="10"/>
        <rFont val="Arial"/>
        <family val="2"/>
      </rPr>
      <t>(*)</t>
    </r>
  </si>
  <si>
    <r>
      <t xml:space="preserve">Fecha Certificado Actualizado de Existencia y Representación Legal </t>
    </r>
    <r>
      <rPr>
        <b/>
        <sz val="10"/>
        <rFont val="Arial"/>
        <family val="2"/>
      </rPr>
      <t>(i)</t>
    </r>
    <r>
      <rPr>
        <sz val="10"/>
        <rFont val="Arial"/>
        <family val="2"/>
      </rPr>
      <t>:</t>
    </r>
  </si>
  <si>
    <t xml:space="preserve">Tipo de Sanción
 (seleccionar con una x) </t>
  </si>
  <si>
    <r>
      <t>Multa.</t>
    </r>
    <r>
      <rPr>
        <sz val="7"/>
        <rFont val="Arial"/>
        <family val="2"/>
      </rPr>
      <t xml:space="preserve"> (art. 17 Ley 1150 de 2007)</t>
    </r>
  </si>
  <si>
    <r>
      <t>Declaratoria de incumplimiento con cobro de perjuicios.</t>
    </r>
    <r>
      <rPr>
        <sz val="7"/>
        <rFont val="Arial"/>
        <family val="2"/>
      </rPr>
      <t xml:space="preserve"> (art. 17 Ley 1150 de 2007)</t>
    </r>
  </si>
  <si>
    <r>
      <t xml:space="preserve">Caducidad </t>
    </r>
    <r>
      <rPr>
        <sz val="7"/>
        <rFont val="Arial"/>
        <family val="2"/>
      </rPr>
      <t xml:space="preserve"> (art. 14, 18. Ley 1150 de 2007)</t>
    </r>
  </si>
  <si>
    <t>2024-08-23 orden 287316724</t>
  </si>
  <si>
    <t>2024-10-17 orden 381990824</t>
  </si>
  <si>
    <t>049 Inventario Forestal pagina 1 a  25</t>
  </si>
  <si>
    <t>25/10/2024 orden 395829024</t>
  </si>
  <si>
    <t>29/10/2024 orden 398410624</t>
  </si>
  <si>
    <t>16/08/2024 a 15/09/2024</t>
  </si>
  <si>
    <t>16/09/2024 a 30/09/2025</t>
  </si>
  <si>
    <t>058 Manejo Silvicultural- pagina 1 a 38</t>
  </si>
  <si>
    <t>064 Evidencias eje ambiental- pagina 1 a 8</t>
  </si>
  <si>
    <t>064 Evidencias eje ambiental- pagina 9 a 11</t>
  </si>
  <si>
    <t>020 Tramites y permisos ambiental- Pag 1 a 12
021 Acta de inspeccion y vigilancia SSD- Pag 1 a 8
038 Gestión para tala -CORPOAMAZONIA. Pagina 1 a 8
058 Manejo Silvicultural- pagina 1 a 38</t>
  </si>
  <si>
    <t>16/10/2024 a 15/11/2024</t>
  </si>
  <si>
    <t>01/10/2024 a 15/10/2024</t>
  </si>
  <si>
    <t>16/11/2024 a 15/12/2024</t>
  </si>
  <si>
    <t>073 Formatos trabajos en alturas- pagina 1 a 19
074 Certificacion Accidentes de trabajo pagina 1</t>
  </si>
  <si>
    <t>064 Evidencias eje ambiental- pagina 12 a 20
071 Manejo de residuos- pagina 1 a 7</t>
  </si>
  <si>
    <t>010 Cronograma y aprobación ciclo 1- pagina 1 a 3
015 Cronograma y aprobación ciclo 2 -pagina 1 a 3
012  Reporte reprogramación-pagina 1 
018 Persona y autorizacion ingreso- pagina 1 a 6
032 Cronograma contrato pagina 1 a 7
033 Autorización de ingreso tercer ciclo. pagina 1 a 2
040 Correos corte julio. pagina 1 a 14
048 Correo agosto y septiembre- pagina 1 a 49
063 Correos periodo octubre y noviembre- pagina a 1 a 23
070 Correos diciembre. pagina 1 a 17</t>
  </si>
  <si>
    <t>011 FT productos a utilizar- pagina 1 a 77
065 Fichas tecnicas productos oct y noviembre
067 Fichas tecnicas productos diciembre. pagina 1 a 34</t>
  </si>
  <si>
    <t>013  Informe ICBF - Junio 2024 - Ciclo 1 pagina 1 a 35
016 Informe ICBF - Junio 2024 - ciclo 2 pagina 1 a 13
014 Control trabajo y certificados icbf - Ciclo 1- pagina 1 a 33
017 Control trabajo y certificados icbf - Ciclo 2- pagina 1 a 17
030 Informe ICBF - Julio ​​2024 - Ciclo 3. pagina 1 a 63
046 Informe ICBF-Agosto fumigación 1 a 24
051 Informe ICBF-Septiembre fumigación pagina 1 a 43
061 Informe act octubre fumigación y jardineria 1 a 55
062 Informe act noviembre fumigación y  jardinería 1  a 48
069 Informe act diciembre- pagina 1 a 70</t>
  </si>
  <si>
    <t xml:space="preserve">013  Informe ICBF - Junio 2024 - Ciclo 1 pagina 1 a 35
014 Control trabajo y certificados icbf - Ciclo 1- pagina 1 a 33
030 Informe ICBF - Julio ​​2024 - Ciclo 3. pagina 1 a 63
051 Informe ICBF-Septiembre fumigación pagina 1 a 43
061 Informe act octubre fumigación y jardineria 1 a 55
069 Informe act diciembre- pagina 1 a 70
</t>
  </si>
  <si>
    <t>013  Informe ICBF - Junio 2024 - Ciclo 1 pagina 1 a 35
016 Informe ICBF - Junio 2024 - ciclo 2 pagina 1 a 13
030 Informe ICBF - Julio ​​2024 - Ciclo 3. pagina 1 a 63
034 Fichas técnicas herramientas- Pagina 1 a 32
045 Infome ICBF- Agosto jardineria-pagina 1 a 21
046 Informe ICBF-Agosto fumigación 1 a 24
051 Informe ICBF-Septiembre fumigación pagina 1 a 43
061 Informe act octubre fumigación y jardineria 1 a 55
062 Informe act noviembre fumigación y  jardinería 1  a 48
069 Informe act diciembre- pagina 1 a 70</t>
  </si>
  <si>
    <t>013  Informe ICBF - Junio 2024 - Ciclo 1 pagina 1 a 35
030 Informe ICBF - Julio ​​2024 - Ciclo 3. pagina 1 a 63
045 Infome ICBF- Agosto jardineria-pagina 1 a 21
051 Informe ICBF-Septiembre fumigación pagina 1 a 43
061 Informe act octubre fumigación y jardineria 1 a 55
062 Informe act noviembre fumigación y  jardinería 1  a 48
069 Informe act diciembre- pagina 1 a 70</t>
  </si>
  <si>
    <t>013  Informe ICBF - Junio 2024 - Ciclo 1 pagina 1 a 35
030 Informe ICBF - Julio ​​2024 - Ciclo 3. pagina 1 a 63
045 Infome ICBF- Agosto jardineria-pagina 1 a 21
061 Informe act octubre fumigación y jardineria 1 a 55
062 Informe act noviembre fumigación y  jardinería 1  a 48
069 Informe act diciembre- pagina 1 a 70</t>
  </si>
  <si>
    <t>013  Informe ICBF - Junio 2024 - Ciclo 1 pagina 1 a 35
013 Control trabajo y certificados icbf - Ciclo 1- pagina 1 a 33
030 Informe ICBF - Julio ​​2024 - Ciclo 3. pagina 1 a 63
045 Infome ICBF- Agosto jardineria-pagina 1 a 21
061 Informe act octubre fumigación y jardineria 1 a 55
062 Informe act noviembre fumigación y  jardinería 1  a 48
069 Informe act diciembre- pagina 1 a 70</t>
  </si>
  <si>
    <t>011 FT productos a utilizar- pagina 1 a 77
024 FT producots jardineria - pagina 1 a 19
022 Certificacion garantia productos y metodologia -pagina 1 a 22
039 Correo comunicado prodcutos a utlizar.pdf- pagina 1
065 Fichas tecnicas productos oct y noviembre
067 Fichas tecnicas productos diciembre. pagina 1 a 34</t>
  </si>
  <si>
    <t>011 FT productos a utilizar- pagina 1 a 77
047 Productos utilizados agosto pagina 1 a 2
052 Productos utilizados septiembre pagina 1 a 3
065 Fichas tecnicas productos oct y noviembre. Pagina 1 a 28
067 Fichas tecnicas productos diciembre. pagina 1 a 34</t>
  </si>
  <si>
    <t>028 Gestión capacitación personal tecnico mnejo de plaguicidas.pagina 1 a 2
036 Gestión cumplimiento de obligación No. 22  pagina 1 a 3
062 Informe act noviembre fumigación y  jardinería, pagina 46 a 48
072 Certificados plaguicidas SENA- Pagina 1 a 3</t>
  </si>
  <si>
    <t>013  Informe ICBF - Junio 2024 - Ciclo 1 pagina 1 a 35
016 Informe ICBF - Junio 2024 - ciclo 2 pagina 1 a 13
010 Cronograma y aprobación ciclo 1- pagina 1 a 3
015 Cronograma y aprobación ciclo 2 -pagina 1 a 3
014 Control trabajo y certificados icbf - Ciclo 1- pagina 1 a 33
017 Control trabajo y certificados icbf - Ciclo 2- pagina 1 a 17
030 Informe ICBF - Juio ​​2024 - Ciclo 3. pagina 1 a 63
045 Infome ICBF- Agosto jardineria-pagina 1 a 21
046 Informe ICBF-Agosto fumigación 1 a 24
051 Informe ICBF-Septiembre fumigación pagina 1 a 43
061 Informe act octubre fumigación y jardineria 1 a 55
062 Informe act noviembre fumigación y  jardinería 1  a 48
069 Informe act diciembre- pagina 1 a 70
075 Controles de trabajo ultimo ciclob pagina 1 a 14</t>
  </si>
  <si>
    <t>013  Informe ICBF - Junio 2024 - Ciclo 1 pagina 1 a 35
016 Informe ICBF - Junio 2024 - ciclo 2 pagina 1 a 13
014 Control trabajo y certificados icbf - Ciclo 1- pagina 1 a 33
017 Control trabajo y certificados icbf - Ciclo 2- pagina 1 a 17
030 Informe ICBF - Julio ​​2024 - Ciclo 3. pagina 1 a 63
045 Infome ICBF- Agosto jardineria-pagina 1 a 21
046 Informe ICBF-Agosto fumigación 1 a 24
051 Informe ICBF-Septiembre fumigación pagina 1 a 43
061 Informe act octubre fumigación y jardineria 1 a 55
062 Informe act noviembre fumigación y  jardinería 1  a 48
069 Informe act diciembre- pagina 1 a 70
075 Controles de trabajo ultimo ciclob pagina 1 a 14</t>
  </si>
  <si>
    <t>24/12/2024 orden  511960824</t>
  </si>
  <si>
    <t>24/12/2024 orden  512019524</t>
  </si>
  <si>
    <t>21/05/2025 orden 155322625</t>
  </si>
  <si>
    <t xml:space="preserve">Liliana Patricia Ortega Acosta-CoordinadoraGrupoAdministrativo
</t>
  </si>
  <si>
    <t>&lt;</t>
  </si>
  <si>
    <t xml:space="preserve">Liliana Patricia Ortega aAcosta-CoordinadoraGrupoAdministrativo
</t>
  </si>
  <si>
    <t>MAYER YOOHAR PEÑA (FUMIMAYO)</t>
  </si>
  <si>
    <t>Observaciones adicionales: Por error en la plataforma SECOP II la aprobación de las garantias se dio con fecha posterior al acta de inicio del contrato.</t>
  </si>
  <si>
    <t>28/05/2024 al 31/12/2024</t>
  </si>
  <si>
    <t>013  Informe ICBF - Junio 2024 - Ciclo 1 pagina 1 a 35
016 Informe ICBF - Junio 2024 - Ciclo  2 pagina 1 a 13
010 Cronograma y aprobación ciclo 1- pagina 1 a 3
015 Cronograma y aprobación ciclo 2 -pagina 1 a 3
012  Reporte reprogramación-pagina 1 
018 Persona y autorizacion ingreso- pagina 1 a 6
032 Cronograma contrato pagina 1 a 7
033 Autorización de ingreso tercer ciclo. pagina 1 a 2
023 Certificacion uso Carnet Fumimayo- pagina 1 a 2
011 FT productos a utilizar- pagina 1 a 77
024 FT producots jardineria - pagina 1 a 19
022 Certificacion garantia productos y metodologia -pagina 1 a 22
030 Informe ICBF - Julio ​​2024 - Ciclo 3. pagina 1 a 63
021 Acta de inspeccion y vigilancia SSD- pagina 1 a 8
035 Autorización Sanitaria Exibida -pagina 1 a 3 
045 Infome ICBF- Agosto jardineria-pagina 1 a 21
046 Informe ICBF-Agosto fumigación 1 a 24
047 Productos utilizados agosto pagina 1 a 2
051 Informe ICBF-Septiembre fumigación pagina 1 a 43
052 Productos utilizados septiembre pagina 1 a 3
061 Informe act octubre fumigación y jardineria 1 a 55
062 Informe act noviembre fumigación y  jardinería 1  a 48
065 Fichas tecnicas productos oct y noviembre
067 Fichas tecnicas productos diciembre. pagina 1 a 34
069 Informe act diciembre- pagina 1 a 70
071 Manejo de residuos- pagina 1 a 7
072 Certificados plaguicidas SENA- Pagina 1 a 3
073 Formatos trabajos en alturas. pagina 1 a 19
075 Controles de trabajo ultimo ciclob pagina 1 a 14
077 PAGO 1 FUMIGACION.pdf
078 PAGO 2 FUMIGACION.pdf
079 PAGO 3 FUMIGACION.pdf
080 PAGO 4 FUMIGACION.pdf
081 PAGO 5 FUMIGACION.pdf
082 PAGO 6 FUMIGACION.pdf
083 PAGO 7 FUMIGACION.pdf</t>
  </si>
  <si>
    <t>013  Informe ICBF - Juio 2024 - Ciclo 1 pagina 1 a 35
016 Informe ICBF - Junio 2024 - ciclo 2 pagina 1 a 13
014 Control trabajo y certificados icbf - Ciclo 1- pagina 1 a 33
030 Informe ICBF - Julio ​​2024 - Ciclo 3. pagina 1 a 63
045 Infome ICBF- Agosto jardineria-pagina 1 a 21
046 Informe ICBF-Agosto fumigación 1 a 24
051 Informe ICBF-Septiembre fumigación pagina 1 a 43
061 Informe act octubre fumigación y jardineria 1 a 55
062 Informe act noviembre fumigación y  jardinería 1  a 48
069 Informe act diciembre.pdf</t>
  </si>
  <si>
    <t>027 Factura y anexos - pagina 1 a 9
031 Factura  y anexos 1 a 8
059 Factura servicios octubre pagina 1 a 8
060 Factura serivicios  noviembre pagina 1 a 8
068 Factura servicios diciembre pagina 1 a 5
Pago 001 20/08/2024
Pago 002 -10/10/2024
Pago 003 -21/10/2024
Pago 004 -21/10/2024
Pago 005 -20/12/2024
Pago 006 -20/12/2024
Pago 007 16/05/2025</t>
  </si>
  <si>
    <t>027 Factura y anexos - seguridad social pagina 4 y 5
031 Factura  y anexos -seguridad social pagina 4 
050 Factura servicios agosto pagina 3
053 Factura servicios septiembre pagina 4
059 Factura servicios octubre pagina 1 a 8
060 Factura serivicios  noviembre pagina 1 a 8
068 Factura servicios diciembre pagina 1 a 5
Pago 001 20/08/2024
Pago 002 -10/10/2024
Pago 003 -21/10/2024
Pago 004 -21/10/2024
Pago 005 -20/12/2024
Pago 006 -20/12/2024
Pago 007 16/05/2025</t>
  </si>
  <si>
    <t>Poliza de Cumplimiento 41-44-101283508 pagina 1 a 8
027 Factura y anexos - seguridad social pagina 4 y 5
031 Factura  y anexos -seguridad social pagina 4 
050 Factura servicios agosto pagina 3
053 Factura servicios septiembre pagina 4
059 Factura servicios octubre pagina 1 a 8
060 Factura serivicios  noviembre pagina 1 a 8
068 Factura servicios diciembre pagina 1 a 5
Pago 001 20/08/2024
Pago 002 -10/10/2024
Pago 003 -21/10/2024
Pago 004 -21/10/2024
Pago 005 -20/12/2024
Pago 006 -20/12/2024
Pago 007 16/05/2025</t>
  </si>
  <si>
    <t xml:space="preserve">013  Informe ICBF - Junio 2024 - Ciclo 1 pagina 1 a 35
014 Control trabajo y certificados icbf - Ciclo 1- pagina 1 a 33
030 Informe ICBF - Julio ​​2024 - Ciclo 3. pagina 1 a 63
051 Informe ICBF-Septiembre fumigación pagina 1 a 40
061 Informe act octubre fumigación y jardineria 1 a 55
069 Informe act diciembre- pagina 1 a 70
</t>
  </si>
  <si>
    <t>013  Informe ICBF - Junio 2024 - Ciclo 1 pagina 1 a 35
014 Control trabajo y certificados icbf - Ciclo 1- pagina 1 a 33
030 Informe ICBF - Julio ​​2024 - Ciclo 3. pagina 1 a 63
045 Infome ICBF- Agosto jardineria-pagina 1 a 21
051 Informe ICBF-Septiembre fumigación pagina 1 a 43
069 Informe act diciembre- pagina 1 a 70</t>
  </si>
  <si>
    <t>16/11/2024 a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</si>
</sst>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 #,##0;\-&quot;$&quot;\ #,##0"/>
    <numFmt numFmtId="42" formatCode="_-&quot;$&quot;\ * #,##0_-;\-&quot;$&quot;\ * #,##0_-;_-&quot;$&quot;\ * &quot;-&quot;_-;_-@_-"/>
    <numFmt numFmtId="44" formatCode="_-&quot;$&quot;\ * #,##0.00_-;\-&quot;$&quot;\ * #,##0.00_-;_-&quot;$&quot;\ * &quot;-&quot;??_-;_-@_-"/>
    <numFmt numFmtId="164" formatCode="_-&quot;$&quot;\ * #,##0_-;\-&quot;$&quot;\ * #,##0_-;_-&quot;$&quot;\ * &quot;-&quot;??_-;_-@_-"/>
    <numFmt numFmtId="165" formatCode="&quot;$&quot;\ #,##0"/>
  </numFmts>
  <fonts count="36" x14ac:knownFonts="1">
    <font>
      <sz val="11"/>
      <color theme="1"/>
      <name val="Calibri"/>
      <family val="2"/>
      <scheme val="minor"/>
    </font>
    <font>
      <sz val="10"/>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name val="Arial"/>
      <family val="2"/>
    </font>
    <font>
      <sz val="11"/>
      <name val="Calibri"/>
      <family val="2"/>
      <scheme val="minor"/>
    </font>
    <font>
      <i/>
      <u/>
      <sz val="8"/>
      <color theme="1"/>
      <name val="Arial"/>
      <family val="2"/>
    </font>
    <font>
      <b/>
      <i/>
      <u/>
      <sz val="8"/>
      <color theme="1"/>
      <name val="Arial"/>
      <family val="2"/>
    </font>
    <font>
      <i/>
      <sz val="8"/>
      <color theme="1"/>
      <name val="Calibri"/>
      <family val="2"/>
      <scheme val="minor"/>
    </font>
    <font>
      <b/>
      <sz val="8"/>
      <color theme="1"/>
      <name val="Arial"/>
      <family val="2"/>
    </font>
    <font>
      <i/>
      <sz val="8"/>
      <color theme="1"/>
      <name val="Arial"/>
      <family val="2"/>
    </font>
    <font>
      <i/>
      <sz val="9"/>
      <color theme="1"/>
      <name val="Arial"/>
      <family val="2"/>
    </font>
    <font>
      <i/>
      <sz val="8"/>
      <name val="Arial"/>
      <family val="2"/>
    </font>
    <font>
      <b/>
      <i/>
      <sz val="9"/>
      <color theme="1"/>
      <name val="Arial"/>
      <family val="2"/>
    </font>
    <font>
      <b/>
      <i/>
      <u/>
      <sz val="8"/>
      <color rgb="FFFF0000"/>
      <name val="Arial"/>
      <family val="2"/>
    </font>
    <font>
      <sz val="11"/>
      <color theme="1"/>
      <name val="Calibri"/>
      <family val="2"/>
      <scheme val="minor"/>
    </font>
    <font>
      <u/>
      <sz val="11"/>
      <color theme="10"/>
      <name val="Calibri"/>
      <family val="2"/>
      <scheme val="minor"/>
    </font>
    <font>
      <sz val="8"/>
      <name val="Calibri"/>
      <family val="2"/>
      <scheme val="minor"/>
    </font>
    <font>
      <sz val="10"/>
      <name val="Arial"/>
      <family val="2"/>
    </font>
    <font>
      <sz val="9"/>
      <name val="Arial"/>
      <family val="2"/>
    </font>
    <font>
      <b/>
      <sz val="9"/>
      <name val="Arial"/>
      <family val="2"/>
    </font>
    <font>
      <b/>
      <sz val="12"/>
      <name val="Arial"/>
      <family val="2"/>
    </font>
    <font>
      <sz val="10"/>
      <color rgb="FFFF0000"/>
      <name val="Arial"/>
      <family val="2"/>
    </font>
    <font>
      <sz val="11"/>
      <name val="Arial"/>
      <family val="2"/>
    </font>
    <font>
      <u/>
      <sz val="11"/>
      <name val="Calibri"/>
      <family val="2"/>
      <scheme val="minor"/>
    </font>
    <font>
      <i/>
      <sz val="10"/>
      <name val="Arial"/>
      <family val="2"/>
    </font>
    <font>
      <sz val="7"/>
      <name val="Arial"/>
      <family val="2"/>
    </font>
    <font>
      <sz val="10"/>
      <color theme="0"/>
      <name val="Arial"/>
      <family val="2"/>
    </font>
    <font>
      <sz val="9"/>
      <color rgb="FFFF0000"/>
      <name val="Arial"/>
      <family val="2"/>
    </font>
    <font>
      <b/>
      <sz val="10"/>
      <color rgb="FFFF0000"/>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s>
  <cellStyleXfs count="4">
    <xf numFmtId="0" fontId="0" fillId="0" borderId="0"/>
    <xf numFmtId="44" fontId="21" fillId="0" borderId="0" applyFont="0" applyFill="0" applyBorder="0" applyAlignment="0" applyProtection="0"/>
    <xf numFmtId="0" fontId="22" fillId="0" borderId="0" applyNumberFormat="0" applyFill="0" applyBorder="0" applyAlignment="0" applyProtection="0"/>
    <xf numFmtId="42" fontId="21" fillId="0" borderId="0" applyFont="0" applyFill="0" applyBorder="0" applyAlignment="0" applyProtection="0"/>
  </cellStyleXfs>
  <cellXfs count="264">
    <xf numFmtId="0" fontId="0" fillId="0" borderId="0" xfId="0"/>
    <xf numFmtId="0" fontId="1" fillId="0" borderId="0" xfId="0" applyFont="1" applyAlignment="1">
      <alignment horizontal="justify" vertical="center" wrapText="1"/>
    </xf>
    <xf numFmtId="0" fontId="1" fillId="2" borderId="0" xfId="0" applyFont="1" applyFill="1" applyAlignment="1">
      <alignment horizontal="justify" vertical="center" wrapText="1"/>
    </xf>
    <xf numFmtId="0" fontId="5" fillId="2" borderId="0" xfId="0" applyFont="1" applyFill="1" applyAlignment="1" applyProtection="1">
      <alignment vertical="center"/>
      <protection locked="0" hidden="1"/>
    </xf>
    <xf numFmtId="0" fontId="7" fillId="2" borderId="0" xfId="0" applyFont="1" applyFill="1" applyAlignment="1" applyProtection="1">
      <alignment vertical="center"/>
      <protection locked="0" hidden="1"/>
    </xf>
    <xf numFmtId="0" fontId="8" fillId="0" borderId="0" xfId="0" applyFont="1" applyAlignment="1" applyProtection="1">
      <alignment horizontal="left" vertical="center" wrapText="1" indent="1"/>
      <protection locked="0"/>
    </xf>
    <xf numFmtId="0" fontId="9" fillId="2" borderId="0" xfId="0" applyFont="1" applyFill="1" applyAlignment="1" applyProtection="1">
      <alignment vertical="center"/>
      <protection locked="0" hidden="1"/>
    </xf>
    <xf numFmtId="0" fontId="9" fillId="2" borderId="0" xfId="0" applyFont="1" applyFill="1" applyAlignment="1" applyProtection="1">
      <alignment vertical="center" wrapText="1"/>
      <protection locked="0" hidden="1"/>
    </xf>
    <xf numFmtId="0" fontId="1" fillId="0" borderId="0" xfId="0" applyFont="1" applyAlignment="1">
      <alignment horizontal="left" vertical="center" wrapText="1"/>
    </xf>
    <xf numFmtId="0" fontId="28" fillId="0" borderId="0" xfId="0" applyFont="1" applyAlignment="1">
      <alignment horizontal="justify" vertical="center" wrapText="1"/>
    </xf>
    <xf numFmtId="0" fontId="28" fillId="3" borderId="0" xfId="0" applyFont="1" applyFill="1" applyAlignment="1">
      <alignment horizontal="justify" vertical="center" wrapText="1"/>
    </xf>
    <xf numFmtId="0" fontId="2" fillId="0" borderId="0" xfId="0" applyFont="1" applyAlignment="1">
      <alignment horizontal="justify" vertical="center" wrapText="1"/>
    </xf>
    <xf numFmtId="0" fontId="1" fillId="0" borderId="0" xfId="0" applyFont="1" applyAlignment="1">
      <alignment vertical="center" wrapText="1"/>
    </xf>
    <xf numFmtId="0" fontId="1" fillId="0" borderId="0" xfId="0" applyFont="1" applyAlignment="1">
      <alignment horizontal="center" vertical="center" wrapText="1"/>
    </xf>
    <xf numFmtId="0" fontId="24" fillId="0" borderId="8" xfId="0" applyFont="1" applyBorder="1" applyAlignment="1">
      <alignment horizontal="center" vertical="center" wrapText="1"/>
    </xf>
    <xf numFmtId="0" fontId="1" fillId="0" borderId="8" xfId="0" applyFont="1" applyBorder="1" applyAlignment="1">
      <alignment horizontal="center" vertical="center" wrapText="1"/>
    </xf>
    <xf numFmtId="0" fontId="2" fillId="0" borderId="0" xfId="0" applyFont="1" applyAlignment="1">
      <alignment horizontal="left" vertical="center" wrapText="1"/>
    </xf>
    <xf numFmtId="0" fontId="1" fillId="0" borderId="14" xfId="0" applyFont="1" applyBorder="1" applyAlignment="1">
      <alignment horizontal="justify" vertical="center" wrapText="1"/>
    </xf>
    <xf numFmtId="0" fontId="1" fillId="0" borderId="13" xfId="0" applyFont="1" applyBorder="1" applyAlignment="1">
      <alignment horizontal="justify" vertical="center" wrapText="1"/>
    </xf>
    <xf numFmtId="0" fontId="1" fillId="0" borderId="3" xfId="0" applyFont="1" applyBorder="1" applyAlignment="1">
      <alignment vertical="center" wrapText="1"/>
    </xf>
    <xf numFmtId="0" fontId="2" fillId="0" borderId="0" xfId="0" applyFont="1" applyAlignment="1">
      <alignment horizontal="center" vertical="center" wrapText="1"/>
    </xf>
    <xf numFmtId="0" fontId="24" fillId="0" borderId="10" xfId="0" applyFont="1" applyBorder="1" applyAlignment="1">
      <alignment horizontal="left" vertical="center" wrapText="1"/>
    </xf>
    <xf numFmtId="0" fontId="24" fillId="0" borderId="12" xfId="0" applyFont="1" applyBorder="1" applyAlignment="1">
      <alignment horizontal="left" vertical="center" wrapText="1"/>
    </xf>
    <xf numFmtId="0" fontId="24" fillId="0" borderId="1" xfId="0" applyFont="1" applyBorder="1" applyAlignment="1">
      <alignment horizontal="left" vertical="center" wrapText="1"/>
    </xf>
    <xf numFmtId="0" fontId="24" fillId="0" borderId="10" xfId="0" applyFont="1" applyBorder="1" applyAlignment="1">
      <alignment vertical="center" wrapText="1"/>
    </xf>
    <xf numFmtId="0" fontId="2" fillId="0" borderId="14" xfId="0" applyFont="1" applyBorder="1" applyAlignment="1">
      <alignment horizontal="justify" vertical="center" wrapText="1"/>
    </xf>
    <xf numFmtId="0" fontId="1" fillId="0" borderId="8" xfId="0" applyFont="1" applyBorder="1" applyAlignment="1">
      <alignment horizontal="left" vertical="center" wrapText="1"/>
    </xf>
    <xf numFmtId="0" fontId="1" fillId="0" borderId="15" xfId="0" applyFont="1" applyBorder="1" applyAlignment="1">
      <alignment horizontal="justify" vertical="center" wrapText="1"/>
    </xf>
    <xf numFmtId="0" fontId="2" fillId="0" borderId="15" xfId="0" applyFont="1" applyBorder="1" applyAlignment="1">
      <alignment horizontal="justify" vertical="center" wrapText="1"/>
    </xf>
    <xf numFmtId="0" fontId="10" fillId="0" borderId="0" xfId="0" applyFont="1" applyAlignment="1">
      <alignment horizontal="center" vertical="center" wrapText="1"/>
    </xf>
    <xf numFmtId="0" fontId="10" fillId="0" borderId="17" xfId="0" applyFont="1" applyBorder="1" applyAlignment="1">
      <alignment horizontal="center" vertical="center" wrapText="1"/>
    </xf>
    <xf numFmtId="0" fontId="24" fillId="0" borderId="0" xfId="0" applyFont="1" applyAlignment="1">
      <alignment horizontal="center" vertical="center" wrapText="1"/>
    </xf>
    <xf numFmtId="0" fontId="24" fillId="0" borderId="17" xfId="0" applyFont="1" applyBorder="1" applyAlignment="1">
      <alignment horizontal="center" vertical="center" wrapText="1"/>
    </xf>
    <xf numFmtId="0" fontId="24" fillId="0" borderId="0" xfId="0" applyFont="1" applyAlignment="1">
      <alignment horizontal="justify" vertical="center" wrapText="1"/>
    </xf>
    <xf numFmtId="0" fontId="24" fillId="0" borderId="0" xfId="0" applyFont="1" applyAlignment="1">
      <alignment horizontal="left" vertical="center" wrapText="1"/>
    </xf>
    <xf numFmtId="0" fontId="24" fillId="0" borderId="8" xfId="0" applyFont="1" applyBorder="1" applyAlignment="1">
      <alignment horizontal="left" vertical="center" wrapText="1"/>
    </xf>
    <xf numFmtId="0" fontId="10" fillId="0" borderId="6"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13" xfId="0" applyFont="1" applyBorder="1" applyAlignment="1">
      <alignment horizontal="center" vertical="center" wrapText="1"/>
    </xf>
    <xf numFmtId="0" fontId="1"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14" fontId="24" fillId="0" borderId="0" xfId="0" applyNumberFormat="1" applyFont="1" applyAlignment="1">
      <alignment horizontal="center" vertical="center" wrapText="1"/>
    </xf>
    <xf numFmtId="0" fontId="1" fillId="0" borderId="8" xfId="0" applyFont="1" applyBorder="1" applyAlignment="1">
      <alignment vertical="center" wrapText="1"/>
    </xf>
    <xf numFmtId="0" fontId="27" fillId="0" borderId="1" xfId="0" applyFont="1" applyBorder="1" applyAlignment="1">
      <alignment horizontal="left" vertical="center" wrapText="1"/>
    </xf>
    <xf numFmtId="0" fontId="10" fillId="0" borderId="14"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24"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6" xfId="0" applyFont="1" applyBorder="1" applyAlignment="1">
      <alignment horizontal="justify" vertical="center" wrapText="1"/>
    </xf>
    <xf numFmtId="0" fontId="10" fillId="0" borderId="0" xfId="0" applyFont="1" applyAlignment="1">
      <alignment horizontal="justify" vertical="center" wrapText="1"/>
    </xf>
    <xf numFmtId="0" fontId="24" fillId="0" borderId="16" xfId="0" applyFont="1" applyBorder="1" applyAlignment="1">
      <alignment horizontal="justify" vertical="center" wrapText="1"/>
    </xf>
    <xf numFmtId="0" fontId="24" fillId="0" borderId="16" xfId="0" applyFont="1" applyBorder="1" applyAlignment="1">
      <alignment vertical="center" wrapText="1"/>
    </xf>
    <xf numFmtId="0" fontId="24" fillId="0" borderId="0" xfId="0" applyFont="1" applyAlignment="1">
      <alignment vertical="center" wrapText="1"/>
    </xf>
    <xf numFmtId="0" fontId="25" fillId="0" borderId="16" xfId="0" applyFont="1" applyBorder="1" applyAlignment="1">
      <alignment horizontal="justify" vertical="center" wrapText="1"/>
    </xf>
    <xf numFmtId="0" fontId="25" fillId="0" borderId="0" xfId="0" applyFont="1" applyAlignment="1">
      <alignment horizontal="justify" vertical="center" wrapText="1"/>
    </xf>
    <xf numFmtId="0" fontId="31" fillId="0" borderId="0" xfId="0" applyFont="1" applyAlignment="1">
      <alignment horizontal="left" vertical="center" wrapText="1"/>
    </xf>
    <xf numFmtId="0" fontId="10" fillId="0" borderId="0" xfId="0" applyFont="1" applyAlignment="1">
      <alignment horizontal="left" vertical="center" wrapText="1"/>
    </xf>
    <xf numFmtId="0" fontId="10" fillId="0" borderId="5" xfId="0" applyFont="1" applyBorder="1" applyAlignment="1">
      <alignment horizontal="justify" vertical="center" wrapText="1"/>
    </xf>
    <xf numFmtId="0" fontId="24" fillId="0" borderId="14"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3" xfId="0" applyFont="1" applyBorder="1" applyAlignment="1">
      <alignment vertical="center" wrapText="1"/>
    </xf>
    <xf numFmtId="0" fontId="24" fillId="0" borderId="1" xfId="0" applyFont="1" applyBorder="1" applyAlignment="1">
      <alignment vertical="center" wrapText="1"/>
    </xf>
    <xf numFmtId="0" fontId="10" fillId="0" borderId="14" xfId="0" applyFont="1" applyBorder="1" applyAlignment="1">
      <alignment horizontal="justify" vertical="center" wrapText="1"/>
    </xf>
    <xf numFmtId="0" fontId="24" fillId="0" borderId="7" xfId="0" applyFont="1" applyBorder="1" applyAlignment="1">
      <alignment horizontal="left" vertical="center" wrapText="1"/>
    </xf>
    <xf numFmtId="0" fontId="10" fillId="0" borderId="0" xfId="0" applyFont="1" applyAlignment="1">
      <alignment vertical="center" wrapText="1"/>
    </xf>
    <xf numFmtId="0" fontId="24" fillId="0" borderId="15" xfId="0" applyFont="1" applyBorder="1" applyAlignment="1">
      <alignment horizontal="justify" vertical="center" wrapText="1"/>
    </xf>
    <xf numFmtId="0" fontId="10" fillId="0" borderId="15" xfId="0" applyFont="1" applyBorder="1" applyAlignment="1">
      <alignment horizontal="justify" vertical="center" wrapText="1"/>
    </xf>
    <xf numFmtId="0" fontId="33" fillId="0" borderId="0" xfId="0" applyFont="1" applyAlignment="1">
      <alignment horizontal="justify" vertical="center" wrapText="1"/>
    </xf>
    <xf numFmtId="0" fontId="10" fillId="0" borderId="10" xfId="0" applyFont="1" applyBorder="1" applyAlignment="1">
      <alignment horizontal="center" vertical="center" wrapText="1"/>
    </xf>
    <xf numFmtId="0" fontId="10" fillId="0" borderId="12" xfId="0" applyFont="1" applyBorder="1" applyAlignment="1">
      <alignment horizontal="center" vertical="center" wrapText="1"/>
    </xf>
    <xf numFmtId="164" fontId="25" fillId="0" borderId="12" xfId="1" applyNumberFormat="1" applyFont="1" applyFill="1" applyBorder="1" applyAlignment="1">
      <alignment horizontal="center" vertical="center" wrapText="1"/>
    </xf>
    <xf numFmtId="164" fontId="34" fillId="0" borderId="11" xfId="1" applyNumberFormat="1" applyFont="1" applyFill="1" applyBorder="1" applyAlignment="1">
      <alignment horizontal="center" vertical="center" wrapText="1"/>
    </xf>
    <xf numFmtId="164" fontId="34" fillId="0" borderId="10" xfId="1" applyNumberFormat="1" applyFont="1" applyFill="1" applyBorder="1" applyAlignment="1">
      <alignment horizontal="center" vertical="center" wrapText="1"/>
    </xf>
    <xf numFmtId="164" fontId="34" fillId="0" borderId="12" xfId="1" applyNumberFormat="1" applyFont="1" applyFill="1" applyBorder="1" applyAlignment="1">
      <alignment horizontal="center" vertical="center" wrapText="1"/>
    </xf>
    <xf numFmtId="0" fontId="28" fillId="0" borderId="11"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2" xfId="0" applyFont="1" applyBorder="1" applyAlignment="1">
      <alignment horizontal="center" vertical="center" wrapText="1"/>
    </xf>
    <xf numFmtId="14" fontId="28" fillId="0" borderId="11" xfId="0" applyNumberFormat="1" applyFont="1" applyBorder="1" applyAlignment="1">
      <alignment horizontal="left" vertical="center" wrapText="1"/>
    </xf>
    <xf numFmtId="0" fontId="28" fillId="0" borderId="10" xfId="0" applyFont="1" applyBorder="1" applyAlignment="1">
      <alignment horizontal="left" vertical="center" wrapText="1"/>
    </xf>
    <xf numFmtId="0" fontId="28" fillId="0" borderId="12" xfId="0" applyFont="1" applyBorder="1" applyAlignment="1">
      <alignment horizontal="left" vertical="center" wrapText="1"/>
    </xf>
    <xf numFmtId="0" fontId="35" fillId="0" borderId="11" xfId="0" applyFont="1" applyBorder="1" applyAlignment="1">
      <alignment horizontal="center" vertical="center" wrapText="1"/>
    </xf>
    <xf numFmtId="0" fontId="35" fillId="0" borderId="10" xfId="0" applyFont="1" applyBorder="1" applyAlignment="1">
      <alignment horizontal="center" vertical="center" wrapText="1"/>
    </xf>
    <xf numFmtId="0" fontId="24" fillId="0" borderId="1" xfId="0" applyFont="1" applyBorder="1" applyAlignment="1">
      <alignment horizontal="justify" vertical="center" wrapText="1"/>
    </xf>
    <xf numFmtId="14" fontId="24" fillId="0" borderId="11" xfId="0" applyNumberFormat="1" applyFont="1" applyBorder="1" applyAlignment="1">
      <alignment horizontal="left" vertical="center" wrapText="1"/>
    </xf>
    <xf numFmtId="14" fontId="24" fillId="0" borderId="10" xfId="0" applyNumberFormat="1" applyFont="1" applyBorder="1" applyAlignment="1">
      <alignment horizontal="left" vertical="center" wrapText="1"/>
    </xf>
    <xf numFmtId="14" fontId="24" fillId="0" borderId="12" xfId="0" applyNumberFormat="1" applyFont="1" applyBorder="1" applyAlignment="1">
      <alignment horizontal="left" vertical="center" wrapText="1"/>
    </xf>
    <xf numFmtId="164" fontId="1" fillId="0" borderId="1" xfId="1" applyNumberFormat="1" applyFont="1" applyFill="1" applyBorder="1" applyAlignment="1">
      <alignment horizontal="justify" vertical="center" wrapText="1"/>
    </xf>
    <xf numFmtId="0" fontId="10" fillId="0" borderId="11"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2"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2"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0" xfId="0" applyFont="1" applyBorder="1" applyAlignment="1">
      <alignment horizontal="left" vertical="center" wrapText="1"/>
    </xf>
    <xf numFmtId="0" fontId="24" fillId="0" borderId="12" xfId="0" applyFont="1" applyBorder="1" applyAlignment="1">
      <alignment horizontal="left" vertical="center" wrapText="1"/>
    </xf>
    <xf numFmtId="0" fontId="25" fillId="0" borderId="11" xfId="0" applyFont="1" applyBorder="1" applyAlignment="1">
      <alignment horizontal="center" vertical="center" wrapText="1"/>
    </xf>
    <xf numFmtId="0" fontId="25" fillId="0" borderId="12" xfId="0" applyFont="1" applyBorder="1" applyAlignment="1">
      <alignment horizontal="center" vertical="center" wrapText="1"/>
    </xf>
    <xf numFmtId="164" fontId="25" fillId="0" borderId="11" xfId="1" applyNumberFormat="1" applyFont="1" applyFill="1" applyBorder="1" applyAlignment="1">
      <alignment horizontal="center" vertical="center" wrapText="1"/>
    </xf>
    <xf numFmtId="164" fontId="25" fillId="0" borderId="10" xfId="1" applyNumberFormat="1" applyFont="1" applyFill="1" applyBorder="1" applyAlignment="1">
      <alignment horizontal="center" vertical="center" wrapText="1"/>
    </xf>
    <xf numFmtId="164" fontId="25" fillId="0" borderId="12" xfId="1" applyNumberFormat="1" applyFont="1" applyFill="1" applyBorder="1" applyAlignment="1">
      <alignment horizontal="center" vertical="center" wrapText="1"/>
    </xf>
    <xf numFmtId="164" fontId="34" fillId="0" borderId="11" xfId="1" applyNumberFormat="1" applyFont="1" applyFill="1" applyBorder="1" applyAlignment="1">
      <alignment horizontal="center" vertical="center" wrapText="1"/>
    </xf>
    <xf numFmtId="164" fontId="34" fillId="0" borderId="10" xfId="1" applyNumberFormat="1" applyFont="1" applyFill="1" applyBorder="1" applyAlignment="1">
      <alignment horizontal="center" vertical="center" wrapText="1"/>
    </xf>
    <xf numFmtId="164" fontId="34" fillId="0" borderId="12" xfId="1" applyNumberFormat="1" applyFont="1" applyFill="1" applyBorder="1" applyAlignment="1">
      <alignment horizontal="center" vertical="center" wrapText="1"/>
    </xf>
    <xf numFmtId="0" fontId="35" fillId="0" borderId="10" xfId="0" applyFont="1" applyBorder="1" applyAlignment="1">
      <alignment horizontal="center" vertical="center" wrapText="1"/>
    </xf>
    <xf numFmtId="0" fontId="35" fillId="0" borderId="12" xfId="0" applyFont="1" applyBorder="1" applyAlignment="1">
      <alignment horizontal="center" vertical="center" wrapText="1"/>
    </xf>
    <xf numFmtId="0" fontId="17" fillId="0" borderId="0" xfId="0" applyFont="1" applyAlignment="1">
      <alignment horizontal="left" vertical="center" wrapText="1"/>
    </xf>
    <xf numFmtId="0" fontId="10"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0" xfId="0" applyFont="1" applyAlignment="1">
      <alignment horizontal="center" vertical="center" wrapText="1"/>
    </xf>
    <xf numFmtId="0" fontId="2" fillId="0" borderId="17" xfId="0" applyFont="1" applyBorder="1" applyAlignment="1">
      <alignment horizontal="center" vertical="center" wrapText="1"/>
    </xf>
    <xf numFmtId="0" fontId="1" fillId="0" borderId="1" xfId="0" applyFont="1" applyBorder="1" applyAlignment="1">
      <alignment vertical="center" wrapText="1"/>
    </xf>
    <xf numFmtId="0" fontId="18" fillId="0" borderId="0" xfId="0" applyFont="1" applyAlignment="1">
      <alignment horizontal="left" vertical="center" wrapText="1"/>
    </xf>
    <xf numFmtId="0" fontId="18" fillId="0" borderId="0" xfId="0" applyFont="1" applyAlignment="1">
      <alignment horizontal="left" vertical="top" wrapText="1"/>
    </xf>
    <xf numFmtId="0" fontId="24" fillId="0" borderId="1" xfId="0" applyFont="1" applyBorder="1" applyAlignment="1">
      <alignment horizontal="left" vertical="center" wrapText="1"/>
    </xf>
    <xf numFmtId="0" fontId="2" fillId="0" borderId="1" xfId="0" applyFont="1" applyBorder="1" applyAlignment="1">
      <alignment horizontal="center" vertical="center" wrapText="1"/>
    </xf>
    <xf numFmtId="0" fontId="24" fillId="0" borderId="0" xfId="0" applyFont="1" applyAlignment="1">
      <alignment horizontal="justify" vertical="center" wrapText="1"/>
    </xf>
    <xf numFmtId="14" fontId="24" fillId="0" borderId="1" xfId="0" applyNumberFormat="1" applyFont="1" applyBorder="1" applyAlignment="1">
      <alignment horizontal="center" vertical="center" wrapText="1"/>
    </xf>
    <xf numFmtId="1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29" fillId="0" borderId="11" xfId="0" applyFont="1" applyBorder="1" applyAlignment="1">
      <alignment horizontal="left" vertical="center" wrapText="1"/>
    </xf>
    <xf numFmtId="0" fontId="29" fillId="0" borderId="10" xfId="0" applyFont="1" applyBorder="1" applyAlignment="1">
      <alignment horizontal="left" vertical="center" wrapText="1"/>
    </xf>
    <xf numFmtId="0" fontId="29" fillId="0" borderId="12" xfId="0" applyFont="1" applyBorder="1" applyAlignment="1">
      <alignment horizontal="left" vertical="center" wrapText="1"/>
    </xf>
    <xf numFmtId="0" fontId="25" fillId="0" borderId="10" xfId="0" applyFont="1" applyBorder="1" applyAlignment="1">
      <alignment horizontal="center" vertical="center" wrapText="1"/>
    </xf>
    <xf numFmtId="0" fontId="3"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7" fillId="0" borderId="11" xfId="0" applyFont="1" applyBorder="1" applyAlignment="1">
      <alignment horizontal="left" vertical="center" wrapText="1"/>
    </xf>
    <xf numFmtId="0" fontId="27" fillId="0" borderId="10" xfId="0" applyFont="1" applyBorder="1" applyAlignment="1">
      <alignment horizontal="left" vertical="center" wrapText="1"/>
    </xf>
    <xf numFmtId="0" fontId="27" fillId="0" borderId="12" xfId="0" applyFont="1" applyBorder="1" applyAlignment="1">
      <alignment horizontal="left" vertical="center" wrapText="1"/>
    </xf>
    <xf numFmtId="0" fontId="24" fillId="0" borderId="1"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0" xfId="0" applyFont="1" applyAlignment="1">
      <alignment horizontal="left" vertical="center" wrapText="1"/>
    </xf>
    <xf numFmtId="5" fontId="1" fillId="0" borderId="11" xfId="1" applyNumberFormat="1" applyFont="1" applyFill="1" applyBorder="1" applyAlignment="1">
      <alignment vertical="center" wrapText="1"/>
    </xf>
    <xf numFmtId="5" fontId="1" fillId="0" borderId="10" xfId="1" applyNumberFormat="1" applyFont="1" applyFill="1" applyBorder="1" applyAlignment="1">
      <alignment vertical="center" wrapText="1"/>
    </xf>
    <xf numFmtId="5" fontId="1" fillId="0" borderId="12" xfId="1" applyNumberFormat="1" applyFont="1" applyFill="1" applyBorder="1" applyAlignment="1">
      <alignment vertical="center" wrapText="1"/>
    </xf>
    <xf numFmtId="0" fontId="17" fillId="0" borderId="8" xfId="0" applyFont="1" applyBorder="1" applyAlignment="1">
      <alignment horizontal="left" vertical="center" wrapText="1"/>
    </xf>
    <xf numFmtId="0" fontId="29" fillId="0" borderId="1"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6" fillId="0" borderId="0" xfId="0" applyFont="1" applyAlignment="1">
      <alignment horizontal="justify" vertical="center" wrapText="1"/>
    </xf>
    <xf numFmtId="0" fontId="14" fillId="0" borderId="0" xfId="0" applyFont="1" applyAlignment="1">
      <alignment horizontal="justify" vertical="center" wrapText="1"/>
    </xf>
    <xf numFmtId="0" fontId="26" fillId="0" borderId="0" xfId="0" applyFont="1" applyAlignment="1">
      <alignment horizontal="left" vertical="top" wrapText="1"/>
    </xf>
    <xf numFmtId="0" fontId="26" fillId="0" borderId="1"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14" fontId="24" fillId="0" borderId="1" xfId="0" applyNumberFormat="1" applyFont="1" applyBorder="1" applyAlignment="1">
      <alignment horizontal="justify" vertical="center" wrapText="1"/>
    </xf>
    <xf numFmtId="164" fontId="24" fillId="0" borderId="1" xfId="1" applyNumberFormat="1" applyFont="1" applyFill="1" applyBorder="1" applyAlignment="1">
      <alignment horizontal="justify" vertical="center" wrapText="1"/>
    </xf>
    <xf numFmtId="164" fontId="1" fillId="0" borderId="11" xfId="1" applyNumberFormat="1" applyFont="1" applyFill="1" applyBorder="1" applyAlignment="1">
      <alignment horizontal="center" vertical="center" wrapText="1"/>
    </xf>
    <xf numFmtId="164" fontId="1" fillId="0" borderId="10" xfId="1" applyNumberFormat="1" applyFont="1" applyFill="1" applyBorder="1" applyAlignment="1">
      <alignment horizontal="center" vertical="center" wrapText="1"/>
    </xf>
    <xf numFmtId="164" fontId="1" fillId="0" borderId="12" xfId="1" applyNumberFormat="1" applyFont="1" applyFill="1" applyBorder="1" applyAlignment="1">
      <alignment horizontal="center" vertical="center" wrapText="1"/>
    </xf>
    <xf numFmtId="0" fontId="6" fillId="0" borderId="0" xfId="0" applyFont="1" applyAlignment="1" applyProtection="1">
      <alignment horizontal="center" vertical="center" wrapText="1"/>
      <protection locked="0"/>
    </xf>
    <xf numFmtId="0" fontId="10" fillId="0" borderId="0" xfId="0" applyFont="1" applyAlignment="1">
      <alignment horizontal="left" vertical="center" wrapText="1"/>
    </xf>
    <xf numFmtId="14" fontId="24" fillId="0" borderId="8" xfId="0" applyNumberFormat="1" applyFont="1" applyBorder="1" applyAlignment="1">
      <alignment horizontal="justify" vertical="center" wrapText="1"/>
    </xf>
    <xf numFmtId="0" fontId="24" fillId="0" borderId="8" xfId="0" applyFont="1" applyBorder="1" applyAlignment="1">
      <alignment horizontal="justify" vertical="center" wrapText="1"/>
    </xf>
    <xf numFmtId="0" fontId="24" fillId="0" borderId="15"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14" fontId="1" fillId="0" borderId="8" xfId="0" applyNumberFormat="1" applyFont="1" applyBorder="1" applyAlignment="1">
      <alignment horizontal="justify" vertical="center" wrapText="1"/>
    </xf>
    <xf numFmtId="0" fontId="1" fillId="0" borderId="8" xfId="0" applyFont="1" applyBorder="1" applyAlignment="1">
      <alignment horizontal="justify" vertical="center" wrapText="1"/>
    </xf>
    <xf numFmtId="0" fontId="1" fillId="0" borderId="1" xfId="0" applyFont="1" applyBorder="1" applyAlignment="1">
      <alignment horizontal="left" vertical="center" wrapText="1"/>
    </xf>
    <xf numFmtId="0" fontId="27" fillId="0" borderId="0" xfId="0" applyFont="1" applyAlignment="1">
      <alignment horizontal="left" vertical="center" wrapText="1"/>
    </xf>
    <xf numFmtId="0" fontId="1" fillId="0" borderId="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1" fillId="0" borderId="0" xfId="0" applyFont="1" applyAlignment="1">
      <alignment horizontal="justify" vertical="center" wrapText="1"/>
    </xf>
    <xf numFmtId="0" fontId="12" fillId="0" borderId="0" xfId="0" applyFont="1" applyAlignment="1">
      <alignment horizontal="left" vertical="center" wrapText="1"/>
    </xf>
    <xf numFmtId="0" fontId="12" fillId="0" borderId="16" xfId="0" applyFont="1" applyBorder="1" applyAlignment="1">
      <alignment horizontal="left"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0" xfId="0" applyFont="1" applyBorder="1" applyAlignment="1">
      <alignment horizontal="center" vertical="center" wrapText="1"/>
    </xf>
    <xf numFmtId="164" fontId="2" fillId="0" borderId="11" xfId="0" applyNumberFormat="1" applyFont="1" applyBorder="1" applyAlignment="1">
      <alignment horizontal="center" vertical="center" wrapText="1"/>
    </xf>
    <xf numFmtId="14" fontId="24" fillId="0" borderId="0" xfId="0" applyNumberFormat="1" applyFont="1" applyAlignment="1">
      <alignment horizontal="justify" vertical="center" wrapText="1"/>
    </xf>
    <xf numFmtId="164" fontId="1" fillId="0" borderId="0" xfId="1" applyNumberFormat="1" applyFont="1" applyFill="1" applyAlignment="1">
      <alignment horizontal="right" vertical="center" wrapText="1"/>
    </xf>
    <xf numFmtId="0" fontId="24" fillId="0" borderId="16" xfId="0" applyFont="1" applyBorder="1" applyAlignment="1">
      <alignment horizontal="justify" vertical="center" wrapText="1"/>
    </xf>
    <xf numFmtId="0" fontId="24" fillId="0" borderId="19" xfId="0" applyFont="1" applyBorder="1" applyAlignment="1">
      <alignment horizontal="center" vertical="center" wrapText="1"/>
    </xf>
    <xf numFmtId="0" fontId="1" fillId="0" borderId="0" xfId="0" applyFont="1" applyAlignment="1">
      <alignment horizontal="left" vertical="center" wrapText="1"/>
    </xf>
    <xf numFmtId="0" fontId="29" fillId="0" borderId="0" xfId="0" applyFont="1" applyAlignment="1">
      <alignment horizontal="left" vertical="center" wrapText="1"/>
    </xf>
    <xf numFmtId="0" fontId="1" fillId="0" borderId="10" xfId="0" applyFont="1" applyBorder="1" applyAlignment="1">
      <alignment horizontal="justify" vertical="center" wrapText="1"/>
    </xf>
    <xf numFmtId="0" fontId="1" fillId="0" borderId="17" xfId="0" applyFont="1" applyBorder="1" applyAlignment="1">
      <alignment horizontal="justify" vertical="center" wrapText="1"/>
    </xf>
    <xf numFmtId="14" fontId="24" fillId="0" borderId="0" xfId="0" applyNumberFormat="1" applyFont="1" applyAlignment="1">
      <alignment horizontal="left" vertical="center" wrapText="1"/>
    </xf>
    <xf numFmtId="14" fontId="24" fillId="0" borderId="17" xfId="0" applyNumberFormat="1" applyFont="1" applyBorder="1" applyAlignment="1">
      <alignment horizontal="left" vertical="center" wrapText="1"/>
    </xf>
    <xf numFmtId="0" fontId="1" fillId="0" borderId="10" xfId="0" applyFont="1" applyBorder="1" applyAlignment="1">
      <alignment horizontal="center" vertical="center" wrapText="1"/>
    </xf>
    <xf numFmtId="0" fontId="24" fillId="0" borderId="8" xfId="0" applyFont="1" applyBorder="1" applyAlignment="1">
      <alignment horizontal="center"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2" fillId="0" borderId="5" xfId="0" applyFont="1" applyBorder="1" applyAlignment="1">
      <alignment horizontal="left" vertical="center" wrapText="1"/>
    </xf>
    <xf numFmtId="0" fontId="12" fillId="0" borderId="6" xfId="0" applyFont="1" applyBorder="1" applyAlignment="1">
      <alignment horizontal="left" vertical="center" wrapText="1"/>
    </xf>
    <xf numFmtId="0" fontId="24" fillId="0" borderId="2" xfId="0" applyFont="1" applyBorder="1" applyAlignment="1">
      <alignment horizontal="justify" vertical="center" wrapText="1"/>
    </xf>
    <xf numFmtId="0" fontId="24" fillId="0" borderId="3" xfId="0" applyFont="1" applyBorder="1" applyAlignment="1">
      <alignment horizontal="justify" vertical="center" wrapText="1"/>
    </xf>
    <xf numFmtId="0" fontId="24" fillId="0" borderId="4" xfId="0" applyFont="1" applyBorder="1" applyAlignment="1">
      <alignment horizontal="justify" vertical="center" wrapText="1"/>
    </xf>
    <xf numFmtId="0" fontId="24" fillId="0" borderId="7" xfId="0" applyFont="1" applyBorder="1" applyAlignment="1">
      <alignment horizontal="justify" vertical="center" wrapText="1"/>
    </xf>
    <xf numFmtId="0" fontId="24" fillId="0" borderId="9" xfId="0" applyFont="1" applyBorder="1" applyAlignment="1">
      <alignment horizontal="justify" vertical="center" wrapText="1"/>
    </xf>
    <xf numFmtId="0" fontId="24" fillId="0" borderId="0" xfId="0" applyFont="1" applyAlignment="1">
      <alignment vertical="center" wrapText="1"/>
    </xf>
    <xf numFmtId="0" fontId="1" fillId="0" borderId="0" xfId="0" applyFont="1" applyAlignment="1">
      <alignment horizontal="center" vertical="center" wrapText="1"/>
    </xf>
    <xf numFmtId="0" fontId="1" fillId="0" borderId="17" xfId="0" applyFont="1" applyBorder="1" applyAlignment="1">
      <alignment horizontal="center" vertical="center" wrapText="1"/>
    </xf>
    <xf numFmtId="0" fontId="24" fillId="0" borderId="8" xfId="0" applyFont="1" applyBorder="1" applyAlignment="1">
      <alignment horizontal="left" vertical="center" wrapText="1"/>
    </xf>
    <xf numFmtId="0" fontId="24" fillId="0" borderId="18" xfId="0" applyFont="1" applyBorder="1" applyAlignment="1">
      <alignment horizontal="left" vertical="center" wrapText="1"/>
    </xf>
    <xf numFmtId="0" fontId="24" fillId="0" borderId="17" xfId="0" applyFont="1" applyBorder="1" applyAlignment="1">
      <alignment horizontal="left" vertical="center" wrapText="1"/>
    </xf>
    <xf numFmtId="0" fontId="24" fillId="2" borderId="0" xfId="0" applyFont="1" applyFill="1" applyAlignment="1">
      <alignment horizontal="left" vertical="center" wrapText="1"/>
    </xf>
    <xf numFmtId="14" fontId="24" fillId="2" borderId="0" xfId="0" applyNumberFormat="1" applyFont="1" applyFill="1" applyAlignment="1">
      <alignment horizontal="justify" vertical="center" wrapText="1"/>
    </xf>
    <xf numFmtId="0" fontId="24" fillId="2" borderId="0" xfId="0" applyFont="1" applyFill="1" applyAlignment="1">
      <alignment horizontal="justify" vertical="center" wrapText="1"/>
    </xf>
    <xf numFmtId="14" fontId="1" fillId="2" borderId="0" xfId="0" applyNumberFormat="1" applyFont="1" applyFill="1" applyAlignment="1">
      <alignment horizontal="justify" vertical="center" wrapText="1"/>
    </xf>
    <xf numFmtId="0" fontId="1" fillId="2" borderId="0" xfId="0" applyFont="1" applyFill="1" applyAlignment="1">
      <alignment horizontal="justify" vertical="center" wrapText="1"/>
    </xf>
    <xf numFmtId="14" fontId="24" fillId="0" borderId="0" xfId="0" applyNumberFormat="1" applyFont="1" applyAlignment="1">
      <alignment horizontal="center" vertical="center" wrapText="1"/>
    </xf>
    <xf numFmtId="0" fontId="24" fillId="0" borderId="17" xfId="0" applyFont="1" applyBorder="1" applyAlignment="1">
      <alignment horizontal="center" vertical="center" wrapText="1"/>
    </xf>
    <xf numFmtId="14" fontId="24" fillId="0" borderId="10" xfId="0" applyNumberFormat="1" applyFont="1" applyBorder="1" applyAlignment="1">
      <alignment horizontal="center" vertical="center" wrapText="1"/>
    </xf>
    <xf numFmtId="14" fontId="1" fillId="0" borderId="0" xfId="0" applyNumberFormat="1" applyFont="1" applyAlignment="1">
      <alignment horizontal="justify" vertical="center" wrapText="1"/>
    </xf>
    <xf numFmtId="164" fontId="24" fillId="0" borderId="0" xfId="1" applyNumberFormat="1" applyFont="1" applyFill="1" applyAlignment="1">
      <alignment horizontal="right"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9" xfId="0" applyFont="1" applyBorder="1" applyAlignment="1">
      <alignment horizontal="center" vertical="center" wrapText="1"/>
    </xf>
    <xf numFmtId="0" fontId="2" fillId="0" borderId="11"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12" xfId="0" applyFont="1" applyBorder="1" applyAlignment="1">
      <alignment horizontal="justify" vertical="center" wrapText="1"/>
    </xf>
    <xf numFmtId="5" fontId="1" fillId="0" borderId="1" xfId="1" applyNumberFormat="1" applyFont="1" applyFill="1" applyBorder="1" applyAlignment="1">
      <alignment vertical="center" wrapText="1"/>
    </xf>
    <xf numFmtId="165" fontId="1" fillId="0" borderId="1" xfId="0" applyNumberFormat="1" applyFont="1" applyBorder="1" applyAlignment="1">
      <alignment horizontal="right" vertical="center" wrapText="1"/>
    </xf>
    <xf numFmtId="0" fontId="2" fillId="0" borderId="1" xfId="0" applyFont="1" applyBorder="1" applyAlignment="1">
      <alignment horizontal="justify" vertical="center" wrapText="1"/>
    </xf>
    <xf numFmtId="0" fontId="4" fillId="0" borderId="0" xfId="0" applyFont="1" applyAlignment="1">
      <alignment horizontal="left" vertical="center" wrapText="1"/>
    </xf>
    <xf numFmtId="0" fontId="1" fillId="0" borderId="1" xfId="0" applyFont="1" applyBorder="1" applyAlignment="1">
      <alignment horizontal="justify" vertical="center" wrapText="1"/>
    </xf>
    <xf numFmtId="0" fontId="24" fillId="2" borderId="11" xfId="0" applyFont="1" applyFill="1" applyBorder="1" applyAlignment="1">
      <alignment horizontal="left" vertical="center" wrapText="1"/>
    </xf>
    <xf numFmtId="0" fontId="24" fillId="2" borderId="10" xfId="0" applyFont="1" applyFill="1" applyBorder="1" applyAlignment="1">
      <alignment horizontal="left" vertical="center" wrapText="1"/>
    </xf>
    <xf numFmtId="0" fontId="24" fillId="2" borderId="12" xfId="0" applyFont="1" applyFill="1" applyBorder="1" applyAlignment="1">
      <alignment horizontal="left" vertical="center" wrapText="1"/>
    </xf>
    <xf numFmtId="0" fontId="24" fillId="0" borderId="21" xfId="0" applyFont="1" applyBorder="1" applyAlignment="1">
      <alignment horizontal="left" vertical="center" wrapText="1"/>
    </xf>
    <xf numFmtId="0" fontId="24" fillId="0" borderId="20" xfId="0" applyFont="1" applyBorder="1" applyAlignment="1">
      <alignment horizontal="left" vertical="center" wrapText="1"/>
    </xf>
    <xf numFmtId="0" fontId="29" fillId="0" borderId="1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2" xfId="0" applyFont="1" applyBorder="1" applyAlignment="1">
      <alignment horizontal="center" vertical="center" wrapText="1"/>
    </xf>
    <xf numFmtId="0" fontId="29" fillId="0" borderId="1" xfId="0" applyFont="1" applyBorder="1" applyAlignment="1">
      <alignment horizontal="left" wrapText="1"/>
    </xf>
    <xf numFmtId="0" fontId="24" fillId="0" borderId="11" xfId="0" applyFont="1" applyBorder="1" applyAlignment="1">
      <alignment vertical="center" wrapText="1"/>
    </xf>
    <xf numFmtId="0" fontId="24" fillId="0" borderId="10" xfId="0" applyFont="1" applyBorder="1" applyAlignment="1">
      <alignment vertical="center" wrapText="1"/>
    </xf>
    <xf numFmtId="0" fontId="24" fillId="0" borderId="19" xfId="0" applyFont="1" applyBorder="1" applyAlignment="1">
      <alignment horizontal="left" vertical="center" wrapText="1"/>
    </xf>
    <xf numFmtId="42" fontId="1" fillId="0" borderId="8" xfId="3" applyFont="1" applyFill="1" applyBorder="1" applyAlignment="1">
      <alignment horizontal="justify" vertical="center" wrapText="1"/>
    </xf>
    <xf numFmtId="164" fontId="24" fillId="0" borderId="8" xfId="1" applyNumberFormat="1" applyFont="1" applyFill="1" applyBorder="1" applyAlignment="1">
      <alignment horizontal="center" vertical="center" wrapText="1"/>
    </xf>
    <xf numFmtId="0" fontId="30" fillId="0" borderId="0" xfId="2" applyFont="1" applyFill="1" applyAlignment="1">
      <alignment horizontal="left" vertical="center" wrapText="1"/>
    </xf>
    <xf numFmtId="3" fontId="24" fillId="0" borderId="0" xfId="0" applyNumberFormat="1" applyFont="1" applyAlignment="1">
      <alignment horizontal="left" vertical="center" wrapText="1"/>
    </xf>
    <xf numFmtId="14" fontId="24" fillId="0" borderId="8" xfId="0" applyNumberFormat="1" applyFont="1" applyBorder="1" applyAlignment="1">
      <alignment horizontal="center" vertical="center" wrapText="1"/>
    </xf>
    <xf numFmtId="0" fontId="10" fillId="0" borderId="11" xfId="0" applyFont="1" applyBorder="1" applyAlignment="1">
      <alignment horizontal="justify" vertical="center" wrapText="1"/>
    </xf>
    <xf numFmtId="0" fontId="10" fillId="0" borderId="10" xfId="0" applyFont="1" applyBorder="1" applyAlignment="1">
      <alignment horizontal="justify" vertical="center" wrapText="1"/>
    </xf>
    <xf numFmtId="0" fontId="10" fillId="0" borderId="12" xfId="0" applyFont="1" applyBorder="1" applyAlignment="1">
      <alignment horizontal="justify" vertical="center" wrapText="1"/>
    </xf>
    <xf numFmtId="0" fontId="2" fillId="0" borderId="0" xfId="0" applyFont="1" applyAlignment="1">
      <alignment horizontal="left" vertical="center" wrapText="1"/>
    </xf>
    <xf numFmtId="0" fontId="1" fillId="0" borderId="15" xfId="0" applyFont="1" applyBorder="1" applyAlignment="1">
      <alignment horizontal="left" vertical="center" wrapText="1"/>
    </xf>
    <xf numFmtId="0" fontId="26" fillId="0" borderId="0" xfId="0" applyFont="1" applyAlignment="1">
      <alignment horizontal="left" vertical="center" wrapText="1"/>
    </xf>
    <xf numFmtId="0" fontId="10" fillId="0" borderId="2"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4" xfId="0" applyFont="1" applyBorder="1" applyAlignment="1">
      <alignment horizontal="justify" vertical="center" wrapText="1"/>
    </xf>
    <xf numFmtId="0" fontId="11" fillId="0" borderId="7" xfId="0" applyFont="1" applyBorder="1" applyAlignment="1">
      <alignment horizontal="justify" vertical="center" wrapText="1"/>
    </xf>
    <xf numFmtId="0" fontId="11" fillId="0" borderId="8" xfId="0" applyFont="1" applyBorder="1" applyAlignment="1">
      <alignment horizontal="justify" vertical="center" wrapText="1"/>
    </xf>
    <xf numFmtId="0" fontId="11" fillId="0" borderId="9" xfId="0" applyFont="1" applyBorder="1" applyAlignment="1">
      <alignment horizontal="justify" vertical="center" wrapText="1"/>
    </xf>
    <xf numFmtId="0" fontId="16" fillId="0" borderId="3" xfId="0" applyFont="1" applyBorder="1" applyAlignment="1">
      <alignment horizontal="left" vertical="center" wrapText="1"/>
    </xf>
    <xf numFmtId="0" fontId="24" fillId="0" borderId="2" xfId="0" applyFont="1" applyBorder="1" applyAlignment="1">
      <alignment horizontal="left" vertical="center" wrapText="1"/>
    </xf>
    <xf numFmtId="0" fontId="24" fillId="0" borderId="3" xfId="0" applyFont="1" applyBorder="1" applyAlignment="1">
      <alignment horizontal="left" vertical="center" wrapText="1"/>
    </xf>
    <xf numFmtId="0" fontId="24" fillId="0" borderId="4" xfId="0" applyFont="1" applyBorder="1" applyAlignment="1">
      <alignment horizontal="left" vertical="center" wrapText="1"/>
    </xf>
    <xf numFmtId="0" fontId="24" fillId="0" borderId="7" xfId="0" applyFont="1" applyBorder="1" applyAlignment="1">
      <alignment horizontal="left" vertical="center" wrapText="1"/>
    </xf>
    <xf numFmtId="0" fontId="24" fillId="0" borderId="9" xfId="0" applyFont="1" applyBorder="1" applyAlignment="1">
      <alignment horizontal="left" vertical="center" wrapText="1"/>
    </xf>
  </cellXfs>
  <cellStyles count="4">
    <cellStyle name="Hipervínculo" xfId="2" builtinId="8"/>
    <cellStyle name="Moneda" xfId="1" builtinId="4"/>
    <cellStyle name="Moneda [0]" xfId="3"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fumimayo86@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291"/>
  <sheetViews>
    <sheetView showGridLines="0" tabSelected="1" view="pageBreakPreview" topLeftCell="A208" zoomScale="80" zoomScaleNormal="80" zoomScaleSheetLayoutView="80" zoomScalePageLayoutView="55" workbookViewId="0">
      <selection activeCell="F104" sqref="F104:K104"/>
    </sheetView>
  </sheetViews>
  <sheetFormatPr baseColWidth="10" defaultColWidth="4.7109375" defaultRowHeight="18" customHeight="1" x14ac:dyDescent="0.25"/>
  <cols>
    <col min="1" max="1" width="14.42578125" style="33" customWidth="1"/>
    <col min="2" max="3" width="9.140625" style="33" customWidth="1"/>
    <col min="4" max="4" width="5.7109375" style="33" customWidth="1"/>
    <col min="5" max="5" width="9.7109375" style="33" customWidth="1"/>
    <col min="6" max="6" width="14.140625" style="33" customWidth="1"/>
    <col min="7" max="7" width="3.5703125" style="33" customWidth="1"/>
    <col min="8" max="8" width="5" style="1" hidden="1" customWidth="1"/>
    <col min="9" max="9" width="6.85546875" style="1" customWidth="1"/>
    <col min="10" max="10" width="8" style="1" customWidth="1"/>
    <col min="11" max="11" width="1.7109375" style="1" customWidth="1"/>
    <col min="12" max="12" width="14.42578125" style="1" customWidth="1"/>
    <col min="13" max="13" width="9" style="1" customWidth="1"/>
    <col min="14" max="14" width="6.140625" style="1" customWidth="1"/>
    <col min="15" max="15" width="2.5703125" style="1" hidden="1" customWidth="1"/>
    <col min="16" max="16" width="3.28515625" style="1" hidden="1" customWidth="1"/>
    <col min="17" max="17" width="14.140625" style="1" customWidth="1"/>
    <col min="18" max="18" width="4.7109375" style="31"/>
    <col min="19" max="19" width="9.140625" style="31" bestFit="1" customWidth="1"/>
    <col min="20" max="20" width="4.42578125" style="31" customWidth="1"/>
    <col min="21" max="22" width="4.7109375" style="31"/>
    <col min="23" max="23" width="41.5703125" style="31" customWidth="1"/>
    <col min="24" max="24" width="4.7109375" style="1"/>
    <col min="25" max="25" width="36" style="1" customWidth="1"/>
    <col min="26" max="16384" width="4.7109375" style="1"/>
  </cols>
  <sheetData>
    <row r="1" spans="1:35" ht="18" customHeight="1" x14ac:dyDescent="0.25">
      <c r="A1" s="113" t="s">
        <v>254</v>
      </c>
      <c r="B1" s="114"/>
      <c r="C1" s="114"/>
      <c r="D1" s="114"/>
      <c r="E1" s="114"/>
      <c r="F1" s="114"/>
      <c r="G1" s="114"/>
      <c r="H1" s="114"/>
      <c r="I1" s="114"/>
      <c r="J1" s="114"/>
      <c r="K1" s="114"/>
      <c r="L1" s="114"/>
      <c r="M1" s="114"/>
      <c r="N1" s="114"/>
      <c r="O1" s="114"/>
      <c r="P1" s="114"/>
      <c r="Q1" s="114"/>
      <c r="R1" s="114"/>
      <c r="S1" s="114"/>
      <c r="T1" s="114"/>
      <c r="U1" s="114"/>
      <c r="V1" s="114"/>
      <c r="W1" s="115"/>
    </row>
    <row r="2" spans="1:35" ht="18" customHeight="1" x14ac:dyDescent="0.25">
      <c r="A2" s="113" t="s">
        <v>0</v>
      </c>
      <c r="B2" s="114"/>
      <c r="C2" s="114"/>
      <c r="D2" s="114"/>
      <c r="E2" s="114"/>
      <c r="F2" s="114"/>
      <c r="G2" s="114"/>
      <c r="H2" s="114"/>
      <c r="I2" s="114"/>
      <c r="J2" s="114"/>
      <c r="K2" s="114"/>
      <c r="L2" s="114"/>
      <c r="M2" s="114"/>
      <c r="N2" s="114"/>
      <c r="O2" s="114"/>
      <c r="P2" s="114"/>
      <c r="Q2" s="114"/>
      <c r="R2" s="114"/>
      <c r="S2" s="114"/>
      <c r="T2" s="114"/>
      <c r="U2" s="114"/>
      <c r="V2" s="114"/>
      <c r="W2" s="115"/>
    </row>
    <row r="3" spans="1:35" ht="18" customHeight="1" x14ac:dyDescent="0.25">
      <c r="A3" s="52"/>
      <c r="B3" s="53"/>
      <c r="C3" s="53"/>
      <c r="D3" s="53"/>
      <c r="E3" s="53"/>
      <c r="F3" s="53"/>
      <c r="G3" s="53"/>
      <c r="H3" s="11"/>
      <c r="I3" s="11"/>
      <c r="J3" s="11"/>
      <c r="K3" s="11"/>
      <c r="L3" s="11"/>
      <c r="M3" s="11"/>
      <c r="N3" s="11"/>
      <c r="O3" s="11"/>
      <c r="P3" s="11"/>
      <c r="Q3" s="11"/>
      <c r="R3" s="29"/>
      <c r="S3" s="29"/>
      <c r="T3" s="29"/>
      <c r="U3" s="29"/>
      <c r="V3" s="29"/>
      <c r="W3" s="30"/>
    </row>
    <row r="4" spans="1:35" ht="18" customHeight="1" x14ac:dyDescent="0.25">
      <c r="A4" s="113" t="s">
        <v>1</v>
      </c>
      <c r="B4" s="114"/>
      <c r="C4" s="114"/>
      <c r="D4" s="114"/>
      <c r="E4" s="114"/>
      <c r="F4" s="114"/>
      <c r="G4" s="114"/>
      <c r="H4" s="114"/>
      <c r="I4" s="114"/>
      <c r="J4" s="114"/>
      <c r="K4" s="114"/>
      <c r="L4" s="114"/>
      <c r="M4" s="114"/>
      <c r="N4" s="114"/>
      <c r="O4" s="114"/>
      <c r="P4" s="114"/>
      <c r="Q4" s="114"/>
      <c r="R4" s="114"/>
      <c r="S4" s="114"/>
      <c r="T4" s="114"/>
      <c r="U4" s="114"/>
      <c r="V4" s="114"/>
      <c r="W4" s="115"/>
    </row>
    <row r="5" spans="1:35" ht="18" customHeight="1" x14ac:dyDescent="0.25">
      <c r="A5" s="54"/>
      <c r="W5" s="32"/>
    </row>
    <row r="6" spans="1:35" ht="37.5" customHeight="1" x14ac:dyDescent="0.25">
      <c r="A6" s="180" t="s">
        <v>2</v>
      </c>
      <c r="B6" s="121"/>
      <c r="C6" s="121"/>
      <c r="D6" s="121"/>
      <c r="E6" s="121"/>
      <c r="F6" s="178" t="s">
        <v>325</v>
      </c>
      <c r="G6" s="121"/>
      <c r="H6" s="121"/>
      <c r="I6" s="121"/>
      <c r="J6" s="121"/>
      <c r="K6" s="121"/>
      <c r="M6" s="182" t="s">
        <v>3</v>
      </c>
      <c r="N6" s="182"/>
      <c r="O6" s="182"/>
      <c r="P6" s="182"/>
      <c r="Q6" s="182"/>
      <c r="R6" s="182"/>
      <c r="S6" s="183">
        <v>86001452024</v>
      </c>
      <c r="T6" s="183"/>
      <c r="U6" s="183"/>
      <c r="V6" s="183"/>
      <c r="W6" s="183"/>
    </row>
    <row r="7" spans="1:35" ht="30.75" customHeight="1" x14ac:dyDescent="0.25">
      <c r="A7" s="180" t="s">
        <v>4</v>
      </c>
      <c r="B7" s="121"/>
      <c r="C7" s="121"/>
      <c r="D7" s="121"/>
      <c r="E7" s="121"/>
      <c r="F7" s="171" t="s">
        <v>5</v>
      </c>
      <c r="G7" s="171"/>
      <c r="H7" s="171"/>
      <c r="I7" s="171"/>
      <c r="J7" s="171"/>
      <c r="K7" s="171"/>
      <c r="M7" s="182" t="s">
        <v>6</v>
      </c>
      <c r="N7" s="182"/>
      <c r="O7" s="182"/>
      <c r="P7" s="182"/>
      <c r="Q7" s="182"/>
      <c r="R7" s="182"/>
      <c r="S7" s="186">
        <v>45436</v>
      </c>
      <c r="T7" s="186"/>
      <c r="U7" s="186"/>
      <c r="V7" s="186"/>
      <c r="W7" s="187"/>
      <c r="Y7" s="171"/>
      <c r="Z7" s="171"/>
      <c r="AA7" s="171"/>
      <c r="AB7" s="171"/>
      <c r="AC7" s="171"/>
      <c r="AE7" s="171"/>
      <c r="AF7" s="171"/>
      <c r="AG7" s="171"/>
      <c r="AH7" s="171"/>
      <c r="AI7" s="171"/>
    </row>
    <row r="8" spans="1:35" ht="24" customHeight="1" x14ac:dyDescent="0.25">
      <c r="A8" s="180" t="s">
        <v>7</v>
      </c>
      <c r="B8" s="121"/>
      <c r="C8" s="121"/>
      <c r="D8" s="121"/>
      <c r="E8" s="121"/>
      <c r="F8" s="179">
        <v>72649500</v>
      </c>
      <c r="G8" s="179"/>
      <c r="H8" s="179"/>
      <c r="I8" s="179"/>
      <c r="J8" s="179"/>
      <c r="K8" s="179"/>
      <c r="M8" s="182" t="s">
        <v>8</v>
      </c>
      <c r="N8" s="182"/>
      <c r="O8" s="182"/>
      <c r="P8" s="182"/>
      <c r="Q8" s="182"/>
      <c r="R8" s="182"/>
      <c r="S8" s="186">
        <v>45657</v>
      </c>
      <c r="T8" s="186"/>
      <c r="U8" s="186"/>
      <c r="V8" s="186"/>
      <c r="W8" s="187"/>
      <c r="Y8" s="171"/>
      <c r="Z8" s="171"/>
      <c r="AA8" s="171"/>
      <c r="AB8" s="171"/>
      <c r="AC8" s="171"/>
      <c r="AE8" s="171"/>
      <c r="AF8" s="171"/>
      <c r="AG8" s="171"/>
      <c r="AH8" s="171"/>
      <c r="AI8" s="171"/>
    </row>
    <row r="9" spans="1:35" ht="18" customHeight="1" x14ac:dyDescent="0.25">
      <c r="A9" s="54"/>
      <c r="M9" s="171"/>
      <c r="N9" s="171"/>
      <c r="O9" s="171"/>
      <c r="P9" s="171"/>
      <c r="Q9" s="171"/>
      <c r="W9" s="32"/>
    </row>
    <row r="10" spans="1:35" ht="18" customHeight="1" x14ac:dyDescent="0.25">
      <c r="A10" s="180" t="s">
        <v>9</v>
      </c>
      <c r="B10" s="121"/>
      <c r="D10" s="200" t="s">
        <v>253</v>
      </c>
      <c r="E10" s="200"/>
      <c r="F10" s="200"/>
      <c r="G10" s="200"/>
      <c r="H10" s="200"/>
      <c r="I10" s="200"/>
      <c r="J10" s="200"/>
      <c r="K10" s="200"/>
      <c r="L10" s="200"/>
      <c r="M10" s="200"/>
      <c r="N10" s="200"/>
      <c r="O10" s="200"/>
      <c r="P10" s="200"/>
      <c r="Q10" s="200"/>
      <c r="R10" s="200"/>
      <c r="S10" s="200"/>
      <c r="T10" s="200"/>
      <c r="U10" s="200"/>
      <c r="V10" s="200"/>
      <c r="W10" s="201"/>
    </row>
    <row r="11" spans="1:35" ht="18" customHeight="1" x14ac:dyDescent="0.25">
      <c r="A11" s="54"/>
      <c r="D11" s="200"/>
      <c r="E11" s="200"/>
      <c r="F11" s="200"/>
      <c r="G11" s="200"/>
      <c r="H11" s="200"/>
      <c r="I11" s="200"/>
      <c r="J11" s="200"/>
      <c r="K11" s="200"/>
      <c r="L11" s="200"/>
      <c r="M11" s="200"/>
      <c r="N11" s="200"/>
      <c r="O11" s="200"/>
      <c r="P11" s="200"/>
      <c r="Q11" s="200"/>
      <c r="R11" s="200"/>
      <c r="S11" s="200"/>
      <c r="T11" s="200"/>
      <c r="U11" s="200"/>
      <c r="V11" s="200"/>
      <c r="W11" s="201"/>
    </row>
    <row r="12" spans="1:35" ht="18" customHeight="1" x14ac:dyDescent="0.25">
      <c r="A12" s="54"/>
      <c r="D12" s="200"/>
      <c r="E12" s="200"/>
      <c r="F12" s="200"/>
      <c r="G12" s="200"/>
      <c r="H12" s="200"/>
      <c r="I12" s="200"/>
      <c r="J12" s="200"/>
      <c r="K12" s="200"/>
      <c r="L12" s="200"/>
      <c r="M12" s="200"/>
      <c r="N12" s="200"/>
      <c r="O12" s="200"/>
      <c r="P12" s="200"/>
      <c r="Q12" s="200"/>
      <c r="R12" s="200"/>
      <c r="S12" s="200"/>
      <c r="T12" s="200"/>
      <c r="U12" s="200"/>
      <c r="V12" s="200"/>
      <c r="W12" s="201"/>
    </row>
    <row r="13" spans="1:35" ht="18" customHeight="1" x14ac:dyDescent="0.25">
      <c r="A13" s="54"/>
      <c r="W13" s="32"/>
    </row>
    <row r="14" spans="1:35" ht="18" customHeight="1" x14ac:dyDescent="0.25">
      <c r="A14" s="180" t="s">
        <v>10</v>
      </c>
      <c r="B14" s="121"/>
      <c r="C14" s="121"/>
      <c r="D14" s="121"/>
      <c r="E14" s="171"/>
      <c r="F14" s="171"/>
      <c r="G14" s="171"/>
      <c r="H14" s="171"/>
      <c r="I14" s="171"/>
      <c r="J14" s="171"/>
      <c r="K14" s="171"/>
      <c r="L14" s="171"/>
      <c r="M14" s="171"/>
      <c r="N14" s="171"/>
      <c r="O14" s="171"/>
      <c r="P14" s="171"/>
      <c r="Q14" s="171"/>
      <c r="R14" s="171"/>
      <c r="S14" s="171"/>
      <c r="T14" s="171"/>
      <c r="U14" s="171"/>
      <c r="V14" s="171"/>
      <c r="W14" s="185"/>
    </row>
    <row r="15" spans="1:35" ht="18" customHeight="1" x14ac:dyDescent="0.25">
      <c r="A15" s="180"/>
      <c r="B15" s="121"/>
      <c r="C15" s="121"/>
      <c r="D15" s="121"/>
      <c r="E15" s="171"/>
      <c r="F15" s="171"/>
      <c r="G15" s="171"/>
      <c r="H15" s="171"/>
      <c r="I15" s="171"/>
      <c r="J15" s="171"/>
      <c r="K15" s="171"/>
      <c r="L15" s="171"/>
      <c r="M15" s="171"/>
      <c r="N15" s="171"/>
      <c r="O15" s="171"/>
      <c r="P15" s="171"/>
      <c r="Q15" s="171"/>
      <c r="R15" s="171"/>
      <c r="S15" s="171"/>
      <c r="T15" s="171"/>
      <c r="U15" s="171"/>
      <c r="V15" s="171"/>
      <c r="W15" s="185"/>
    </row>
    <row r="16" spans="1:35" ht="18" customHeight="1" x14ac:dyDescent="0.25">
      <c r="A16" s="54"/>
      <c r="E16" s="171"/>
      <c r="F16" s="171"/>
      <c r="G16" s="171"/>
      <c r="H16" s="171"/>
      <c r="I16" s="171"/>
      <c r="J16" s="171"/>
      <c r="K16" s="171"/>
      <c r="L16" s="171"/>
      <c r="M16" s="171"/>
      <c r="N16" s="171"/>
      <c r="O16" s="171"/>
      <c r="P16" s="171"/>
      <c r="Q16" s="171"/>
      <c r="R16" s="171"/>
      <c r="S16" s="171"/>
      <c r="T16" s="171"/>
      <c r="U16" s="171"/>
      <c r="V16" s="171"/>
      <c r="W16" s="185"/>
    </row>
    <row r="17" spans="1:35" ht="18" customHeight="1" x14ac:dyDescent="0.25">
      <c r="A17" s="54"/>
      <c r="W17" s="32"/>
    </row>
    <row r="18" spans="1:35" ht="18" customHeight="1" x14ac:dyDescent="0.25">
      <c r="A18" s="113" t="s">
        <v>11</v>
      </c>
      <c r="B18" s="114"/>
      <c r="C18" s="114"/>
      <c r="D18" s="114"/>
      <c r="E18" s="114"/>
      <c r="F18" s="114"/>
      <c r="G18" s="114"/>
      <c r="H18" s="114"/>
      <c r="I18" s="114"/>
      <c r="J18" s="114"/>
      <c r="K18" s="114"/>
      <c r="L18" s="114"/>
      <c r="M18" s="114"/>
      <c r="N18" s="114"/>
      <c r="O18" s="114"/>
      <c r="P18" s="114"/>
      <c r="Q18" s="114"/>
      <c r="R18" s="114"/>
      <c r="S18" s="114"/>
      <c r="T18" s="114"/>
      <c r="U18" s="114"/>
      <c r="V18" s="114"/>
      <c r="W18" s="115"/>
    </row>
    <row r="19" spans="1:35" ht="18" customHeight="1" x14ac:dyDescent="0.25">
      <c r="A19" s="54"/>
      <c r="W19" s="32"/>
    </row>
    <row r="20" spans="1:35" ht="50.25" customHeight="1" x14ac:dyDescent="0.25">
      <c r="A20" s="180" t="s">
        <v>12</v>
      </c>
      <c r="B20" s="121"/>
      <c r="C20" s="121"/>
      <c r="D20" s="121"/>
      <c r="E20" s="121"/>
      <c r="F20" s="165" t="s">
        <v>320</v>
      </c>
      <c r="G20" s="165"/>
      <c r="H20" s="165"/>
      <c r="I20" s="165"/>
      <c r="J20" s="165"/>
      <c r="K20" s="165"/>
      <c r="M20" s="171" t="s">
        <v>13</v>
      </c>
      <c r="N20" s="171"/>
      <c r="O20" s="171"/>
      <c r="P20" s="171"/>
      <c r="Q20" s="171"/>
      <c r="R20" s="202" t="s">
        <v>322</v>
      </c>
      <c r="S20" s="202"/>
      <c r="T20" s="202"/>
      <c r="U20" s="202"/>
      <c r="V20" s="202"/>
      <c r="W20" s="203"/>
      <c r="Y20" s="171"/>
      <c r="Z20" s="171"/>
      <c r="AA20" s="171"/>
      <c r="AB20" s="171"/>
      <c r="AC20" s="171"/>
      <c r="AE20" s="171"/>
      <c r="AF20" s="171"/>
      <c r="AG20" s="171"/>
      <c r="AH20" s="171"/>
      <c r="AI20" s="171"/>
    </row>
    <row r="21" spans="1:35" ht="48.75" customHeight="1" x14ac:dyDescent="0.25">
      <c r="A21" s="180" t="s">
        <v>14</v>
      </c>
      <c r="B21" s="121"/>
      <c r="C21" s="121"/>
      <c r="D21" s="121"/>
      <c r="E21" s="121"/>
      <c r="F21" s="184" t="s">
        <v>15</v>
      </c>
      <c r="G21" s="184"/>
      <c r="H21" s="184"/>
      <c r="I21" s="184"/>
      <c r="J21" s="184"/>
      <c r="K21" s="184"/>
      <c r="M21" s="171" t="s">
        <v>16</v>
      </c>
      <c r="N21" s="171"/>
      <c r="O21" s="171"/>
      <c r="P21" s="171"/>
      <c r="Q21" s="171"/>
      <c r="R21" s="88" t="s">
        <v>255</v>
      </c>
      <c r="S21" s="99"/>
      <c r="T21" s="99"/>
      <c r="U21" s="99"/>
      <c r="V21" s="99"/>
      <c r="W21" s="240"/>
    </row>
    <row r="22" spans="1:35" ht="26.25" customHeight="1" x14ac:dyDescent="0.25">
      <c r="A22" s="180" t="s">
        <v>17</v>
      </c>
      <c r="B22" s="121"/>
      <c r="C22" s="121"/>
      <c r="D22" s="121"/>
      <c r="E22" s="121"/>
      <c r="F22" s="184" t="s">
        <v>193</v>
      </c>
      <c r="G22" s="184"/>
      <c r="H22" s="184"/>
      <c r="I22" s="184"/>
      <c r="J22" s="184"/>
      <c r="K22" s="184"/>
      <c r="M22" s="171" t="s">
        <v>18</v>
      </c>
      <c r="N22" s="171"/>
      <c r="O22" s="171"/>
      <c r="P22" s="171"/>
      <c r="Q22" s="171"/>
      <c r="R22" s="97"/>
      <c r="S22" s="97"/>
      <c r="T22" s="97"/>
      <c r="U22" s="97"/>
      <c r="V22" s="97"/>
      <c r="W22" s="181"/>
    </row>
    <row r="23" spans="1:35" ht="26.25" customHeight="1" x14ac:dyDescent="0.25">
      <c r="A23" s="180" t="s">
        <v>282</v>
      </c>
      <c r="B23" s="121"/>
      <c r="C23" s="121"/>
      <c r="D23" s="121"/>
      <c r="E23" s="121"/>
      <c r="F23" s="184"/>
      <c r="G23" s="184"/>
      <c r="H23" s="184"/>
      <c r="I23" s="184"/>
      <c r="J23" s="184"/>
      <c r="K23" s="184"/>
      <c r="M23" s="171" t="s">
        <v>19</v>
      </c>
      <c r="N23" s="171"/>
      <c r="O23" s="171"/>
      <c r="P23" s="171"/>
      <c r="Q23" s="171"/>
      <c r="R23" s="97"/>
      <c r="S23" s="97"/>
      <c r="T23" s="97"/>
      <c r="U23" s="97"/>
      <c r="V23" s="97"/>
      <c r="W23" s="181"/>
    </row>
    <row r="24" spans="1:35" ht="26.25" customHeight="1" x14ac:dyDescent="0.25">
      <c r="A24" s="54"/>
      <c r="F24" s="184"/>
      <c r="G24" s="184"/>
      <c r="H24" s="184"/>
      <c r="I24" s="184"/>
      <c r="J24" s="184"/>
      <c r="K24" s="184"/>
      <c r="R24" s="97"/>
      <c r="S24" s="97"/>
      <c r="T24" s="97"/>
      <c r="U24" s="97"/>
      <c r="V24" s="97"/>
      <c r="W24" s="181"/>
    </row>
    <row r="25" spans="1:35" ht="16.5" customHeight="1" x14ac:dyDescent="0.25">
      <c r="A25" s="173" t="s">
        <v>20</v>
      </c>
      <c r="B25" s="172"/>
      <c r="C25" s="172"/>
      <c r="D25" s="172"/>
      <c r="E25" s="172"/>
      <c r="F25" s="172"/>
      <c r="G25" s="172"/>
      <c r="H25" s="172"/>
      <c r="I25" s="172"/>
      <c r="J25" s="172"/>
      <c r="K25" s="172"/>
      <c r="L25" s="172"/>
      <c r="W25" s="32"/>
    </row>
    <row r="26" spans="1:35" s="2" customFormat="1" ht="18" customHeight="1" x14ac:dyDescent="0.25">
      <c r="A26" s="55"/>
      <c r="B26" s="56"/>
      <c r="C26" s="56"/>
      <c r="D26" s="56"/>
      <c r="E26" s="56"/>
      <c r="F26" s="56"/>
      <c r="G26" s="56"/>
      <c r="H26" s="12"/>
      <c r="I26" s="12"/>
      <c r="J26" s="12"/>
      <c r="K26" s="12"/>
      <c r="L26" s="12"/>
      <c r="M26" s="12"/>
      <c r="N26" s="12"/>
      <c r="O26" s="12"/>
      <c r="P26" s="12"/>
      <c r="Q26" s="12"/>
      <c r="R26" s="31"/>
      <c r="S26" s="31"/>
      <c r="T26" s="31"/>
      <c r="U26" s="31"/>
      <c r="V26" s="31"/>
      <c r="W26" s="32"/>
    </row>
    <row r="27" spans="1:35" ht="18" customHeight="1" x14ac:dyDescent="0.25">
      <c r="A27" s="113" t="s">
        <v>21</v>
      </c>
      <c r="B27" s="114"/>
      <c r="C27" s="114"/>
      <c r="D27" s="114"/>
      <c r="E27" s="114"/>
      <c r="F27" s="114"/>
      <c r="G27" s="114"/>
      <c r="H27" s="114"/>
      <c r="I27" s="114"/>
      <c r="J27" s="114"/>
      <c r="K27" s="114"/>
      <c r="L27" s="114"/>
      <c r="M27" s="114"/>
      <c r="N27" s="114"/>
      <c r="O27" s="114"/>
      <c r="P27" s="114"/>
      <c r="Q27" s="114"/>
      <c r="R27" s="114"/>
      <c r="S27" s="114"/>
      <c r="T27" s="114"/>
      <c r="U27" s="114"/>
      <c r="V27" s="114"/>
      <c r="W27" s="115"/>
    </row>
    <row r="28" spans="1:35" ht="18" customHeight="1" x14ac:dyDescent="0.25">
      <c r="A28" s="54"/>
      <c r="F28" s="53"/>
      <c r="G28" s="53"/>
      <c r="H28" s="11"/>
      <c r="I28" s="11"/>
      <c r="J28" s="11"/>
      <c r="K28" s="11"/>
      <c r="L28" s="11"/>
      <c r="M28" s="11"/>
      <c r="N28" s="11"/>
      <c r="O28" s="11"/>
      <c r="P28" s="11"/>
      <c r="Q28" s="11"/>
      <c r="R28" s="29"/>
      <c r="S28" s="29"/>
      <c r="T28" s="29"/>
      <c r="U28" s="29"/>
      <c r="V28" s="29"/>
      <c r="W28" s="30"/>
    </row>
    <row r="29" spans="1:35" ht="26.25" customHeight="1" x14ac:dyDescent="0.25">
      <c r="A29" s="180" t="s">
        <v>22</v>
      </c>
      <c r="B29" s="121"/>
      <c r="C29" s="121"/>
      <c r="D29" s="121"/>
      <c r="E29" s="121"/>
      <c r="F29" s="205" t="s">
        <v>323</v>
      </c>
      <c r="G29" s="205"/>
      <c r="H29" s="205"/>
      <c r="I29" s="205"/>
      <c r="J29" s="12"/>
      <c r="K29" s="12"/>
      <c r="M29" s="171" t="s">
        <v>23</v>
      </c>
      <c r="N29" s="171"/>
      <c r="O29" s="171"/>
      <c r="P29" s="171"/>
      <c r="Q29" s="171"/>
      <c r="R29" s="244">
        <v>18128098</v>
      </c>
      <c r="S29" s="137"/>
      <c r="T29" s="137"/>
      <c r="U29" s="137"/>
      <c r="V29" s="137"/>
      <c r="W29" s="204"/>
    </row>
    <row r="30" spans="1:35" ht="47.25" customHeight="1" x14ac:dyDescent="0.25">
      <c r="A30" s="180" t="s">
        <v>24</v>
      </c>
      <c r="B30" s="121"/>
      <c r="C30" s="121"/>
      <c r="D30" s="121"/>
      <c r="E30" s="121"/>
      <c r="F30" s="137" t="s">
        <v>256</v>
      </c>
      <c r="G30" s="137"/>
      <c r="H30" s="137"/>
      <c r="I30" s="137"/>
      <c r="J30" s="137"/>
      <c r="K30" s="137"/>
      <c r="M30" s="171" t="s">
        <v>25</v>
      </c>
      <c r="N30" s="171"/>
      <c r="O30" s="171"/>
      <c r="P30" s="171"/>
      <c r="Q30" s="171"/>
      <c r="R30" s="243" t="s">
        <v>258</v>
      </c>
      <c r="S30" s="137"/>
      <c r="T30" s="137"/>
      <c r="U30" s="137"/>
      <c r="V30" s="137"/>
      <c r="W30" s="204"/>
    </row>
    <row r="31" spans="1:35" ht="36" customHeight="1" x14ac:dyDescent="0.25">
      <c r="A31" s="180" t="s">
        <v>26</v>
      </c>
      <c r="B31" s="121"/>
      <c r="C31" s="121"/>
      <c r="D31" s="121"/>
      <c r="E31" s="121"/>
      <c r="F31" s="182" t="s">
        <v>257</v>
      </c>
      <c r="G31" s="182"/>
      <c r="H31" s="182"/>
      <c r="I31" s="182"/>
      <c r="M31" s="171" t="s">
        <v>27</v>
      </c>
      <c r="N31" s="171"/>
      <c r="O31" s="171"/>
      <c r="P31" s="171"/>
      <c r="Q31" s="171"/>
      <c r="R31" s="137" t="s">
        <v>257</v>
      </c>
      <c r="S31" s="137"/>
      <c r="T31" s="137"/>
      <c r="U31" s="137"/>
      <c r="V31" s="137"/>
      <c r="W31" s="204"/>
    </row>
    <row r="32" spans="1:35" ht="36" customHeight="1" x14ac:dyDescent="0.25">
      <c r="A32" s="180" t="s">
        <v>283</v>
      </c>
      <c r="B32" s="121"/>
      <c r="C32" s="121"/>
      <c r="D32" s="121"/>
      <c r="E32" s="121"/>
      <c r="F32" s="206">
        <v>45828</v>
      </c>
      <c r="G32" s="207"/>
      <c r="H32" s="207"/>
      <c r="I32" s="207"/>
      <c r="J32" s="207"/>
      <c r="K32" s="207"/>
      <c r="M32" s="171"/>
      <c r="N32" s="171"/>
      <c r="O32" s="171"/>
      <c r="P32" s="171"/>
      <c r="Q32" s="171"/>
      <c r="R32" s="169"/>
      <c r="S32" s="169"/>
      <c r="T32" s="169"/>
      <c r="U32" s="169"/>
      <c r="V32" s="169"/>
      <c r="W32" s="211"/>
    </row>
    <row r="33" spans="1:23" ht="18" customHeight="1" x14ac:dyDescent="0.25">
      <c r="A33" s="173" t="s">
        <v>28</v>
      </c>
      <c r="B33" s="172"/>
      <c r="C33" s="172"/>
      <c r="D33" s="172"/>
      <c r="E33" s="172"/>
      <c r="F33" s="172"/>
      <c r="G33" s="172"/>
      <c r="H33" s="172"/>
      <c r="I33" s="172"/>
      <c r="J33" s="172"/>
      <c r="K33" s="172"/>
      <c r="L33" s="172"/>
      <c r="M33" s="172"/>
      <c r="N33" s="172"/>
      <c r="O33" s="12"/>
      <c r="P33" s="12"/>
      <c r="Q33" s="12"/>
      <c r="W33" s="32"/>
    </row>
    <row r="34" spans="1:23" ht="18" customHeight="1" x14ac:dyDescent="0.25">
      <c r="A34" s="54"/>
      <c r="W34" s="32"/>
    </row>
    <row r="35" spans="1:23" ht="18" customHeight="1" x14ac:dyDescent="0.25">
      <c r="A35" s="113" t="s">
        <v>29</v>
      </c>
      <c r="B35" s="114"/>
      <c r="C35" s="114"/>
      <c r="D35" s="114"/>
      <c r="E35" s="114"/>
      <c r="F35" s="114"/>
      <c r="G35" s="114"/>
      <c r="H35" s="114"/>
      <c r="I35" s="114"/>
      <c r="J35" s="114"/>
      <c r="K35" s="114"/>
      <c r="L35" s="114"/>
      <c r="M35" s="114"/>
      <c r="N35" s="114"/>
      <c r="O35" s="114"/>
      <c r="P35" s="114"/>
      <c r="Q35" s="114"/>
      <c r="R35" s="114"/>
      <c r="S35" s="114"/>
      <c r="T35" s="114"/>
      <c r="U35" s="114"/>
      <c r="V35" s="114"/>
      <c r="W35" s="115"/>
    </row>
    <row r="36" spans="1:23" ht="18" customHeight="1" x14ac:dyDescent="0.25">
      <c r="A36" s="54"/>
      <c r="W36" s="32"/>
    </row>
    <row r="37" spans="1:23" ht="18" customHeight="1" x14ac:dyDescent="0.25">
      <c r="A37" s="180" t="s">
        <v>30</v>
      </c>
      <c r="B37" s="121"/>
      <c r="C37" s="121"/>
      <c r="D37" s="121"/>
      <c r="E37" s="121"/>
      <c r="F37" s="213">
        <v>45440</v>
      </c>
      <c r="G37" s="171"/>
      <c r="H37" s="171"/>
      <c r="I37" s="171"/>
      <c r="J37" s="171"/>
      <c r="K37" s="171"/>
      <c r="M37" s="171" t="s">
        <v>31</v>
      </c>
      <c r="N37" s="171"/>
      <c r="O37" s="171"/>
      <c r="P37" s="171"/>
      <c r="Q37" s="171"/>
      <c r="R37" s="210">
        <v>45657</v>
      </c>
      <c r="S37" s="169"/>
      <c r="T37" s="169"/>
      <c r="U37" s="169"/>
      <c r="V37" s="169"/>
      <c r="W37" s="169"/>
    </row>
    <row r="38" spans="1:23" ht="18" customHeight="1" x14ac:dyDescent="0.25">
      <c r="A38" s="180" t="s">
        <v>32</v>
      </c>
      <c r="B38" s="121"/>
      <c r="C38" s="121"/>
      <c r="D38" s="121"/>
      <c r="E38" s="121"/>
      <c r="F38" s="208">
        <v>45441</v>
      </c>
      <c r="G38" s="209"/>
      <c r="H38" s="209"/>
      <c r="I38" s="209"/>
      <c r="J38" s="209"/>
      <c r="K38" s="209"/>
      <c r="M38" s="171" t="s">
        <v>33</v>
      </c>
      <c r="N38" s="171"/>
      <c r="O38" s="171"/>
      <c r="P38" s="171"/>
      <c r="Q38" s="171"/>
      <c r="R38" s="210">
        <v>45439</v>
      </c>
      <c r="S38" s="169"/>
      <c r="T38" s="169"/>
      <c r="U38" s="169"/>
      <c r="V38" s="169"/>
      <c r="W38" s="211"/>
    </row>
    <row r="39" spans="1:23" ht="24" customHeight="1" x14ac:dyDescent="0.25">
      <c r="A39" s="180" t="s">
        <v>34</v>
      </c>
      <c r="B39" s="121"/>
      <c r="C39" s="121"/>
      <c r="D39" s="121"/>
      <c r="E39" s="121"/>
      <c r="F39" s="213">
        <v>45440</v>
      </c>
      <c r="G39" s="171"/>
      <c r="H39" s="171"/>
      <c r="I39" s="171"/>
      <c r="J39" s="171"/>
      <c r="K39" s="171"/>
      <c r="M39" s="171" t="s">
        <v>35</v>
      </c>
      <c r="N39" s="171"/>
      <c r="O39" s="171"/>
      <c r="P39" s="171"/>
      <c r="Q39" s="171"/>
      <c r="R39" s="210">
        <v>45440</v>
      </c>
      <c r="S39" s="169"/>
      <c r="T39" s="169"/>
      <c r="U39" s="169"/>
      <c r="V39" s="169"/>
      <c r="W39" s="169"/>
    </row>
    <row r="40" spans="1:23" ht="24" customHeight="1" x14ac:dyDescent="0.25">
      <c r="A40" s="180" t="s">
        <v>36</v>
      </c>
      <c r="B40" s="121"/>
      <c r="C40" s="121"/>
      <c r="D40" s="121"/>
      <c r="E40" s="121"/>
      <c r="F40" s="171" t="s">
        <v>37</v>
      </c>
      <c r="G40" s="171"/>
      <c r="H40" s="171"/>
      <c r="I40" s="171"/>
      <c r="J40" s="171"/>
      <c r="K40" s="171"/>
      <c r="M40" s="171" t="s">
        <v>38</v>
      </c>
      <c r="N40" s="171"/>
      <c r="O40" s="171"/>
      <c r="P40" s="171"/>
      <c r="Q40" s="171"/>
      <c r="R40" s="169" t="s">
        <v>37</v>
      </c>
      <c r="S40" s="169"/>
      <c r="T40" s="169"/>
      <c r="U40" s="169"/>
      <c r="V40" s="169"/>
      <c r="W40" s="211"/>
    </row>
    <row r="41" spans="1:23" ht="24" customHeight="1" x14ac:dyDescent="0.25">
      <c r="A41" s="180" t="s">
        <v>39</v>
      </c>
      <c r="B41" s="121"/>
      <c r="C41" s="121"/>
      <c r="D41" s="121"/>
      <c r="E41" s="121"/>
      <c r="F41" s="171"/>
      <c r="G41" s="171"/>
      <c r="H41" s="171"/>
      <c r="I41" s="171"/>
      <c r="J41" s="171"/>
      <c r="K41" s="171"/>
      <c r="M41" s="171" t="s">
        <v>40</v>
      </c>
      <c r="N41" s="171"/>
      <c r="O41" s="171"/>
      <c r="P41" s="171"/>
      <c r="Q41" s="171"/>
      <c r="R41" s="210">
        <v>45657</v>
      </c>
      <c r="S41" s="169"/>
      <c r="T41" s="169"/>
      <c r="U41" s="169"/>
      <c r="V41" s="169"/>
      <c r="W41" s="169"/>
    </row>
    <row r="42" spans="1:23" ht="4.5" customHeight="1" x14ac:dyDescent="0.25">
      <c r="A42" s="57"/>
      <c r="B42" s="58"/>
      <c r="C42" s="58"/>
      <c r="D42" s="58"/>
      <c r="E42" s="58"/>
      <c r="W42" s="32"/>
    </row>
    <row r="43" spans="1:23" ht="18" customHeight="1" x14ac:dyDescent="0.25">
      <c r="A43" s="173" t="s">
        <v>41</v>
      </c>
      <c r="B43" s="172"/>
      <c r="C43" s="172"/>
      <c r="D43" s="172"/>
      <c r="E43" s="172"/>
      <c r="F43" s="172"/>
      <c r="G43" s="172"/>
      <c r="H43" s="172"/>
      <c r="W43" s="32"/>
    </row>
    <row r="45" spans="1:23" ht="24" customHeight="1" x14ac:dyDescent="0.25">
      <c r="A45" s="113" t="s">
        <v>42</v>
      </c>
      <c r="B45" s="114"/>
      <c r="C45" s="114"/>
      <c r="D45" s="114"/>
      <c r="E45" s="114"/>
      <c r="F45" s="114"/>
      <c r="G45" s="114"/>
      <c r="H45" s="114"/>
      <c r="I45" s="114"/>
      <c r="J45" s="114"/>
      <c r="K45" s="114"/>
      <c r="L45" s="114"/>
      <c r="M45" s="114"/>
      <c r="N45" s="114"/>
      <c r="O45" s="114"/>
      <c r="P45" s="114"/>
      <c r="Q45" s="114"/>
      <c r="R45" s="114"/>
      <c r="S45" s="114"/>
      <c r="T45" s="114"/>
      <c r="U45" s="114"/>
      <c r="V45" s="114"/>
      <c r="W45" s="115"/>
    </row>
    <row r="46" spans="1:23" ht="27.75" customHeight="1" x14ac:dyDescent="0.25">
      <c r="A46" s="121" t="s">
        <v>7</v>
      </c>
      <c r="B46" s="121"/>
      <c r="C46" s="121"/>
      <c r="D46" s="121"/>
      <c r="E46" s="121"/>
      <c r="F46" s="214">
        <v>74228457</v>
      </c>
      <c r="G46" s="214"/>
      <c r="H46" s="214"/>
      <c r="I46" s="214"/>
      <c r="J46" s="214"/>
      <c r="K46" s="214"/>
    </row>
    <row r="47" spans="1:23" ht="18" customHeight="1" x14ac:dyDescent="0.25">
      <c r="F47" s="53"/>
      <c r="G47" s="53"/>
      <c r="H47" s="11"/>
      <c r="I47" s="11"/>
      <c r="J47" s="11"/>
      <c r="K47" s="11"/>
    </row>
    <row r="48" spans="1:23" ht="18" customHeight="1" x14ac:dyDescent="0.25">
      <c r="A48" s="121" t="s">
        <v>43</v>
      </c>
      <c r="B48" s="121"/>
      <c r="C48" s="121"/>
      <c r="D48" s="121"/>
      <c r="E48" s="121"/>
      <c r="F48" s="241">
        <v>0</v>
      </c>
      <c r="G48" s="241"/>
      <c r="H48" s="241"/>
      <c r="I48" s="241"/>
      <c r="J48" s="241"/>
      <c r="K48" s="241"/>
    </row>
    <row r="49" spans="1:21" ht="18" customHeight="1" x14ac:dyDescent="0.25">
      <c r="A49" s="121" t="s">
        <v>44</v>
      </c>
      <c r="B49" s="121"/>
      <c r="C49" s="121"/>
      <c r="D49" s="121"/>
      <c r="E49" s="121"/>
      <c r="F49" s="241">
        <v>0</v>
      </c>
      <c r="G49" s="241"/>
      <c r="H49" s="241"/>
      <c r="I49" s="241"/>
      <c r="J49" s="241"/>
      <c r="K49" s="241"/>
    </row>
    <row r="52" spans="1:21" ht="18" customHeight="1" x14ac:dyDescent="0.25">
      <c r="A52" s="169" t="s">
        <v>45</v>
      </c>
      <c r="B52" s="169"/>
      <c r="C52" s="189">
        <v>33224</v>
      </c>
      <c r="D52" s="189"/>
      <c r="E52" s="189"/>
      <c r="F52" s="200" t="s">
        <v>46</v>
      </c>
      <c r="G52" s="200"/>
      <c r="H52" s="200"/>
      <c r="I52" s="245">
        <v>45398</v>
      </c>
      <c r="J52" s="189"/>
      <c r="K52" s="189"/>
      <c r="L52" s="200" t="s">
        <v>47</v>
      </c>
      <c r="M52" s="200"/>
      <c r="N52" s="200"/>
      <c r="O52" s="242">
        <f>71038383+3190074</f>
        <v>74228457</v>
      </c>
      <c r="P52" s="242"/>
      <c r="Q52" s="242"/>
      <c r="R52" s="242"/>
      <c r="S52" s="242"/>
      <c r="T52" s="242"/>
      <c r="U52" s="242"/>
    </row>
    <row r="53" spans="1:21" ht="18" customHeight="1" x14ac:dyDescent="0.25">
      <c r="A53" s="169" t="s">
        <v>48</v>
      </c>
      <c r="B53" s="169"/>
      <c r="C53" s="97">
        <v>135724</v>
      </c>
      <c r="D53" s="97"/>
      <c r="E53" s="97"/>
      <c r="F53" s="200" t="s">
        <v>49</v>
      </c>
      <c r="G53" s="200"/>
      <c r="H53" s="200"/>
      <c r="I53" s="212">
        <v>45439</v>
      </c>
      <c r="J53" s="97"/>
      <c r="K53" s="97"/>
      <c r="L53" s="200" t="s">
        <v>50</v>
      </c>
      <c r="M53" s="200"/>
      <c r="N53" s="200"/>
      <c r="O53" s="242" t="s">
        <v>321</v>
      </c>
      <c r="P53" s="242"/>
      <c r="Q53" s="242"/>
      <c r="R53" s="242"/>
      <c r="S53" s="242"/>
      <c r="T53" s="242"/>
      <c r="U53" s="242"/>
    </row>
    <row r="54" spans="1:21" ht="12" customHeight="1" x14ac:dyDescent="0.25">
      <c r="A54" s="121"/>
      <c r="B54" s="121"/>
      <c r="C54" s="121"/>
      <c r="D54" s="121"/>
      <c r="E54" s="121"/>
      <c r="F54" s="171"/>
      <c r="G54" s="171"/>
      <c r="H54" s="171"/>
      <c r="I54" s="171"/>
      <c r="J54" s="171"/>
      <c r="K54" s="171"/>
    </row>
    <row r="55" spans="1:21" ht="9.75" customHeight="1" x14ac:dyDescent="0.25"/>
    <row r="56" spans="1:21" ht="30" customHeight="1" x14ac:dyDescent="0.25">
      <c r="A56" s="167" t="s">
        <v>51</v>
      </c>
      <c r="B56" s="167"/>
      <c r="C56" s="167"/>
      <c r="D56" s="167"/>
      <c r="E56" s="167"/>
    </row>
    <row r="57" spans="1:21" ht="18" customHeight="1" x14ac:dyDescent="0.25">
      <c r="A57" s="137" t="s">
        <v>52</v>
      </c>
      <c r="B57" s="137"/>
      <c r="C57" s="137"/>
      <c r="D57" s="56"/>
      <c r="E57" s="168"/>
      <c r="F57" s="168"/>
      <c r="G57" s="168"/>
      <c r="H57" s="168"/>
      <c r="I57" s="200" t="s">
        <v>53</v>
      </c>
      <c r="J57" s="200"/>
      <c r="K57" s="200"/>
      <c r="L57" s="168"/>
      <c r="M57" s="168"/>
      <c r="N57" s="168"/>
      <c r="O57" s="168"/>
      <c r="P57" s="168"/>
      <c r="Q57" s="168"/>
      <c r="R57" s="168"/>
      <c r="S57" s="168"/>
      <c r="T57" s="168"/>
      <c r="U57" s="168"/>
    </row>
    <row r="58" spans="1:21" ht="23.25" customHeight="1" x14ac:dyDescent="0.25">
      <c r="A58" s="137" t="s">
        <v>54</v>
      </c>
      <c r="B58" s="137"/>
      <c r="C58" s="137"/>
      <c r="D58" s="137"/>
      <c r="E58" s="137"/>
      <c r="F58" s="137"/>
      <c r="G58" s="137"/>
    </row>
    <row r="59" spans="1:21" ht="20.25" customHeight="1" x14ac:dyDescent="0.25">
      <c r="A59" s="34"/>
      <c r="B59" s="34"/>
      <c r="C59" s="34"/>
      <c r="D59" s="34"/>
      <c r="E59" s="34"/>
      <c r="F59" s="34"/>
      <c r="G59" s="34"/>
    </row>
    <row r="60" spans="1:21" ht="34.5" customHeight="1" x14ac:dyDescent="0.25">
      <c r="A60" s="137" t="s">
        <v>55</v>
      </c>
      <c r="B60" s="137"/>
      <c r="C60" s="189"/>
      <c r="D60" s="189"/>
      <c r="E60" s="189"/>
      <c r="F60" s="182" t="s">
        <v>56</v>
      </c>
      <c r="G60" s="182"/>
      <c r="H60" s="182"/>
      <c r="I60" s="168"/>
      <c r="J60" s="168"/>
      <c r="K60" s="168"/>
      <c r="L60" s="182" t="s">
        <v>57</v>
      </c>
      <c r="M60" s="182" t="s">
        <v>58</v>
      </c>
      <c r="N60" s="182"/>
      <c r="O60" s="168"/>
      <c r="P60" s="168"/>
      <c r="Q60" s="168"/>
      <c r="R60" s="168"/>
      <c r="S60" s="168"/>
      <c r="T60" s="168"/>
      <c r="U60" s="168"/>
    </row>
    <row r="61" spans="1:21" ht="30" customHeight="1" x14ac:dyDescent="0.25">
      <c r="A61" s="169" t="s">
        <v>59</v>
      </c>
      <c r="B61" s="169"/>
      <c r="C61" s="189"/>
      <c r="D61" s="189"/>
      <c r="E61" s="189"/>
      <c r="F61" s="182" t="s">
        <v>60</v>
      </c>
      <c r="G61" s="182"/>
      <c r="H61" s="182"/>
      <c r="I61" s="188"/>
      <c r="J61" s="188"/>
      <c r="K61" s="188"/>
      <c r="L61" s="182" t="s">
        <v>61</v>
      </c>
      <c r="M61" s="182"/>
      <c r="N61" s="182"/>
      <c r="O61" s="188"/>
      <c r="P61" s="188"/>
      <c r="Q61" s="188"/>
      <c r="R61" s="188"/>
      <c r="S61" s="188"/>
      <c r="T61" s="188"/>
      <c r="U61" s="188"/>
    </row>
    <row r="62" spans="1:21" ht="18" customHeight="1" x14ac:dyDescent="0.25">
      <c r="A62" s="121"/>
      <c r="B62" s="121"/>
      <c r="C62" s="121"/>
      <c r="D62" s="121"/>
      <c r="E62" s="121"/>
      <c r="F62" s="171"/>
      <c r="G62" s="171"/>
      <c r="H62" s="171"/>
      <c r="I62" s="171"/>
      <c r="J62" s="171"/>
      <c r="K62" s="171"/>
    </row>
    <row r="63" spans="1:21" ht="18" customHeight="1" x14ac:dyDescent="0.25">
      <c r="A63" s="121" t="s">
        <v>62</v>
      </c>
      <c r="B63" s="121"/>
      <c r="C63" s="121"/>
      <c r="D63" s="121"/>
      <c r="E63" s="121"/>
      <c r="F63" s="165"/>
      <c r="G63" s="165"/>
      <c r="H63" s="165"/>
      <c r="I63" s="165"/>
      <c r="J63" s="165"/>
      <c r="K63" s="165"/>
    </row>
    <row r="64" spans="1:21" ht="24" customHeight="1" x14ac:dyDescent="0.25">
      <c r="A64" s="121" t="s">
        <v>63</v>
      </c>
      <c r="B64" s="121"/>
      <c r="C64" s="121"/>
      <c r="D64" s="121"/>
      <c r="E64" s="121"/>
      <c r="F64" s="184"/>
      <c r="G64" s="184"/>
      <c r="H64" s="184"/>
      <c r="I64" s="184"/>
      <c r="J64" s="184"/>
      <c r="K64" s="184"/>
    </row>
    <row r="65" spans="1:23" ht="12.75" x14ac:dyDescent="0.25"/>
    <row r="66" spans="1:23" ht="18" customHeight="1" x14ac:dyDescent="0.25">
      <c r="A66" s="172" t="s">
        <v>64</v>
      </c>
      <c r="B66" s="172"/>
      <c r="C66" s="172"/>
      <c r="D66" s="172"/>
      <c r="E66" s="172"/>
      <c r="F66" s="172"/>
      <c r="G66" s="172"/>
      <c r="H66" s="172"/>
      <c r="I66" s="172"/>
      <c r="J66" s="172"/>
      <c r="K66" s="172"/>
    </row>
    <row r="67" spans="1:23" ht="9.75" customHeight="1" x14ac:dyDescent="0.25">
      <c r="A67" s="59"/>
      <c r="B67" s="59"/>
      <c r="C67" s="59"/>
      <c r="D67" s="59"/>
      <c r="E67" s="59"/>
      <c r="F67" s="56"/>
      <c r="G67" s="56"/>
      <c r="H67" s="12"/>
      <c r="I67" s="12"/>
      <c r="J67" s="12"/>
      <c r="K67" s="12"/>
    </row>
    <row r="68" spans="1:23" ht="12.75" x14ac:dyDescent="0.25">
      <c r="A68" s="167" t="s">
        <v>65</v>
      </c>
      <c r="B68" s="167"/>
      <c r="C68" s="167"/>
      <c r="D68" s="167"/>
      <c r="E68" s="167"/>
      <c r="F68" s="56"/>
      <c r="G68" s="56"/>
      <c r="H68" s="12"/>
      <c r="I68" s="12"/>
      <c r="J68" s="12"/>
      <c r="K68" s="12"/>
    </row>
    <row r="69" spans="1:23" ht="24" customHeight="1" x14ac:dyDescent="0.25">
      <c r="A69" s="167"/>
      <c r="B69" s="167"/>
      <c r="C69" s="167"/>
      <c r="D69" s="167"/>
      <c r="E69" s="167"/>
      <c r="F69" s="56"/>
      <c r="G69" s="56"/>
      <c r="H69" s="12"/>
    </row>
    <row r="70" spans="1:23" ht="12.75" customHeight="1" x14ac:dyDescent="0.25">
      <c r="A70" s="137" t="s">
        <v>66</v>
      </c>
      <c r="B70" s="137"/>
      <c r="C70" s="137"/>
      <c r="D70" s="137"/>
      <c r="E70" s="168"/>
      <c r="F70" s="168"/>
      <c r="G70" s="168"/>
      <c r="H70" s="168"/>
      <c r="I70" s="200" t="s">
        <v>67</v>
      </c>
      <c r="J70" s="200"/>
      <c r="K70" s="200"/>
      <c r="L70" s="168"/>
      <c r="M70" s="168"/>
      <c r="N70" s="168"/>
      <c r="O70" s="168"/>
      <c r="P70" s="168"/>
      <c r="Q70" s="168"/>
      <c r="R70" s="168"/>
      <c r="S70" s="168"/>
      <c r="T70" s="168"/>
      <c r="U70" s="168"/>
    </row>
    <row r="71" spans="1:23" ht="33" customHeight="1" x14ac:dyDescent="0.25">
      <c r="A71" s="182" t="s">
        <v>68</v>
      </c>
      <c r="B71" s="182"/>
      <c r="C71" s="182"/>
      <c r="D71" s="182"/>
      <c r="E71" s="182"/>
      <c r="F71" s="182"/>
      <c r="G71" s="182"/>
      <c r="H71" s="182"/>
      <c r="I71" s="182"/>
      <c r="J71" s="182"/>
    </row>
    <row r="72" spans="1:23" ht="12.75" customHeight="1" x14ac:dyDescent="0.25">
      <c r="A72" s="34"/>
      <c r="B72" s="34"/>
      <c r="C72" s="34"/>
      <c r="D72" s="34"/>
      <c r="E72" s="34"/>
      <c r="F72" s="34"/>
      <c r="G72" s="34"/>
    </row>
    <row r="73" spans="1:23" ht="32.25" customHeight="1" x14ac:dyDescent="0.25">
      <c r="A73" s="199" t="s">
        <v>69</v>
      </c>
      <c r="B73" s="199"/>
      <c r="C73" s="189"/>
      <c r="D73" s="189"/>
      <c r="E73" s="189"/>
      <c r="F73" s="182" t="s">
        <v>70</v>
      </c>
      <c r="G73" s="182"/>
      <c r="H73" s="182"/>
      <c r="I73" s="168"/>
      <c r="J73" s="168"/>
      <c r="K73" s="168"/>
      <c r="L73" s="182" t="s">
        <v>71</v>
      </c>
      <c r="M73" s="182" t="s">
        <v>58</v>
      </c>
      <c r="N73" s="182"/>
      <c r="O73" s="168"/>
      <c r="P73" s="168"/>
      <c r="Q73" s="168"/>
      <c r="R73" s="168"/>
      <c r="S73" s="168"/>
      <c r="T73" s="168"/>
      <c r="U73" s="168"/>
    </row>
    <row r="74" spans="1:23" ht="39" customHeight="1" x14ac:dyDescent="0.25">
      <c r="A74" s="199" t="s">
        <v>72</v>
      </c>
      <c r="B74" s="199"/>
      <c r="C74" s="189"/>
      <c r="D74" s="189"/>
      <c r="E74" s="189"/>
      <c r="F74" s="182" t="s">
        <v>73</v>
      </c>
      <c r="G74" s="182"/>
      <c r="H74" s="182"/>
      <c r="I74" s="188"/>
      <c r="J74" s="188"/>
      <c r="K74" s="188"/>
      <c r="L74" s="182" t="s">
        <v>74</v>
      </c>
      <c r="M74" s="182"/>
      <c r="N74" s="182"/>
      <c r="O74" s="188"/>
      <c r="P74" s="188"/>
      <c r="Q74" s="188"/>
      <c r="R74" s="188"/>
      <c r="S74" s="188"/>
      <c r="T74" s="188"/>
      <c r="U74" s="188"/>
    </row>
    <row r="75" spans="1:23" ht="12.75" customHeight="1" x14ac:dyDescent="0.25">
      <c r="A75" s="121"/>
      <c r="B75" s="121"/>
      <c r="C75" s="121"/>
      <c r="D75" s="121"/>
      <c r="E75" s="121"/>
      <c r="F75" s="171"/>
      <c r="G75" s="171"/>
      <c r="H75" s="171"/>
      <c r="I75" s="171"/>
      <c r="J75" s="171"/>
      <c r="K75" s="171"/>
    </row>
    <row r="76" spans="1:23" ht="12.75" x14ac:dyDescent="0.25">
      <c r="A76" s="172" t="s">
        <v>75</v>
      </c>
      <c r="B76" s="172"/>
      <c r="C76" s="172"/>
      <c r="D76" s="172"/>
      <c r="E76" s="172"/>
      <c r="F76" s="172"/>
      <c r="G76" s="172"/>
      <c r="H76" s="172"/>
      <c r="I76" s="172"/>
      <c r="J76" s="172"/>
      <c r="K76" s="172"/>
    </row>
    <row r="77" spans="1:23" ht="12.75" customHeight="1" x14ac:dyDescent="0.25">
      <c r="A77" s="60"/>
      <c r="B77" s="60"/>
      <c r="C77" s="60"/>
      <c r="D77" s="60"/>
      <c r="E77" s="60"/>
      <c r="F77" s="56"/>
      <c r="G77" s="56"/>
      <c r="H77" s="12"/>
      <c r="I77" s="12"/>
      <c r="J77" s="12"/>
      <c r="K77" s="12"/>
    </row>
    <row r="78" spans="1:23" ht="6.75" customHeight="1" x14ac:dyDescent="0.25">
      <c r="A78" s="59"/>
      <c r="B78" s="59"/>
      <c r="C78" s="59"/>
      <c r="D78" s="59"/>
      <c r="E78" s="59"/>
      <c r="F78" s="56"/>
      <c r="G78" s="56"/>
      <c r="H78" s="12"/>
      <c r="I78" s="12"/>
      <c r="J78" s="12"/>
      <c r="K78" s="12"/>
    </row>
    <row r="79" spans="1:23" ht="18" customHeight="1" x14ac:dyDescent="0.25">
      <c r="A79" s="158" t="s">
        <v>76</v>
      </c>
      <c r="B79" s="158"/>
      <c r="C79" s="158"/>
      <c r="D79" s="158"/>
      <c r="E79" s="158"/>
      <c r="F79" s="158"/>
      <c r="G79" s="158"/>
      <c r="H79" s="168"/>
      <c r="I79" s="168"/>
      <c r="J79" s="168"/>
      <c r="K79" s="168"/>
      <c r="L79" s="12"/>
    </row>
    <row r="80" spans="1:23" ht="18" customHeight="1" x14ac:dyDescent="0.25">
      <c r="A80" s="121" t="s">
        <v>77</v>
      </c>
      <c r="B80" s="121"/>
      <c r="C80" s="121"/>
      <c r="D80" s="121"/>
      <c r="E80" s="121"/>
      <c r="F80" s="165"/>
      <c r="G80" s="165"/>
      <c r="H80" s="165"/>
      <c r="I80" s="165"/>
      <c r="J80" s="165"/>
      <c r="K80" s="165"/>
      <c r="M80" s="171" t="s">
        <v>78</v>
      </c>
      <c r="N80" s="171"/>
      <c r="O80" s="171"/>
      <c r="P80" s="171"/>
      <c r="Q80" s="171"/>
      <c r="R80" s="189"/>
      <c r="S80" s="189"/>
      <c r="T80" s="189"/>
      <c r="U80" s="189"/>
      <c r="V80" s="189"/>
      <c r="W80" s="189"/>
    </row>
    <row r="81" spans="1:23" ht="18" customHeight="1" x14ac:dyDescent="0.25">
      <c r="A81" s="121" t="s">
        <v>79</v>
      </c>
      <c r="B81" s="121"/>
      <c r="C81" s="121"/>
      <c r="D81" s="121"/>
      <c r="E81" s="121"/>
      <c r="F81" s="165"/>
      <c r="G81" s="165"/>
      <c r="H81" s="165"/>
      <c r="I81" s="165"/>
      <c r="J81" s="165"/>
      <c r="K81" s="165"/>
      <c r="M81" s="171" t="s">
        <v>80</v>
      </c>
      <c r="N81" s="171"/>
      <c r="O81" s="171"/>
      <c r="P81" s="171"/>
      <c r="Q81" s="171"/>
      <c r="R81" s="189"/>
      <c r="S81" s="189"/>
      <c r="T81" s="189"/>
      <c r="U81" s="189"/>
      <c r="V81" s="189"/>
      <c r="W81" s="189"/>
    </row>
    <row r="83" spans="1:23" ht="18" customHeight="1" x14ac:dyDescent="0.25">
      <c r="A83" s="169" t="s">
        <v>81</v>
      </c>
      <c r="B83" s="169"/>
      <c r="C83" s="170"/>
      <c r="D83" s="194" t="s">
        <v>259</v>
      </c>
      <c r="E83" s="195"/>
      <c r="F83" s="195"/>
      <c r="G83" s="195"/>
      <c r="H83" s="195"/>
      <c r="I83" s="195"/>
      <c r="J83" s="195"/>
      <c r="K83" s="195"/>
      <c r="L83" s="195"/>
      <c r="M83" s="195"/>
      <c r="N83" s="195"/>
      <c r="O83" s="195"/>
      <c r="P83" s="195"/>
      <c r="Q83" s="195"/>
      <c r="R83" s="195"/>
      <c r="S83" s="195"/>
      <c r="T83" s="195"/>
      <c r="U83" s="195"/>
      <c r="V83" s="195"/>
      <c r="W83" s="196"/>
    </row>
    <row r="84" spans="1:23" ht="344.25" customHeight="1" x14ac:dyDescent="0.25">
      <c r="D84" s="197"/>
      <c r="E84" s="160"/>
      <c r="F84" s="160"/>
      <c r="G84" s="160"/>
      <c r="H84" s="160"/>
      <c r="I84" s="160"/>
      <c r="J84" s="160"/>
      <c r="K84" s="160"/>
      <c r="L84" s="160"/>
      <c r="M84" s="160"/>
      <c r="N84" s="160"/>
      <c r="O84" s="160"/>
      <c r="P84" s="160"/>
      <c r="Q84" s="160"/>
      <c r="R84" s="160"/>
      <c r="S84" s="160"/>
      <c r="T84" s="160"/>
      <c r="U84" s="160"/>
      <c r="V84" s="160"/>
      <c r="W84" s="198"/>
    </row>
    <row r="85" spans="1:23" ht="63.75" customHeight="1" x14ac:dyDescent="0.25"/>
    <row r="86" spans="1:23" ht="24" customHeight="1" x14ac:dyDescent="0.25">
      <c r="A86" s="113" t="s">
        <v>82</v>
      </c>
      <c r="B86" s="114"/>
      <c r="C86" s="114"/>
      <c r="D86" s="114"/>
      <c r="E86" s="114"/>
      <c r="F86" s="114"/>
      <c r="G86" s="114"/>
      <c r="H86" s="114"/>
      <c r="I86" s="114"/>
      <c r="J86" s="114"/>
      <c r="K86" s="114"/>
      <c r="L86" s="114"/>
      <c r="M86" s="114"/>
      <c r="N86" s="114"/>
      <c r="O86" s="114"/>
      <c r="P86" s="114"/>
      <c r="Q86" s="114"/>
      <c r="R86" s="114"/>
      <c r="S86" s="114"/>
      <c r="T86" s="114"/>
      <c r="U86" s="114"/>
      <c r="V86" s="114"/>
      <c r="W86" s="115"/>
    </row>
    <row r="87" spans="1:23" ht="18" customHeight="1" x14ac:dyDescent="0.25">
      <c r="A87" s="53"/>
      <c r="H87" s="11"/>
      <c r="I87" s="11"/>
      <c r="J87" s="11"/>
      <c r="K87" s="11"/>
      <c r="L87" s="11"/>
      <c r="M87" s="11"/>
      <c r="N87" s="11"/>
      <c r="O87" s="11"/>
      <c r="P87" s="11"/>
      <c r="Q87" s="11"/>
      <c r="R87" s="29"/>
      <c r="S87" s="29"/>
      <c r="T87" s="29"/>
      <c r="U87" s="29"/>
      <c r="V87" s="29"/>
      <c r="W87" s="29"/>
    </row>
    <row r="88" spans="1:23" ht="18" customHeight="1" x14ac:dyDescent="0.25">
      <c r="A88" s="190" t="s">
        <v>83</v>
      </c>
      <c r="B88" s="171"/>
      <c r="C88" s="171"/>
      <c r="D88" s="171"/>
      <c r="E88" s="171"/>
      <c r="F88" s="171"/>
      <c r="G88" s="171"/>
      <c r="H88" s="171"/>
      <c r="I88" s="171"/>
      <c r="J88" s="171"/>
      <c r="K88" s="171"/>
      <c r="L88" s="171"/>
      <c r="M88" s="171"/>
      <c r="N88" s="171"/>
      <c r="O88" s="171"/>
      <c r="P88" s="171"/>
      <c r="Q88" s="171"/>
      <c r="R88" s="171"/>
      <c r="S88" s="171"/>
      <c r="T88" s="171"/>
      <c r="U88" s="171"/>
      <c r="V88" s="171"/>
      <c r="W88" s="191"/>
    </row>
    <row r="89" spans="1:23" ht="18" customHeight="1" x14ac:dyDescent="0.25">
      <c r="A89" s="190"/>
      <c r="B89" s="171"/>
      <c r="C89" s="171"/>
      <c r="D89" s="171"/>
      <c r="E89" s="171"/>
      <c r="F89" s="171"/>
      <c r="G89" s="171"/>
      <c r="H89" s="171"/>
      <c r="I89" s="171"/>
      <c r="J89" s="171"/>
      <c r="K89" s="171"/>
      <c r="L89" s="171"/>
      <c r="M89" s="171"/>
      <c r="N89" s="171"/>
      <c r="O89" s="171"/>
      <c r="P89" s="171"/>
      <c r="Q89" s="171"/>
      <c r="R89" s="171"/>
      <c r="S89" s="171"/>
      <c r="T89" s="171"/>
      <c r="U89" s="171"/>
      <c r="V89" s="171"/>
      <c r="W89" s="191"/>
    </row>
    <row r="90" spans="1:23" ht="18" customHeight="1" x14ac:dyDescent="0.25">
      <c r="A90" s="190"/>
      <c r="B90" s="171"/>
      <c r="C90" s="171"/>
      <c r="D90" s="171"/>
      <c r="E90" s="171"/>
      <c r="F90" s="171"/>
      <c r="G90" s="171"/>
      <c r="H90" s="171"/>
      <c r="I90" s="171"/>
      <c r="J90" s="171"/>
      <c r="K90" s="171"/>
      <c r="L90" s="171"/>
      <c r="M90" s="171"/>
      <c r="N90" s="171"/>
      <c r="O90" s="171"/>
      <c r="P90" s="171"/>
      <c r="Q90" s="171"/>
      <c r="R90" s="171"/>
      <c r="S90" s="171"/>
      <c r="T90" s="171"/>
      <c r="U90" s="171"/>
      <c r="V90" s="171"/>
      <c r="W90" s="191"/>
    </row>
    <row r="91" spans="1:23" ht="12.75" customHeight="1" x14ac:dyDescent="0.25">
      <c r="A91" s="190"/>
      <c r="B91" s="171"/>
      <c r="C91" s="171"/>
      <c r="D91" s="171"/>
      <c r="E91" s="171"/>
      <c r="F91" s="171"/>
      <c r="G91" s="171"/>
      <c r="H91" s="171"/>
      <c r="I91" s="171"/>
      <c r="J91" s="171"/>
      <c r="K91" s="171"/>
      <c r="L91" s="171"/>
      <c r="M91" s="171"/>
      <c r="N91" s="171"/>
      <c r="O91" s="171"/>
      <c r="P91" s="171"/>
      <c r="Q91" s="171"/>
      <c r="R91" s="171"/>
      <c r="S91" s="171"/>
      <c r="T91" s="171"/>
      <c r="U91" s="171"/>
      <c r="V91" s="171"/>
      <c r="W91" s="191"/>
    </row>
    <row r="92" spans="1:23" ht="2.25" customHeight="1" x14ac:dyDescent="0.25">
      <c r="A92" s="61"/>
      <c r="H92" s="11"/>
      <c r="I92" s="11"/>
      <c r="J92" s="11"/>
      <c r="K92" s="11"/>
      <c r="L92" s="11"/>
      <c r="M92" s="11"/>
      <c r="N92" s="11"/>
      <c r="O92" s="11"/>
      <c r="P92" s="11"/>
      <c r="Q92" s="11"/>
      <c r="R92" s="29"/>
      <c r="S92" s="29"/>
      <c r="T92" s="29"/>
      <c r="U92" s="29"/>
      <c r="V92" s="29"/>
      <c r="W92" s="36"/>
    </row>
    <row r="93" spans="1:23" ht="12" customHeight="1" x14ac:dyDescent="0.25">
      <c r="A93" s="192" t="s">
        <v>84</v>
      </c>
      <c r="B93" s="172"/>
      <c r="C93" s="172"/>
      <c r="D93" s="172"/>
      <c r="E93" s="172"/>
      <c r="F93" s="172"/>
      <c r="G93" s="172"/>
      <c r="H93" s="172"/>
      <c r="I93" s="172"/>
      <c r="J93" s="172"/>
      <c r="K93" s="172"/>
      <c r="L93" s="172"/>
      <c r="M93" s="172"/>
      <c r="N93" s="172"/>
      <c r="O93" s="172"/>
      <c r="P93" s="172"/>
      <c r="Q93" s="172"/>
      <c r="R93" s="172"/>
      <c r="S93" s="172"/>
      <c r="T93" s="172"/>
      <c r="U93" s="172"/>
      <c r="V93" s="172"/>
      <c r="W93" s="193"/>
    </row>
    <row r="94" spans="1:23" ht="18" customHeight="1" x14ac:dyDescent="0.25">
      <c r="A94" s="192"/>
      <c r="B94" s="172"/>
      <c r="C94" s="172"/>
      <c r="D94" s="172"/>
      <c r="E94" s="172"/>
      <c r="F94" s="172"/>
      <c r="G94" s="172"/>
      <c r="H94" s="172"/>
      <c r="I94" s="172"/>
      <c r="J94" s="172"/>
      <c r="K94" s="172"/>
      <c r="L94" s="172"/>
      <c r="M94" s="172"/>
      <c r="N94" s="172"/>
      <c r="O94" s="172"/>
      <c r="P94" s="172"/>
      <c r="Q94" s="172"/>
      <c r="R94" s="172"/>
      <c r="S94" s="172"/>
      <c r="T94" s="172"/>
      <c r="U94" s="172"/>
      <c r="V94" s="172"/>
      <c r="W94" s="193"/>
    </row>
    <row r="95" spans="1:23" ht="9" customHeight="1" x14ac:dyDescent="0.25">
      <c r="A95" s="61"/>
      <c r="H95" s="11"/>
      <c r="I95" s="11"/>
      <c r="J95" s="11"/>
      <c r="K95" s="11"/>
      <c r="L95" s="11"/>
      <c r="M95" s="11"/>
      <c r="N95" s="11"/>
      <c r="O95" s="11"/>
      <c r="P95" s="11"/>
      <c r="Q95" s="11"/>
      <c r="R95" s="29"/>
      <c r="S95" s="29"/>
      <c r="T95" s="29"/>
      <c r="U95" s="29"/>
      <c r="V95" s="29"/>
      <c r="W95" s="36"/>
    </row>
    <row r="96" spans="1:23" ht="18" customHeight="1" x14ac:dyDescent="0.25">
      <c r="A96" s="114" t="s">
        <v>85</v>
      </c>
      <c r="B96" s="114"/>
      <c r="C96" s="114"/>
      <c r="D96" s="114"/>
      <c r="E96" s="114"/>
      <c r="F96" s="114"/>
      <c r="G96" s="114"/>
      <c r="H96" s="114"/>
      <c r="I96" s="114"/>
      <c r="J96" s="114"/>
      <c r="K96" s="114"/>
      <c r="L96" s="114"/>
      <c r="M96" s="114"/>
      <c r="N96" s="114"/>
      <c r="O96" s="114"/>
      <c r="P96" s="114"/>
      <c r="Q96" s="114"/>
      <c r="R96" s="114"/>
      <c r="S96" s="114"/>
      <c r="T96" s="114"/>
      <c r="U96" s="114"/>
      <c r="V96" s="114"/>
      <c r="W96" s="114"/>
    </row>
    <row r="97" spans="1:23" ht="18" customHeight="1" x14ac:dyDescent="0.25">
      <c r="A97" s="53"/>
    </row>
    <row r="98" spans="1:23" ht="18" customHeight="1" x14ac:dyDescent="0.25">
      <c r="A98" s="112" t="s">
        <v>86</v>
      </c>
      <c r="B98" s="112"/>
      <c r="C98" s="112"/>
      <c r="D98" s="112"/>
      <c r="E98" s="112"/>
      <c r="F98" s="120" t="s">
        <v>87</v>
      </c>
      <c r="G98" s="120"/>
      <c r="H98" s="120"/>
      <c r="I98" s="120"/>
      <c r="J98" s="120"/>
      <c r="K98" s="120"/>
      <c r="L98" s="120" t="s">
        <v>88</v>
      </c>
      <c r="M98" s="120"/>
      <c r="N98" s="120"/>
      <c r="O98" s="120"/>
      <c r="P98" s="120"/>
      <c r="Q98" s="120"/>
      <c r="R98" s="112" t="s">
        <v>89</v>
      </c>
      <c r="S98" s="112"/>
      <c r="T98" s="112"/>
      <c r="U98" s="112"/>
      <c r="V98" s="112"/>
      <c r="W98" s="112"/>
    </row>
    <row r="99" spans="1:23" ht="18" customHeight="1" x14ac:dyDescent="0.25">
      <c r="A99" s="86" t="s">
        <v>279</v>
      </c>
      <c r="B99" s="86"/>
      <c r="C99" s="86"/>
      <c r="D99" s="86"/>
      <c r="E99" s="86"/>
      <c r="F99" s="152">
        <v>45526</v>
      </c>
      <c r="G99" s="86"/>
      <c r="H99" s="86"/>
      <c r="I99" s="86"/>
      <c r="J99" s="86"/>
      <c r="K99" s="86"/>
      <c r="L99" s="153">
        <v>17001530</v>
      </c>
      <c r="M99" s="153"/>
      <c r="N99" s="153"/>
      <c r="O99" s="153"/>
      <c r="P99" s="153"/>
      <c r="Q99" s="153"/>
      <c r="R99" s="112"/>
      <c r="S99" s="112"/>
      <c r="T99" s="112"/>
      <c r="U99" s="112"/>
      <c r="V99" s="112"/>
      <c r="W99" s="112"/>
    </row>
    <row r="100" spans="1:23" ht="18" customHeight="1" x14ac:dyDescent="0.25">
      <c r="A100" s="86" t="s">
        <v>293</v>
      </c>
      <c r="B100" s="86"/>
      <c r="C100" s="86"/>
      <c r="D100" s="86"/>
      <c r="E100" s="86"/>
      <c r="F100" s="152">
        <v>45575</v>
      </c>
      <c r="G100" s="86"/>
      <c r="H100" s="86"/>
      <c r="I100" s="86"/>
      <c r="J100" s="86"/>
      <c r="K100" s="86"/>
      <c r="L100" s="153">
        <v>8731030</v>
      </c>
      <c r="M100" s="153"/>
      <c r="N100" s="153"/>
      <c r="O100" s="153"/>
      <c r="P100" s="153"/>
      <c r="Q100" s="153"/>
      <c r="R100" s="112"/>
      <c r="S100" s="112"/>
      <c r="T100" s="112"/>
      <c r="U100" s="112"/>
      <c r="V100" s="112"/>
      <c r="W100" s="112"/>
    </row>
    <row r="101" spans="1:23" ht="18" customHeight="1" x14ac:dyDescent="0.25">
      <c r="A101" s="86" t="s">
        <v>294</v>
      </c>
      <c r="B101" s="86"/>
      <c r="C101" s="86"/>
      <c r="D101" s="86"/>
      <c r="E101" s="86"/>
      <c r="F101" s="152">
        <v>45587</v>
      </c>
      <c r="G101" s="86"/>
      <c r="H101" s="86"/>
      <c r="I101" s="86"/>
      <c r="J101" s="86"/>
      <c r="K101" s="86"/>
      <c r="L101" s="90">
        <v>5146750</v>
      </c>
      <c r="M101" s="90"/>
      <c r="N101" s="90"/>
      <c r="O101" s="90"/>
      <c r="P101" s="90"/>
      <c r="Q101" s="90"/>
      <c r="R101" s="112"/>
      <c r="S101" s="112"/>
      <c r="T101" s="112"/>
      <c r="U101" s="112"/>
      <c r="V101" s="112"/>
      <c r="W101" s="112"/>
    </row>
    <row r="102" spans="1:23" ht="18" customHeight="1" x14ac:dyDescent="0.25">
      <c r="A102" s="86" t="s">
        <v>300</v>
      </c>
      <c r="B102" s="86"/>
      <c r="C102" s="86"/>
      <c r="D102" s="86"/>
      <c r="E102" s="86"/>
      <c r="F102" s="152">
        <v>45587</v>
      </c>
      <c r="G102" s="86"/>
      <c r="H102" s="86"/>
      <c r="I102" s="86"/>
      <c r="J102" s="86"/>
      <c r="K102" s="86"/>
      <c r="L102" s="90">
        <v>12979330</v>
      </c>
      <c r="M102" s="90"/>
      <c r="N102" s="90"/>
      <c r="O102" s="90"/>
      <c r="P102" s="90"/>
      <c r="Q102" s="90"/>
      <c r="R102" s="112"/>
      <c r="S102" s="112"/>
      <c r="T102" s="112"/>
      <c r="U102" s="112"/>
      <c r="V102" s="112"/>
      <c r="W102" s="112"/>
    </row>
    <row r="103" spans="1:23" ht="18" customHeight="1" x14ac:dyDescent="0.25">
      <c r="A103" s="86" t="s">
        <v>299</v>
      </c>
      <c r="B103" s="86"/>
      <c r="C103" s="86"/>
      <c r="D103" s="86"/>
      <c r="E103" s="86"/>
      <c r="F103" s="87">
        <v>45646</v>
      </c>
      <c r="G103" s="88"/>
      <c r="H103" s="88"/>
      <c r="I103" s="88"/>
      <c r="J103" s="88"/>
      <c r="K103" s="89"/>
      <c r="L103" s="154">
        <v>10777830</v>
      </c>
      <c r="M103" s="155"/>
      <c r="N103" s="155"/>
      <c r="O103" s="155"/>
      <c r="P103" s="155"/>
      <c r="Q103" s="156"/>
      <c r="R103" s="91"/>
      <c r="S103" s="92"/>
      <c r="T103" s="92"/>
      <c r="U103" s="92"/>
      <c r="V103" s="92"/>
      <c r="W103" s="93"/>
    </row>
    <row r="104" spans="1:23" ht="18" customHeight="1" x14ac:dyDescent="0.25">
      <c r="A104" s="86" t="s">
        <v>301</v>
      </c>
      <c r="B104" s="86"/>
      <c r="C104" s="86"/>
      <c r="D104" s="86"/>
      <c r="E104" s="86"/>
      <c r="F104" s="87">
        <v>45641</v>
      </c>
      <c r="G104" s="88"/>
      <c r="H104" s="88"/>
      <c r="I104" s="88"/>
      <c r="J104" s="88"/>
      <c r="K104" s="89"/>
      <c r="L104" s="90">
        <v>5146750</v>
      </c>
      <c r="M104" s="90"/>
      <c r="N104" s="90"/>
      <c r="O104" s="90"/>
      <c r="P104" s="90"/>
      <c r="Q104" s="90"/>
      <c r="R104" s="112"/>
      <c r="S104" s="112"/>
      <c r="T104" s="112"/>
      <c r="U104" s="112"/>
      <c r="V104" s="112"/>
      <c r="W104" s="112"/>
    </row>
    <row r="105" spans="1:23" ht="18" customHeight="1" x14ac:dyDescent="0.25">
      <c r="A105" s="86" t="s">
        <v>333</v>
      </c>
      <c r="B105" s="86"/>
      <c r="C105" s="86"/>
      <c r="D105" s="86"/>
      <c r="E105" s="86"/>
      <c r="F105" s="87">
        <v>45792</v>
      </c>
      <c r="G105" s="88"/>
      <c r="H105" s="88"/>
      <c r="I105" s="88"/>
      <c r="J105" s="88"/>
      <c r="K105" s="89"/>
      <c r="L105" s="90">
        <v>12866280</v>
      </c>
      <c r="M105" s="90"/>
      <c r="N105" s="90"/>
      <c r="O105" s="90"/>
      <c r="P105" s="90"/>
      <c r="Q105" s="90"/>
      <c r="R105" s="91"/>
      <c r="S105" s="92"/>
      <c r="T105" s="92"/>
      <c r="U105" s="92"/>
      <c r="V105" s="92"/>
      <c r="W105" s="93"/>
    </row>
    <row r="106" spans="1:23" ht="18" customHeight="1" x14ac:dyDescent="0.25">
      <c r="F106" s="53"/>
      <c r="G106" s="53"/>
      <c r="H106" s="11"/>
      <c r="I106" s="11"/>
      <c r="J106" s="11"/>
      <c r="K106" s="11"/>
      <c r="L106" s="11"/>
      <c r="M106" s="11"/>
      <c r="N106" s="11"/>
      <c r="O106" s="11"/>
      <c r="P106" s="11"/>
      <c r="Q106" s="11"/>
      <c r="R106" s="29"/>
      <c r="S106" s="29"/>
      <c r="T106" s="29"/>
      <c r="U106" s="29"/>
      <c r="V106" s="29"/>
      <c r="W106" s="29"/>
    </row>
    <row r="107" spans="1:23" ht="18" customHeight="1" x14ac:dyDescent="0.25">
      <c r="A107" s="113" t="s">
        <v>90</v>
      </c>
      <c r="B107" s="114"/>
      <c r="C107" s="114"/>
      <c r="D107" s="114"/>
      <c r="E107" s="114"/>
      <c r="F107" s="114"/>
      <c r="G107" s="114"/>
      <c r="H107" s="114"/>
      <c r="I107" s="114"/>
      <c r="J107" s="114"/>
      <c r="K107" s="114"/>
      <c r="L107" s="114"/>
      <c r="M107" s="114"/>
      <c r="N107" s="114"/>
      <c r="O107" s="114"/>
      <c r="P107" s="114"/>
      <c r="Q107" s="114"/>
      <c r="R107" s="114"/>
      <c r="S107" s="114"/>
      <c r="T107" s="114"/>
      <c r="U107" s="114"/>
      <c r="V107" s="114"/>
      <c r="W107" s="115"/>
    </row>
    <row r="109" spans="1:23" ht="52.5" customHeight="1" x14ac:dyDescent="0.25">
      <c r="A109" s="174" t="s">
        <v>91</v>
      </c>
      <c r="B109" s="175"/>
      <c r="C109" s="174" t="s">
        <v>92</v>
      </c>
      <c r="D109" s="176"/>
      <c r="E109" s="175"/>
      <c r="F109" s="149" t="s">
        <v>93</v>
      </c>
      <c r="G109" s="150"/>
      <c r="H109" s="151"/>
      <c r="I109" s="149" t="s">
        <v>94</v>
      </c>
      <c r="J109" s="150"/>
      <c r="K109" s="151"/>
      <c r="L109" s="149" t="s">
        <v>95</v>
      </c>
      <c r="M109" s="150"/>
      <c r="N109" s="151"/>
      <c r="O109" s="149" t="s">
        <v>96</v>
      </c>
      <c r="P109" s="150"/>
      <c r="Q109" s="150"/>
      <c r="R109" s="150"/>
      <c r="S109" s="150"/>
      <c r="T109" s="150"/>
      <c r="U109" s="150"/>
      <c r="V109" s="150"/>
      <c r="W109" s="151"/>
    </row>
    <row r="110" spans="1:23" ht="27" customHeight="1" x14ac:dyDescent="0.25">
      <c r="A110" s="101">
        <v>1</v>
      </c>
      <c r="B110" s="102"/>
      <c r="C110" s="103">
        <v>17001530</v>
      </c>
      <c r="D110" s="104"/>
      <c r="E110" s="105"/>
      <c r="F110" s="103">
        <v>17001530</v>
      </c>
      <c r="G110" s="104"/>
      <c r="H110" s="105"/>
      <c r="I110" s="96">
        <v>0</v>
      </c>
      <c r="J110" s="97"/>
      <c r="K110" s="98"/>
      <c r="L110" s="136" t="s">
        <v>288</v>
      </c>
      <c r="M110" s="99"/>
      <c r="N110" s="100"/>
      <c r="O110" s="149"/>
      <c r="P110" s="150"/>
      <c r="Q110" s="150"/>
      <c r="R110" s="150"/>
      <c r="S110" s="150"/>
      <c r="T110" s="150"/>
      <c r="U110" s="150"/>
      <c r="V110" s="150"/>
      <c r="W110" s="151"/>
    </row>
    <row r="111" spans="1:23" ht="26.25" customHeight="1" x14ac:dyDescent="0.25">
      <c r="A111" s="101">
        <v>2</v>
      </c>
      <c r="B111" s="102"/>
      <c r="C111" s="103">
        <v>8731030</v>
      </c>
      <c r="D111" s="104"/>
      <c r="E111" s="105"/>
      <c r="F111" s="103">
        <v>8731030</v>
      </c>
      <c r="G111" s="104"/>
      <c r="H111" s="105"/>
      <c r="I111" s="96">
        <v>0</v>
      </c>
      <c r="J111" s="97"/>
      <c r="K111" s="98"/>
      <c r="L111" s="136" t="s">
        <v>289</v>
      </c>
      <c r="M111" s="99"/>
      <c r="N111" s="100"/>
      <c r="O111" s="149"/>
      <c r="P111" s="150"/>
      <c r="Q111" s="150"/>
      <c r="R111" s="150"/>
      <c r="S111" s="150"/>
      <c r="T111" s="150"/>
      <c r="U111" s="150"/>
      <c r="V111" s="150"/>
      <c r="W111" s="151"/>
    </row>
    <row r="112" spans="1:23" ht="26.25" customHeight="1" x14ac:dyDescent="0.25">
      <c r="A112" s="101">
        <v>3</v>
      </c>
      <c r="B112" s="102"/>
      <c r="C112" s="103">
        <v>5146750</v>
      </c>
      <c r="D112" s="104"/>
      <c r="E112" s="105"/>
      <c r="F112" s="103">
        <v>5146750</v>
      </c>
      <c r="G112" s="104"/>
      <c r="H112" s="105"/>
      <c r="I112" s="96">
        <v>0</v>
      </c>
      <c r="J112" s="97"/>
      <c r="K112" s="98"/>
      <c r="L112" s="87" t="s">
        <v>291</v>
      </c>
      <c r="M112" s="99"/>
      <c r="N112" s="100"/>
      <c r="O112" s="149"/>
      <c r="P112" s="150"/>
      <c r="Q112" s="150"/>
      <c r="R112" s="150"/>
      <c r="S112" s="150"/>
      <c r="T112" s="150"/>
      <c r="U112" s="150"/>
      <c r="V112" s="150"/>
      <c r="W112" s="151"/>
    </row>
    <row r="113" spans="1:23" ht="31.5" customHeight="1" x14ac:dyDescent="0.25">
      <c r="A113" s="101">
        <v>4</v>
      </c>
      <c r="B113" s="102"/>
      <c r="C113" s="103">
        <v>12979330</v>
      </c>
      <c r="D113" s="104"/>
      <c r="E113" s="105"/>
      <c r="F113" s="103">
        <v>12979330</v>
      </c>
      <c r="G113" s="104"/>
      <c r="H113" s="105"/>
      <c r="I113" s="96">
        <v>0</v>
      </c>
      <c r="J113" s="97"/>
      <c r="K113" s="98"/>
      <c r="L113" s="87" t="s">
        <v>292</v>
      </c>
      <c r="M113" s="99"/>
      <c r="N113" s="100"/>
      <c r="O113" s="149"/>
      <c r="P113" s="150"/>
      <c r="Q113" s="150"/>
      <c r="R113" s="150"/>
      <c r="S113" s="150"/>
      <c r="T113" s="150"/>
      <c r="U113" s="150"/>
      <c r="V113" s="150"/>
      <c r="W113" s="151"/>
    </row>
    <row r="114" spans="1:23" s="71" customFormat="1" ht="31.5" customHeight="1" x14ac:dyDescent="0.25">
      <c r="A114" s="101">
        <v>5</v>
      </c>
      <c r="B114" s="102"/>
      <c r="C114" s="103">
        <f>F114</f>
        <v>10777830</v>
      </c>
      <c r="D114" s="104"/>
      <c r="E114" s="105"/>
      <c r="F114" s="103">
        <v>10777830</v>
      </c>
      <c r="G114" s="104"/>
      <c r="H114" s="74"/>
      <c r="I114" s="96">
        <v>0</v>
      </c>
      <c r="J114" s="97"/>
      <c r="K114" s="98"/>
      <c r="L114" s="87" t="s">
        <v>318</v>
      </c>
      <c r="M114" s="99"/>
      <c r="N114" s="100"/>
      <c r="O114" s="84"/>
      <c r="P114" s="85"/>
      <c r="Q114" s="85"/>
      <c r="R114" s="72"/>
      <c r="S114" s="72"/>
      <c r="T114" s="72"/>
      <c r="U114" s="72"/>
      <c r="V114" s="72"/>
      <c r="W114" s="73"/>
    </row>
    <row r="115" spans="1:23" s="71" customFormat="1" ht="31.5" customHeight="1" x14ac:dyDescent="0.25">
      <c r="A115" s="101">
        <v>6</v>
      </c>
      <c r="B115" s="102"/>
      <c r="C115" s="103">
        <f>F115</f>
        <v>5146750</v>
      </c>
      <c r="D115" s="104"/>
      <c r="E115" s="105"/>
      <c r="F115" s="103">
        <v>5146750</v>
      </c>
      <c r="G115" s="104"/>
      <c r="H115" s="74"/>
      <c r="I115" s="96">
        <v>0</v>
      </c>
      <c r="J115" s="97"/>
      <c r="K115" s="98"/>
      <c r="L115" s="87" t="s">
        <v>317</v>
      </c>
      <c r="M115" s="99"/>
      <c r="N115" s="100"/>
      <c r="O115" s="84"/>
      <c r="P115" s="85"/>
      <c r="Q115" s="109"/>
      <c r="R115" s="109"/>
      <c r="S115" s="109"/>
      <c r="T115" s="109"/>
      <c r="U115" s="109"/>
      <c r="V115" s="109"/>
      <c r="W115" s="110"/>
    </row>
    <row r="116" spans="1:23" s="71" customFormat="1" ht="31.5" customHeight="1" x14ac:dyDescent="0.25">
      <c r="A116" s="101">
        <v>7</v>
      </c>
      <c r="B116" s="102"/>
      <c r="C116" s="103">
        <v>12866280</v>
      </c>
      <c r="D116" s="104"/>
      <c r="E116" s="105"/>
      <c r="F116" s="103">
        <v>12866280</v>
      </c>
      <c r="G116" s="104"/>
      <c r="H116" s="77"/>
      <c r="I116" s="96">
        <v>0</v>
      </c>
      <c r="J116" s="97"/>
      <c r="K116" s="98"/>
      <c r="L116" s="87" t="s">
        <v>319</v>
      </c>
      <c r="M116" s="99"/>
      <c r="N116" s="100"/>
      <c r="O116" s="84"/>
      <c r="P116" s="85"/>
      <c r="Q116" s="85"/>
      <c r="R116" s="72"/>
      <c r="S116" s="72"/>
      <c r="T116" s="72"/>
      <c r="U116" s="72"/>
      <c r="V116" s="72"/>
      <c r="W116" s="73"/>
    </row>
    <row r="117" spans="1:23" s="71" customFormat="1" ht="31.5" customHeight="1" x14ac:dyDescent="0.25">
      <c r="A117" s="94"/>
      <c r="B117" s="95"/>
      <c r="C117" s="106"/>
      <c r="D117" s="107"/>
      <c r="E117" s="108"/>
      <c r="F117" s="75"/>
      <c r="G117" s="76"/>
      <c r="H117" s="77"/>
      <c r="I117" s="78"/>
      <c r="J117" s="79"/>
      <c r="K117" s="80"/>
      <c r="L117" s="81"/>
      <c r="M117" s="82"/>
      <c r="N117" s="83"/>
      <c r="O117" s="84"/>
      <c r="P117" s="85"/>
      <c r="Q117" s="85"/>
      <c r="R117" s="72"/>
      <c r="S117" s="72"/>
      <c r="T117" s="72"/>
      <c r="U117" s="72"/>
      <c r="V117" s="72"/>
      <c r="W117" s="73"/>
    </row>
    <row r="118" spans="1:23" ht="18" customHeight="1" x14ac:dyDescent="0.25">
      <c r="A118" s="91" t="s">
        <v>97</v>
      </c>
      <c r="B118" s="92"/>
      <c r="C118" s="174"/>
      <c r="D118" s="176"/>
      <c r="E118" s="175"/>
      <c r="F118" s="177">
        <f>SUM(F110:H116)</f>
        <v>72649500</v>
      </c>
      <c r="G118" s="150"/>
      <c r="H118" s="151"/>
      <c r="I118" s="149"/>
      <c r="J118" s="150"/>
      <c r="K118" s="151"/>
      <c r="L118" s="149"/>
      <c r="M118" s="150"/>
      <c r="N118" s="151"/>
      <c r="O118" s="149"/>
      <c r="P118" s="150"/>
      <c r="Q118" s="150"/>
      <c r="R118" s="150"/>
      <c r="S118" s="150"/>
      <c r="T118" s="150"/>
      <c r="U118" s="150"/>
      <c r="V118" s="150"/>
      <c r="W118" s="151"/>
    </row>
    <row r="119" spans="1:23" ht="18" customHeight="1" thickBot="1" x14ac:dyDescent="0.3">
      <c r="A119" s="62"/>
      <c r="B119" s="62"/>
      <c r="C119" s="62"/>
      <c r="D119" s="62"/>
      <c r="E119" s="62"/>
      <c r="F119" s="62"/>
      <c r="G119" s="62"/>
      <c r="H119" s="17"/>
      <c r="I119" s="17"/>
      <c r="J119" s="17"/>
      <c r="K119" s="17"/>
      <c r="L119" s="17"/>
      <c r="M119" s="17"/>
      <c r="N119" s="17"/>
      <c r="O119" s="17"/>
      <c r="P119" s="17"/>
      <c r="Q119" s="17"/>
      <c r="R119" s="37"/>
      <c r="S119" s="37"/>
      <c r="T119" s="37"/>
      <c r="U119" s="37"/>
      <c r="V119" s="37"/>
      <c r="W119" s="37"/>
    </row>
    <row r="120" spans="1:23" ht="18" customHeight="1" thickTop="1" x14ac:dyDescent="0.25">
      <c r="A120" s="63"/>
      <c r="B120" s="63"/>
      <c r="C120" s="63"/>
      <c r="D120" s="63"/>
      <c r="E120" s="63"/>
      <c r="F120" s="63"/>
      <c r="G120" s="63"/>
      <c r="H120" s="18"/>
      <c r="I120" s="18"/>
      <c r="J120" s="18"/>
      <c r="K120" s="18"/>
      <c r="L120" s="18"/>
      <c r="M120" s="18"/>
      <c r="N120" s="18"/>
      <c r="O120" s="18"/>
      <c r="P120" s="18"/>
      <c r="Q120" s="18"/>
      <c r="R120" s="38"/>
      <c r="S120" s="38"/>
      <c r="T120" s="38"/>
      <c r="U120" s="38"/>
      <c r="V120" s="38"/>
      <c r="W120" s="38"/>
    </row>
    <row r="121" spans="1:23" ht="18" customHeight="1" x14ac:dyDescent="0.25">
      <c r="A121" s="113" t="s">
        <v>98</v>
      </c>
      <c r="B121" s="114"/>
      <c r="C121" s="114"/>
      <c r="D121" s="114"/>
      <c r="E121" s="114"/>
      <c r="F121" s="114"/>
      <c r="G121" s="114"/>
      <c r="H121" s="114"/>
      <c r="I121" s="114"/>
      <c r="J121" s="114"/>
      <c r="K121" s="114"/>
      <c r="L121" s="114"/>
      <c r="M121" s="114"/>
      <c r="N121" s="114"/>
      <c r="O121" s="114"/>
      <c r="P121" s="114"/>
      <c r="Q121" s="114"/>
      <c r="R121" s="114"/>
      <c r="S121" s="114"/>
      <c r="T121" s="114"/>
      <c r="U121" s="114"/>
      <c r="V121" s="114"/>
      <c r="W121" s="115"/>
    </row>
    <row r="123" spans="1:23" ht="37.5" customHeight="1" x14ac:dyDescent="0.25">
      <c r="A123" s="112" t="s">
        <v>99</v>
      </c>
      <c r="B123" s="112"/>
      <c r="C123" s="112"/>
      <c r="D123" s="112"/>
      <c r="E123" s="112"/>
      <c r="F123" s="112"/>
      <c r="G123" s="120" t="s">
        <v>100</v>
      </c>
      <c r="H123" s="120"/>
      <c r="I123" s="120"/>
      <c r="J123" s="120"/>
      <c r="K123" s="120"/>
      <c r="L123" s="120"/>
      <c r="M123" s="149" t="s">
        <v>101</v>
      </c>
      <c r="N123" s="150"/>
      <c r="O123" s="150"/>
      <c r="P123" s="150"/>
      <c r="Q123" s="150"/>
      <c r="R123" s="150"/>
      <c r="S123" s="150"/>
      <c r="T123" s="150"/>
      <c r="U123" s="150"/>
      <c r="V123" s="150"/>
      <c r="W123" s="151"/>
    </row>
    <row r="124" spans="1:23" ht="18" customHeight="1" x14ac:dyDescent="0.25">
      <c r="A124" s="91"/>
      <c r="B124" s="92"/>
      <c r="C124" s="92"/>
      <c r="D124" s="92"/>
      <c r="E124" s="92"/>
      <c r="F124" s="93"/>
      <c r="G124" s="149"/>
      <c r="H124" s="150"/>
      <c r="I124" s="150"/>
      <c r="J124" s="150"/>
      <c r="K124" s="150"/>
      <c r="L124" s="151"/>
      <c r="M124" s="149"/>
      <c r="N124" s="150"/>
      <c r="O124" s="150"/>
      <c r="P124" s="150"/>
      <c r="Q124" s="150"/>
      <c r="R124" s="150"/>
      <c r="S124" s="150"/>
      <c r="T124" s="150"/>
      <c r="U124" s="150"/>
      <c r="V124" s="150"/>
      <c r="W124" s="151"/>
    </row>
    <row r="125" spans="1:23" ht="18" customHeight="1" x14ac:dyDescent="0.25">
      <c r="A125" s="91"/>
      <c r="B125" s="92"/>
      <c r="C125" s="92"/>
      <c r="D125" s="92"/>
      <c r="E125" s="92"/>
      <c r="F125" s="93"/>
      <c r="G125" s="149"/>
      <c r="H125" s="150"/>
      <c r="I125" s="150"/>
      <c r="J125" s="150"/>
      <c r="K125" s="150"/>
      <c r="L125" s="151"/>
      <c r="M125" s="149"/>
      <c r="N125" s="150"/>
      <c r="O125" s="150"/>
      <c r="P125" s="150"/>
      <c r="Q125" s="150"/>
      <c r="R125" s="150"/>
      <c r="S125" s="150"/>
      <c r="T125" s="150"/>
      <c r="U125" s="150"/>
      <c r="V125" s="150"/>
      <c r="W125" s="151"/>
    </row>
    <row r="126" spans="1:23" ht="18" customHeight="1" x14ac:dyDescent="0.25">
      <c r="A126" s="91" t="s">
        <v>102</v>
      </c>
      <c r="B126" s="92"/>
      <c r="C126" s="92"/>
      <c r="D126" s="92"/>
      <c r="E126" s="92"/>
      <c r="F126" s="93"/>
      <c r="G126" s="149"/>
      <c r="H126" s="150"/>
      <c r="I126" s="150"/>
      <c r="J126" s="150"/>
      <c r="K126" s="150"/>
      <c r="L126" s="151"/>
      <c r="M126" s="149"/>
      <c r="N126" s="150"/>
      <c r="O126" s="150"/>
      <c r="P126" s="150"/>
      <c r="Q126" s="150"/>
      <c r="R126" s="150"/>
      <c r="S126" s="150"/>
      <c r="T126" s="150"/>
      <c r="U126" s="150"/>
      <c r="V126" s="150"/>
      <c r="W126" s="151"/>
    </row>
    <row r="127" spans="1:23" ht="18" customHeight="1" x14ac:dyDescent="0.25">
      <c r="A127" s="227"/>
      <c r="B127" s="227"/>
      <c r="C127" s="227"/>
      <c r="D127" s="227"/>
      <c r="E127" s="227"/>
      <c r="F127" s="227"/>
      <c r="G127" s="227"/>
      <c r="H127" s="227"/>
      <c r="I127" s="227"/>
      <c r="J127" s="227"/>
      <c r="K127" s="227"/>
      <c r="L127" s="227"/>
      <c r="M127" s="227"/>
      <c r="N127" s="227"/>
      <c r="O127" s="227"/>
      <c r="P127" s="227"/>
      <c r="Q127" s="227"/>
      <c r="R127" s="227"/>
      <c r="S127" s="227"/>
      <c r="T127" s="227"/>
      <c r="U127" s="227"/>
      <c r="V127" s="227"/>
      <c r="W127" s="227"/>
    </row>
    <row r="128" spans="1:23" ht="18" customHeight="1" x14ac:dyDescent="0.25">
      <c r="A128" s="113" t="s">
        <v>103</v>
      </c>
      <c r="B128" s="114"/>
      <c r="C128" s="114"/>
      <c r="D128" s="114"/>
      <c r="E128" s="114"/>
      <c r="F128" s="114"/>
      <c r="G128" s="114"/>
      <c r="H128" s="114"/>
      <c r="I128" s="114"/>
      <c r="J128" s="114"/>
      <c r="K128" s="114"/>
      <c r="L128" s="114"/>
      <c r="M128" s="114"/>
      <c r="N128" s="114"/>
      <c r="O128" s="114"/>
      <c r="P128" s="114"/>
      <c r="Q128" s="114"/>
      <c r="R128" s="114"/>
      <c r="S128" s="114"/>
      <c r="T128" s="114"/>
      <c r="U128" s="114"/>
      <c r="V128" s="114"/>
      <c r="W128" s="115"/>
    </row>
    <row r="130" spans="1:23" ht="24" customHeight="1" x14ac:dyDescent="0.25">
      <c r="A130" s="91" t="s">
        <v>104</v>
      </c>
      <c r="B130" s="92"/>
      <c r="C130" s="92"/>
      <c r="D130" s="93"/>
      <c r="E130" s="149" t="s">
        <v>105</v>
      </c>
      <c r="F130" s="150"/>
      <c r="G130" s="150"/>
      <c r="H130" s="151"/>
      <c r="I130" s="149" t="s">
        <v>106</v>
      </c>
      <c r="J130" s="150"/>
      <c r="K130" s="150"/>
      <c r="L130" s="151"/>
      <c r="M130" s="149" t="s">
        <v>107</v>
      </c>
      <c r="N130" s="150"/>
      <c r="O130" s="150"/>
      <c r="P130" s="150"/>
      <c r="Q130" s="150"/>
      <c r="R130" s="150"/>
      <c r="S130" s="150"/>
      <c r="T130" s="150"/>
      <c r="U130" s="150"/>
      <c r="V130" s="150"/>
      <c r="W130" s="151"/>
    </row>
    <row r="131" spans="1:23" ht="18" customHeight="1" x14ac:dyDescent="0.25">
      <c r="A131" s="246"/>
      <c r="B131" s="247"/>
      <c r="C131" s="247"/>
      <c r="D131" s="248"/>
      <c r="E131" s="221"/>
      <c r="F131" s="222"/>
      <c r="G131" s="222"/>
      <c r="H131" s="223"/>
      <c r="I131" s="221"/>
      <c r="J131" s="222"/>
      <c r="K131" s="222"/>
      <c r="L131" s="223"/>
      <c r="M131" s="221"/>
      <c r="N131" s="222"/>
      <c r="O131" s="222"/>
      <c r="P131" s="222"/>
      <c r="Q131" s="222"/>
      <c r="R131" s="222"/>
      <c r="S131" s="222"/>
      <c r="T131" s="222"/>
      <c r="U131" s="222"/>
      <c r="V131" s="222"/>
      <c r="W131" s="223"/>
    </row>
    <row r="132" spans="1:23" ht="18" customHeight="1" x14ac:dyDescent="0.25">
      <c r="A132" s="246"/>
      <c r="B132" s="247"/>
      <c r="C132" s="247"/>
      <c r="D132" s="248"/>
      <c r="E132" s="221"/>
      <c r="F132" s="222"/>
      <c r="G132" s="222"/>
      <c r="H132" s="223"/>
      <c r="I132" s="221"/>
      <c r="J132" s="222"/>
      <c r="K132" s="222"/>
      <c r="L132" s="223"/>
      <c r="M132" s="221"/>
      <c r="N132" s="222"/>
      <c r="O132" s="222"/>
      <c r="P132" s="222"/>
      <c r="Q132" s="222"/>
      <c r="R132" s="222"/>
      <c r="S132" s="222"/>
      <c r="T132" s="222"/>
      <c r="U132" s="222"/>
      <c r="V132" s="222"/>
      <c r="W132" s="223"/>
    </row>
    <row r="134" spans="1:23" ht="18" customHeight="1" x14ac:dyDescent="0.25">
      <c r="A134" s="113" t="s">
        <v>108</v>
      </c>
      <c r="B134" s="114"/>
      <c r="C134" s="114"/>
      <c r="D134" s="114"/>
      <c r="E134" s="114"/>
      <c r="F134" s="114"/>
      <c r="G134" s="114"/>
      <c r="H134" s="114"/>
      <c r="I134" s="114"/>
      <c r="J134" s="114"/>
      <c r="K134" s="114"/>
      <c r="L134" s="114"/>
      <c r="M134" s="114"/>
      <c r="N134" s="114"/>
      <c r="O134" s="114"/>
      <c r="P134" s="114"/>
      <c r="Q134" s="114"/>
      <c r="R134" s="114"/>
      <c r="S134" s="114"/>
      <c r="T134" s="114"/>
      <c r="U134" s="114"/>
      <c r="V134" s="114"/>
      <c r="W134" s="115"/>
    </row>
    <row r="136" spans="1:23" ht="18" customHeight="1" x14ac:dyDescent="0.25">
      <c r="C136" s="120" t="s">
        <v>109</v>
      </c>
      <c r="D136" s="120"/>
      <c r="E136" s="120"/>
      <c r="F136" s="120"/>
      <c r="G136" s="120"/>
      <c r="H136" s="120"/>
      <c r="I136" s="120"/>
      <c r="J136" s="120"/>
      <c r="K136" s="120"/>
      <c r="L136" s="120"/>
      <c r="M136" s="120" t="s">
        <v>110</v>
      </c>
      <c r="N136" s="120"/>
      <c r="O136" s="120"/>
      <c r="P136" s="120"/>
      <c r="Q136" s="120"/>
      <c r="R136" s="120"/>
      <c r="S136" s="120"/>
    </row>
    <row r="137" spans="1:23" ht="18" customHeight="1" x14ac:dyDescent="0.25">
      <c r="C137" s="215" t="s">
        <v>111</v>
      </c>
      <c r="D137" s="216"/>
      <c r="E137" s="228" t="s">
        <v>112</v>
      </c>
      <c r="F137" s="228"/>
      <c r="G137" s="228"/>
      <c r="H137" s="228"/>
      <c r="I137" s="228"/>
      <c r="J137" s="228"/>
      <c r="K137" s="228"/>
      <c r="L137" s="228"/>
      <c r="M137" s="225">
        <v>72649500</v>
      </c>
      <c r="N137" s="225"/>
      <c r="O137" s="225"/>
      <c r="P137" s="225"/>
      <c r="Q137" s="225"/>
      <c r="R137" s="225"/>
      <c r="S137" s="225"/>
    </row>
    <row r="138" spans="1:23" ht="18" customHeight="1" x14ac:dyDescent="0.25">
      <c r="C138" s="217"/>
      <c r="D138" s="218"/>
      <c r="E138" s="228" t="s">
        <v>113</v>
      </c>
      <c r="F138" s="228"/>
      <c r="G138" s="228"/>
      <c r="H138" s="228"/>
      <c r="I138" s="228"/>
      <c r="J138" s="228"/>
      <c r="K138" s="228"/>
      <c r="L138" s="228"/>
      <c r="M138" s="224">
        <v>0</v>
      </c>
      <c r="N138" s="224"/>
      <c r="O138" s="224"/>
      <c r="P138" s="224"/>
      <c r="Q138" s="224"/>
      <c r="R138" s="224"/>
      <c r="S138" s="224"/>
    </row>
    <row r="139" spans="1:23" ht="18" customHeight="1" x14ac:dyDescent="0.25">
      <c r="C139" s="217"/>
      <c r="D139" s="218"/>
      <c r="E139" s="228" t="s">
        <v>114</v>
      </c>
      <c r="F139" s="228"/>
      <c r="G139" s="228"/>
      <c r="H139" s="228"/>
      <c r="I139" s="228"/>
      <c r="J139" s="228"/>
      <c r="K139" s="228"/>
      <c r="L139" s="228"/>
      <c r="M139" s="224">
        <v>0</v>
      </c>
      <c r="N139" s="224"/>
      <c r="O139" s="224"/>
      <c r="P139" s="224"/>
      <c r="Q139" s="224"/>
      <c r="R139" s="224"/>
      <c r="S139" s="224"/>
    </row>
    <row r="140" spans="1:23" ht="18" customHeight="1" x14ac:dyDescent="0.25">
      <c r="C140" s="217"/>
      <c r="D140" s="218"/>
      <c r="E140" s="228" t="s">
        <v>115</v>
      </c>
      <c r="F140" s="228"/>
      <c r="G140" s="228"/>
      <c r="H140" s="228"/>
      <c r="I140" s="228"/>
      <c r="J140" s="228"/>
      <c r="K140" s="228"/>
      <c r="L140" s="228"/>
      <c r="M140" s="224">
        <v>0</v>
      </c>
      <c r="N140" s="224"/>
      <c r="O140" s="224"/>
      <c r="P140" s="224"/>
      <c r="Q140" s="224"/>
      <c r="R140" s="224"/>
      <c r="S140" s="224"/>
    </row>
    <row r="141" spans="1:23" ht="18" customHeight="1" x14ac:dyDescent="0.25">
      <c r="C141" s="219"/>
      <c r="D141" s="220"/>
      <c r="E141" s="226" t="s">
        <v>116</v>
      </c>
      <c r="F141" s="226"/>
      <c r="G141" s="226"/>
      <c r="H141" s="226"/>
      <c r="I141" s="226"/>
      <c r="J141" s="226"/>
      <c r="K141" s="226"/>
      <c r="L141" s="226"/>
      <c r="M141" s="225">
        <f>+M137</f>
        <v>72649500</v>
      </c>
      <c r="N141" s="225"/>
      <c r="O141" s="225"/>
      <c r="P141" s="225"/>
      <c r="Q141" s="225"/>
      <c r="R141" s="225"/>
      <c r="S141" s="225"/>
    </row>
    <row r="142" spans="1:23" ht="18" customHeight="1" x14ac:dyDescent="0.25">
      <c r="C142" s="215" t="s">
        <v>117</v>
      </c>
      <c r="D142" s="216"/>
      <c r="E142" s="228" t="s">
        <v>118</v>
      </c>
      <c r="F142" s="228"/>
      <c r="G142" s="228"/>
      <c r="H142" s="228"/>
      <c r="I142" s="228"/>
      <c r="J142" s="228"/>
      <c r="K142" s="228"/>
      <c r="L142" s="228"/>
      <c r="M142" s="224">
        <v>0</v>
      </c>
      <c r="N142" s="224"/>
      <c r="O142" s="224"/>
      <c r="P142" s="224"/>
      <c r="Q142" s="224"/>
      <c r="R142" s="224"/>
      <c r="S142" s="224"/>
    </row>
    <row r="143" spans="1:23" ht="18" customHeight="1" x14ac:dyDescent="0.25">
      <c r="C143" s="217"/>
      <c r="D143" s="218"/>
      <c r="E143" s="228" t="s">
        <v>119</v>
      </c>
      <c r="F143" s="228"/>
      <c r="G143" s="228"/>
      <c r="H143" s="228"/>
      <c r="I143" s="228"/>
      <c r="J143" s="228"/>
      <c r="K143" s="228"/>
      <c r="L143" s="228"/>
      <c r="M143" s="224">
        <v>0</v>
      </c>
      <c r="N143" s="224"/>
      <c r="O143" s="224"/>
      <c r="P143" s="224"/>
      <c r="Q143" s="224"/>
      <c r="R143" s="224"/>
      <c r="S143" s="224"/>
    </row>
    <row r="144" spans="1:23" ht="18" customHeight="1" x14ac:dyDescent="0.25">
      <c r="C144" s="219"/>
      <c r="D144" s="220"/>
      <c r="E144" s="226" t="s">
        <v>120</v>
      </c>
      <c r="F144" s="226"/>
      <c r="G144" s="226"/>
      <c r="H144" s="226"/>
      <c r="I144" s="226"/>
      <c r="J144" s="226"/>
      <c r="K144" s="226"/>
      <c r="L144" s="226"/>
      <c r="M144" s="224">
        <v>0</v>
      </c>
      <c r="N144" s="224"/>
      <c r="O144" s="224"/>
      <c r="P144" s="224"/>
      <c r="Q144" s="224"/>
      <c r="R144" s="224"/>
      <c r="S144" s="224"/>
    </row>
    <row r="145" spans="3:19" ht="18" customHeight="1" x14ac:dyDescent="0.25">
      <c r="C145" s="112" t="s">
        <v>121</v>
      </c>
      <c r="D145" s="112"/>
      <c r="E145" s="228" t="s">
        <v>122</v>
      </c>
      <c r="F145" s="228"/>
      <c r="G145" s="228"/>
      <c r="H145" s="228"/>
      <c r="I145" s="228"/>
      <c r="J145" s="228"/>
      <c r="K145" s="228"/>
      <c r="L145" s="228"/>
      <c r="M145" s="224">
        <v>0</v>
      </c>
      <c r="N145" s="224"/>
      <c r="O145" s="224"/>
      <c r="P145" s="224"/>
      <c r="Q145" s="224"/>
      <c r="R145" s="224"/>
      <c r="S145" s="224"/>
    </row>
    <row r="146" spans="3:19" ht="18" customHeight="1" x14ac:dyDescent="0.25">
      <c r="C146" s="112"/>
      <c r="D146" s="112"/>
      <c r="E146" s="228" t="s">
        <v>123</v>
      </c>
      <c r="F146" s="228"/>
      <c r="G146" s="228"/>
      <c r="H146" s="228"/>
      <c r="I146" s="228"/>
      <c r="J146" s="228"/>
      <c r="K146" s="228"/>
      <c r="L146" s="228"/>
      <c r="M146" s="224">
        <v>0</v>
      </c>
      <c r="N146" s="224"/>
      <c r="O146" s="224"/>
      <c r="P146" s="224"/>
      <c r="Q146" s="224"/>
      <c r="R146" s="224"/>
      <c r="S146" s="224"/>
    </row>
    <row r="147" spans="3:19" ht="18" customHeight="1" x14ac:dyDescent="0.25">
      <c r="C147" s="112"/>
      <c r="D147" s="112"/>
      <c r="E147" s="226" t="s">
        <v>120</v>
      </c>
      <c r="F147" s="226"/>
      <c r="G147" s="226"/>
      <c r="H147" s="226"/>
      <c r="I147" s="226"/>
      <c r="J147" s="226"/>
      <c r="K147" s="226"/>
      <c r="L147" s="226"/>
      <c r="M147" s="224">
        <v>0</v>
      </c>
      <c r="N147" s="224"/>
      <c r="O147" s="224"/>
      <c r="P147" s="224"/>
      <c r="Q147" s="224"/>
      <c r="R147" s="224"/>
      <c r="S147" s="224"/>
    </row>
    <row r="148" spans="3:19" ht="18" customHeight="1" x14ac:dyDescent="0.25">
      <c r="C148" s="112" t="s">
        <v>124</v>
      </c>
      <c r="D148" s="112"/>
      <c r="E148" s="228" t="s">
        <v>125</v>
      </c>
      <c r="F148" s="228"/>
      <c r="G148" s="228"/>
      <c r="H148" s="228"/>
      <c r="I148" s="228"/>
      <c r="J148" s="228"/>
      <c r="K148" s="228"/>
      <c r="L148" s="228"/>
      <c r="M148" s="225">
        <f>+M141</f>
        <v>72649500</v>
      </c>
      <c r="N148" s="225"/>
      <c r="O148" s="225"/>
      <c r="P148" s="225"/>
      <c r="Q148" s="225"/>
      <c r="R148" s="225"/>
      <c r="S148" s="225"/>
    </row>
    <row r="149" spans="3:19" ht="18" customHeight="1" x14ac:dyDescent="0.25">
      <c r="C149" s="112"/>
      <c r="D149" s="112"/>
      <c r="E149" s="228" t="s">
        <v>126</v>
      </c>
      <c r="F149" s="228"/>
      <c r="G149" s="228"/>
      <c r="H149" s="228"/>
      <c r="I149" s="228"/>
      <c r="J149" s="228"/>
      <c r="K149" s="228"/>
      <c r="L149" s="228"/>
      <c r="M149" s="224">
        <v>0</v>
      </c>
      <c r="N149" s="224"/>
      <c r="O149" s="224"/>
      <c r="P149" s="224"/>
      <c r="Q149" s="224"/>
      <c r="R149" s="224"/>
      <c r="S149" s="224"/>
    </row>
    <row r="150" spans="3:19" ht="18" customHeight="1" x14ac:dyDescent="0.25">
      <c r="C150" s="112"/>
      <c r="D150" s="112"/>
      <c r="E150" s="228" t="s">
        <v>127</v>
      </c>
      <c r="F150" s="228"/>
      <c r="G150" s="228"/>
      <c r="H150" s="228"/>
      <c r="I150" s="228"/>
      <c r="J150" s="228"/>
      <c r="K150" s="228"/>
      <c r="L150" s="228"/>
      <c r="M150" s="224">
        <v>0</v>
      </c>
      <c r="N150" s="224"/>
      <c r="O150" s="224"/>
      <c r="P150" s="224"/>
      <c r="Q150" s="224"/>
      <c r="R150" s="224"/>
      <c r="S150" s="224"/>
    </row>
    <row r="151" spans="3:19" ht="18" customHeight="1" x14ac:dyDescent="0.25">
      <c r="C151" s="112"/>
      <c r="D151" s="112"/>
      <c r="E151" s="228" t="s">
        <v>128</v>
      </c>
      <c r="F151" s="228"/>
      <c r="G151" s="228"/>
      <c r="H151" s="228"/>
      <c r="I151" s="228"/>
      <c r="J151" s="228"/>
      <c r="K151" s="228"/>
      <c r="L151" s="228"/>
      <c r="M151" s="224">
        <v>0</v>
      </c>
      <c r="N151" s="224"/>
      <c r="O151" s="224"/>
      <c r="P151" s="224"/>
      <c r="Q151" s="224"/>
      <c r="R151" s="224"/>
      <c r="S151" s="224"/>
    </row>
    <row r="152" spans="3:19" ht="18" customHeight="1" x14ac:dyDescent="0.25">
      <c r="C152" s="112"/>
      <c r="D152" s="112"/>
      <c r="E152" s="226" t="s">
        <v>120</v>
      </c>
      <c r="F152" s="226"/>
      <c r="G152" s="226"/>
      <c r="H152" s="226"/>
      <c r="I152" s="226"/>
      <c r="J152" s="226"/>
      <c r="K152" s="226"/>
      <c r="L152" s="226"/>
      <c r="M152" s="225">
        <f>+M148</f>
        <v>72649500</v>
      </c>
      <c r="N152" s="225"/>
      <c r="O152" s="225"/>
      <c r="P152" s="225"/>
      <c r="Q152" s="225"/>
      <c r="R152" s="225"/>
      <c r="S152" s="225"/>
    </row>
    <row r="153" spans="3:19" ht="18" customHeight="1" x14ac:dyDescent="0.25">
      <c r="C153" s="116" t="s">
        <v>129</v>
      </c>
      <c r="D153" s="116"/>
      <c r="E153" s="116"/>
      <c r="F153" s="116"/>
      <c r="G153" s="116"/>
      <c r="H153" s="116"/>
      <c r="I153" s="116"/>
      <c r="J153" s="116"/>
      <c r="K153" s="116"/>
      <c r="L153" s="116"/>
      <c r="M153" s="225">
        <f>F118</f>
        <v>72649500</v>
      </c>
      <c r="N153" s="225"/>
      <c r="O153" s="225"/>
      <c r="P153" s="225"/>
      <c r="Q153" s="225"/>
      <c r="R153" s="225"/>
      <c r="S153" s="225"/>
    </row>
    <row r="154" spans="3:19" ht="17.25" customHeight="1" x14ac:dyDescent="0.25">
      <c r="C154" s="116" t="s">
        <v>130</v>
      </c>
      <c r="D154" s="116"/>
      <c r="E154" s="116"/>
      <c r="F154" s="116"/>
      <c r="G154" s="116"/>
      <c r="H154" s="116"/>
      <c r="I154" s="116"/>
      <c r="J154" s="116"/>
      <c r="K154" s="116"/>
      <c r="L154" s="116"/>
      <c r="M154" s="225">
        <f>+M153</f>
        <v>72649500</v>
      </c>
      <c r="N154" s="225"/>
      <c r="O154" s="225"/>
      <c r="P154" s="225"/>
      <c r="Q154" s="225"/>
      <c r="R154" s="225"/>
      <c r="S154" s="225"/>
    </row>
    <row r="155" spans="3:19" ht="18" customHeight="1" x14ac:dyDescent="0.25">
      <c r="C155" s="116" t="s">
        <v>131</v>
      </c>
      <c r="D155" s="116"/>
      <c r="E155" s="116"/>
      <c r="F155" s="116"/>
      <c r="G155" s="116"/>
      <c r="H155" s="116"/>
      <c r="I155" s="116"/>
      <c r="J155" s="116"/>
      <c r="K155" s="116"/>
      <c r="L155" s="116"/>
      <c r="M155" s="224">
        <v>0</v>
      </c>
      <c r="N155" s="224"/>
      <c r="O155" s="224"/>
      <c r="P155" s="224"/>
      <c r="Q155" s="224"/>
      <c r="R155" s="224"/>
      <c r="S155" s="224"/>
    </row>
    <row r="156" spans="3:19" ht="18" customHeight="1" x14ac:dyDescent="0.25">
      <c r="C156" s="116" t="s">
        <v>132</v>
      </c>
      <c r="D156" s="116"/>
      <c r="E156" s="116"/>
      <c r="F156" s="116"/>
      <c r="G156" s="116"/>
      <c r="H156" s="116"/>
      <c r="I156" s="116"/>
      <c r="J156" s="116"/>
      <c r="K156" s="116"/>
      <c r="L156" s="116"/>
      <c r="M156" s="224">
        <v>0</v>
      </c>
      <c r="N156" s="224"/>
      <c r="O156" s="224"/>
      <c r="P156" s="224"/>
      <c r="Q156" s="224"/>
      <c r="R156" s="224"/>
      <c r="S156" s="224"/>
    </row>
    <row r="157" spans="3:19" ht="18" customHeight="1" x14ac:dyDescent="0.25">
      <c r="C157" s="116" t="s">
        <v>133</v>
      </c>
      <c r="D157" s="116"/>
      <c r="E157" s="116"/>
      <c r="F157" s="116"/>
      <c r="G157" s="116"/>
      <c r="H157" s="116"/>
      <c r="I157" s="116"/>
      <c r="J157" s="116"/>
      <c r="K157" s="116"/>
      <c r="L157" s="116"/>
      <c r="M157" s="224">
        <v>0</v>
      </c>
      <c r="N157" s="224"/>
      <c r="O157" s="224"/>
      <c r="P157" s="224"/>
      <c r="Q157" s="224"/>
      <c r="R157" s="224"/>
      <c r="S157" s="224"/>
    </row>
    <row r="158" spans="3:19" ht="18" customHeight="1" x14ac:dyDescent="0.25">
      <c r="C158" s="116" t="s">
        <v>134</v>
      </c>
      <c r="D158" s="116"/>
      <c r="E158" s="116"/>
      <c r="F158" s="116"/>
      <c r="G158" s="116"/>
      <c r="H158" s="116"/>
      <c r="I158" s="116"/>
      <c r="J158" s="116"/>
      <c r="K158" s="116"/>
      <c r="L158" s="116"/>
      <c r="M158" s="138">
        <v>0</v>
      </c>
      <c r="N158" s="139"/>
      <c r="O158" s="139"/>
      <c r="P158" s="139"/>
      <c r="Q158" s="139"/>
      <c r="R158" s="139"/>
      <c r="S158" s="140"/>
    </row>
    <row r="159" spans="3:19" ht="18" customHeight="1" x14ac:dyDescent="0.25">
      <c r="C159" s="116" t="s">
        <v>135</v>
      </c>
      <c r="D159" s="116"/>
      <c r="E159" s="116"/>
      <c r="F159" s="116"/>
      <c r="G159" s="116"/>
      <c r="H159" s="116"/>
      <c r="I159" s="116"/>
      <c r="J159" s="116"/>
      <c r="K159" s="116"/>
      <c r="L159" s="116"/>
      <c r="M159" s="224">
        <f>+M152-M154</f>
        <v>0</v>
      </c>
      <c r="N159" s="224"/>
      <c r="O159" s="224"/>
      <c r="P159" s="224"/>
      <c r="Q159" s="224"/>
      <c r="R159" s="224"/>
      <c r="S159" s="224"/>
    </row>
    <row r="160" spans="3:19" ht="18" customHeight="1" x14ac:dyDescent="0.25">
      <c r="C160" s="116" t="s">
        <v>136</v>
      </c>
      <c r="D160" s="116"/>
      <c r="E160" s="116"/>
      <c r="F160" s="116"/>
      <c r="G160" s="116"/>
      <c r="H160" s="116"/>
      <c r="I160" s="116"/>
      <c r="J160" s="116"/>
      <c r="K160" s="116"/>
      <c r="L160" s="116"/>
      <c r="M160" s="138">
        <f>+M152-M154-M159</f>
        <v>0</v>
      </c>
      <c r="N160" s="139"/>
      <c r="O160" s="139"/>
      <c r="P160" s="139"/>
      <c r="Q160" s="139"/>
      <c r="R160" s="139"/>
      <c r="S160" s="140"/>
    </row>
    <row r="161" spans="1:23" ht="33.75" customHeight="1" x14ac:dyDescent="0.25">
      <c r="C161" s="117" t="s">
        <v>137</v>
      </c>
      <c r="D161" s="117"/>
      <c r="E161" s="117"/>
      <c r="F161" s="117"/>
      <c r="G161" s="117"/>
      <c r="H161" s="117"/>
      <c r="I161" s="117"/>
      <c r="J161" s="117"/>
      <c r="K161" s="117"/>
      <c r="L161" s="117"/>
      <c r="M161" s="117"/>
      <c r="N161" s="117"/>
      <c r="O161" s="117"/>
      <c r="P161" s="117"/>
      <c r="Q161" s="117"/>
      <c r="R161" s="117"/>
      <c r="S161" s="117"/>
    </row>
    <row r="162" spans="1:23" ht="45.75" customHeight="1" x14ac:dyDescent="0.25">
      <c r="C162" s="118" t="s">
        <v>138</v>
      </c>
      <c r="D162" s="118"/>
      <c r="E162" s="118"/>
      <c r="F162" s="118"/>
      <c r="G162" s="118"/>
      <c r="H162" s="118"/>
      <c r="I162" s="118"/>
      <c r="J162" s="118"/>
      <c r="K162" s="118"/>
      <c r="L162" s="118"/>
      <c r="M162" s="118"/>
      <c r="N162" s="118"/>
      <c r="O162" s="118"/>
      <c r="P162" s="118"/>
      <c r="Q162" s="118"/>
      <c r="R162" s="118"/>
      <c r="S162" s="118"/>
    </row>
    <row r="163" spans="1:23" ht="30" customHeight="1" x14ac:dyDescent="0.25">
      <c r="A163" s="121" t="s">
        <v>139</v>
      </c>
      <c r="B163" s="121"/>
      <c r="C163" s="121"/>
      <c r="D163" s="121"/>
      <c r="E163" s="121"/>
      <c r="F163" s="164">
        <v>45828</v>
      </c>
      <c r="G163" s="165"/>
      <c r="H163" s="165"/>
      <c r="I163" s="165"/>
      <c r="J163" s="165"/>
      <c r="K163" s="165"/>
    </row>
    <row r="164" spans="1:23" ht="18" customHeight="1" x14ac:dyDescent="0.25">
      <c r="A164" s="137"/>
      <c r="B164" s="137"/>
      <c r="C164" s="137"/>
      <c r="D164" s="137"/>
      <c r="E164" s="137"/>
      <c r="F164" s="137"/>
      <c r="G164" s="64"/>
      <c r="H164" s="19"/>
      <c r="I164" s="19"/>
      <c r="J164" s="19"/>
      <c r="K164" s="19"/>
      <c r="L164" s="12"/>
      <c r="M164" s="12"/>
    </row>
    <row r="165" spans="1:23" ht="18" customHeight="1" x14ac:dyDescent="0.25">
      <c r="A165" s="113" t="s">
        <v>140</v>
      </c>
      <c r="B165" s="114"/>
      <c r="C165" s="114"/>
      <c r="D165" s="114"/>
      <c r="E165" s="114"/>
      <c r="F165" s="114"/>
      <c r="G165" s="114"/>
      <c r="H165" s="114"/>
      <c r="I165" s="114"/>
      <c r="J165" s="114"/>
      <c r="K165" s="114"/>
      <c r="L165" s="114"/>
      <c r="M165" s="114"/>
      <c r="N165" s="114"/>
      <c r="O165" s="114"/>
      <c r="P165" s="114"/>
      <c r="Q165" s="114"/>
      <c r="R165" s="114"/>
      <c r="S165" s="114"/>
      <c r="T165" s="114"/>
      <c r="U165" s="114"/>
      <c r="V165" s="114"/>
      <c r="W165" s="115"/>
    </row>
    <row r="166" spans="1:23" s="2" customFormat="1" ht="11.25" customHeight="1" x14ac:dyDescent="0.25">
      <c r="A166" s="60"/>
      <c r="B166" s="60"/>
      <c r="C166" s="60"/>
      <c r="D166" s="60"/>
      <c r="E166" s="60"/>
      <c r="F166" s="60"/>
      <c r="G166" s="60"/>
      <c r="H166" s="16"/>
      <c r="I166" s="16"/>
      <c r="J166" s="16"/>
      <c r="K166" s="16"/>
      <c r="L166" s="16"/>
      <c r="M166" s="16"/>
      <c r="N166" s="16"/>
      <c r="O166" s="1"/>
      <c r="P166" s="1"/>
      <c r="Q166" s="1"/>
      <c r="R166" s="31"/>
      <c r="S166" s="31"/>
      <c r="T166" s="31"/>
      <c r="U166" s="31"/>
      <c r="V166" s="31"/>
      <c r="W166" s="31"/>
    </row>
    <row r="167" spans="1:23" s="2" customFormat="1" ht="20.25" customHeight="1" x14ac:dyDescent="0.25">
      <c r="A167" s="112" t="s">
        <v>141</v>
      </c>
      <c r="B167" s="112"/>
      <c r="C167" s="112"/>
      <c r="D167" s="112"/>
      <c r="E167" s="112"/>
      <c r="F167" s="112"/>
      <c r="G167" s="112"/>
      <c r="H167" s="120" t="s">
        <v>142</v>
      </c>
      <c r="I167" s="120"/>
      <c r="J167" s="120"/>
      <c r="K167" s="120"/>
      <c r="L167" s="120" t="s">
        <v>143</v>
      </c>
      <c r="M167" s="120"/>
      <c r="N167" s="120"/>
      <c r="O167" s="120" t="s">
        <v>144</v>
      </c>
      <c r="P167" s="120"/>
      <c r="Q167" s="120"/>
      <c r="R167" s="120"/>
      <c r="S167" s="120"/>
      <c r="T167" s="120"/>
      <c r="U167" s="120"/>
      <c r="V167" s="31"/>
      <c r="W167" s="31"/>
    </row>
    <row r="168" spans="1:23" s="2" customFormat="1" ht="18" customHeight="1" x14ac:dyDescent="0.25">
      <c r="A168" s="112"/>
      <c r="B168" s="112"/>
      <c r="C168" s="112"/>
      <c r="D168" s="112"/>
      <c r="E168" s="112"/>
      <c r="F168" s="112"/>
      <c r="G168" s="112"/>
      <c r="H168" s="120"/>
      <c r="I168" s="120"/>
      <c r="J168" s="120"/>
      <c r="K168" s="120"/>
      <c r="L168" s="120"/>
      <c r="M168" s="120"/>
      <c r="N168" s="120"/>
      <c r="O168" s="120" t="s">
        <v>145</v>
      </c>
      <c r="P168" s="120"/>
      <c r="Q168" s="120"/>
      <c r="R168" s="112" t="s">
        <v>146</v>
      </c>
      <c r="S168" s="112"/>
      <c r="T168" s="112"/>
      <c r="U168" s="112"/>
      <c r="V168" s="31"/>
      <c r="W168" s="31"/>
    </row>
    <row r="169" spans="1:23" s="2" customFormat="1" ht="23.25" customHeight="1" x14ac:dyDescent="0.25">
      <c r="A169" s="119" t="s">
        <v>147</v>
      </c>
      <c r="B169" s="119"/>
      <c r="C169" s="119"/>
      <c r="D169" s="119"/>
      <c r="E169" s="119"/>
      <c r="F169" s="119"/>
      <c r="G169" s="119"/>
      <c r="H169" s="124" t="s">
        <v>148</v>
      </c>
      <c r="I169" s="124"/>
      <c r="J169" s="124"/>
      <c r="K169" s="124"/>
      <c r="L169" s="124" t="s">
        <v>261</v>
      </c>
      <c r="M169" s="124"/>
      <c r="N169" s="124"/>
      <c r="O169" s="123">
        <v>45436</v>
      </c>
      <c r="P169" s="124"/>
      <c r="Q169" s="124"/>
      <c r="R169" s="122">
        <v>45839</v>
      </c>
      <c r="S169" s="122"/>
      <c r="T169" s="122"/>
      <c r="U169" s="122"/>
      <c r="V169" s="31"/>
      <c r="W169" s="31"/>
    </row>
    <row r="170" spans="1:23" s="2" customFormat="1" ht="24" customHeight="1" x14ac:dyDescent="0.25">
      <c r="A170" s="119" t="s">
        <v>149</v>
      </c>
      <c r="B170" s="119"/>
      <c r="C170" s="119"/>
      <c r="D170" s="119"/>
      <c r="E170" s="119"/>
      <c r="F170" s="119"/>
      <c r="G170" s="119"/>
      <c r="H170" s="124"/>
      <c r="I170" s="124"/>
      <c r="J170" s="124"/>
      <c r="K170" s="124"/>
      <c r="L170" s="124"/>
      <c r="M170" s="124"/>
      <c r="N170" s="124"/>
      <c r="O170" s="40"/>
      <c r="P170" s="39"/>
      <c r="Q170" s="40">
        <v>45436</v>
      </c>
      <c r="R170" s="122">
        <v>45839</v>
      </c>
      <c r="S170" s="122"/>
      <c r="T170" s="122"/>
      <c r="U170" s="122"/>
      <c r="V170" s="41"/>
      <c r="W170" s="41"/>
    </row>
    <row r="171" spans="1:23" s="2" customFormat="1" ht="25.5" customHeight="1" x14ac:dyDescent="0.25">
      <c r="A171" s="119" t="s">
        <v>260</v>
      </c>
      <c r="B171" s="119"/>
      <c r="C171" s="119"/>
      <c r="D171" s="119"/>
      <c r="E171" s="119"/>
      <c r="F171" s="119"/>
      <c r="G171" s="119"/>
      <c r="H171" s="124"/>
      <c r="I171" s="124"/>
      <c r="J171" s="124"/>
      <c r="K171" s="124"/>
      <c r="L171" s="124"/>
      <c r="M171" s="124"/>
      <c r="N171" s="124"/>
      <c r="O171" s="123">
        <v>45436</v>
      </c>
      <c r="P171" s="124"/>
      <c r="Q171" s="124"/>
      <c r="R171" s="122">
        <v>46022</v>
      </c>
      <c r="S171" s="122"/>
      <c r="T171" s="122"/>
      <c r="U171" s="122"/>
      <c r="V171" s="31"/>
      <c r="W171" s="31"/>
    </row>
    <row r="172" spans="1:23" ht="18" customHeight="1" x14ac:dyDescent="0.25">
      <c r="A172" s="29"/>
      <c r="B172" s="29"/>
      <c r="C172" s="29"/>
      <c r="D172" s="29"/>
      <c r="E172" s="29"/>
      <c r="F172" s="29"/>
      <c r="G172" s="29"/>
      <c r="H172" s="20"/>
      <c r="I172" s="20"/>
      <c r="J172" s="20"/>
      <c r="K172" s="20"/>
      <c r="L172" s="20"/>
      <c r="M172" s="20"/>
    </row>
    <row r="173" spans="1:23" ht="25.5" customHeight="1" x14ac:dyDescent="0.25">
      <c r="A173" s="111" t="s">
        <v>150</v>
      </c>
      <c r="B173" s="111"/>
      <c r="C173" s="111"/>
      <c r="D173" s="111"/>
      <c r="E173" s="111"/>
      <c r="F173" s="111"/>
      <c r="G173" s="111"/>
      <c r="H173" s="111"/>
      <c r="I173" s="111"/>
      <c r="J173" s="111"/>
      <c r="K173" s="111"/>
      <c r="L173" s="111"/>
      <c r="M173" s="111"/>
      <c r="N173" s="111"/>
      <c r="O173" s="111"/>
      <c r="P173" s="111"/>
      <c r="Q173" s="111"/>
      <c r="R173" s="111"/>
      <c r="S173" s="111"/>
      <c r="T173" s="111"/>
      <c r="U173" s="111"/>
      <c r="V173" s="111"/>
    </row>
    <row r="174" spans="1:23" ht="14.25" customHeight="1" x14ac:dyDescent="0.25">
      <c r="A174" s="34"/>
      <c r="B174" s="34"/>
      <c r="C174" s="34"/>
      <c r="D174" s="34"/>
      <c r="E174" s="34"/>
      <c r="F174" s="34"/>
      <c r="G174" s="56"/>
      <c r="H174" s="12"/>
      <c r="I174" s="12"/>
      <c r="J174" s="12"/>
      <c r="K174" s="12"/>
      <c r="L174" s="12"/>
      <c r="M174" s="12"/>
    </row>
    <row r="175" spans="1:23" ht="18" customHeight="1" x14ac:dyDescent="0.25">
      <c r="A175" s="114" t="s">
        <v>151</v>
      </c>
      <c r="B175" s="114"/>
      <c r="C175" s="114"/>
      <c r="D175" s="114"/>
      <c r="E175" s="114"/>
      <c r="F175" s="114"/>
      <c r="G175" s="114"/>
      <c r="H175" s="114"/>
      <c r="I175" s="114"/>
      <c r="J175" s="114"/>
      <c r="K175" s="114"/>
      <c r="L175" s="114"/>
      <c r="M175" s="114"/>
      <c r="N175" s="114"/>
      <c r="O175" s="114"/>
      <c r="P175" s="114"/>
      <c r="Q175" s="114"/>
      <c r="R175" s="114"/>
      <c r="S175" s="114"/>
      <c r="T175" s="114"/>
      <c r="U175" s="114"/>
      <c r="V175" s="114"/>
      <c r="W175" s="114"/>
    </row>
    <row r="176" spans="1:23" ht="23.25" customHeight="1" x14ac:dyDescent="0.25">
      <c r="A176" s="182" t="s">
        <v>152</v>
      </c>
      <c r="B176" s="182"/>
      <c r="C176" s="182"/>
      <c r="D176" s="182"/>
      <c r="E176" s="182"/>
      <c r="F176" s="182"/>
      <c r="G176" s="182"/>
      <c r="H176" s="182"/>
      <c r="I176" s="182"/>
      <c r="J176" s="182"/>
      <c r="K176" s="182"/>
      <c r="L176" s="182"/>
      <c r="M176" s="182"/>
      <c r="N176" s="182"/>
    </row>
    <row r="177" spans="1:23" ht="47.25" customHeight="1" x14ac:dyDescent="0.25">
      <c r="A177" s="112" t="s">
        <v>284</v>
      </c>
      <c r="B177" s="112"/>
      <c r="C177" s="112"/>
      <c r="D177" s="129" t="s">
        <v>153</v>
      </c>
      <c r="E177" s="129"/>
      <c r="F177" s="129"/>
      <c r="G177" s="129"/>
      <c r="H177" s="129"/>
      <c r="I177" s="129" t="s">
        <v>154</v>
      </c>
      <c r="J177" s="129"/>
      <c r="K177" s="129"/>
      <c r="L177" s="130" t="s">
        <v>155</v>
      </c>
      <c r="M177" s="130"/>
      <c r="N177" s="130"/>
      <c r="O177" s="130"/>
      <c r="P177" s="120" t="s">
        <v>156</v>
      </c>
      <c r="Q177" s="120"/>
      <c r="R177" s="120"/>
      <c r="S177" s="120"/>
      <c r="T177" s="120"/>
      <c r="U177" s="120"/>
    </row>
    <row r="178" spans="1:23" ht="18" customHeight="1" x14ac:dyDescent="0.25">
      <c r="A178" s="119" t="s">
        <v>285</v>
      </c>
      <c r="B178" s="119"/>
      <c r="C178" s="65"/>
      <c r="D178" s="124"/>
      <c r="E178" s="124"/>
      <c r="F178" s="124"/>
      <c r="G178" s="124"/>
      <c r="H178" s="124"/>
      <c r="I178" s="124"/>
      <c r="J178" s="124"/>
      <c r="K178" s="124"/>
      <c r="L178" s="124"/>
      <c r="M178" s="124"/>
      <c r="N178" s="124"/>
      <c r="O178" s="124"/>
      <c r="P178" s="124"/>
      <c r="Q178" s="124"/>
      <c r="R178" s="124"/>
      <c r="S178" s="124"/>
      <c r="T178" s="124"/>
      <c r="U178" s="124"/>
    </row>
    <row r="179" spans="1:23" ht="35.25" customHeight="1" x14ac:dyDescent="0.25">
      <c r="A179" s="232" t="s">
        <v>286</v>
      </c>
      <c r="B179" s="65" t="s">
        <v>116</v>
      </c>
      <c r="C179" s="65"/>
      <c r="D179" s="124"/>
      <c r="E179" s="124"/>
      <c r="F179" s="124"/>
      <c r="G179" s="124"/>
      <c r="H179" s="124"/>
      <c r="I179" s="124"/>
      <c r="J179" s="124"/>
      <c r="K179" s="124"/>
      <c r="L179" s="124"/>
      <c r="M179" s="124"/>
      <c r="N179" s="124"/>
      <c r="O179" s="124"/>
      <c r="P179" s="124"/>
      <c r="Q179" s="124"/>
      <c r="R179" s="124"/>
      <c r="S179" s="124"/>
      <c r="T179" s="124"/>
      <c r="U179" s="124"/>
    </row>
    <row r="180" spans="1:23" ht="29.25" customHeight="1" x14ac:dyDescent="0.25">
      <c r="A180" s="233"/>
      <c r="B180" s="23" t="s">
        <v>157</v>
      </c>
      <c r="C180" s="65"/>
      <c r="D180" s="124"/>
      <c r="E180" s="124"/>
      <c r="F180" s="124"/>
      <c r="G180" s="124"/>
      <c r="H180" s="124"/>
      <c r="I180" s="124"/>
      <c r="J180" s="124"/>
      <c r="K180" s="124"/>
      <c r="L180" s="124"/>
      <c r="M180" s="124"/>
      <c r="N180" s="124"/>
      <c r="O180" s="124"/>
      <c r="P180" s="124"/>
      <c r="Q180" s="124"/>
      <c r="R180" s="124"/>
      <c r="S180" s="124"/>
      <c r="T180" s="124"/>
      <c r="U180" s="124"/>
    </row>
    <row r="181" spans="1:23" ht="24.75" customHeight="1" x14ac:dyDescent="0.25">
      <c r="A181" s="119" t="s">
        <v>287</v>
      </c>
      <c r="B181" s="119"/>
      <c r="C181" s="65"/>
      <c r="D181" s="124"/>
      <c r="E181" s="124"/>
      <c r="F181" s="124"/>
      <c r="G181" s="124"/>
      <c r="H181" s="124"/>
      <c r="I181" s="124"/>
      <c r="J181" s="124"/>
      <c r="K181" s="124"/>
      <c r="L181" s="124"/>
      <c r="M181" s="124"/>
      <c r="N181" s="124"/>
      <c r="O181" s="124"/>
      <c r="P181" s="124"/>
      <c r="Q181" s="124"/>
      <c r="R181" s="124"/>
      <c r="S181" s="124"/>
      <c r="T181" s="124"/>
      <c r="U181" s="124"/>
    </row>
    <row r="182" spans="1:23" ht="18" customHeight="1" x14ac:dyDescent="0.25">
      <c r="G182" s="56"/>
      <c r="H182" s="12"/>
      <c r="I182" s="12"/>
      <c r="J182" s="12"/>
      <c r="K182" s="12"/>
      <c r="L182" s="12"/>
      <c r="M182" s="12"/>
    </row>
    <row r="183" spans="1:23" ht="18" customHeight="1" x14ac:dyDescent="0.25">
      <c r="A183" s="113" t="s">
        <v>158</v>
      </c>
      <c r="B183" s="114"/>
      <c r="C183" s="114"/>
      <c r="D183" s="114"/>
      <c r="E183" s="114"/>
      <c r="F183" s="114"/>
      <c r="G183" s="114"/>
      <c r="H183" s="114"/>
      <c r="I183" s="114"/>
      <c r="J183" s="114"/>
      <c r="K183" s="114"/>
      <c r="L183" s="114"/>
      <c r="M183" s="114"/>
      <c r="N183" s="114"/>
      <c r="O183" s="114"/>
      <c r="P183" s="114"/>
      <c r="Q183" s="114"/>
      <c r="R183" s="114"/>
      <c r="S183" s="114"/>
      <c r="T183" s="114"/>
      <c r="U183" s="114"/>
      <c r="V183" s="114"/>
      <c r="W183" s="115"/>
    </row>
    <row r="184" spans="1:23" ht="18" customHeight="1" x14ac:dyDescent="0.25">
      <c r="H184" s="42"/>
      <c r="I184" s="42"/>
      <c r="J184" s="42"/>
      <c r="K184" s="42"/>
      <c r="L184" s="42"/>
      <c r="M184" s="42"/>
    </row>
    <row r="185" spans="1:23" ht="36" customHeight="1" x14ac:dyDescent="0.25">
      <c r="A185" s="91" t="s">
        <v>159</v>
      </c>
      <c r="B185" s="92"/>
      <c r="C185" s="92"/>
      <c r="D185" s="92"/>
      <c r="E185" s="92"/>
      <c r="F185" s="92"/>
      <c r="G185" s="92"/>
      <c r="H185" s="93"/>
      <c r="I185" s="92" t="s">
        <v>160</v>
      </c>
      <c r="J185" s="92"/>
      <c r="K185" s="93"/>
      <c r="L185" s="148" t="s">
        <v>161</v>
      </c>
      <c r="M185" s="148"/>
      <c r="N185" s="148"/>
      <c r="O185" s="148"/>
      <c r="P185" s="148"/>
      <c r="Q185" s="148"/>
      <c r="R185" s="112" t="s">
        <v>162</v>
      </c>
      <c r="S185" s="112"/>
      <c r="T185" s="112"/>
      <c r="U185" s="112"/>
      <c r="V185" s="112"/>
      <c r="W185" s="112"/>
    </row>
    <row r="186" spans="1:23" ht="24" customHeight="1" x14ac:dyDescent="0.25">
      <c r="A186" s="132" t="s">
        <v>163</v>
      </c>
      <c r="B186" s="133"/>
      <c r="C186" s="133"/>
      <c r="D186" s="133"/>
      <c r="E186" s="133"/>
      <c r="F186" s="133"/>
      <c r="G186" s="133"/>
      <c r="H186" s="133"/>
      <c r="I186" s="133"/>
      <c r="J186" s="133"/>
      <c r="K186" s="133"/>
      <c r="L186" s="133"/>
      <c r="M186" s="133"/>
      <c r="N186" s="133"/>
      <c r="O186" s="133"/>
      <c r="P186" s="133"/>
      <c r="Q186" s="133"/>
      <c r="R186" s="133"/>
      <c r="S186" s="133"/>
      <c r="T186" s="133"/>
      <c r="U186" s="133"/>
      <c r="V186" s="133"/>
      <c r="W186" s="134"/>
    </row>
    <row r="187" spans="1:23" ht="72.75" customHeight="1" x14ac:dyDescent="0.25">
      <c r="A187" s="136" t="s">
        <v>202</v>
      </c>
      <c r="B187" s="99"/>
      <c r="C187" s="99"/>
      <c r="D187" s="99"/>
      <c r="E187" s="99"/>
      <c r="F187" s="99"/>
      <c r="G187" s="99"/>
      <c r="H187" s="43"/>
      <c r="I187" s="135" t="s">
        <v>262</v>
      </c>
      <c r="J187" s="135"/>
      <c r="K187" s="135"/>
      <c r="L187" s="131" t="s">
        <v>165</v>
      </c>
      <c r="M187" s="131"/>
      <c r="N187" s="131"/>
      <c r="O187" s="131"/>
      <c r="P187" s="131"/>
      <c r="Q187" s="131"/>
      <c r="R187" s="125" t="s">
        <v>271</v>
      </c>
      <c r="S187" s="126"/>
      <c r="T187" s="126"/>
      <c r="U187" s="126"/>
      <c r="V187" s="126"/>
      <c r="W187" s="127"/>
    </row>
    <row r="188" spans="1:23" ht="49.5" customHeight="1" x14ac:dyDescent="0.25">
      <c r="A188" s="136" t="s">
        <v>203</v>
      </c>
      <c r="B188" s="99"/>
      <c r="C188" s="99"/>
      <c r="D188" s="99"/>
      <c r="E188" s="99"/>
      <c r="F188" s="99"/>
      <c r="G188" s="100"/>
      <c r="H188" s="43"/>
      <c r="I188" s="135" t="s">
        <v>262</v>
      </c>
      <c r="J188" s="135"/>
      <c r="K188" s="135"/>
      <c r="L188" s="131" t="s">
        <v>165</v>
      </c>
      <c r="M188" s="131"/>
      <c r="N188" s="131"/>
      <c r="O188" s="131"/>
      <c r="P188" s="131"/>
      <c r="Q188" s="131"/>
      <c r="R188" s="125" t="s">
        <v>274</v>
      </c>
      <c r="S188" s="126"/>
      <c r="T188" s="126"/>
      <c r="U188" s="126"/>
      <c r="V188" s="126"/>
      <c r="W188" s="127"/>
    </row>
    <row r="189" spans="1:23" ht="54" customHeight="1" x14ac:dyDescent="0.25">
      <c r="A189" s="136" t="s">
        <v>204</v>
      </c>
      <c r="B189" s="99"/>
      <c r="C189" s="99"/>
      <c r="D189" s="99"/>
      <c r="E189" s="99"/>
      <c r="F189" s="99"/>
      <c r="G189" s="100"/>
      <c r="H189" s="43"/>
      <c r="I189" s="135" t="s">
        <v>262</v>
      </c>
      <c r="J189" s="135"/>
      <c r="K189" s="135"/>
      <c r="L189" s="131" t="s">
        <v>165</v>
      </c>
      <c r="M189" s="131"/>
      <c r="N189" s="131"/>
      <c r="O189" s="131"/>
      <c r="P189" s="131"/>
      <c r="Q189" s="131"/>
      <c r="R189" s="125" t="s">
        <v>276</v>
      </c>
      <c r="S189" s="126"/>
      <c r="T189" s="126"/>
      <c r="U189" s="126"/>
      <c r="V189" s="126"/>
      <c r="W189" s="127"/>
    </row>
    <row r="190" spans="1:23" ht="49.5" customHeight="1" x14ac:dyDescent="0.25">
      <c r="A190" s="136" t="s">
        <v>205</v>
      </c>
      <c r="B190" s="99"/>
      <c r="C190" s="99"/>
      <c r="D190" s="99"/>
      <c r="E190" s="99"/>
      <c r="F190" s="99"/>
      <c r="G190" s="100"/>
      <c r="H190" s="43"/>
      <c r="I190" s="135" t="s">
        <v>262</v>
      </c>
      <c r="J190" s="135"/>
      <c r="K190" s="135"/>
      <c r="L190" s="131" t="s">
        <v>165</v>
      </c>
      <c r="M190" s="131"/>
      <c r="N190" s="131"/>
      <c r="O190" s="131"/>
      <c r="P190" s="131"/>
      <c r="Q190" s="131"/>
      <c r="R190" s="125" t="s">
        <v>275</v>
      </c>
      <c r="S190" s="126"/>
      <c r="T190" s="126"/>
      <c r="U190" s="126"/>
      <c r="V190" s="126"/>
      <c r="W190" s="127"/>
    </row>
    <row r="191" spans="1:23" ht="48.75" customHeight="1" x14ac:dyDescent="0.25">
      <c r="A191" s="136" t="s">
        <v>206</v>
      </c>
      <c r="B191" s="99"/>
      <c r="C191" s="99"/>
      <c r="D191" s="99"/>
      <c r="E191" s="99"/>
      <c r="F191" s="99"/>
      <c r="G191" s="100"/>
      <c r="H191" s="43"/>
      <c r="I191" s="135" t="s">
        <v>262</v>
      </c>
      <c r="J191" s="135"/>
      <c r="K191" s="135"/>
      <c r="L191" s="131" t="s">
        <v>165</v>
      </c>
      <c r="M191" s="131"/>
      <c r="N191" s="131"/>
      <c r="O191" s="131"/>
      <c r="P191" s="131"/>
      <c r="Q191" s="131"/>
      <c r="R191" s="125" t="s">
        <v>272</v>
      </c>
      <c r="S191" s="126"/>
      <c r="T191" s="126"/>
      <c r="U191" s="126"/>
      <c r="V191" s="126"/>
      <c r="W191" s="127"/>
    </row>
    <row r="192" spans="1:23" ht="48.75" customHeight="1" x14ac:dyDescent="0.25">
      <c r="A192" s="136" t="s">
        <v>207</v>
      </c>
      <c r="B192" s="99"/>
      <c r="C192" s="99"/>
      <c r="D192" s="99"/>
      <c r="E192" s="99"/>
      <c r="F192" s="99"/>
      <c r="G192" s="100"/>
      <c r="H192" s="43"/>
      <c r="I192" s="135" t="s">
        <v>262</v>
      </c>
      <c r="J192" s="135"/>
      <c r="K192" s="135"/>
      <c r="L192" s="131" t="s">
        <v>165</v>
      </c>
      <c r="M192" s="131"/>
      <c r="N192" s="131"/>
      <c r="O192" s="131"/>
      <c r="P192" s="131"/>
      <c r="Q192" s="131"/>
      <c r="R192" s="125" t="s">
        <v>273</v>
      </c>
      <c r="S192" s="126"/>
      <c r="T192" s="126"/>
      <c r="U192" s="126"/>
      <c r="V192" s="126"/>
      <c r="W192" s="127"/>
    </row>
    <row r="193" spans="1:25" ht="48.75" customHeight="1" x14ac:dyDescent="0.25">
      <c r="A193" s="136" t="s">
        <v>208</v>
      </c>
      <c r="B193" s="99"/>
      <c r="C193" s="99"/>
      <c r="D193" s="99"/>
      <c r="E193" s="99"/>
      <c r="F193" s="99"/>
      <c r="G193" s="99"/>
      <c r="H193" s="100"/>
      <c r="I193" s="135" t="s">
        <v>262</v>
      </c>
      <c r="J193" s="135"/>
      <c r="K193" s="135"/>
      <c r="L193" s="131" t="s">
        <v>165</v>
      </c>
      <c r="M193" s="131"/>
      <c r="N193" s="131"/>
      <c r="O193" s="131"/>
      <c r="P193" s="131"/>
      <c r="Q193" s="131"/>
      <c r="R193" s="125" t="s">
        <v>302</v>
      </c>
      <c r="S193" s="126"/>
      <c r="T193" s="126"/>
      <c r="U193" s="126"/>
      <c r="V193" s="126"/>
      <c r="W193" s="127"/>
    </row>
    <row r="194" spans="1:25" ht="42.75" customHeight="1" x14ac:dyDescent="0.25">
      <c r="A194" s="132" t="s">
        <v>166</v>
      </c>
      <c r="B194" s="133"/>
      <c r="C194" s="133"/>
      <c r="D194" s="133"/>
      <c r="E194" s="133"/>
      <c r="F194" s="133"/>
      <c r="G194" s="133"/>
      <c r="H194" s="133"/>
      <c r="I194" s="133"/>
      <c r="J194" s="133"/>
      <c r="K194" s="133"/>
      <c r="L194" s="133"/>
      <c r="M194" s="133"/>
      <c r="N194" s="133"/>
      <c r="O194" s="133"/>
      <c r="P194" s="133"/>
      <c r="Q194" s="133"/>
      <c r="R194" s="133"/>
      <c r="S194" s="133"/>
      <c r="T194" s="133"/>
      <c r="U194" s="133"/>
      <c r="V194" s="133"/>
      <c r="W194" s="134"/>
    </row>
    <row r="195" spans="1:25" ht="53.25" customHeight="1" x14ac:dyDescent="0.25">
      <c r="A195" s="119" t="s">
        <v>167</v>
      </c>
      <c r="B195" s="119"/>
      <c r="C195" s="119"/>
      <c r="D195" s="119"/>
      <c r="E195" s="119"/>
      <c r="F195" s="119"/>
      <c r="G195" s="119"/>
      <c r="H195" s="21"/>
      <c r="I195" s="135" t="s">
        <v>37</v>
      </c>
      <c r="J195" s="135"/>
      <c r="K195" s="135"/>
      <c r="L195" s="131" t="s">
        <v>37</v>
      </c>
      <c r="M195" s="131"/>
      <c r="N195" s="131"/>
      <c r="O195" s="131"/>
      <c r="P195" s="131"/>
      <c r="Q195" s="131"/>
      <c r="R195" s="125" t="s">
        <v>296</v>
      </c>
      <c r="S195" s="126"/>
      <c r="T195" s="126"/>
      <c r="U195" s="126"/>
      <c r="V195" s="126"/>
      <c r="W195" s="127"/>
    </row>
    <row r="196" spans="1:25" ht="76.5" customHeight="1" x14ac:dyDescent="0.25">
      <c r="A196" s="119" t="s">
        <v>209</v>
      </c>
      <c r="B196" s="119"/>
      <c r="C196" s="119"/>
      <c r="D196" s="119"/>
      <c r="E196" s="119"/>
      <c r="F196" s="119"/>
      <c r="G196" s="119"/>
      <c r="H196" s="21"/>
      <c r="I196" s="135" t="s">
        <v>262</v>
      </c>
      <c r="J196" s="135"/>
      <c r="K196" s="135"/>
      <c r="L196" s="131" t="s">
        <v>165</v>
      </c>
      <c r="M196" s="131"/>
      <c r="N196" s="131"/>
      <c r="O196" s="131"/>
      <c r="P196" s="131"/>
      <c r="Q196" s="131"/>
      <c r="R196" s="125" t="s">
        <v>298</v>
      </c>
      <c r="S196" s="126"/>
      <c r="T196" s="126"/>
      <c r="U196" s="126"/>
      <c r="V196" s="126"/>
      <c r="W196" s="127"/>
    </row>
    <row r="197" spans="1:25" ht="53.25" customHeight="1" x14ac:dyDescent="0.25">
      <c r="A197" s="119" t="s">
        <v>210</v>
      </c>
      <c r="B197" s="119"/>
      <c r="C197" s="119"/>
      <c r="D197" s="119"/>
      <c r="E197" s="119"/>
      <c r="F197" s="119"/>
      <c r="G197" s="119"/>
      <c r="H197" s="21"/>
      <c r="I197" s="135" t="s">
        <v>37</v>
      </c>
      <c r="J197" s="135"/>
      <c r="K197" s="135"/>
      <c r="L197" s="131" t="s">
        <v>37</v>
      </c>
      <c r="M197" s="131"/>
      <c r="N197" s="131"/>
      <c r="O197" s="131"/>
      <c r="P197" s="131"/>
      <c r="Q197" s="131"/>
      <c r="R197" s="125" t="s">
        <v>303</v>
      </c>
      <c r="S197" s="126"/>
      <c r="T197" s="126"/>
      <c r="U197" s="126"/>
      <c r="V197" s="126"/>
      <c r="W197" s="127"/>
    </row>
    <row r="198" spans="1:25" ht="53.25" customHeight="1" x14ac:dyDescent="0.25">
      <c r="A198" s="136" t="s">
        <v>211</v>
      </c>
      <c r="B198" s="99"/>
      <c r="C198" s="99"/>
      <c r="D198" s="99"/>
      <c r="E198" s="99"/>
      <c r="F198" s="99"/>
      <c r="G198" s="99"/>
      <c r="H198" s="100"/>
      <c r="I198" s="96" t="s">
        <v>37</v>
      </c>
      <c r="J198" s="97"/>
      <c r="K198" s="98"/>
      <c r="L198" s="101" t="s">
        <v>37</v>
      </c>
      <c r="M198" s="128"/>
      <c r="N198" s="128"/>
      <c r="O198" s="128"/>
      <c r="P198" s="128"/>
      <c r="Q198" s="102"/>
      <c r="R198" s="125" t="s">
        <v>297</v>
      </c>
      <c r="S198" s="126"/>
      <c r="T198" s="126"/>
      <c r="U198" s="126"/>
      <c r="V198" s="126"/>
      <c r="W198" s="127"/>
    </row>
    <row r="199" spans="1:25" ht="24" customHeight="1" x14ac:dyDescent="0.25">
      <c r="A199" s="132" t="s">
        <v>168</v>
      </c>
      <c r="B199" s="133"/>
      <c r="C199" s="133"/>
      <c r="D199" s="133"/>
      <c r="E199" s="133"/>
      <c r="F199" s="133"/>
      <c r="G199" s="133"/>
      <c r="H199" s="133"/>
      <c r="I199" s="133"/>
      <c r="J199" s="133"/>
      <c r="K199" s="133"/>
      <c r="L199" s="133"/>
      <c r="M199" s="133"/>
      <c r="N199" s="133"/>
      <c r="O199" s="133"/>
      <c r="P199" s="133"/>
      <c r="Q199" s="133"/>
      <c r="R199" s="133"/>
      <c r="S199" s="133"/>
      <c r="T199" s="133"/>
      <c r="U199" s="133"/>
      <c r="V199" s="133"/>
      <c r="W199" s="134"/>
    </row>
    <row r="200" spans="1:25" ht="72.75" customHeight="1" x14ac:dyDescent="0.25">
      <c r="A200" s="136" t="s">
        <v>212</v>
      </c>
      <c r="B200" s="99"/>
      <c r="C200" s="99"/>
      <c r="D200" s="99"/>
      <c r="E200" s="99"/>
      <c r="F200" s="99"/>
      <c r="G200" s="99"/>
      <c r="H200" s="100"/>
      <c r="I200" s="96" t="s">
        <v>164</v>
      </c>
      <c r="J200" s="97"/>
      <c r="K200" s="98"/>
      <c r="L200" s="101" t="s">
        <v>165</v>
      </c>
      <c r="M200" s="128"/>
      <c r="N200" s="128"/>
      <c r="O200" s="128"/>
      <c r="P200" s="128"/>
      <c r="Q200" s="102"/>
      <c r="R200" s="125" t="s">
        <v>264</v>
      </c>
      <c r="S200" s="126"/>
      <c r="T200" s="126"/>
      <c r="U200" s="126"/>
      <c r="V200" s="126"/>
      <c r="W200" s="127"/>
    </row>
    <row r="201" spans="1:25" ht="54.75" customHeight="1" x14ac:dyDescent="0.25">
      <c r="A201" s="136" t="s">
        <v>169</v>
      </c>
      <c r="B201" s="99"/>
      <c r="C201" s="99"/>
      <c r="D201" s="99"/>
      <c r="E201" s="99"/>
      <c r="F201" s="99"/>
      <c r="G201" s="99"/>
      <c r="H201" s="100"/>
      <c r="I201" s="96" t="s">
        <v>164</v>
      </c>
      <c r="J201" s="97"/>
      <c r="K201" s="98"/>
      <c r="L201" s="101" t="s">
        <v>165</v>
      </c>
      <c r="M201" s="128"/>
      <c r="N201" s="128"/>
      <c r="O201" s="128"/>
      <c r="P201" s="128"/>
      <c r="Q201" s="102"/>
      <c r="R201" s="125" t="s">
        <v>265</v>
      </c>
      <c r="S201" s="126"/>
      <c r="T201" s="126"/>
      <c r="U201" s="126"/>
      <c r="V201" s="126"/>
      <c r="W201" s="127"/>
    </row>
    <row r="202" spans="1:25" ht="24" customHeight="1" x14ac:dyDescent="0.25">
      <c r="A202" s="132" t="s">
        <v>170</v>
      </c>
      <c r="B202" s="133"/>
      <c r="C202" s="133"/>
      <c r="D202" s="133"/>
      <c r="E202" s="133"/>
      <c r="F202" s="133"/>
      <c r="G202" s="133"/>
      <c r="H202" s="133"/>
      <c r="I202" s="133"/>
      <c r="J202" s="133"/>
      <c r="K202" s="133"/>
      <c r="L202" s="133"/>
      <c r="M202" s="133"/>
      <c r="N202" s="133"/>
      <c r="O202" s="133"/>
      <c r="P202" s="133"/>
      <c r="Q202" s="134"/>
      <c r="R202" s="91"/>
      <c r="S202" s="92"/>
      <c r="T202" s="92"/>
      <c r="U202" s="92"/>
      <c r="V202" s="92"/>
      <c r="W202" s="93"/>
    </row>
    <row r="203" spans="1:25" ht="64.5" customHeight="1" x14ac:dyDescent="0.25">
      <c r="A203" s="136" t="s">
        <v>171</v>
      </c>
      <c r="B203" s="99"/>
      <c r="C203" s="99"/>
      <c r="D203" s="99"/>
      <c r="E203" s="99"/>
      <c r="F203" s="99"/>
      <c r="G203" s="99"/>
      <c r="H203" s="100"/>
      <c r="I203" s="96" t="s">
        <v>164</v>
      </c>
      <c r="J203" s="97"/>
      <c r="K203" s="98"/>
      <c r="L203" s="101" t="s">
        <v>165</v>
      </c>
      <c r="M203" s="128"/>
      <c r="N203" s="128"/>
      <c r="O203" s="128"/>
      <c r="P203" s="128"/>
      <c r="Q203" s="102"/>
      <c r="R203" s="125" t="s">
        <v>263</v>
      </c>
      <c r="S203" s="126"/>
      <c r="T203" s="126"/>
      <c r="U203" s="126"/>
      <c r="V203" s="126"/>
      <c r="W203" s="127"/>
    </row>
    <row r="204" spans="1:25" ht="36" customHeight="1" x14ac:dyDescent="0.25">
      <c r="A204" s="91" t="s">
        <v>172</v>
      </c>
      <c r="B204" s="92"/>
      <c r="C204" s="92"/>
      <c r="D204" s="92"/>
      <c r="E204" s="92"/>
      <c r="F204" s="92"/>
      <c r="G204" s="92"/>
      <c r="H204" s="93"/>
      <c r="I204" s="92" t="s">
        <v>160</v>
      </c>
      <c r="J204" s="92"/>
      <c r="K204" s="93"/>
      <c r="L204" s="148" t="s">
        <v>161</v>
      </c>
      <c r="M204" s="148"/>
      <c r="N204" s="148"/>
      <c r="O204" s="148"/>
      <c r="P204" s="148"/>
      <c r="Q204" s="148"/>
      <c r="R204" s="112" t="s">
        <v>162</v>
      </c>
      <c r="S204" s="112"/>
      <c r="T204" s="112"/>
      <c r="U204" s="112"/>
      <c r="V204" s="112"/>
      <c r="W204" s="112"/>
    </row>
    <row r="205" spans="1:25" ht="62.25" customHeight="1" x14ac:dyDescent="0.25">
      <c r="A205" s="136" t="s">
        <v>213</v>
      </c>
      <c r="B205" s="99"/>
      <c r="C205" s="99"/>
      <c r="D205" s="99"/>
      <c r="E205" s="99"/>
      <c r="F205" s="99"/>
      <c r="G205" s="99"/>
      <c r="H205" s="100"/>
      <c r="I205" s="135" t="s">
        <v>164</v>
      </c>
      <c r="J205" s="135"/>
      <c r="K205" s="135"/>
      <c r="L205" s="96" t="s">
        <v>173</v>
      </c>
      <c r="M205" s="97"/>
      <c r="N205" s="97"/>
      <c r="O205" s="97"/>
      <c r="P205" s="97"/>
      <c r="Q205" s="98"/>
      <c r="R205" s="142" t="s">
        <v>266</v>
      </c>
      <c r="S205" s="142"/>
      <c r="T205" s="142"/>
      <c r="U205" s="142"/>
      <c r="V205" s="142"/>
      <c r="W205" s="142"/>
    </row>
    <row r="206" spans="1:25" ht="409.5" customHeight="1" x14ac:dyDescent="0.25">
      <c r="A206" s="229" t="s">
        <v>214</v>
      </c>
      <c r="B206" s="230"/>
      <c r="C206" s="230"/>
      <c r="D206" s="230"/>
      <c r="E206" s="230"/>
      <c r="F206" s="230"/>
      <c r="G206" s="230"/>
      <c r="H206" s="231"/>
      <c r="I206" s="135" t="s">
        <v>164</v>
      </c>
      <c r="J206" s="135"/>
      <c r="K206" s="135"/>
      <c r="L206" s="96" t="s">
        <v>165</v>
      </c>
      <c r="M206" s="97"/>
      <c r="N206" s="97"/>
      <c r="O206" s="97"/>
      <c r="P206" s="97"/>
      <c r="Q206" s="98"/>
      <c r="R206" s="142" t="s">
        <v>326</v>
      </c>
      <c r="S206" s="142"/>
      <c r="T206" s="142"/>
      <c r="U206" s="142"/>
      <c r="V206" s="142"/>
      <c r="W206" s="142"/>
    </row>
    <row r="207" spans="1:25" ht="79.5" customHeight="1" x14ac:dyDescent="0.25">
      <c r="A207" s="136" t="s">
        <v>215</v>
      </c>
      <c r="B207" s="99"/>
      <c r="C207" s="99"/>
      <c r="D207" s="99"/>
      <c r="E207" s="99"/>
      <c r="F207" s="99"/>
      <c r="G207" s="99"/>
      <c r="H207" s="100"/>
      <c r="I207" s="135" t="s">
        <v>164</v>
      </c>
      <c r="J207" s="135"/>
      <c r="K207" s="135"/>
      <c r="L207" s="96" t="s">
        <v>165</v>
      </c>
      <c r="M207" s="97"/>
      <c r="N207" s="97"/>
      <c r="O207" s="97"/>
      <c r="P207" s="97"/>
      <c r="Q207" s="98"/>
      <c r="R207" s="142" t="s">
        <v>267</v>
      </c>
      <c r="S207" s="142"/>
      <c r="T207" s="142"/>
      <c r="U207" s="142"/>
      <c r="V207" s="142"/>
      <c r="W207" s="142"/>
    </row>
    <row r="208" spans="1:25" ht="77.25" customHeight="1" x14ac:dyDescent="0.25">
      <c r="A208" s="136" t="s">
        <v>216</v>
      </c>
      <c r="B208" s="99"/>
      <c r="C208" s="99"/>
      <c r="D208" s="99"/>
      <c r="E208" s="99"/>
      <c r="F208" s="99"/>
      <c r="G208" s="99"/>
      <c r="H208" s="100"/>
      <c r="I208" s="135" t="s">
        <v>37</v>
      </c>
      <c r="J208" s="135"/>
      <c r="K208" s="135"/>
      <c r="L208" s="96" t="s">
        <v>165</v>
      </c>
      <c r="M208" s="97"/>
      <c r="N208" s="97"/>
      <c r="O208" s="97"/>
      <c r="P208" s="97"/>
      <c r="Q208" s="98"/>
      <c r="R208" s="125" t="s">
        <v>268</v>
      </c>
      <c r="S208" s="126"/>
      <c r="T208" s="126"/>
      <c r="U208" s="126"/>
      <c r="V208" s="126"/>
      <c r="W208" s="127"/>
      <c r="Y208" s="9"/>
    </row>
    <row r="209" spans="1:25" ht="154.5" customHeight="1" x14ac:dyDescent="0.25">
      <c r="A209" s="136" t="s">
        <v>217</v>
      </c>
      <c r="B209" s="99"/>
      <c r="C209" s="99"/>
      <c r="D209" s="99"/>
      <c r="E209" s="99"/>
      <c r="F209" s="99"/>
      <c r="G209" s="99"/>
      <c r="H209" s="100"/>
      <c r="I209" s="135" t="s">
        <v>164</v>
      </c>
      <c r="J209" s="135"/>
      <c r="K209" s="135"/>
      <c r="L209" s="96" t="s">
        <v>165</v>
      </c>
      <c r="M209" s="97"/>
      <c r="N209" s="97"/>
      <c r="O209" s="97"/>
      <c r="P209" s="97"/>
      <c r="Q209" s="98"/>
      <c r="R209" s="142" t="s">
        <v>304</v>
      </c>
      <c r="S209" s="142"/>
      <c r="T209" s="142"/>
      <c r="U209" s="142"/>
      <c r="V209" s="142"/>
      <c r="W209" s="142"/>
    </row>
    <row r="210" spans="1:25" ht="166.5" customHeight="1" x14ac:dyDescent="0.25">
      <c r="A210" s="136" t="s">
        <v>218</v>
      </c>
      <c r="B210" s="99"/>
      <c r="C210" s="99"/>
      <c r="D210" s="99"/>
      <c r="E210" s="99"/>
      <c r="F210" s="99"/>
      <c r="G210" s="99"/>
      <c r="H210" s="100"/>
      <c r="I210" s="135" t="s">
        <v>164</v>
      </c>
      <c r="J210" s="135"/>
      <c r="K210" s="135"/>
      <c r="L210" s="96" t="s">
        <v>174</v>
      </c>
      <c r="M210" s="97"/>
      <c r="N210" s="97"/>
      <c r="O210" s="97"/>
      <c r="P210" s="97"/>
      <c r="Q210" s="98"/>
      <c r="R210" s="142" t="s">
        <v>327</v>
      </c>
      <c r="S210" s="142"/>
      <c r="T210" s="142"/>
      <c r="U210" s="142"/>
      <c r="V210" s="142"/>
      <c r="W210" s="142"/>
    </row>
    <row r="211" spans="1:25" ht="174" customHeight="1" x14ac:dyDescent="0.25">
      <c r="A211" s="136" t="s">
        <v>219</v>
      </c>
      <c r="B211" s="99"/>
      <c r="C211" s="99"/>
      <c r="D211" s="99"/>
      <c r="E211" s="99"/>
      <c r="F211" s="99"/>
      <c r="G211" s="99"/>
      <c r="H211" s="100"/>
      <c r="I211" s="135" t="s">
        <v>164</v>
      </c>
      <c r="J211" s="135"/>
      <c r="K211" s="135"/>
      <c r="L211" s="96" t="s">
        <v>174</v>
      </c>
      <c r="M211" s="97"/>
      <c r="N211" s="97"/>
      <c r="O211" s="97"/>
      <c r="P211" s="97"/>
      <c r="Q211" s="98"/>
      <c r="R211" s="142" t="s">
        <v>328</v>
      </c>
      <c r="S211" s="142"/>
      <c r="T211" s="142"/>
      <c r="U211" s="142"/>
      <c r="V211" s="142"/>
      <c r="W211" s="142"/>
    </row>
    <row r="212" spans="1:25" ht="90" customHeight="1" x14ac:dyDescent="0.25">
      <c r="A212" s="136" t="s">
        <v>220</v>
      </c>
      <c r="B212" s="99"/>
      <c r="C212" s="99"/>
      <c r="D212" s="99"/>
      <c r="E212" s="99"/>
      <c r="F212" s="99"/>
      <c r="G212" s="99"/>
      <c r="H212" s="100"/>
      <c r="I212" s="96" t="s">
        <v>37</v>
      </c>
      <c r="J212" s="97"/>
      <c r="K212" s="98"/>
      <c r="L212" s="234" t="s">
        <v>277</v>
      </c>
      <c r="M212" s="235"/>
      <c r="N212" s="235"/>
      <c r="O212" s="235"/>
      <c r="P212" s="235"/>
      <c r="Q212" s="236"/>
      <c r="R212" s="125" t="s">
        <v>37</v>
      </c>
      <c r="S212" s="126"/>
      <c r="T212" s="126"/>
      <c r="U212" s="126"/>
      <c r="V212" s="126"/>
      <c r="W212" s="127"/>
    </row>
    <row r="213" spans="1:25" ht="66" customHeight="1" x14ac:dyDescent="0.25">
      <c r="A213" s="136" t="s">
        <v>221</v>
      </c>
      <c r="B213" s="99"/>
      <c r="C213" s="99"/>
      <c r="D213" s="99"/>
      <c r="E213" s="99"/>
      <c r="F213" s="99"/>
      <c r="G213" s="99"/>
      <c r="H213" s="100"/>
      <c r="I213" s="135" t="s">
        <v>164</v>
      </c>
      <c r="J213" s="135"/>
      <c r="K213" s="135"/>
      <c r="L213" s="96" t="s">
        <v>278</v>
      </c>
      <c r="M213" s="97"/>
      <c r="N213" s="97"/>
      <c r="O213" s="97"/>
      <c r="P213" s="97"/>
      <c r="Q213" s="98"/>
      <c r="R213" s="142" t="s">
        <v>37</v>
      </c>
      <c r="S213" s="142"/>
      <c r="T213" s="142"/>
      <c r="U213" s="142"/>
      <c r="V213" s="142"/>
      <c r="W213" s="142"/>
    </row>
    <row r="214" spans="1:25" ht="207.75" customHeight="1" x14ac:dyDescent="0.25">
      <c r="A214" s="136" t="s">
        <v>222</v>
      </c>
      <c r="B214" s="99"/>
      <c r="C214" s="99"/>
      <c r="D214" s="99"/>
      <c r="E214" s="99"/>
      <c r="F214" s="99"/>
      <c r="G214" s="99"/>
      <c r="H214" s="100"/>
      <c r="I214" s="135" t="s">
        <v>164</v>
      </c>
      <c r="J214" s="135"/>
      <c r="K214" s="135"/>
      <c r="L214" s="96" t="s">
        <v>174</v>
      </c>
      <c r="M214" s="97"/>
      <c r="N214" s="97"/>
      <c r="O214" s="97"/>
      <c r="P214" s="97"/>
      <c r="Q214" s="98"/>
      <c r="R214" s="125" t="s">
        <v>329</v>
      </c>
      <c r="S214" s="126"/>
      <c r="T214" s="126"/>
      <c r="U214" s="126"/>
      <c r="V214" s="126"/>
      <c r="W214" s="127"/>
    </row>
    <row r="215" spans="1:25" ht="61.5" customHeight="1" x14ac:dyDescent="0.25">
      <c r="A215" s="136" t="s">
        <v>223</v>
      </c>
      <c r="B215" s="99"/>
      <c r="C215" s="99"/>
      <c r="D215" s="99"/>
      <c r="E215" s="99"/>
      <c r="F215" s="99"/>
      <c r="G215" s="99"/>
      <c r="H215" s="100"/>
      <c r="I215" s="135" t="s">
        <v>164</v>
      </c>
      <c r="J215" s="135"/>
      <c r="K215" s="135"/>
      <c r="L215" s="96" t="s">
        <v>165</v>
      </c>
      <c r="M215" s="97"/>
      <c r="N215" s="97"/>
      <c r="O215" s="97"/>
      <c r="P215" s="97"/>
      <c r="Q215" s="98"/>
      <c r="R215" s="125" t="s">
        <v>296</v>
      </c>
      <c r="S215" s="126"/>
      <c r="T215" s="126"/>
      <c r="U215" s="126"/>
      <c r="V215" s="126"/>
      <c r="W215" s="127"/>
    </row>
    <row r="216" spans="1:25" ht="232.5" customHeight="1" x14ac:dyDescent="0.25">
      <c r="A216" s="136" t="s">
        <v>224</v>
      </c>
      <c r="B216" s="99"/>
      <c r="C216" s="99"/>
      <c r="D216" s="99"/>
      <c r="E216" s="99"/>
      <c r="F216" s="99"/>
      <c r="G216" s="99"/>
      <c r="H216" s="22"/>
      <c r="I216" s="135" t="s">
        <v>164</v>
      </c>
      <c r="J216" s="135"/>
      <c r="K216" s="135"/>
      <c r="L216" s="96" t="s">
        <v>174</v>
      </c>
      <c r="M216" s="97"/>
      <c r="N216" s="97"/>
      <c r="O216" s="97"/>
      <c r="P216" s="97"/>
      <c r="Q216" s="98"/>
      <c r="R216" s="142" t="s">
        <v>330</v>
      </c>
      <c r="S216" s="142"/>
      <c r="T216" s="142"/>
      <c r="U216" s="142"/>
      <c r="V216" s="142"/>
      <c r="W216" s="142"/>
    </row>
    <row r="217" spans="1:25" ht="78" customHeight="1" x14ac:dyDescent="0.25">
      <c r="A217" s="91" t="s">
        <v>175</v>
      </c>
      <c r="B217" s="92"/>
      <c r="C217" s="92"/>
      <c r="D217" s="92"/>
      <c r="E217" s="92"/>
      <c r="F217" s="92"/>
      <c r="G217" s="92"/>
      <c r="H217" s="93"/>
      <c r="I217" s="92" t="s">
        <v>176</v>
      </c>
      <c r="J217" s="92"/>
      <c r="K217" s="93"/>
      <c r="L217" s="148" t="s">
        <v>177</v>
      </c>
      <c r="M217" s="148"/>
      <c r="N217" s="148"/>
      <c r="O217" s="148"/>
      <c r="P217" s="148"/>
      <c r="Q217" s="148"/>
      <c r="R217" s="112" t="s">
        <v>162</v>
      </c>
      <c r="S217" s="112"/>
      <c r="T217" s="112"/>
      <c r="U217" s="112"/>
      <c r="V217" s="112"/>
      <c r="W217" s="112"/>
    </row>
    <row r="218" spans="1:25" ht="60" customHeight="1" x14ac:dyDescent="0.25">
      <c r="A218" s="136" t="s">
        <v>225</v>
      </c>
      <c r="B218" s="99"/>
      <c r="C218" s="99"/>
      <c r="D218" s="99"/>
      <c r="E218" s="99"/>
      <c r="F218" s="99"/>
      <c r="G218" s="99"/>
      <c r="H218" s="100"/>
      <c r="I218" s="135" t="s">
        <v>164</v>
      </c>
      <c r="J218" s="135"/>
      <c r="K218" s="135"/>
      <c r="L218" s="96" t="s">
        <v>165</v>
      </c>
      <c r="M218" s="97"/>
      <c r="N218" s="97"/>
      <c r="O218" s="97"/>
      <c r="P218" s="97"/>
      <c r="Q218" s="98"/>
      <c r="R218" s="142" t="s">
        <v>281</v>
      </c>
      <c r="S218" s="142"/>
      <c r="T218" s="142"/>
      <c r="U218" s="142"/>
      <c r="V218" s="142"/>
      <c r="W218" s="142"/>
      <c r="X218" s="8"/>
    </row>
    <row r="219" spans="1:25" ht="71.25" customHeight="1" x14ac:dyDescent="0.25">
      <c r="A219" s="136" t="s">
        <v>226</v>
      </c>
      <c r="B219" s="99"/>
      <c r="C219" s="99"/>
      <c r="D219" s="99"/>
      <c r="E219" s="99"/>
      <c r="F219" s="99"/>
      <c r="G219" s="99"/>
      <c r="H219" s="100"/>
      <c r="I219" s="135" t="s">
        <v>164</v>
      </c>
      <c r="J219" s="135"/>
      <c r="K219" s="135"/>
      <c r="L219" s="96" t="s">
        <v>165</v>
      </c>
      <c r="M219" s="97"/>
      <c r="N219" s="97"/>
      <c r="O219" s="97"/>
      <c r="P219" s="97"/>
      <c r="Q219" s="98"/>
      <c r="R219" s="142" t="s">
        <v>305</v>
      </c>
      <c r="S219" s="142"/>
      <c r="T219" s="142"/>
      <c r="U219" s="142"/>
      <c r="V219" s="142"/>
      <c r="W219" s="142"/>
    </row>
    <row r="220" spans="1:25" ht="146.25" customHeight="1" x14ac:dyDescent="0.25">
      <c r="A220" s="136" t="s">
        <v>227</v>
      </c>
      <c r="B220" s="99"/>
      <c r="C220" s="99"/>
      <c r="D220" s="99"/>
      <c r="E220" s="99"/>
      <c r="F220" s="99"/>
      <c r="G220" s="99"/>
      <c r="H220" s="100"/>
      <c r="I220" s="135" t="s">
        <v>164</v>
      </c>
      <c r="J220" s="135"/>
      <c r="K220" s="135"/>
      <c r="L220" s="96" t="s">
        <v>165</v>
      </c>
      <c r="M220" s="97"/>
      <c r="N220" s="97"/>
      <c r="O220" s="97"/>
      <c r="P220" s="97"/>
      <c r="Q220" s="98"/>
      <c r="R220" s="142" t="s">
        <v>306</v>
      </c>
      <c r="S220" s="142"/>
      <c r="T220" s="142"/>
      <c r="U220" s="142"/>
      <c r="V220" s="142"/>
      <c r="W220" s="142"/>
      <c r="Y220" s="9"/>
    </row>
    <row r="221" spans="1:25" ht="102" customHeight="1" x14ac:dyDescent="0.25">
      <c r="A221" s="136" t="s">
        <v>228</v>
      </c>
      <c r="B221" s="99"/>
      <c r="C221" s="99"/>
      <c r="D221" s="99"/>
      <c r="E221" s="99"/>
      <c r="F221" s="99"/>
      <c r="G221" s="99"/>
      <c r="H221" s="100"/>
      <c r="I221" s="135" t="s">
        <v>164</v>
      </c>
      <c r="J221" s="135"/>
      <c r="K221" s="135"/>
      <c r="L221" s="96" t="s">
        <v>165</v>
      </c>
      <c r="M221" s="97"/>
      <c r="N221" s="97"/>
      <c r="O221" s="97"/>
      <c r="P221" s="97"/>
      <c r="Q221" s="98"/>
      <c r="R221" s="142" t="s">
        <v>307</v>
      </c>
      <c r="S221" s="142"/>
      <c r="T221" s="142"/>
      <c r="U221" s="142"/>
      <c r="V221" s="142"/>
      <c r="W221" s="142"/>
    </row>
    <row r="222" spans="1:25" ht="153" customHeight="1" x14ac:dyDescent="0.25">
      <c r="A222" s="136" t="s">
        <v>229</v>
      </c>
      <c r="B222" s="99"/>
      <c r="C222" s="99"/>
      <c r="D222" s="99"/>
      <c r="E222" s="99"/>
      <c r="F222" s="99"/>
      <c r="G222" s="99"/>
      <c r="H222" s="100"/>
      <c r="I222" s="135" t="s">
        <v>164</v>
      </c>
      <c r="J222" s="135"/>
      <c r="K222" s="135"/>
      <c r="L222" s="96" t="s">
        <v>165</v>
      </c>
      <c r="M222" s="97"/>
      <c r="N222" s="97"/>
      <c r="O222" s="97"/>
      <c r="P222" s="97"/>
      <c r="Q222" s="98"/>
      <c r="R222" s="142" t="s">
        <v>306</v>
      </c>
      <c r="S222" s="142"/>
      <c r="T222" s="142"/>
      <c r="U222" s="142"/>
      <c r="V222" s="142"/>
      <c r="W222" s="142"/>
    </row>
    <row r="223" spans="1:25" ht="60" customHeight="1" x14ac:dyDescent="0.25">
      <c r="A223" s="136" t="s">
        <v>230</v>
      </c>
      <c r="B223" s="99"/>
      <c r="C223" s="99"/>
      <c r="D223" s="99"/>
      <c r="E223" s="99"/>
      <c r="F223" s="99"/>
      <c r="G223" s="99"/>
      <c r="H223" s="100"/>
      <c r="I223" s="135" t="s">
        <v>164</v>
      </c>
      <c r="J223" s="135"/>
      <c r="K223" s="135"/>
      <c r="L223" s="96" t="s">
        <v>165</v>
      </c>
      <c r="M223" s="97"/>
      <c r="N223" s="97"/>
      <c r="O223" s="97"/>
      <c r="P223" s="97"/>
      <c r="Q223" s="98"/>
      <c r="R223" s="125" t="s">
        <v>303</v>
      </c>
      <c r="S223" s="126"/>
      <c r="T223" s="126"/>
      <c r="U223" s="126"/>
      <c r="V223" s="126"/>
      <c r="W223" s="127"/>
    </row>
    <row r="224" spans="1:25" ht="149.25" customHeight="1" x14ac:dyDescent="0.25">
      <c r="A224" s="136" t="s">
        <v>231</v>
      </c>
      <c r="B224" s="99"/>
      <c r="C224" s="99"/>
      <c r="D224" s="99"/>
      <c r="E224" s="99"/>
      <c r="F224" s="99"/>
      <c r="G224" s="99"/>
      <c r="H224" s="100"/>
      <c r="I224" s="135" t="s">
        <v>164</v>
      </c>
      <c r="J224" s="135"/>
      <c r="K224" s="135"/>
      <c r="L224" s="96" t="s">
        <v>165</v>
      </c>
      <c r="M224" s="97"/>
      <c r="N224" s="97"/>
      <c r="O224" s="97"/>
      <c r="P224" s="97"/>
      <c r="Q224" s="98"/>
      <c r="R224" s="142" t="s">
        <v>308</v>
      </c>
      <c r="S224" s="142"/>
      <c r="T224" s="142"/>
      <c r="U224" s="142"/>
      <c r="V224" s="142"/>
      <c r="W224" s="142"/>
    </row>
    <row r="225" spans="1:25" ht="198" customHeight="1" x14ac:dyDescent="0.25">
      <c r="A225" s="136" t="s">
        <v>232</v>
      </c>
      <c r="B225" s="99"/>
      <c r="C225" s="99"/>
      <c r="D225" s="99"/>
      <c r="E225" s="99"/>
      <c r="F225" s="99"/>
      <c r="G225" s="99"/>
      <c r="H225" s="100"/>
      <c r="I225" s="135" t="s">
        <v>164</v>
      </c>
      <c r="J225" s="135"/>
      <c r="K225" s="135"/>
      <c r="L225" s="96" t="s">
        <v>165</v>
      </c>
      <c r="M225" s="97"/>
      <c r="N225" s="97"/>
      <c r="O225" s="97"/>
      <c r="P225" s="97"/>
      <c r="Q225" s="98"/>
      <c r="R225" s="142" t="s">
        <v>315</v>
      </c>
      <c r="S225" s="142"/>
      <c r="T225" s="142"/>
      <c r="U225" s="142"/>
      <c r="V225" s="142"/>
      <c r="W225" s="142"/>
      <c r="Y225" s="9"/>
    </row>
    <row r="226" spans="1:25" ht="71.25" customHeight="1" x14ac:dyDescent="0.25">
      <c r="A226" s="136" t="s">
        <v>233</v>
      </c>
      <c r="B226" s="99"/>
      <c r="C226" s="99"/>
      <c r="D226" s="99"/>
      <c r="E226" s="99"/>
      <c r="F226" s="99"/>
      <c r="G226" s="99"/>
      <c r="H226" s="22"/>
      <c r="I226" s="135" t="s">
        <v>164</v>
      </c>
      <c r="J226" s="135"/>
      <c r="K226" s="135"/>
      <c r="L226" s="96" t="s">
        <v>165</v>
      </c>
      <c r="M226" s="97"/>
      <c r="N226" s="97"/>
      <c r="O226" s="97"/>
      <c r="P226" s="97"/>
      <c r="Q226" s="98"/>
      <c r="R226" s="125" t="s">
        <v>269</v>
      </c>
      <c r="S226" s="126"/>
      <c r="T226" s="126"/>
      <c r="U226" s="126"/>
      <c r="V226" s="126"/>
      <c r="W226" s="127"/>
      <c r="Y226" s="9"/>
    </row>
    <row r="227" spans="1:25" ht="71.25" customHeight="1" x14ac:dyDescent="0.25">
      <c r="A227" s="136" t="s">
        <v>234</v>
      </c>
      <c r="B227" s="99"/>
      <c r="C227" s="99"/>
      <c r="D227" s="99"/>
      <c r="E227" s="99"/>
      <c r="F227" s="99"/>
      <c r="G227" s="99"/>
      <c r="H227" s="22"/>
      <c r="I227" s="135" t="s">
        <v>164</v>
      </c>
      <c r="J227" s="135"/>
      <c r="K227" s="135"/>
      <c r="L227" s="101" t="s">
        <v>37</v>
      </c>
      <c r="M227" s="128"/>
      <c r="N227" s="128"/>
      <c r="O227" s="128"/>
      <c r="P227" s="128"/>
      <c r="Q227" s="102"/>
      <c r="R227" s="125" t="s">
        <v>270</v>
      </c>
      <c r="S227" s="126"/>
      <c r="T227" s="126"/>
      <c r="U227" s="126"/>
      <c r="V227" s="126"/>
      <c r="W227" s="127"/>
      <c r="Y227" s="9"/>
    </row>
    <row r="228" spans="1:25" ht="71.25" customHeight="1" x14ac:dyDescent="0.2">
      <c r="A228" s="136" t="s">
        <v>235</v>
      </c>
      <c r="B228" s="99"/>
      <c r="C228" s="99"/>
      <c r="D228" s="99"/>
      <c r="E228" s="99"/>
      <c r="F228" s="99"/>
      <c r="G228" s="99"/>
      <c r="H228" s="22"/>
      <c r="I228" s="135" t="s">
        <v>164</v>
      </c>
      <c r="J228" s="135"/>
      <c r="K228" s="135"/>
      <c r="L228" s="96" t="s">
        <v>165</v>
      </c>
      <c r="M228" s="97"/>
      <c r="N228" s="97"/>
      <c r="O228" s="97"/>
      <c r="P228" s="97"/>
      <c r="Q228" s="98"/>
      <c r="R228" s="237" t="s">
        <v>331</v>
      </c>
      <c r="S228" s="237"/>
      <c r="T228" s="237"/>
      <c r="U228" s="237"/>
      <c r="V228" s="237"/>
      <c r="W228" s="237"/>
      <c r="Y228" s="9"/>
    </row>
    <row r="229" spans="1:25" ht="117" customHeight="1" x14ac:dyDescent="0.25">
      <c r="A229" s="238" t="s">
        <v>236</v>
      </c>
      <c r="B229" s="239"/>
      <c r="C229" s="239"/>
      <c r="D229" s="239"/>
      <c r="E229" s="239"/>
      <c r="F229" s="239"/>
      <c r="G229" s="239"/>
      <c r="H229" s="22"/>
      <c r="I229" s="135" t="s">
        <v>164</v>
      </c>
      <c r="J229" s="135"/>
      <c r="K229" s="135"/>
      <c r="L229" s="96" t="s">
        <v>165</v>
      </c>
      <c r="M229" s="97"/>
      <c r="N229" s="97"/>
      <c r="O229" s="97"/>
      <c r="P229" s="97"/>
      <c r="Q229" s="98"/>
      <c r="R229" s="142" t="s">
        <v>309</v>
      </c>
      <c r="S229" s="142"/>
      <c r="T229" s="142"/>
      <c r="U229" s="142"/>
      <c r="V229" s="142"/>
      <c r="W229" s="142"/>
      <c r="Y229" s="9"/>
    </row>
    <row r="230" spans="1:25" ht="100.5" customHeight="1" x14ac:dyDescent="0.25">
      <c r="A230" s="136" t="s">
        <v>237</v>
      </c>
      <c r="B230" s="99"/>
      <c r="C230" s="99"/>
      <c r="D230" s="99"/>
      <c r="E230" s="99"/>
      <c r="F230" s="99"/>
      <c r="G230" s="99"/>
      <c r="H230" s="22"/>
      <c r="I230" s="135" t="s">
        <v>164</v>
      </c>
      <c r="J230" s="135"/>
      <c r="K230" s="135"/>
      <c r="L230" s="96" t="s">
        <v>165</v>
      </c>
      <c r="M230" s="97"/>
      <c r="N230" s="97"/>
      <c r="O230" s="97"/>
      <c r="P230" s="97"/>
      <c r="Q230" s="98"/>
      <c r="R230" s="142" t="s">
        <v>310</v>
      </c>
      <c r="S230" s="142"/>
      <c r="T230" s="142"/>
      <c r="U230" s="142"/>
      <c r="V230" s="142"/>
      <c r="W230" s="142"/>
      <c r="Y230" s="9"/>
    </row>
    <row r="231" spans="1:25" ht="91.5" customHeight="1" x14ac:dyDescent="0.25">
      <c r="A231" s="136" t="s">
        <v>238</v>
      </c>
      <c r="B231" s="99"/>
      <c r="C231" s="99"/>
      <c r="D231" s="99"/>
      <c r="E231" s="99"/>
      <c r="F231" s="99"/>
      <c r="G231" s="99"/>
      <c r="H231" s="22"/>
      <c r="I231" s="135" t="s">
        <v>164</v>
      </c>
      <c r="J231" s="135"/>
      <c r="K231" s="135"/>
      <c r="L231" s="96" t="s">
        <v>165</v>
      </c>
      <c r="M231" s="97"/>
      <c r="N231" s="97"/>
      <c r="O231" s="97"/>
      <c r="P231" s="97"/>
      <c r="Q231" s="98"/>
      <c r="R231" s="142" t="s">
        <v>310</v>
      </c>
      <c r="S231" s="142"/>
      <c r="T231" s="142"/>
      <c r="U231" s="142"/>
      <c r="V231" s="142"/>
      <c r="W231" s="142"/>
      <c r="Y231" s="9"/>
    </row>
    <row r="232" spans="1:25" ht="71.25" customHeight="1" x14ac:dyDescent="0.25">
      <c r="A232" s="136" t="s">
        <v>239</v>
      </c>
      <c r="B232" s="99"/>
      <c r="C232" s="99"/>
      <c r="D232" s="99"/>
      <c r="E232" s="99"/>
      <c r="F232" s="99"/>
      <c r="G232" s="99"/>
      <c r="H232" s="22"/>
      <c r="I232" s="135" t="s">
        <v>164</v>
      </c>
      <c r="J232" s="135"/>
      <c r="K232" s="135"/>
      <c r="L232" s="96" t="s">
        <v>165</v>
      </c>
      <c r="M232" s="97"/>
      <c r="N232" s="97"/>
      <c r="O232" s="97"/>
      <c r="P232" s="97"/>
      <c r="Q232" s="98"/>
      <c r="R232" s="125" t="s">
        <v>295</v>
      </c>
      <c r="S232" s="126"/>
      <c r="T232" s="126"/>
      <c r="U232" s="126"/>
      <c r="V232" s="126"/>
      <c r="W232" s="127"/>
      <c r="Y232" s="9"/>
    </row>
    <row r="233" spans="1:25" ht="115.5" customHeight="1" x14ac:dyDescent="0.25">
      <c r="A233" s="136" t="s">
        <v>240</v>
      </c>
      <c r="B233" s="99"/>
      <c r="C233" s="99"/>
      <c r="D233" s="99"/>
      <c r="E233" s="99"/>
      <c r="F233" s="99"/>
      <c r="G233" s="99"/>
      <c r="H233" s="22"/>
      <c r="I233" s="135" t="s">
        <v>164</v>
      </c>
      <c r="J233" s="135"/>
      <c r="K233" s="135"/>
      <c r="L233" s="96" t="s">
        <v>165</v>
      </c>
      <c r="M233" s="97"/>
      <c r="N233" s="97"/>
      <c r="O233" s="97"/>
      <c r="P233" s="97"/>
      <c r="Q233" s="98"/>
      <c r="R233" s="142" t="s">
        <v>311</v>
      </c>
      <c r="S233" s="142"/>
      <c r="T233" s="142"/>
      <c r="U233" s="142"/>
      <c r="V233" s="142"/>
      <c r="W233" s="142"/>
      <c r="Y233" s="9"/>
    </row>
    <row r="234" spans="1:25" ht="87.75" customHeight="1" x14ac:dyDescent="0.25">
      <c r="A234" s="136" t="s">
        <v>241</v>
      </c>
      <c r="B234" s="99"/>
      <c r="C234" s="99"/>
      <c r="D234" s="99"/>
      <c r="E234" s="99"/>
      <c r="F234" s="99"/>
      <c r="G234" s="99"/>
      <c r="H234" s="22"/>
      <c r="I234" s="135" t="s">
        <v>164</v>
      </c>
      <c r="J234" s="135"/>
      <c r="K234" s="135"/>
      <c r="L234" s="96" t="s">
        <v>165</v>
      </c>
      <c r="M234" s="97"/>
      <c r="N234" s="97"/>
      <c r="O234" s="97"/>
      <c r="P234" s="97"/>
      <c r="Q234" s="98"/>
      <c r="R234" s="142" t="s">
        <v>332</v>
      </c>
      <c r="S234" s="142"/>
      <c r="T234" s="142"/>
      <c r="U234" s="142"/>
      <c r="V234" s="142"/>
      <c r="W234" s="142"/>
      <c r="Y234" s="9"/>
    </row>
    <row r="235" spans="1:25" ht="107.25" customHeight="1" x14ac:dyDescent="0.25">
      <c r="A235" s="136" t="s">
        <v>242</v>
      </c>
      <c r="B235" s="99"/>
      <c r="C235" s="99"/>
      <c r="D235" s="99"/>
      <c r="E235" s="99"/>
      <c r="F235" s="99"/>
      <c r="G235" s="99"/>
      <c r="H235" s="100"/>
      <c r="I235" s="135" t="s">
        <v>164</v>
      </c>
      <c r="J235" s="135"/>
      <c r="K235" s="135"/>
      <c r="L235" s="96" t="s">
        <v>165</v>
      </c>
      <c r="M235" s="97"/>
      <c r="N235" s="97"/>
      <c r="O235" s="97"/>
      <c r="P235" s="97"/>
      <c r="Q235" s="98"/>
      <c r="R235" s="142" t="s">
        <v>312</v>
      </c>
      <c r="S235" s="142"/>
      <c r="T235" s="142"/>
      <c r="U235" s="142"/>
      <c r="V235" s="142"/>
      <c r="W235" s="142"/>
      <c r="Y235" s="10"/>
    </row>
    <row r="236" spans="1:25" ht="159" customHeight="1" x14ac:dyDescent="0.25">
      <c r="A236" s="136" t="s">
        <v>243</v>
      </c>
      <c r="B236" s="99"/>
      <c r="C236" s="99"/>
      <c r="D236" s="99"/>
      <c r="E236" s="99"/>
      <c r="F236" s="99"/>
      <c r="G236" s="99"/>
      <c r="H236" s="100"/>
      <c r="I236" s="135" t="s">
        <v>164</v>
      </c>
      <c r="J236" s="135"/>
      <c r="K236" s="135"/>
      <c r="L236" s="96" t="s">
        <v>165</v>
      </c>
      <c r="M236" s="97"/>
      <c r="N236" s="97"/>
      <c r="O236" s="97"/>
      <c r="P236" s="97"/>
      <c r="Q236" s="98"/>
      <c r="R236" s="142" t="s">
        <v>313</v>
      </c>
      <c r="S236" s="142"/>
      <c r="T236" s="142"/>
      <c r="U236" s="142"/>
      <c r="V236" s="142"/>
      <c r="W236" s="142"/>
    </row>
    <row r="237" spans="1:25" ht="66" customHeight="1" x14ac:dyDescent="0.25">
      <c r="A237" s="136" t="s">
        <v>244</v>
      </c>
      <c r="B237" s="99"/>
      <c r="C237" s="99"/>
      <c r="D237" s="99"/>
      <c r="E237" s="99"/>
      <c r="F237" s="99"/>
      <c r="G237" s="99"/>
      <c r="H237" s="100"/>
      <c r="I237" s="135" t="s">
        <v>164</v>
      </c>
      <c r="J237" s="135"/>
      <c r="K237" s="135"/>
      <c r="L237" s="96" t="s">
        <v>165</v>
      </c>
      <c r="M237" s="97"/>
      <c r="N237" s="97"/>
      <c r="O237" s="97"/>
      <c r="P237" s="97"/>
      <c r="Q237" s="98"/>
      <c r="R237" s="142" t="s">
        <v>280</v>
      </c>
      <c r="S237" s="142"/>
      <c r="T237" s="142"/>
      <c r="U237" s="142"/>
      <c r="V237" s="142"/>
      <c r="W237" s="142"/>
    </row>
    <row r="238" spans="1:25" ht="91.5" customHeight="1" x14ac:dyDescent="0.25">
      <c r="A238" s="136" t="s">
        <v>245</v>
      </c>
      <c r="B238" s="99"/>
      <c r="C238" s="99"/>
      <c r="D238" s="99"/>
      <c r="E238" s="99"/>
      <c r="F238" s="99"/>
      <c r="G238" s="99"/>
      <c r="H238" s="100"/>
      <c r="I238" s="135" t="s">
        <v>164</v>
      </c>
      <c r="J238" s="135"/>
      <c r="K238" s="135"/>
      <c r="L238" s="96" t="s">
        <v>165</v>
      </c>
      <c r="M238" s="97"/>
      <c r="N238" s="97"/>
      <c r="O238" s="97"/>
      <c r="P238" s="97"/>
      <c r="Q238" s="98"/>
      <c r="R238" s="142" t="s">
        <v>280</v>
      </c>
      <c r="S238" s="142"/>
      <c r="T238" s="142"/>
      <c r="U238" s="142"/>
      <c r="V238" s="142"/>
      <c r="W238" s="142"/>
    </row>
    <row r="239" spans="1:25" ht="105" customHeight="1" x14ac:dyDescent="0.25">
      <c r="A239" s="136" t="s">
        <v>246</v>
      </c>
      <c r="B239" s="99"/>
      <c r="C239" s="99"/>
      <c r="D239" s="99"/>
      <c r="E239" s="99"/>
      <c r="F239" s="99"/>
      <c r="G239" s="99"/>
      <c r="H239" s="100"/>
      <c r="I239" s="135" t="s">
        <v>164</v>
      </c>
      <c r="J239" s="135"/>
      <c r="K239" s="135"/>
      <c r="L239" s="96" t="s">
        <v>165</v>
      </c>
      <c r="M239" s="97"/>
      <c r="N239" s="97"/>
      <c r="O239" s="97"/>
      <c r="P239" s="97"/>
      <c r="Q239" s="98"/>
      <c r="R239" s="142" t="s">
        <v>314</v>
      </c>
      <c r="S239" s="142"/>
      <c r="T239" s="142"/>
      <c r="U239" s="142"/>
      <c r="V239" s="142"/>
      <c r="W239" s="142"/>
    </row>
    <row r="240" spans="1:25" ht="169.5" customHeight="1" x14ac:dyDescent="0.25">
      <c r="A240" s="136" t="s">
        <v>247</v>
      </c>
      <c r="B240" s="99"/>
      <c r="C240" s="99"/>
      <c r="D240" s="99"/>
      <c r="E240" s="99"/>
      <c r="F240" s="99"/>
      <c r="G240" s="99"/>
      <c r="H240" s="24"/>
      <c r="I240" s="135" t="s">
        <v>164</v>
      </c>
      <c r="J240" s="135"/>
      <c r="K240" s="135"/>
      <c r="L240" s="96" t="s">
        <v>165</v>
      </c>
      <c r="M240" s="97"/>
      <c r="N240" s="97"/>
      <c r="O240" s="97"/>
      <c r="P240" s="97"/>
      <c r="Q240" s="98"/>
      <c r="R240" s="142" t="s">
        <v>316</v>
      </c>
      <c r="S240" s="142"/>
      <c r="T240" s="142"/>
      <c r="U240" s="142"/>
      <c r="V240" s="142"/>
      <c r="W240" s="142"/>
    </row>
    <row r="241" spans="1:23" ht="74.25" customHeight="1" x14ac:dyDescent="0.25">
      <c r="A241" s="136" t="s">
        <v>248</v>
      </c>
      <c r="B241" s="99"/>
      <c r="C241" s="99"/>
      <c r="D241" s="99"/>
      <c r="E241" s="99"/>
      <c r="F241" s="99"/>
      <c r="G241" s="99"/>
      <c r="H241" s="24"/>
      <c r="I241" s="135" t="s">
        <v>164</v>
      </c>
      <c r="J241" s="135"/>
      <c r="K241" s="135"/>
      <c r="L241" s="96" t="s">
        <v>165</v>
      </c>
      <c r="M241" s="97"/>
      <c r="N241" s="97"/>
      <c r="O241" s="97"/>
      <c r="P241" s="97"/>
      <c r="Q241" s="98"/>
      <c r="R241" s="125" t="s">
        <v>290</v>
      </c>
      <c r="S241" s="126"/>
      <c r="T241" s="126"/>
      <c r="U241" s="126"/>
      <c r="V241" s="126"/>
      <c r="W241" s="127"/>
    </row>
    <row r="242" spans="1:23" ht="91.5" customHeight="1" x14ac:dyDescent="0.25">
      <c r="A242" s="136" t="s">
        <v>249</v>
      </c>
      <c r="B242" s="99"/>
      <c r="C242" s="99"/>
      <c r="D242" s="99"/>
      <c r="E242" s="99"/>
      <c r="F242" s="99"/>
      <c r="G242" s="99"/>
      <c r="H242" s="24"/>
      <c r="I242" s="135" t="s">
        <v>164</v>
      </c>
      <c r="J242" s="135"/>
      <c r="K242" s="135"/>
      <c r="L242" s="96" t="s">
        <v>165</v>
      </c>
      <c r="M242" s="97"/>
      <c r="N242" s="97"/>
      <c r="O242" s="97"/>
      <c r="P242" s="97"/>
      <c r="Q242" s="98"/>
      <c r="R242" s="125" t="s">
        <v>295</v>
      </c>
      <c r="S242" s="126"/>
      <c r="T242" s="126"/>
      <c r="U242" s="126"/>
      <c r="V242" s="126"/>
      <c r="W242" s="127"/>
    </row>
    <row r="243" spans="1:23" ht="91.5" customHeight="1" x14ac:dyDescent="0.25">
      <c r="A243" s="136" t="s">
        <v>250</v>
      </c>
      <c r="B243" s="99"/>
      <c r="C243" s="99"/>
      <c r="D243" s="99"/>
      <c r="E243" s="99"/>
      <c r="F243" s="99"/>
      <c r="G243" s="99"/>
      <c r="H243" s="24"/>
      <c r="I243" s="135" t="s">
        <v>164</v>
      </c>
      <c r="J243" s="135"/>
      <c r="K243" s="135"/>
      <c r="L243" s="96" t="s">
        <v>165</v>
      </c>
      <c r="M243" s="97"/>
      <c r="N243" s="97"/>
      <c r="O243" s="97"/>
      <c r="P243" s="97"/>
      <c r="Q243" s="98"/>
      <c r="R243" s="142" t="s">
        <v>305</v>
      </c>
      <c r="S243" s="142"/>
      <c r="T243" s="142"/>
      <c r="U243" s="142"/>
      <c r="V243" s="142"/>
      <c r="W243" s="142"/>
    </row>
    <row r="244" spans="1:23" ht="91.5" customHeight="1" x14ac:dyDescent="0.25">
      <c r="A244" s="136" t="s">
        <v>251</v>
      </c>
      <c r="B244" s="99"/>
      <c r="C244" s="99"/>
      <c r="D244" s="99"/>
      <c r="E244" s="99"/>
      <c r="F244" s="99"/>
      <c r="G244" s="99"/>
      <c r="H244" s="24"/>
      <c r="I244" s="135" t="s">
        <v>164</v>
      </c>
      <c r="J244" s="135"/>
      <c r="K244" s="135"/>
      <c r="L244" s="96" t="s">
        <v>165</v>
      </c>
      <c r="M244" s="97"/>
      <c r="N244" s="97"/>
      <c r="O244" s="97"/>
      <c r="P244" s="97"/>
      <c r="Q244" s="98"/>
      <c r="R244" s="125" t="s">
        <v>295</v>
      </c>
      <c r="S244" s="126"/>
      <c r="T244" s="126"/>
      <c r="U244" s="126"/>
      <c r="V244" s="126"/>
      <c r="W244" s="127"/>
    </row>
    <row r="245" spans="1:23" ht="74.25" customHeight="1" x14ac:dyDescent="0.25">
      <c r="A245" s="136" t="s">
        <v>252</v>
      </c>
      <c r="B245" s="99"/>
      <c r="C245" s="99"/>
      <c r="D245" s="99"/>
      <c r="E245" s="99"/>
      <c r="F245" s="99"/>
      <c r="G245" s="99"/>
      <c r="H245" s="24"/>
      <c r="I245" s="135" t="s">
        <v>164</v>
      </c>
      <c r="J245" s="135"/>
      <c r="K245" s="135"/>
      <c r="L245" s="96" t="s">
        <v>165</v>
      </c>
      <c r="M245" s="97"/>
      <c r="N245" s="97"/>
      <c r="O245" s="97"/>
      <c r="P245" s="97"/>
      <c r="Q245" s="98"/>
      <c r="R245" s="125" t="s">
        <v>295</v>
      </c>
      <c r="S245" s="126"/>
      <c r="T245" s="126"/>
      <c r="U245" s="126"/>
      <c r="V245" s="126"/>
      <c r="W245" s="127"/>
    </row>
    <row r="246" spans="1:23" ht="11.25" customHeight="1" x14ac:dyDescent="0.25">
      <c r="A246" s="31"/>
      <c r="B246" s="31"/>
      <c r="C246" s="31"/>
      <c r="D246" s="31"/>
      <c r="E246" s="31"/>
      <c r="F246" s="31"/>
      <c r="G246" s="31"/>
      <c r="H246" s="13"/>
      <c r="I246" s="20"/>
      <c r="J246" s="20"/>
      <c r="K246" s="20"/>
      <c r="L246" s="11"/>
      <c r="M246" s="11"/>
      <c r="N246" s="11"/>
      <c r="O246" s="11"/>
      <c r="P246" s="11"/>
      <c r="Q246" s="11"/>
      <c r="R246" s="29"/>
      <c r="S246" s="29"/>
      <c r="T246" s="29"/>
      <c r="U246" s="29"/>
      <c r="V246" s="29"/>
      <c r="W246" s="29"/>
    </row>
    <row r="247" spans="1:23" ht="18" customHeight="1" x14ac:dyDescent="0.25">
      <c r="A247" s="145" t="s">
        <v>178</v>
      </c>
      <c r="B247" s="145"/>
      <c r="C247" s="145"/>
      <c r="D247" s="145"/>
      <c r="E247" s="145"/>
      <c r="F247" s="145"/>
      <c r="G247" s="145"/>
      <c r="H247" s="145"/>
      <c r="I247" s="145"/>
      <c r="J247" s="145"/>
      <c r="K247" s="145"/>
      <c r="L247" s="145"/>
      <c r="M247" s="145"/>
      <c r="N247" s="145"/>
      <c r="O247" s="145"/>
      <c r="P247" s="145"/>
      <c r="Q247" s="145"/>
      <c r="R247" s="145"/>
      <c r="S247" s="145"/>
      <c r="T247" s="145"/>
      <c r="U247" s="145"/>
      <c r="V247" s="145"/>
      <c r="W247" s="145"/>
    </row>
    <row r="248" spans="1:23" ht="18" customHeight="1" x14ac:dyDescent="0.25">
      <c r="A248" s="146"/>
      <c r="B248" s="146"/>
      <c r="C248" s="146"/>
      <c r="D248" s="146"/>
      <c r="E248" s="146"/>
      <c r="F248" s="146"/>
      <c r="G248" s="146"/>
      <c r="H248" s="146"/>
      <c r="I248" s="146"/>
      <c r="J248" s="146"/>
      <c r="K248" s="146"/>
      <c r="L248" s="146"/>
      <c r="M248" s="146"/>
      <c r="N248" s="146"/>
      <c r="O248" s="146"/>
      <c r="P248" s="146"/>
      <c r="Q248" s="146"/>
      <c r="R248" s="146"/>
      <c r="S248" s="146"/>
      <c r="T248" s="146"/>
      <c r="U248" s="146"/>
      <c r="V248" s="146"/>
      <c r="W248" s="146"/>
    </row>
    <row r="249" spans="1:23" ht="5.25" customHeight="1" x14ac:dyDescent="0.25">
      <c r="A249" s="145" t="s">
        <v>179</v>
      </c>
      <c r="B249" s="145"/>
      <c r="C249" s="145"/>
      <c r="D249" s="145"/>
      <c r="E249" s="145"/>
      <c r="F249" s="145"/>
      <c r="G249" s="145"/>
      <c r="H249" s="145"/>
      <c r="I249" s="145"/>
      <c r="J249" s="145"/>
      <c r="K249" s="145"/>
      <c r="L249" s="145"/>
      <c r="M249" s="145"/>
      <c r="N249" s="145"/>
      <c r="O249" s="145"/>
      <c r="P249" s="145"/>
      <c r="Q249" s="145"/>
      <c r="R249" s="145"/>
      <c r="S249" s="145"/>
      <c r="T249" s="145"/>
      <c r="U249" s="145"/>
      <c r="V249" s="145"/>
      <c r="W249" s="145"/>
    </row>
    <row r="250" spans="1:23" ht="10.5" customHeight="1" x14ac:dyDescent="0.25">
      <c r="A250" s="146"/>
      <c r="B250" s="146"/>
      <c r="C250" s="146"/>
      <c r="D250" s="146"/>
      <c r="E250" s="146"/>
      <c r="F250" s="146"/>
      <c r="G250" s="146"/>
      <c r="H250" s="146"/>
      <c r="I250" s="146"/>
      <c r="J250" s="146"/>
      <c r="K250" s="146"/>
      <c r="L250" s="146"/>
      <c r="M250" s="146"/>
      <c r="N250" s="146"/>
      <c r="O250" s="146"/>
      <c r="P250" s="146"/>
      <c r="Q250" s="146"/>
      <c r="R250" s="146"/>
      <c r="S250" s="146"/>
      <c r="T250" s="146"/>
      <c r="U250" s="146"/>
      <c r="V250" s="146"/>
      <c r="W250" s="146"/>
    </row>
    <row r="251" spans="1:23" ht="18.75" customHeight="1" x14ac:dyDescent="0.25">
      <c r="A251" s="146"/>
      <c r="B251" s="146"/>
      <c r="C251" s="146"/>
      <c r="D251" s="146"/>
      <c r="E251" s="146"/>
      <c r="F251" s="146"/>
      <c r="G251" s="146"/>
      <c r="H251" s="146"/>
      <c r="I251" s="146"/>
      <c r="J251" s="146"/>
      <c r="K251" s="146"/>
      <c r="L251" s="146"/>
      <c r="M251" s="146"/>
      <c r="N251" s="146"/>
      <c r="O251" s="146"/>
      <c r="P251" s="146"/>
      <c r="Q251" s="146"/>
      <c r="R251" s="146"/>
      <c r="S251" s="146"/>
      <c r="T251" s="146"/>
      <c r="U251" s="146"/>
      <c r="V251" s="146"/>
      <c r="W251" s="146"/>
    </row>
    <row r="252" spans="1:23" ht="15" customHeight="1" x14ac:dyDescent="0.25">
      <c r="A252" s="145" t="s">
        <v>180</v>
      </c>
      <c r="B252" s="145"/>
      <c r="C252" s="145"/>
      <c r="D252" s="145"/>
      <c r="E252" s="145"/>
      <c r="F252" s="145"/>
      <c r="G252" s="145"/>
      <c r="H252" s="145"/>
      <c r="I252" s="145"/>
      <c r="J252" s="145"/>
      <c r="K252" s="145"/>
      <c r="L252" s="145"/>
      <c r="M252" s="145"/>
      <c r="N252" s="145"/>
      <c r="O252" s="145"/>
      <c r="P252" s="145"/>
      <c r="Q252" s="145"/>
      <c r="R252" s="145"/>
      <c r="S252" s="145"/>
      <c r="T252" s="145"/>
      <c r="U252" s="145"/>
      <c r="V252" s="145"/>
      <c r="W252" s="145"/>
    </row>
    <row r="253" spans="1:23" ht="15" customHeight="1" x14ac:dyDescent="0.25">
      <c r="A253" s="145"/>
      <c r="B253" s="145"/>
      <c r="C253" s="145"/>
      <c r="D253" s="145"/>
      <c r="E253" s="145"/>
      <c r="F253" s="145"/>
      <c r="G253" s="145"/>
      <c r="H253" s="145"/>
      <c r="I253" s="145"/>
      <c r="J253" s="145"/>
      <c r="K253" s="145"/>
      <c r="L253" s="145"/>
      <c r="M253" s="145"/>
      <c r="N253" s="145"/>
      <c r="O253" s="145"/>
      <c r="P253" s="145"/>
      <c r="Q253" s="145"/>
      <c r="R253" s="145"/>
      <c r="S253" s="145"/>
      <c r="T253" s="145"/>
      <c r="U253" s="145"/>
      <c r="V253" s="145"/>
      <c r="W253" s="145"/>
    </row>
    <row r="254" spans="1:23" ht="15" customHeight="1" x14ac:dyDescent="0.25">
      <c r="A254" s="146"/>
      <c r="B254" s="146"/>
      <c r="C254" s="146"/>
      <c r="D254" s="146"/>
      <c r="E254" s="146"/>
      <c r="F254" s="146"/>
      <c r="G254" s="146"/>
      <c r="H254" s="146"/>
      <c r="I254" s="146"/>
      <c r="J254" s="146"/>
      <c r="K254" s="146"/>
      <c r="L254" s="146"/>
      <c r="M254" s="146"/>
      <c r="N254" s="146"/>
      <c r="O254" s="146"/>
      <c r="P254" s="146"/>
      <c r="Q254" s="146"/>
      <c r="R254" s="146"/>
      <c r="S254" s="146"/>
      <c r="T254" s="146"/>
      <c r="U254" s="146"/>
      <c r="V254" s="146"/>
      <c r="W254" s="146"/>
    </row>
    <row r="255" spans="1:23" ht="8.25" customHeight="1" x14ac:dyDescent="0.25">
      <c r="A255" s="145" t="s">
        <v>181</v>
      </c>
      <c r="B255" s="145"/>
      <c r="C255" s="145"/>
      <c r="D255" s="145"/>
      <c r="E255" s="145"/>
      <c r="F255" s="145"/>
      <c r="G255" s="145"/>
      <c r="H255" s="145"/>
      <c r="I255" s="145"/>
      <c r="J255" s="145"/>
      <c r="K255" s="145"/>
      <c r="L255" s="145"/>
      <c r="M255" s="145"/>
      <c r="N255" s="145"/>
      <c r="O255" s="145"/>
      <c r="P255" s="145"/>
      <c r="Q255" s="145"/>
      <c r="R255" s="145"/>
      <c r="S255" s="145"/>
      <c r="T255" s="145"/>
      <c r="U255" s="145"/>
      <c r="V255" s="145"/>
      <c r="W255" s="145"/>
    </row>
    <row r="256" spans="1:23" ht="15" customHeight="1" x14ac:dyDescent="0.25">
      <c r="A256" s="146"/>
      <c r="B256" s="146"/>
      <c r="C256" s="146"/>
      <c r="D256" s="146"/>
      <c r="E256" s="146"/>
      <c r="F256" s="146"/>
      <c r="G256" s="146"/>
      <c r="H256" s="146"/>
      <c r="I256" s="146"/>
      <c r="J256" s="146"/>
      <c r="K256" s="146"/>
      <c r="L256" s="146"/>
      <c r="M256" s="146"/>
      <c r="N256" s="146"/>
      <c r="O256" s="146"/>
      <c r="P256" s="146"/>
      <c r="Q256" s="146"/>
      <c r="R256" s="146"/>
      <c r="S256" s="146"/>
      <c r="T256" s="146"/>
      <c r="U256" s="146"/>
      <c r="V256" s="146"/>
      <c r="W256" s="146"/>
    </row>
    <row r="257" spans="1:23" ht="18" customHeight="1" thickBot="1" x14ac:dyDescent="0.3">
      <c r="A257" s="62"/>
      <c r="B257" s="62"/>
      <c r="C257" s="62"/>
      <c r="D257" s="62"/>
      <c r="E257" s="62"/>
      <c r="F257" s="66"/>
      <c r="G257" s="66"/>
      <c r="H257" s="25"/>
      <c r="I257" s="25"/>
      <c r="J257" s="25"/>
      <c r="K257" s="25"/>
      <c r="L257" s="25"/>
      <c r="M257" s="25"/>
      <c r="N257" s="25"/>
      <c r="O257" s="25"/>
      <c r="P257" s="25"/>
      <c r="Q257" s="25"/>
      <c r="R257" s="44"/>
      <c r="S257" s="44"/>
      <c r="T257" s="44"/>
      <c r="U257" s="44"/>
      <c r="V257" s="44"/>
      <c r="W257" s="44"/>
    </row>
    <row r="258" spans="1:23" ht="18" customHeight="1" thickTop="1" x14ac:dyDescent="0.25">
      <c r="A258" s="113" t="s">
        <v>182</v>
      </c>
      <c r="B258" s="114"/>
      <c r="C258" s="114"/>
      <c r="D258" s="114"/>
      <c r="E258" s="114"/>
      <c r="F258" s="114"/>
      <c r="G258" s="114"/>
      <c r="H258" s="114"/>
      <c r="I258" s="114"/>
      <c r="J258" s="114"/>
      <c r="K258" s="114"/>
      <c r="L258" s="114"/>
      <c r="M258" s="114"/>
      <c r="N258" s="114"/>
      <c r="O258" s="114"/>
      <c r="P258" s="114"/>
      <c r="Q258" s="114"/>
      <c r="R258" s="114"/>
      <c r="S258" s="114"/>
      <c r="T258" s="114"/>
      <c r="U258" s="114"/>
      <c r="V258" s="114"/>
      <c r="W258" s="115"/>
    </row>
    <row r="259" spans="1:23" ht="18" customHeight="1" x14ac:dyDescent="0.25">
      <c r="F259" s="53"/>
      <c r="G259" s="53"/>
      <c r="H259" s="11"/>
      <c r="I259" s="11"/>
      <c r="J259" s="11"/>
      <c r="K259" s="11"/>
      <c r="L259" s="11"/>
      <c r="M259" s="11"/>
      <c r="N259" s="11"/>
      <c r="O259" s="11"/>
      <c r="P259" s="11"/>
      <c r="Q259" s="11"/>
      <c r="R259" s="29"/>
      <c r="S259" s="29"/>
      <c r="T259" s="29"/>
      <c r="U259" s="29"/>
      <c r="V259" s="29"/>
      <c r="W259" s="29"/>
    </row>
    <row r="260" spans="1:23" ht="18" customHeight="1" x14ac:dyDescent="0.25">
      <c r="A260" s="166" t="s">
        <v>183</v>
      </c>
      <c r="B260" s="166"/>
      <c r="C260" s="166"/>
      <c r="D260" s="166"/>
      <c r="E260" s="166"/>
      <c r="F260" s="166"/>
      <c r="G260" s="166"/>
      <c r="H260" s="166"/>
      <c r="I260" s="166"/>
      <c r="J260" s="166"/>
      <c r="K260" s="166"/>
      <c r="L260" s="166"/>
      <c r="M260" s="166"/>
      <c r="N260" s="166"/>
      <c r="O260" s="166"/>
      <c r="P260" s="143" t="s">
        <v>184</v>
      </c>
      <c r="Q260" s="144"/>
      <c r="R260" s="96" t="s">
        <v>185</v>
      </c>
      <c r="S260" s="98"/>
      <c r="T260" s="96" t="s">
        <v>186</v>
      </c>
      <c r="U260" s="98"/>
      <c r="V260" s="91"/>
      <c r="W260" s="93"/>
    </row>
    <row r="261" spans="1:23" ht="18" customHeight="1" x14ac:dyDescent="0.25">
      <c r="A261" s="166" t="s">
        <v>187</v>
      </c>
      <c r="B261" s="166"/>
      <c r="C261" s="166"/>
      <c r="D261" s="166"/>
      <c r="E261" s="166"/>
      <c r="F261" s="166"/>
      <c r="G261" s="166"/>
      <c r="H261" s="166"/>
      <c r="I261" s="166"/>
      <c r="J261" s="166"/>
      <c r="K261" s="166"/>
      <c r="L261" s="166"/>
      <c r="M261" s="166"/>
      <c r="N261" s="166"/>
      <c r="O261" s="166"/>
      <c r="P261" s="143" t="s">
        <v>184</v>
      </c>
      <c r="Q261" s="144"/>
      <c r="R261" s="96"/>
      <c r="S261" s="98"/>
      <c r="T261" s="96" t="s">
        <v>186</v>
      </c>
      <c r="U261" s="98"/>
      <c r="V261" s="91" t="s">
        <v>185</v>
      </c>
      <c r="W261" s="93"/>
    </row>
    <row r="262" spans="1:23" ht="18" customHeight="1" x14ac:dyDescent="0.25">
      <c r="A262" s="162" t="s">
        <v>188</v>
      </c>
      <c r="B262" s="163"/>
      <c r="C262" s="163"/>
      <c r="D262" s="163"/>
      <c r="E262" s="163"/>
      <c r="F262" s="163"/>
      <c r="G262" s="163"/>
      <c r="H262" s="163"/>
      <c r="I262" s="45"/>
      <c r="J262" s="45"/>
      <c r="K262" s="45"/>
      <c r="L262" s="45"/>
      <c r="M262" s="45"/>
      <c r="N262" s="45"/>
      <c r="O262" s="45"/>
      <c r="P262" s="46"/>
      <c r="Q262" s="46"/>
      <c r="R262" s="47"/>
      <c r="S262" s="47"/>
      <c r="T262" s="47"/>
      <c r="U262" s="47"/>
      <c r="V262" s="48"/>
      <c r="W262" s="49"/>
    </row>
    <row r="263" spans="1:23" ht="18" customHeight="1" x14ac:dyDescent="0.25">
      <c r="A263" s="67"/>
      <c r="B263" s="35"/>
      <c r="C263" s="35"/>
      <c r="D263" s="35"/>
      <c r="E263" s="35"/>
      <c r="F263" s="35"/>
      <c r="G263" s="35"/>
      <c r="H263" s="26"/>
      <c r="I263" s="26"/>
      <c r="J263" s="26"/>
      <c r="K263" s="26"/>
      <c r="L263" s="26"/>
      <c r="M263" s="26"/>
      <c r="N263" s="26"/>
      <c r="O263" s="26"/>
      <c r="P263" s="15"/>
      <c r="Q263" s="15"/>
      <c r="R263" s="14"/>
      <c r="S263" s="14"/>
      <c r="T263" s="14"/>
      <c r="U263" s="14"/>
      <c r="V263" s="50"/>
      <c r="W263" s="51"/>
    </row>
    <row r="264" spans="1:23" ht="18" customHeight="1" x14ac:dyDescent="0.25">
      <c r="A264" s="259" t="s">
        <v>324</v>
      </c>
      <c r="B264" s="260"/>
      <c r="C264" s="260"/>
      <c r="D264" s="260"/>
      <c r="E264" s="260"/>
      <c r="F264" s="260"/>
      <c r="G264" s="260"/>
      <c r="H264" s="260"/>
      <c r="I264" s="260"/>
      <c r="J264" s="260"/>
      <c r="K264" s="260"/>
      <c r="L264" s="260"/>
      <c r="M264" s="260"/>
      <c r="N264" s="260"/>
      <c r="O264" s="260"/>
      <c r="P264" s="260"/>
      <c r="Q264" s="260"/>
      <c r="R264" s="260"/>
      <c r="S264" s="260"/>
      <c r="T264" s="260"/>
      <c r="U264" s="260"/>
      <c r="V264" s="260"/>
      <c r="W264" s="261"/>
    </row>
    <row r="265" spans="1:23" ht="18" customHeight="1" x14ac:dyDescent="0.25">
      <c r="A265" s="262"/>
      <c r="B265" s="202"/>
      <c r="C265" s="202"/>
      <c r="D265" s="202"/>
      <c r="E265" s="202"/>
      <c r="F265" s="202"/>
      <c r="G265" s="202"/>
      <c r="H265" s="202"/>
      <c r="I265" s="202"/>
      <c r="J265" s="202"/>
      <c r="K265" s="202"/>
      <c r="L265" s="202"/>
      <c r="M265" s="202"/>
      <c r="N265" s="202"/>
      <c r="O265" s="202"/>
      <c r="P265" s="202"/>
      <c r="Q265" s="202"/>
      <c r="R265" s="202"/>
      <c r="S265" s="202"/>
      <c r="T265" s="202"/>
      <c r="U265" s="202"/>
      <c r="V265" s="202"/>
      <c r="W265" s="263"/>
    </row>
    <row r="266" spans="1:23" ht="18" customHeight="1" x14ac:dyDescent="0.25">
      <c r="A266" s="258" t="s">
        <v>189</v>
      </c>
      <c r="B266" s="258"/>
      <c r="C266" s="258"/>
      <c r="D266" s="258"/>
      <c r="E266" s="258"/>
      <c r="F266" s="258"/>
      <c r="G266" s="258"/>
      <c r="H266" s="258"/>
      <c r="I266" s="258"/>
      <c r="J266" s="258"/>
      <c r="K266" s="258"/>
      <c r="L266" s="258"/>
      <c r="M266" s="258"/>
      <c r="N266" s="258"/>
      <c r="O266" s="258"/>
      <c r="P266" s="258"/>
      <c r="Q266" s="258"/>
      <c r="R266" s="258"/>
      <c r="S266" s="258"/>
      <c r="T266" s="258"/>
      <c r="U266" s="258"/>
      <c r="V266" s="258"/>
      <c r="W266" s="258"/>
    </row>
    <row r="267" spans="1:23" ht="18" customHeight="1" x14ac:dyDescent="0.25">
      <c r="F267" s="53"/>
      <c r="G267" s="53"/>
      <c r="H267" s="11"/>
      <c r="I267" s="11"/>
      <c r="J267" s="11"/>
      <c r="K267" s="11"/>
      <c r="L267" s="11"/>
      <c r="M267" s="11"/>
      <c r="N267" s="11"/>
      <c r="O267" s="11"/>
      <c r="P267" s="11"/>
      <c r="Q267" s="11"/>
      <c r="R267" s="29"/>
      <c r="S267" s="29"/>
      <c r="T267" s="29"/>
      <c r="U267" s="29"/>
      <c r="V267" s="29"/>
      <c r="W267" s="29"/>
    </row>
    <row r="268" spans="1:23" ht="18" customHeight="1" x14ac:dyDescent="0.25">
      <c r="A268" s="113" t="s">
        <v>190</v>
      </c>
      <c r="B268" s="114"/>
      <c r="C268" s="114"/>
      <c r="D268" s="114"/>
      <c r="E268" s="114"/>
      <c r="F268" s="114"/>
      <c r="G268" s="114"/>
      <c r="H268" s="114"/>
      <c r="I268" s="114"/>
      <c r="J268" s="114"/>
      <c r="K268" s="114"/>
      <c r="L268" s="114"/>
      <c r="M268" s="114"/>
      <c r="N268" s="114"/>
      <c r="O268" s="114"/>
      <c r="P268" s="114"/>
      <c r="Q268" s="114"/>
      <c r="R268" s="114"/>
      <c r="S268" s="114"/>
      <c r="T268" s="114"/>
      <c r="U268" s="114"/>
      <c r="V268" s="114"/>
      <c r="W268" s="115"/>
    </row>
    <row r="269" spans="1:23" ht="18" customHeight="1" x14ac:dyDescent="0.25">
      <c r="F269" s="53"/>
      <c r="G269" s="53"/>
      <c r="H269" s="11"/>
      <c r="I269" s="11"/>
      <c r="J269" s="11"/>
      <c r="K269" s="11"/>
      <c r="L269" s="11"/>
      <c r="M269" s="11"/>
      <c r="N269" s="11"/>
      <c r="O269" s="11"/>
      <c r="P269" s="11"/>
      <c r="Q269" s="11"/>
      <c r="R269" s="29"/>
      <c r="S269" s="29"/>
      <c r="T269" s="29"/>
      <c r="U269" s="29"/>
      <c r="V269" s="29"/>
      <c r="W269" s="29"/>
    </row>
    <row r="270" spans="1:23" ht="19.5" customHeight="1" x14ac:dyDescent="0.25">
      <c r="A270" s="252" t="s">
        <v>191</v>
      </c>
      <c r="B270" s="253"/>
      <c r="C270" s="253"/>
      <c r="D270" s="253"/>
      <c r="E270" s="253"/>
      <c r="F270" s="253"/>
      <c r="G270" s="253"/>
      <c r="H270" s="253"/>
      <c r="I270" s="253"/>
      <c r="J270" s="253"/>
      <c r="K270" s="253"/>
      <c r="L270" s="253"/>
      <c r="M270" s="253"/>
      <c r="N270" s="253"/>
      <c r="O270" s="253"/>
      <c r="P270" s="253"/>
      <c r="Q270" s="253"/>
      <c r="R270" s="253"/>
      <c r="S270" s="253"/>
      <c r="T270" s="253"/>
      <c r="U270" s="253"/>
      <c r="V270" s="253"/>
      <c r="W270" s="254"/>
    </row>
    <row r="271" spans="1:23" ht="19.5" customHeight="1" x14ac:dyDescent="0.25">
      <c r="A271" s="255"/>
      <c r="B271" s="256"/>
      <c r="C271" s="256"/>
      <c r="D271" s="256"/>
      <c r="E271" s="256"/>
      <c r="F271" s="256"/>
      <c r="G271" s="256"/>
      <c r="H271" s="256"/>
      <c r="I271" s="256"/>
      <c r="J271" s="256"/>
      <c r="K271" s="256"/>
      <c r="L271" s="256"/>
      <c r="M271" s="256"/>
      <c r="N271" s="256"/>
      <c r="O271" s="256"/>
      <c r="P271" s="256"/>
      <c r="Q271" s="256"/>
      <c r="R271" s="256"/>
      <c r="S271" s="256"/>
      <c r="T271" s="256"/>
      <c r="U271" s="256"/>
      <c r="V271" s="256"/>
      <c r="W271" s="257"/>
    </row>
    <row r="272" spans="1:23" ht="18" customHeight="1" x14ac:dyDescent="0.25">
      <c r="F272" s="53"/>
      <c r="G272" s="53"/>
      <c r="H272" s="11"/>
      <c r="I272" s="11"/>
      <c r="J272" s="11"/>
      <c r="K272" s="11"/>
      <c r="L272" s="11"/>
      <c r="M272" s="11"/>
      <c r="N272" s="11"/>
      <c r="O272" s="11"/>
      <c r="P272" s="11"/>
      <c r="Q272" s="11"/>
      <c r="R272" s="29"/>
      <c r="S272" s="29"/>
      <c r="T272" s="29"/>
      <c r="U272" s="29"/>
      <c r="V272" s="29"/>
      <c r="W272" s="29"/>
    </row>
    <row r="273" spans="1:23" ht="18" customHeight="1" x14ac:dyDescent="0.25">
      <c r="A273" s="158" t="s">
        <v>192</v>
      </c>
      <c r="B273" s="158"/>
      <c r="C273" s="158"/>
      <c r="D273" s="158"/>
      <c r="E273" s="68"/>
      <c r="F273" s="159">
        <v>45860</v>
      </c>
      <c r="G273" s="160"/>
      <c r="H273" s="160"/>
      <c r="I273" s="160"/>
      <c r="J273" s="160"/>
      <c r="K273" s="160"/>
      <c r="L273" s="11"/>
      <c r="M273" s="11"/>
      <c r="N273" s="11"/>
      <c r="O273" s="11"/>
      <c r="P273" s="11"/>
      <c r="Q273" s="11"/>
      <c r="R273" s="29"/>
      <c r="S273" s="29"/>
      <c r="T273" s="29"/>
      <c r="U273" s="29"/>
      <c r="V273" s="29"/>
      <c r="W273" s="29"/>
    </row>
    <row r="274" spans="1:23" ht="18" customHeight="1" x14ac:dyDescent="0.25">
      <c r="F274" s="53"/>
      <c r="G274" s="53"/>
      <c r="H274" s="11"/>
      <c r="I274" s="11"/>
      <c r="J274" s="11"/>
      <c r="K274" s="11"/>
      <c r="L274" s="11"/>
      <c r="M274" s="11"/>
      <c r="N274" s="11"/>
      <c r="O274" s="11"/>
      <c r="P274" s="11"/>
      <c r="Q274" s="11"/>
      <c r="R274" s="29"/>
      <c r="S274" s="29"/>
      <c r="T274" s="29"/>
      <c r="U274" s="29"/>
      <c r="V274" s="29"/>
      <c r="W274" s="29"/>
    </row>
    <row r="275" spans="1:23" ht="18" customHeight="1" x14ac:dyDescent="0.25">
      <c r="F275" s="53"/>
      <c r="G275" s="53"/>
      <c r="H275" s="11"/>
      <c r="I275" s="11"/>
      <c r="J275" s="11"/>
      <c r="K275" s="11"/>
      <c r="L275" s="11"/>
      <c r="M275" s="11"/>
      <c r="N275" s="11"/>
      <c r="O275" s="11"/>
      <c r="P275" s="11"/>
      <c r="Q275" s="11"/>
      <c r="R275" s="29"/>
      <c r="S275" s="29"/>
      <c r="T275" s="29"/>
      <c r="U275" s="29"/>
      <c r="V275" s="29"/>
      <c r="W275" s="29"/>
    </row>
    <row r="276" spans="1:23" ht="18" customHeight="1" x14ac:dyDescent="0.25">
      <c r="F276" s="53"/>
      <c r="G276" s="53"/>
      <c r="H276" s="11"/>
      <c r="I276" s="11"/>
      <c r="J276" s="11"/>
      <c r="K276" s="11"/>
      <c r="L276" s="11"/>
      <c r="M276" s="11"/>
      <c r="N276" s="11"/>
      <c r="O276" s="11"/>
      <c r="P276" s="11"/>
      <c r="Q276" s="11"/>
      <c r="R276" s="29"/>
      <c r="S276" s="29"/>
      <c r="T276" s="29"/>
      <c r="U276" s="29"/>
      <c r="V276" s="29"/>
      <c r="W276" s="29"/>
    </row>
    <row r="277" spans="1:23" ht="18" customHeight="1" x14ac:dyDescent="0.25">
      <c r="F277" s="53"/>
      <c r="G277" s="53"/>
      <c r="H277" s="11"/>
      <c r="I277" s="11"/>
      <c r="J277" s="11"/>
      <c r="K277" s="11"/>
      <c r="L277" s="11"/>
      <c r="M277" s="11"/>
      <c r="N277" s="11"/>
      <c r="O277" s="11"/>
      <c r="P277" s="11"/>
      <c r="Q277" s="11"/>
      <c r="R277" s="29"/>
      <c r="S277" s="29"/>
      <c r="T277" s="29"/>
      <c r="U277" s="29"/>
      <c r="V277" s="29"/>
      <c r="W277" s="29"/>
    </row>
    <row r="278" spans="1:23" ht="18" customHeight="1" thickBot="1" x14ac:dyDescent="0.3">
      <c r="A278" s="161"/>
      <c r="B278" s="161"/>
      <c r="C278" s="69"/>
      <c r="D278" s="69"/>
      <c r="E278" s="69"/>
      <c r="F278" s="70"/>
      <c r="G278" s="70"/>
      <c r="H278" s="28"/>
      <c r="I278" s="11"/>
      <c r="J278" s="250"/>
      <c r="K278" s="250"/>
      <c r="L278" s="27"/>
      <c r="M278" s="27"/>
      <c r="N278" s="27"/>
      <c r="O278" s="28"/>
      <c r="P278" s="28"/>
      <c r="Q278" s="28"/>
      <c r="R278" s="29"/>
      <c r="S278" s="29"/>
      <c r="T278" s="29"/>
      <c r="U278" s="29"/>
      <c r="V278" s="29"/>
      <c r="W278" s="29"/>
    </row>
    <row r="279" spans="1:23" ht="18" customHeight="1" x14ac:dyDescent="0.25">
      <c r="A279" s="249" t="s">
        <v>193</v>
      </c>
      <c r="B279" s="249"/>
      <c r="C279" s="249"/>
      <c r="D279" s="249"/>
      <c r="E279" s="249"/>
      <c r="F279" s="249"/>
      <c r="G279" s="249"/>
      <c r="H279" s="249"/>
      <c r="I279" s="11"/>
      <c r="J279" s="249" t="s">
        <v>194</v>
      </c>
      <c r="K279" s="249"/>
      <c r="L279" s="249"/>
      <c r="M279" s="249"/>
      <c r="N279" s="249"/>
      <c r="O279" s="249"/>
      <c r="P279" s="249"/>
      <c r="Q279" s="249"/>
      <c r="R279" s="29"/>
      <c r="S279" s="29"/>
      <c r="T279" s="29"/>
      <c r="U279" s="29"/>
      <c r="V279" s="29"/>
      <c r="W279" s="29"/>
    </row>
    <row r="280" spans="1:23" ht="37.5" customHeight="1" x14ac:dyDescent="0.25">
      <c r="A280" s="158" t="s">
        <v>195</v>
      </c>
      <c r="B280" s="158"/>
      <c r="C280" s="158"/>
      <c r="D280" s="158"/>
      <c r="E280" s="158"/>
      <c r="F280" s="60"/>
      <c r="G280" s="60"/>
      <c r="H280" s="16"/>
      <c r="I280" s="11"/>
      <c r="J280" s="249" t="s">
        <v>196</v>
      </c>
      <c r="K280" s="249"/>
      <c r="L280" s="249"/>
      <c r="M280" s="249"/>
      <c r="N280" s="249"/>
      <c r="O280" s="16"/>
      <c r="P280" s="16"/>
      <c r="Q280" s="16"/>
      <c r="R280" s="29"/>
      <c r="S280" s="29"/>
      <c r="T280" s="29"/>
      <c r="U280" s="29"/>
      <c r="V280" s="29"/>
      <c r="W280" s="29"/>
    </row>
    <row r="281" spans="1:23" ht="18" customHeight="1" x14ac:dyDescent="0.25">
      <c r="A281" s="60"/>
      <c r="B281" s="60"/>
      <c r="C281" s="60"/>
      <c r="D281" s="60"/>
      <c r="E281" s="60"/>
      <c r="F281" s="60"/>
      <c r="G281" s="60"/>
      <c r="H281" s="16"/>
      <c r="I281" s="11"/>
      <c r="J281" s="11"/>
      <c r="K281" s="11"/>
      <c r="L281" s="11"/>
      <c r="M281" s="11"/>
      <c r="N281" s="11"/>
      <c r="O281" s="11"/>
      <c r="P281" s="11"/>
      <c r="Q281" s="11"/>
      <c r="R281" s="29"/>
      <c r="S281" s="29"/>
      <c r="T281" s="29"/>
      <c r="U281" s="29"/>
      <c r="V281" s="29"/>
      <c r="W281" s="29"/>
    </row>
    <row r="282" spans="1:23" ht="18" customHeight="1" x14ac:dyDescent="0.25">
      <c r="A282" s="60"/>
      <c r="B282" s="60"/>
      <c r="C282" s="60"/>
      <c r="D282" s="60"/>
      <c r="E282" s="60"/>
      <c r="F282" s="60"/>
      <c r="G282" s="60"/>
      <c r="H282" s="16"/>
      <c r="I282" s="11"/>
      <c r="J282" s="11"/>
      <c r="K282" s="11"/>
      <c r="L282" s="11"/>
      <c r="M282" s="11"/>
      <c r="N282" s="11"/>
      <c r="O282" s="11"/>
      <c r="P282" s="11"/>
      <c r="Q282" s="11"/>
      <c r="R282" s="29"/>
      <c r="S282" s="29"/>
      <c r="T282" s="29"/>
      <c r="U282" s="29"/>
      <c r="V282" s="29"/>
      <c r="W282" s="29"/>
    </row>
    <row r="283" spans="1:23" ht="18" customHeight="1" thickBot="1" x14ac:dyDescent="0.3">
      <c r="A283" s="161"/>
      <c r="B283" s="161"/>
      <c r="C283" s="69"/>
      <c r="D283" s="69"/>
      <c r="E283" s="69"/>
      <c r="F283" s="70"/>
      <c r="G283" s="70"/>
      <c r="H283" s="28"/>
      <c r="I283" s="11"/>
      <c r="J283" s="182"/>
      <c r="K283" s="182"/>
      <c r="O283" s="11"/>
      <c r="P283" s="11"/>
      <c r="Q283" s="11"/>
      <c r="R283" s="29"/>
      <c r="S283" s="29"/>
      <c r="T283" s="29"/>
      <c r="U283" s="29"/>
      <c r="V283" s="29"/>
      <c r="W283" s="29"/>
    </row>
    <row r="284" spans="1:23" ht="18" customHeight="1" x14ac:dyDescent="0.25">
      <c r="A284" s="249" t="s">
        <v>197</v>
      </c>
      <c r="B284" s="249"/>
      <c r="C284" s="249"/>
      <c r="D284" s="249"/>
      <c r="E284" s="249"/>
      <c r="F284" s="249"/>
      <c r="G284" s="249"/>
      <c r="H284" s="249"/>
      <c r="I284" s="11"/>
      <c r="J284" s="249"/>
      <c r="K284" s="249"/>
      <c r="L284" s="249"/>
      <c r="M284" s="249"/>
      <c r="N284" s="249"/>
      <c r="O284" s="249"/>
      <c r="P284" s="249"/>
      <c r="Q284" s="249"/>
      <c r="R284" s="29"/>
      <c r="S284" s="29"/>
      <c r="T284" s="29"/>
      <c r="U284" s="29"/>
      <c r="V284" s="29"/>
      <c r="W284" s="29"/>
    </row>
    <row r="285" spans="1:23" ht="18" customHeight="1" x14ac:dyDescent="0.25">
      <c r="A285" s="158" t="s">
        <v>198</v>
      </c>
      <c r="B285" s="158"/>
      <c r="C285" s="158"/>
      <c r="D285" s="158"/>
      <c r="E285" s="158"/>
      <c r="F285" s="60"/>
      <c r="G285" s="60"/>
      <c r="H285" s="16"/>
      <c r="I285" s="11"/>
      <c r="J285" s="249"/>
      <c r="K285" s="249"/>
      <c r="L285" s="249"/>
      <c r="M285" s="249"/>
      <c r="N285" s="249"/>
      <c r="O285" s="16"/>
      <c r="P285" s="16"/>
      <c r="Q285" s="16"/>
      <c r="R285" s="29"/>
      <c r="S285" s="29"/>
      <c r="T285" s="29"/>
      <c r="U285" s="29"/>
      <c r="V285" s="29"/>
      <c r="W285" s="29"/>
    </row>
    <row r="286" spans="1:23" ht="34.5" customHeight="1" x14ac:dyDescent="0.25">
      <c r="A286" s="60"/>
      <c r="B286" s="60"/>
      <c r="C286" s="60"/>
      <c r="D286" s="60"/>
      <c r="E286" s="60"/>
      <c r="F286" s="60"/>
      <c r="G286" s="60"/>
      <c r="H286" s="16"/>
      <c r="I286" s="11"/>
      <c r="J286" s="16"/>
      <c r="K286" s="16"/>
      <c r="L286" s="16"/>
      <c r="M286" s="16"/>
      <c r="N286" s="16"/>
      <c r="O286" s="16"/>
      <c r="P286" s="16"/>
      <c r="Q286" s="16"/>
      <c r="R286" s="29"/>
      <c r="S286" s="29"/>
      <c r="T286" s="29"/>
      <c r="U286" s="29"/>
      <c r="V286" s="29"/>
      <c r="W286" s="29"/>
    </row>
    <row r="287" spans="1:23" ht="20.25" customHeight="1" x14ac:dyDescent="0.25">
      <c r="A287" s="251" t="s">
        <v>199</v>
      </c>
      <c r="B287" s="251"/>
      <c r="C287" s="251"/>
      <c r="D287" s="251"/>
      <c r="E287" s="251"/>
      <c r="F287" s="60"/>
      <c r="G287" s="60"/>
      <c r="H287" s="16"/>
      <c r="I287" s="11"/>
      <c r="J287" s="16"/>
      <c r="K287" s="16"/>
      <c r="L287" s="16"/>
      <c r="M287" s="16"/>
      <c r="N287" s="16"/>
      <c r="O287" s="16"/>
      <c r="P287" s="16"/>
      <c r="Q287" s="16"/>
      <c r="R287" s="29"/>
      <c r="S287" s="29"/>
      <c r="T287" s="29"/>
      <c r="U287" s="29"/>
      <c r="V287" s="29"/>
      <c r="W287" s="29"/>
    </row>
    <row r="288" spans="1:23" ht="23.25" customHeight="1" x14ac:dyDescent="0.25">
      <c r="A288" s="147" t="s">
        <v>200</v>
      </c>
      <c r="B288" s="147"/>
      <c r="C288" s="147"/>
      <c r="D288" s="147"/>
      <c r="E288" s="147"/>
      <c r="F288" s="60"/>
      <c r="G288" s="60"/>
      <c r="H288" s="16"/>
      <c r="I288" s="11"/>
      <c r="J288" s="16"/>
      <c r="K288" s="16"/>
      <c r="L288" s="16"/>
      <c r="M288" s="16"/>
      <c r="N288" s="16"/>
      <c r="O288" s="16"/>
      <c r="P288" s="16"/>
      <c r="Q288" s="16"/>
      <c r="R288" s="29"/>
      <c r="S288" s="29"/>
      <c r="T288" s="29"/>
      <c r="U288" s="29"/>
      <c r="V288" s="29"/>
      <c r="W288" s="29"/>
    </row>
    <row r="289" spans="1:30" ht="18" customHeight="1" x14ac:dyDescent="0.25">
      <c r="A289" s="141" t="s">
        <v>201</v>
      </c>
      <c r="B289" s="141"/>
      <c r="C289" s="141"/>
      <c r="D289" s="141"/>
      <c r="E289" s="141"/>
      <c r="F289" s="141"/>
      <c r="G289" s="141"/>
      <c r="H289" s="141"/>
      <c r="I289" s="141"/>
      <c r="J289" s="141"/>
      <c r="K289" s="141"/>
      <c r="L289" s="141"/>
      <c r="M289" s="141"/>
      <c r="N289" s="141"/>
      <c r="O289" s="141"/>
      <c r="P289" s="141"/>
      <c r="Q289" s="141"/>
      <c r="R289" s="141"/>
      <c r="S289" s="141"/>
      <c r="T289" s="141"/>
      <c r="U289" s="141"/>
      <c r="V289" s="141"/>
      <c r="W289" s="141"/>
    </row>
    <row r="291" spans="1:30" s="3" customFormat="1" ht="34.5" customHeight="1" x14ac:dyDescent="0.25">
      <c r="A291" s="157"/>
      <c r="B291" s="157"/>
      <c r="C291" s="157"/>
      <c r="D291" s="157"/>
      <c r="E291" s="157"/>
      <c r="F291" s="157"/>
      <c r="G291" s="157"/>
      <c r="H291" s="157"/>
      <c r="I291" s="157"/>
      <c r="J291" s="157"/>
      <c r="K291" s="157"/>
      <c r="L291" s="157"/>
      <c r="M291" s="157"/>
      <c r="N291" s="157"/>
      <c r="O291" s="157"/>
      <c r="P291" s="157"/>
      <c r="Q291" s="157"/>
      <c r="R291" s="157"/>
      <c r="S291" s="157"/>
      <c r="T291" s="157"/>
      <c r="U291" s="157"/>
      <c r="V291" s="157"/>
      <c r="W291" s="157"/>
      <c r="X291" s="5"/>
      <c r="Y291" s="4"/>
      <c r="Z291" s="6"/>
      <c r="AA291" s="7"/>
      <c r="AB291" s="6"/>
      <c r="AC291" s="6"/>
      <c r="AD291" s="6"/>
    </row>
  </sheetData>
  <mergeCells count="660">
    <mergeCell ref="I207:K207"/>
    <mergeCell ref="L207:Q207"/>
    <mergeCell ref="R207:W207"/>
    <mergeCell ref="I204:K204"/>
    <mergeCell ref="R215:W215"/>
    <mergeCell ref="R210:W210"/>
    <mergeCell ref="R209:W209"/>
    <mergeCell ref="R211:W211"/>
    <mergeCell ref="A264:W265"/>
    <mergeCell ref="A208:H208"/>
    <mergeCell ref="I208:K208"/>
    <mergeCell ref="L208:Q208"/>
    <mergeCell ref="R208:W208"/>
    <mergeCell ref="R227:W227"/>
    <mergeCell ref="I225:K225"/>
    <mergeCell ref="L225:Q225"/>
    <mergeCell ref="I212:K212"/>
    <mergeCell ref="I213:K213"/>
    <mergeCell ref="L240:Q240"/>
    <mergeCell ref="R240:W240"/>
    <mergeCell ref="R233:W233"/>
    <mergeCell ref="L230:Q230"/>
    <mergeCell ref="L231:Q231"/>
    <mergeCell ref="L232:Q232"/>
    <mergeCell ref="A266:W266"/>
    <mergeCell ref="J280:N280"/>
    <mergeCell ref="A283:B283"/>
    <mergeCell ref="A284:H284"/>
    <mergeCell ref="A285:E285"/>
    <mergeCell ref="J283:K283"/>
    <mergeCell ref="J284:Q284"/>
    <mergeCell ref="J285:N285"/>
    <mergeCell ref="L234:Q234"/>
    <mergeCell ref="I240:K240"/>
    <mergeCell ref="L236:Q236"/>
    <mergeCell ref="R236:W236"/>
    <mergeCell ref="L235:Q235"/>
    <mergeCell ref="R235:W235"/>
    <mergeCell ref="L239:Q239"/>
    <mergeCell ref="R241:W241"/>
    <mergeCell ref="I241:K241"/>
    <mergeCell ref="L241:Q241"/>
    <mergeCell ref="F109:H109"/>
    <mergeCell ref="I109:K109"/>
    <mergeCell ref="E150:L150"/>
    <mergeCell ref="M150:S150"/>
    <mergeCell ref="C153:L153"/>
    <mergeCell ref="E149:L149"/>
    <mergeCell ref="A128:W128"/>
    <mergeCell ref="A260:O260"/>
    <mergeCell ref="A279:H279"/>
    <mergeCell ref="A243:G243"/>
    <mergeCell ref="A244:G244"/>
    <mergeCell ref="I243:K243"/>
    <mergeCell ref="I244:K244"/>
    <mergeCell ref="R243:W243"/>
    <mergeCell ref="R261:S261"/>
    <mergeCell ref="T261:U261"/>
    <mergeCell ref="V261:W261"/>
    <mergeCell ref="R244:W244"/>
    <mergeCell ref="J278:K278"/>
    <mergeCell ref="J279:Q279"/>
    <mergeCell ref="I245:K245"/>
    <mergeCell ref="L245:Q245"/>
    <mergeCell ref="R245:W245"/>
    <mergeCell ref="L233:Q233"/>
    <mergeCell ref="A131:D131"/>
    <mergeCell ref="A132:D132"/>
    <mergeCell ref="M154:S154"/>
    <mergeCell ref="M155:S155"/>
    <mergeCell ref="E145:L145"/>
    <mergeCell ref="I132:L132"/>
    <mergeCell ref="M136:S136"/>
    <mergeCell ref="E137:L137"/>
    <mergeCell ref="M137:S137"/>
    <mergeCell ref="E139:L139"/>
    <mergeCell ref="E140:L140"/>
    <mergeCell ref="M142:S142"/>
    <mergeCell ref="M139:S139"/>
    <mergeCell ref="M153:S153"/>
    <mergeCell ref="C154:L154"/>
    <mergeCell ref="E143:L143"/>
    <mergeCell ref="E144:L144"/>
    <mergeCell ref="E142:L142"/>
    <mergeCell ref="M145:S145"/>
    <mergeCell ref="C142:D144"/>
    <mergeCell ref="A217:H217"/>
    <mergeCell ref="I52:K52"/>
    <mergeCell ref="L52:N52"/>
    <mergeCell ref="R41:W41"/>
    <mergeCell ref="A41:E41"/>
    <mergeCell ref="F41:K41"/>
    <mergeCell ref="F48:K48"/>
    <mergeCell ref="O53:U53"/>
    <mergeCell ref="L111:N111"/>
    <mergeCell ref="O111:W111"/>
    <mergeCell ref="I111:K111"/>
    <mergeCell ref="F104:K104"/>
    <mergeCell ref="L104:Q104"/>
    <mergeCell ref="A73:B73"/>
    <mergeCell ref="A68:E69"/>
    <mergeCell ref="F62:K62"/>
    <mergeCell ref="A62:E62"/>
    <mergeCell ref="C73:E73"/>
    <mergeCell ref="I61:K61"/>
    <mergeCell ref="L61:N61"/>
    <mergeCell ref="O61:U61"/>
    <mergeCell ref="A64:E64"/>
    <mergeCell ref="F63:K63"/>
    <mergeCell ref="C61:E61"/>
    <mergeCell ref="M21:Q21"/>
    <mergeCell ref="R21:W21"/>
    <mergeCell ref="F23:K23"/>
    <mergeCell ref="F49:K49"/>
    <mergeCell ref="A53:B53"/>
    <mergeCell ref="C53:E53"/>
    <mergeCell ref="F53:H53"/>
    <mergeCell ref="M23:Q23"/>
    <mergeCell ref="R23:W23"/>
    <mergeCell ref="F24:K24"/>
    <mergeCell ref="R24:W24"/>
    <mergeCell ref="M41:Q41"/>
    <mergeCell ref="O52:U52"/>
    <mergeCell ref="A46:E46"/>
    <mergeCell ref="A22:E22"/>
    <mergeCell ref="A32:E32"/>
    <mergeCell ref="A48:E48"/>
    <mergeCell ref="R30:W30"/>
    <mergeCell ref="A23:E23"/>
    <mergeCell ref="R29:W29"/>
    <mergeCell ref="A27:W27"/>
    <mergeCell ref="A38:E38"/>
    <mergeCell ref="A226:G226"/>
    <mergeCell ref="L213:Q213"/>
    <mergeCell ref="A213:H213"/>
    <mergeCell ref="A214:H214"/>
    <mergeCell ref="I214:K214"/>
    <mergeCell ref="L214:Q214"/>
    <mergeCell ref="L217:Q217"/>
    <mergeCell ref="L211:Q211"/>
    <mergeCell ref="I203:K203"/>
    <mergeCell ref="A211:H211"/>
    <mergeCell ref="A209:H209"/>
    <mergeCell ref="I209:K209"/>
    <mergeCell ref="L209:Q209"/>
    <mergeCell ref="I211:K211"/>
    <mergeCell ref="I217:K217"/>
    <mergeCell ref="L223:Q223"/>
    <mergeCell ref="A220:H220"/>
    <mergeCell ref="I220:K220"/>
    <mergeCell ref="L220:Q220"/>
    <mergeCell ref="I218:K218"/>
    <mergeCell ref="L218:Q218"/>
    <mergeCell ref="I219:K219"/>
    <mergeCell ref="L219:Q219"/>
    <mergeCell ref="A219:H219"/>
    <mergeCell ref="A228:G228"/>
    <mergeCell ref="A221:H221"/>
    <mergeCell ref="A229:G229"/>
    <mergeCell ref="A230:G230"/>
    <mergeCell ref="I229:K229"/>
    <mergeCell ref="I228:K228"/>
    <mergeCell ref="I227:K227"/>
    <mergeCell ref="A236:H236"/>
    <mergeCell ref="I236:K236"/>
    <mergeCell ref="A235:H235"/>
    <mergeCell ref="I235:K235"/>
    <mergeCell ref="I232:K232"/>
    <mergeCell ref="I231:K231"/>
    <mergeCell ref="I230:K230"/>
    <mergeCell ref="A231:G231"/>
    <mergeCell ref="A232:G232"/>
    <mergeCell ref="A233:G233"/>
    <mergeCell ref="A234:G234"/>
    <mergeCell ref="A225:H225"/>
    <mergeCell ref="A222:H222"/>
    <mergeCell ref="A227:G227"/>
    <mergeCell ref="I233:K233"/>
    <mergeCell ref="I226:K226"/>
    <mergeCell ref="I221:K221"/>
    <mergeCell ref="R228:W228"/>
    <mergeCell ref="R229:W229"/>
    <mergeCell ref="R230:W230"/>
    <mergeCell ref="R231:W231"/>
    <mergeCell ref="R232:W232"/>
    <mergeCell ref="R214:W214"/>
    <mergeCell ref="R217:W217"/>
    <mergeCell ref="R225:W225"/>
    <mergeCell ref="I222:K222"/>
    <mergeCell ref="L222:Q222"/>
    <mergeCell ref="I215:K215"/>
    <mergeCell ref="L215:Q215"/>
    <mergeCell ref="R226:W226"/>
    <mergeCell ref="R221:W221"/>
    <mergeCell ref="L221:Q221"/>
    <mergeCell ref="R223:W223"/>
    <mergeCell ref="R220:W220"/>
    <mergeCell ref="R218:W218"/>
    <mergeCell ref="R219:W219"/>
    <mergeCell ref="A237:H237"/>
    <mergeCell ref="I237:K237"/>
    <mergeCell ref="L237:Q237"/>
    <mergeCell ref="R237:W237"/>
    <mergeCell ref="A210:H210"/>
    <mergeCell ref="I210:K210"/>
    <mergeCell ref="L210:Q210"/>
    <mergeCell ref="R213:W213"/>
    <mergeCell ref="L212:Q212"/>
    <mergeCell ref="R212:W212"/>
    <mergeCell ref="A216:G216"/>
    <mergeCell ref="I216:K216"/>
    <mergeCell ref="L216:Q216"/>
    <mergeCell ref="R216:W216"/>
    <mergeCell ref="A224:H224"/>
    <mergeCell ref="I224:K224"/>
    <mergeCell ref="L224:Q224"/>
    <mergeCell ref="R224:W224"/>
    <mergeCell ref="A223:H223"/>
    <mergeCell ref="I223:K223"/>
    <mergeCell ref="A212:H212"/>
    <mergeCell ref="A215:H215"/>
    <mergeCell ref="R234:W234"/>
    <mergeCell ref="I234:K234"/>
    <mergeCell ref="A189:G189"/>
    <mergeCell ref="A190:G190"/>
    <mergeCell ref="R192:W192"/>
    <mergeCell ref="I188:K188"/>
    <mergeCell ref="L188:Q188"/>
    <mergeCell ref="L189:Q189"/>
    <mergeCell ref="L190:Q190"/>
    <mergeCell ref="R187:W187"/>
    <mergeCell ref="A192:G192"/>
    <mergeCell ref="I192:K192"/>
    <mergeCell ref="L192:Q192"/>
    <mergeCell ref="L191:Q191"/>
    <mergeCell ref="R191:W191"/>
    <mergeCell ref="A191:G191"/>
    <mergeCell ref="I191:K191"/>
    <mergeCell ref="I189:K189"/>
    <mergeCell ref="I190:K190"/>
    <mergeCell ref="A187:G187"/>
    <mergeCell ref="P177:U177"/>
    <mergeCell ref="I178:K178"/>
    <mergeCell ref="L179:O179"/>
    <mergeCell ref="P180:U180"/>
    <mergeCell ref="L178:O178"/>
    <mergeCell ref="I179:K179"/>
    <mergeCell ref="R188:W188"/>
    <mergeCell ref="R189:W189"/>
    <mergeCell ref="R190:W190"/>
    <mergeCell ref="D181:H181"/>
    <mergeCell ref="I181:K181"/>
    <mergeCell ref="A178:B178"/>
    <mergeCell ref="P178:U178"/>
    <mergeCell ref="P179:U179"/>
    <mergeCell ref="A179:A180"/>
    <mergeCell ref="D180:H180"/>
    <mergeCell ref="I180:K180"/>
    <mergeCell ref="L180:O180"/>
    <mergeCell ref="L181:O181"/>
    <mergeCell ref="A206:H206"/>
    <mergeCell ref="I206:K206"/>
    <mergeCell ref="L206:Q206"/>
    <mergeCell ref="R206:W206"/>
    <mergeCell ref="L205:Q205"/>
    <mergeCell ref="R203:W203"/>
    <mergeCell ref="R201:W201"/>
    <mergeCell ref="L203:Q203"/>
    <mergeCell ref="A205:H205"/>
    <mergeCell ref="I205:K205"/>
    <mergeCell ref="R205:W205"/>
    <mergeCell ref="L204:Q204"/>
    <mergeCell ref="R204:W204"/>
    <mergeCell ref="M151:S151"/>
    <mergeCell ref="C148:D152"/>
    <mergeCell ref="E152:L152"/>
    <mergeCell ref="E151:L151"/>
    <mergeCell ref="M148:S148"/>
    <mergeCell ref="M149:S149"/>
    <mergeCell ref="M152:S152"/>
    <mergeCell ref="E148:L148"/>
    <mergeCell ref="O168:Q168"/>
    <mergeCell ref="R168:U168"/>
    <mergeCell ref="M156:S156"/>
    <mergeCell ref="M157:S157"/>
    <mergeCell ref="M158:S158"/>
    <mergeCell ref="M159:S159"/>
    <mergeCell ref="A176:N176"/>
    <mergeCell ref="A177:C177"/>
    <mergeCell ref="P181:U181"/>
    <mergeCell ref="A124:F124"/>
    <mergeCell ref="G124:L124"/>
    <mergeCell ref="M124:W124"/>
    <mergeCell ref="G125:L125"/>
    <mergeCell ref="M125:W125"/>
    <mergeCell ref="A126:F126"/>
    <mergeCell ref="G126:L126"/>
    <mergeCell ref="A127:W127"/>
    <mergeCell ref="M126:W126"/>
    <mergeCell ref="A130:D130"/>
    <mergeCell ref="A134:W134"/>
    <mergeCell ref="E138:L138"/>
    <mergeCell ref="C136:L136"/>
    <mergeCell ref="M138:S138"/>
    <mergeCell ref="M147:S147"/>
    <mergeCell ref="M146:S146"/>
    <mergeCell ref="M143:S143"/>
    <mergeCell ref="M144:S144"/>
    <mergeCell ref="E147:L147"/>
    <mergeCell ref="E146:L146"/>
    <mergeCell ref="C145:D147"/>
    <mergeCell ref="M140:S140"/>
    <mergeCell ref="M141:S141"/>
    <mergeCell ref="M132:W132"/>
    <mergeCell ref="E141:L141"/>
    <mergeCell ref="I130:L130"/>
    <mergeCell ref="E130:H130"/>
    <mergeCell ref="E132:H132"/>
    <mergeCell ref="M130:W130"/>
    <mergeCell ref="M131:W131"/>
    <mergeCell ref="C137:D141"/>
    <mergeCell ref="E131:H131"/>
    <mergeCell ref="I131:L131"/>
    <mergeCell ref="M123:W123"/>
    <mergeCell ref="A107:W107"/>
    <mergeCell ref="C109:E109"/>
    <mergeCell ref="F113:H113"/>
    <mergeCell ref="I113:K113"/>
    <mergeCell ref="A125:F125"/>
    <mergeCell ref="L113:N113"/>
    <mergeCell ref="O113:W113"/>
    <mergeCell ref="C110:E110"/>
    <mergeCell ref="C112:E112"/>
    <mergeCell ref="F110:H110"/>
    <mergeCell ref="G123:L123"/>
    <mergeCell ref="F112:H112"/>
    <mergeCell ref="I110:K110"/>
    <mergeCell ref="I112:K112"/>
    <mergeCell ref="A121:W121"/>
    <mergeCell ref="A113:B113"/>
    <mergeCell ref="C113:E113"/>
    <mergeCell ref="A111:B111"/>
    <mergeCell ref="C111:E111"/>
    <mergeCell ref="F111:H111"/>
    <mergeCell ref="L109:N109"/>
    <mergeCell ref="O109:W109"/>
    <mergeCell ref="A110:B110"/>
    <mergeCell ref="AE7:AI7"/>
    <mergeCell ref="AE8:AI8"/>
    <mergeCell ref="AE20:AI20"/>
    <mergeCell ref="Y7:AC7"/>
    <mergeCell ref="Y8:AC8"/>
    <mergeCell ref="Y20:AC20"/>
    <mergeCell ref="F99:K99"/>
    <mergeCell ref="L99:Q99"/>
    <mergeCell ref="F102:K102"/>
    <mergeCell ref="L102:Q102"/>
    <mergeCell ref="S8:W8"/>
    <mergeCell ref="M7:R7"/>
    <mergeCell ref="F46:K46"/>
    <mergeCell ref="A58:G58"/>
    <mergeCell ref="A60:B60"/>
    <mergeCell ref="C60:E60"/>
    <mergeCell ref="F60:H60"/>
    <mergeCell ref="I60:K60"/>
    <mergeCell ref="L60:N60"/>
    <mergeCell ref="A49:E49"/>
    <mergeCell ref="F73:H73"/>
    <mergeCell ref="A71:J71"/>
    <mergeCell ref="L73:N73"/>
    <mergeCell ref="O73:U73"/>
    <mergeCell ref="L70:U70"/>
    <mergeCell ref="E70:H70"/>
    <mergeCell ref="A70:D70"/>
    <mergeCell ref="F61:H61"/>
    <mergeCell ref="A61:B61"/>
    <mergeCell ref="F64:K64"/>
    <mergeCell ref="A63:E63"/>
    <mergeCell ref="O60:U60"/>
    <mergeCell ref="E57:H57"/>
    <mergeCell ref="I57:K57"/>
    <mergeCell ref="A57:C57"/>
    <mergeCell ref="I70:K70"/>
    <mergeCell ref="M32:Q32"/>
    <mergeCell ref="M31:Q31"/>
    <mergeCell ref="A40:E40"/>
    <mergeCell ref="F40:K40"/>
    <mergeCell ref="A45:W45"/>
    <mergeCell ref="I53:K53"/>
    <mergeCell ref="L53:N53"/>
    <mergeCell ref="F52:H52"/>
    <mergeCell ref="C52:E52"/>
    <mergeCell ref="A35:W35"/>
    <mergeCell ref="M40:Q40"/>
    <mergeCell ref="R40:W40"/>
    <mergeCell ref="R38:W38"/>
    <mergeCell ref="A39:E39"/>
    <mergeCell ref="F39:K39"/>
    <mergeCell ref="A37:E37"/>
    <mergeCell ref="F37:K37"/>
    <mergeCell ref="M37:Q37"/>
    <mergeCell ref="M39:Q39"/>
    <mergeCell ref="A10:B10"/>
    <mergeCell ref="D10:W12"/>
    <mergeCell ref="F20:K20"/>
    <mergeCell ref="F22:K22"/>
    <mergeCell ref="R20:W20"/>
    <mergeCell ref="A54:E54"/>
    <mergeCell ref="F54:K54"/>
    <mergeCell ref="R31:W31"/>
    <mergeCell ref="A25:L25"/>
    <mergeCell ref="F29:I29"/>
    <mergeCell ref="M30:Q30"/>
    <mergeCell ref="F31:I31"/>
    <mergeCell ref="A33:N33"/>
    <mergeCell ref="A31:E31"/>
    <mergeCell ref="M29:Q29"/>
    <mergeCell ref="A30:E30"/>
    <mergeCell ref="F30:K30"/>
    <mergeCell ref="F32:K32"/>
    <mergeCell ref="A29:E29"/>
    <mergeCell ref="A52:B52"/>
    <mergeCell ref="F38:K38"/>
    <mergeCell ref="R37:W37"/>
    <mergeCell ref="R39:W39"/>
    <mergeCell ref="R32:W32"/>
    <mergeCell ref="O74:U74"/>
    <mergeCell ref="A86:W86"/>
    <mergeCell ref="R81:W81"/>
    <mergeCell ref="A88:W91"/>
    <mergeCell ref="A93:W94"/>
    <mergeCell ref="F81:K81"/>
    <mergeCell ref="D83:W84"/>
    <mergeCell ref="R80:W80"/>
    <mergeCell ref="A79:G79"/>
    <mergeCell ref="H79:K79"/>
    <mergeCell ref="A74:B74"/>
    <mergeCell ref="C74:E74"/>
    <mergeCell ref="F74:H74"/>
    <mergeCell ref="I74:K74"/>
    <mergeCell ref="A75:E75"/>
    <mergeCell ref="M81:Q81"/>
    <mergeCell ref="F75:K75"/>
    <mergeCell ref="A76:K76"/>
    <mergeCell ref="A80:E80"/>
    <mergeCell ref="F80:K80"/>
    <mergeCell ref="L74:N74"/>
    <mergeCell ref="M80:Q80"/>
    <mergeCell ref="A1:W1"/>
    <mergeCell ref="F6:K6"/>
    <mergeCell ref="F7:K7"/>
    <mergeCell ref="F8:K8"/>
    <mergeCell ref="A6:E6"/>
    <mergeCell ref="A7:E7"/>
    <mergeCell ref="A8:E8"/>
    <mergeCell ref="M9:Q9"/>
    <mergeCell ref="M22:Q22"/>
    <mergeCell ref="R22:W22"/>
    <mergeCell ref="A2:W2"/>
    <mergeCell ref="A15:D15"/>
    <mergeCell ref="A20:E20"/>
    <mergeCell ref="A18:W18"/>
    <mergeCell ref="A4:W4"/>
    <mergeCell ref="M6:R6"/>
    <mergeCell ref="S6:W6"/>
    <mergeCell ref="M8:R8"/>
    <mergeCell ref="A21:E21"/>
    <mergeCell ref="F21:K21"/>
    <mergeCell ref="A14:D14"/>
    <mergeCell ref="E14:W16"/>
    <mergeCell ref="S7:W7"/>
    <mergeCell ref="M20:Q20"/>
    <mergeCell ref="A56:E56"/>
    <mergeCell ref="L57:U57"/>
    <mergeCell ref="A81:E81"/>
    <mergeCell ref="A207:H207"/>
    <mergeCell ref="A83:C83"/>
    <mergeCell ref="M38:Q38"/>
    <mergeCell ref="A66:K66"/>
    <mergeCell ref="A43:H43"/>
    <mergeCell ref="I73:K73"/>
    <mergeCell ref="A123:F123"/>
    <mergeCell ref="A109:B109"/>
    <mergeCell ref="L110:N110"/>
    <mergeCell ref="L112:N112"/>
    <mergeCell ref="A118:B118"/>
    <mergeCell ref="C118:E118"/>
    <mergeCell ref="F118:H118"/>
    <mergeCell ref="I118:K118"/>
    <mergeCell ref="L118:N118"/>
    <mergeCell ref="O118:W118"/>
    <mergeCell ref="I197:K197"/>
    <mergeCell ref="A186:W186"/>
    <mergeCell ref="I187:K187"/>
    <mergeCell ref="A112:B112"/>
    <mergeCell ref="L98:Q98"/>
    <mergeCell ref="A291:W291"/>
    <mergeCell ref="A273:D273"/>
    <mergeCell ref="F273:K273"/>
    <mergeCell ref="A280:E280"/>
    <mergeCell ref="A278:B278"/>
    <mergeCell ref="A262:H262"/>
    <mergeCell ref="F163:K163"/>
    <mergeCell ref="A183:W183"/>
    <mergeCell ref="R222:W222"/>
    <mergeCell ref="A218:H218"/>
    <mergeCell ref="T260:U260"/>
    <mergeCell ref="V260:W260"/>
    <mergeCell ref="A261:O261"/>
    <mergeCell ref="R260:S260"/>
    <mergeCell ref="A252:W254"/>
    <mergeCell ref="A249:W251"/>
    <mergeCell ref="A268:W268"/>
    <mergeCell ref="A196:G196"/>
    <mergeCell ref="L195:Q195"/>
    <mergeCell ref="L196:Q196"/>
    <mergeCell ref="I201:K201"/>
    <mergeCell ref="L201:Q201"/>
    <mergeCell ref="A204:H204"/>
    <mergeCell ref="A245:G245"/>
    <mergeCell ref="A96:W96"/>
    <mergeCell ref="A101:E101"/>
    <mergeCell ref="F101:K101"/>
    <mergeCell ref="L101:Q101"/>
    <mergeCell ref="R101:W101"/>
    <mergeCell ref="A102:E102"/>
    <mergeCell ref="R98:W98"/>
    <mergeCell ref="R102:W102"/>
    <mergeCell ref="R104:W104"/>
    <mergeCell ref="A100:E100"/>
    <mergeCell ref="R99:W99"/>
    <mergeCell ref="A98:E98"/>
    <mergeCell ref="F98:K98"/>
    <mergeCell ref="R100:W100"/>
    <mergeCell ref="F100:K100"/>
    <mergeCell ref="A99:E99"/>
    <mergeCell ref="L100:Q100"/>
    <mergeCell ref="A103:E103"/>
    <mergeCell ref="F103:K103"/>
    <mergeCell ref="L103:Q103"/>
    <mergeCell ref="R103:W103"/>
    <mergeCell ref="A104:E104"/>
    <mergeCell ref="I185:K185"/>
    <mergeCell ref="A185:H185"/>
    <mergeCell ref="L185:Q185"/>
    <mergeCell ref="R185:W185"/>
    <mergeCell ref="A203:H203"/>
    <mergeCell ref="A193:H193"/>
    <mergeCell ref="I193:K193"/>
    <mergeCell ref="L193:Q193"/>
    <mergeCell ref="A199:W199"/>
    <mergeCell ref="A202:Q202"/>
    <mergeCell ref="R202:W202"/>
    <mergeCell ref="A201:H201"/>
    <mergeCell ref="R193:W193"/>
    <mergeCell ref="A198:H198"/>
    <mergeCell ref="I198:K198"/>
    <mergeCell ref="L198:Q198"/>
    <mergeCell ref="R198:W198"/>
    <mergeCell ref="A197:G197"/>
    <mergeCell ref="A195:G195"/>
    <mergeCell ref="R195:W195"/>
    <mergeCell ref="R196:W196"/>
    <mergeCell ref="L200:Q200"/>
    <mergeCell ref="R200:W200"/>
    <mergeCell ref="A188:G188"/>
    <mergeCell ref="A289:W289"/>
    <mergeCell ref="A242:G242"/>
    <mergeCell ref="I242:K242"/>
    <mergeCell ref="L242:Q242"/>
    <mergeCell ref="R242:W242"/>
    <mergeCell ref="R239:W239"/>
    <mergeCell ref="A238:H238"/>
    <mergeCell ref="I238:K238"/>
    <mergeCell ref="P261:Q261"/>
    <mergeCell ref="P260:Q260"/>
    <mergeCell ref="A258:W258"/>
    <mergeCell ref="A255:W256"/>
    <mergeCell ref="A240:G240"/>
    <mergeCell ref="A241:G241"/>
    <mergeCell ref="A247:W248"/>
    <mergeCell ref="A239:H239"/>
    <mergeCell ref="I239:K239"/>
    <mergeCell ref="L238:Q238"/>
    <mergeCell ref="R238:W238"/>
    <mergeCell ref="A288:E288"/>
    <mergeCell ref="L243:Q243"/>
    <mergeCell ref="L244:Q244"/>
    <mergeCell ref="A287:E287"/>
    <mergeCell ref="A270:W271"/>
    <mergeCell ref="R197:W197"/>
    <mergeCell ref="L226:Q226"/>
    <mergeCell ref="L227:Q227"/>
    <mergeCell ref="L228:Q228"/>
    <mergeCell ref="L229:Q229"/>
    <mergeCell ref="A175:W175"/>
    <mergeCell ref="A171:G171"/>
    <mergeCell ref="O171:Q171"/>
    <mergeCell ref="R171:U171"/>
    <mergeCell ref="I177:K177"/>
    <mergeCell ref="L177:O177"/>
    <mergeCell ref="D177:H177"/>
    <mergeCell ref="D178:H178"/>
    <mergeCell ref="D179:H179"/>
    <mergeCell ref="L187:Q187"/>
    <mergeCell ref="A194:W194"/>
    <mergeCell ref="L169:N171"/>
    <mergeCell ref="I195:K195"/>
    <mergeCell ref="I196:K196"/>
    <mergeCell ref="L197:Q197"/>
    <mergeCell ref="A200:H200"/>
    <mergeCell ref="I200:K200"/>
    <mergeCell ref="H169:K171"/>
    <mergeCell ref="A181:B181"/>
    <mergeCell ref="A173:V173"/>
    <mergeCell ref="A167:G168"/>
    <mergeCell ref="A165:W165"/>
    <mergeCell ref="C155:L155"/>
    <mergeCell ref="C156:L156"/>
    <mergeCell ref="C157:L157"/>
    <mergeCell ref="C160:L160"/>
    <mergeCell ref="C158:L158"/>
    <mergeCell ref="C159:L159"/>
    <mergeCell ref="C161:S161"/>
    <mergeCell ref="C162:S162"/>
    <mergeCell ref="A169:G169"/>
    <mergeCell ref="H167:K168"/>
    <mergeCell ref="A163:E163"/>
    <mergeCell ref="R169:U169"/>
    <mergeCell ref="O169:Q169"/>
    <mergeCell ref="L167:N168"/>
    <mergeCell ref="O167:U167"/>
    <mergeCell ref="R170:U170"/>
    <mergeCell ref="A164:F164"/>
    <mergeCell ref="M160:S160"/>
    <mergeCell ref="A170:G170"/>
    <mergeCell ref="A105:E105"/>
    <mergeCell ref="F105:K105"/>
    <mergeCell ref="L105:Q105"/>
    <mergeCell ref="R105:W105"/>
    <mergeCell ref="A117:B117"/>
    <mergeCell ref="I116:K116"/>
    <mergeCell ref="L116:N116"/>
    <mergeCell ref="A114:B114"/>
    <mergeCell ref="A116:B116"/>
    <mergeCell ref="A115:B115"/>
    <mergeCell ref="C115:E115"/>
    <mergeCell ref="F115:G115"/>
    <mergeCell ref="I115:K115"/>
    <mergeCell ref="L115:N115"/>
    <mergeCell ref="C114:E114"/>
    <mergeCell ref="C117:E117"/>
    <mergeCell ref="Q115:W115"/>
    <mergeCell ref="I114:K114"/>
    <mergeCell ref="L114:N114"/>
    <mergeCell ref="F114:G114"/>
    <mergeCell ref="F116:G116"/>
    <mergeCell ref="C116:E116"/>
    <mergeCell ref="O110:W110"/>
    <mergeCell ref="O112:W112"/>
  </mergeCells>
  <phoneticPr fontId="23" type="noConversion"/>
  <hyperlinks>
    <hyperlink ref="R30" r:id="rId1" xr:uid="{82AACD96-6D76-4600-B519-E6C0DE8D05CE}"/>
  </hyperlinks>
  <printOptions horizontalCentered="1"/>
  <pageMargins left="0.70866141732283472" right="0.70866141732283472" top="1.0236220472440944" bottom="0.78740157480314965" header="0.31496062992125984" footer="0.31496062992125984"/>
  <pageSetup paperSize="9" fitToHeight="0" orientation="portrait" r:id="rId2"/>
  <headerFooter>
    <oddHeader>&amp;L&amp;G&amp;CProceso 
ADQUISICIÓN DE BIENES Y SERVICIOS 
FORMATO DE INFORME DE SUPERVISIÓN DEL CONTRATO O CONVENIO&amp;RF1.P18.ABS
27/11/2020
Versión  4
Página &amp;P de &amp;N
Clasificación de la Información Pública</oddHeader>
    <oddFooter>&amp;C&amp;G</oddFooter>
  </headerFooter>
  <rowBreaks count="4" manualBreakCount="4">
    <brk id="44" max="22" man="1"/>
    <brk id="106" max="22" man="1"/>
    <brk id="164" max="22" man="1"/>
    <brk id="267" max="22" man="1"/>
  </rowBreaks>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de Supervisión</vt:lpstr>
      <vt:lpstr>'Informe de Supervisión'!Área_de_impresión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Karen Melissa Sigindioy Fernandez</cp:lastModifiedBy>
  <cp:revision/>
  <cp:lastPrinted>2024-10-18T15:11:10Z</cp:lastPrinted>
  <dcterms:created xsi:type="dcterms:W3CDTF">2012-10-23T17:53:28Z</dcterms:created>
  <dcterms:modified xsi:type="dcterms:W3CDTF">2025-08-15T14:36:00Z</dcterms:modified>
  <cp:category/>
  <cp:contentStatus/>
</cp:coreProperties>
</file>